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06" windowWidth="9615" windowHeight="12375" tabRatio="873" activeTab="0"/>
  </bookViews>
  <sheets>
    <sheet name="SFY 06-07" sheetId="1" r:id="rId1"/>
    <sheet name="Local Option Sale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<sst xmlns="http://schemas.openxmlformats.org/spreadsheetml/2006/main" count="660" uniqueCount="98">
  <si>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</si>
  <si>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</si>
  <si>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</si>
  <si>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</si>
  <si>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</si>
  <si>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</si>
  <si>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</si>
  <si>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</si>
  <si>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</si>
  <si>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</si>
  <si>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</si>
  <si>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</si>
  <si>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</si>
  <si>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</si>
  <si>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</si>
  <si>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</si>
  <si>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</si>
  <si>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</si>
  <si>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</si>
  <si>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</si>
  <si>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</si>
  <si>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</si>
  <si>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</si>
  <si>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</si>
  <si>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</si>
  <si>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</si>
  <si>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</si>
  <si>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</si>
  <si>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</si>
  <si>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</si>
  <si>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</si>
  <si>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</si>
  <si>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</si>
  <si>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</si>
  <si>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</si>
  <si>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</si>
  <si>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</si>
  <si>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</si>
  <si>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</si>
  <si>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</si>
  <si>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</si>
  <si>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</si>
  <si>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</si>
  <si>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</si>
  <si>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</si>
  <si>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</si>
  <si>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</si>
  <si>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</si>
  <si>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</si>
  <si>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</si>
  <si>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</si>
  <si>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</si>
  <si>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</si>
  <si>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</si>
  <si>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</si>
  <si>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</si>
  <si>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</si>
  <si>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</si>
  <si>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</si>
  <si>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</si>
  <si>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</si>
  <si>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</si>
  <si>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</si>
  <si>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</si>
  <si>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</si>
  <si>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</si>
  <si>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</si>
  <si>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</si>
  <si>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</si>
  <si>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</si>
  <si>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</si>
  <si>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</si>
  <si>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</si>
  <si>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</si>
  <si>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</si>
  <si>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</si>
  <si>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</si>
  <si>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</si>
  <si>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</si>
  <si>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</si>
  <si>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</si>
  <si>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</si>
  <si>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</si>
  <si>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</si>
  <si>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</si>
  <si>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</si>
  <si>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</si>
  <si>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</si>
  <si>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</si>
  <si>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</si>
  <si>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</si>
  <si>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VALIDATED TAX RECEIPTS DATA FOR: JULY, 2006 thru JUNE, 2007</t>
  </si>
  <si>
    <t>SFY06-07</t>
  </si>
  <si>
    <t>TOURIST DEVELOPMENT DISTRIBUTIONS DATA</t>
  </si>
  <si>
    <t>SALES TAX DISTRIBUTIONS DATA</t>
  </si>
  <si>
    <t>LOCAL FUEL TAX DISTRIBUTION DATA</t>
  </si>
  <si>
    <t>LOCAL DOCUMENTARY TAX DISTRIBUTION DATA</t>
  </si>
  <si>
    <t>(YTD DISTRIBUTIONS FOR MONTH INDICATED)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</si>
</sst>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4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7" applyFont="1" applyAlignment="1">
      <alignment/>
    </xf>
    <xf numFmtId="37" fontId="0" fillId="0" borderId="0" xfId="15" applyNumberFormat="1" applyAlignment="1">
      <alignment/>
    </xf>
    <xf numFmtId="3" fontId="0" fillId="0" borderId="0" xfId="17" applyNumberFormat="1" applyFont="1" applyAlignment="1">
      <alignment horizontal="right"/>
    </xf>
    <xf numFmtId="3" fontId="0" fillId="0" borderId="0" xfId="15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37" fontId="0" fillId="0" borderId="0" xfId="15" applyNumberFormat="1" applyFill="1" applyBorder="1" applyAlignment="1">
      <alignment/>
    </xf>
    <xf numFmtId="3" fontId="0" fillId="0" borderId="0" xfId="17" applyNumberFormat="1" applyAlignment="1">
      <alignment horizontal="right"/>
    </xf>
    <xf numFmtId="3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41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0" xfId="17" applyNumberFormat="1" applyFon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91</v>
      </c>
      <c r="H1" t="s">
        <v>89</v>
      </c>
    </row>
    <row r="3" spans="1:8" ht="12.75">
      <c r="A3" s="43" t="s">
        <v>45</v>
      </c>
      <c r="B3" s="43"/>
      <c r="C3" s="43"/>
      <c r="D3" s="43"/>
      <c r="E3" s="43"/>
      <c r="F3" s="43"/>
      <c r="G3" s="43"/>
      <c r="H3" s="43"/>
    </row>
    <row r="4" spans="1:8" ht="12.75">
      <c r="A4" s="43" t="s">
        <v>46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47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97</v>
      </c>
      <c r="B6" s="43"/>
      <c r="C6" s="43"/>
      <c r="D6" s="43"/>
      <c r="E6" s="43"/>
      <c r="F6" s="43"/>
      <c r="G6" s="43"/>
      <c r="H6" s="43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48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49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50</v>
      </c>
    </row>
    <row r="11" spans="1:8" ht="12.75">
      <c r="A11" t="s">
        <v>1</v>
      </c>
      <c r="B11" s="2" t="s">
        <v>42</v>
      </c>
      <c r="C11" s="2" t="s">
        <v>51</v>
      </c>
      <c r="D11" s="2" t="s">
        <v>51</v>
      </c>
      <c r="E11" s="2" t="s">
        <v>44</v>
      </c>
      <c r="F11" s="2" t="s">
        <v>44</v>
      </c>
      <c r="G11" s="2" t="s">
        <v>43</v>
      </c>
      <c r="H11" s="2" t="s">
        <v>51</v>
      </c>
    </row>
    <row r="12" spans="1:8" ht="12.75">
      <c r="A12" t="s">
        <v>52</v>
      </c>
      <c r="B12" s="4">
        <f>SUM('Local Option Sale Tax Dist'!B12:M12)</f>
        <v>11034978.720000003</v>
      </c>
      <c r="C12" s="4">
        <f>SUM('Tourist Development Tax'!B12:M12)</f>
        <v>0</v>
      </c>
      <c r="D12" s="4">
        <f>SUM('Addition L. O. Gas'!B12:M12)</f>
        <v>0</v>
      </c>
      <c r="E12" s="4">
        <f>SUM('Voted 1-Cent Local Option Fuel'!B12:M12)</f>
        <v>1353949.01</v>
      </c>
      <c r="F12" s="4">
        <f>SUM('County Non-Voted L. O. Fuel '!B12:M12)</f>
        <v>3902900.4200000004</v>
      </c>
      <c r="G12" s="4">
        <f>SUM('Municipal Non-Voted L. O. Fuel'!B12:M12)</f>
        <v>3599343.38</v>
      </c>
      <c r="H12" s="5">
        <f>SUM('Local Documentry Surtax'!B12:M12)</f>
        <v>0</v>
      </c>
    </row>
    <row r="13" spans="1:8" ht="12.75">
      <c r="A13" t="s">
        <v>53</v>
      </c>
      <c r="B13" s="4">
        <f>SUM('Local Option Sale Tax Dist'!B13:M13)</f>
        <v>1631993.03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186079.14000000004</v>
      </c>
      <c r="F13" s="4">
        <f>SUM('County Non-Voted L. O. Fuel '!B13:M13)</f>
        <v>885674.66</v>
      </c>
      <c r="G13" s="4">
        <f>SUM('Municipal Non-Voted L. O. Fuel'!B13:M13)</f>
        <v>143443.34</v>
      </c>
      <c r="H13" s="5">
        <f>SUM('Local Documentry Surtax'!B13:M13)</f>
        <v>0</v>
      </c>
    </row>
    <row r="14" spans="1:8" ht="12.75">
      <c r="A14" t="s">
        <v>54</v>
      </c>
      <c r="B14" s="4">
        <f>SUM('Local Option Sale Tax Dist'!B14:M14)</f>
        <v>16436738.249999998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1025498.27</v>
      </c>
      <c r="F14" s="4">
        <f>SUM('County Non-Voted L. O. Fuel '!B14:M14)</f>
        <v>3278190.3600000003</v>
      </c>
      <c r="G14" s="4">
        <f>SUM('Municipal Non-Voted L. O. Fuel'!B14:M14)</f>
        <v>2372629.5799999996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 Tax Dist'!B15:M15)</f>
        <v>2346995.57</v>
      </c>
      <c r="C15" s="4">
        <f>SUM('Tourist Development Tax'!B15:M15)</f>
        <v>64166.17999999999</v>
      </c>
      <c r="D15" s="4">
        <f>SUM('Addition L. O. Gas'!B15:M15)</f>
        <v>0</v>
      </c>
      <c r="E15" s="4">
        <f>SUM('Voted 1-Cent Local Option Fuel'!B15:M15)</f>
        <v>40811.16</v>
      </c>
      <c r="F15" s="4">
        <f>SUM('County Non-Voted L. O. Fuel '!B15:M15)</f>
        <v>752718.83</v>
      </c>
      <c r="G15" s="4">
        <f>SUM('Municipal Non-Voted L. O. Fuel'!B15:M15)</f>
        <v>312783.89</v>
      </c>
      <c r="H15" s="5">
        <f>SUM('Local Documentry Surtax'!B15:M15)</f>
        <v>0</v>
      </c>
    </row>
    <row r="16" spans="1:8" ht="12.75">
      <c r="A16" t="s">
        <v>55</v>
      </c>
      <c r="B16" s="4">
        <f>SUM('Local Option Sale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428019.7699999999</v>
      </c>
      <c r="F16" s="4">
        <f>SUM('County Non-Voted L. O. Fuel '!B16:M16)</f>
        <v>7573279.949999999</v>
      </c>
      <c r="G16" s="4">
        <f>SUM('Municipal Non-Voted L. O. Fuel'!B16:M16)</f>
        <v>8649782.98</v>
      </c>
      <c r="H16" s="5">
        <f>SUM('Local Documentry Surtax'!B16:M16)</f>
        <v>0</v>
      </c>
    </row>
    <row r="17" spans="1:8" ht="12.75">
      <c r="A17" t="s">
        <v>56</v>
      </c>
      <c r="B17" s="4">
        <f>SUM('Local Option Sale Tax Dist'!B17:M17)</f>
        <v>0</v>
      </c>
      <c r="C17" s="4">
        <f>SUM('Tourist Development Tax'!B17:M17)</f>
        <v>0</v>
      </c>
      <c r="D17" s="4">
        <f>SUM('Addition L. O. Gas'!B17:M17)</f>
        <v>37281012.04000001</v>
      </c>
      <c r="E17" s="4">
        <f>SUM('Voted 1-Cent Local Option Fuel'!B17:M17)</f>
        <v>9142682.07</v>
      </c>
      <c r="F17" s="4">
        <f>SUM('County Non-Voted L. O. Fuel '!B17:M17)</f>
        <v>31565482.16</v>
      </c>
      <c r="G17" s="4">
        <f>SUM('Municipal Non-Voted L. O. Fuel'!B17:M17)</f>
        <v>18869266.680000003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 Tax Dist'!B18:M18)</f>
        <v>810727.4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24341.89</v>
      </c>
      <c r="F18" s="4">
        <f>SUM('County Non-Voted L. O. Fuel '!B18:M18)</f>
        <v>293558.91</v>
      </c>
      <c r="G18" s="4">
        <f>SUM('Municipal Non-Voted L. O. Fuel'!B18:M18)</f>
        <v>105699.76</v>
      </c>
      <c r="H18" s="5">
        <f>SUM('Local Documentry Surtax'!B18:M18)</f>
        <v>0</v>
      </c>
    </row>
    <row r="19" spans="1:8" ht="12.75">
      <c r="A19" t="s">
        <v>57</v>
      </c>
      <c r="B19" s="4">
        <f>SUM('Local Option Sale Tax Dist'!B19:M19)</f>
        <v>24725613.58</v>
      </c>
      <c r="C19" s="4">
        <f>SUM('Tourist Development Tax'!B19:M19)</f>
        <v>0</v>
      </c>
      <c r="D19" s="4">
        <f>SUM('Addition L. O. Gas'!B19:M19)</f>
        <v>3624651.0500000003</v>
      </c>
      <c r="E19" s="4">
        <f>SUM('Voted 1-Cent Local Option Fuel'!B19:M19)</f>
        <v>965505.29</v>
      </c>
      <c r="F19" s="4">
        <f>SUM('County Non-Voted L. O. Fuel '!B19:M19)</f>
        <v>4739741.319999999</v>
      </c>
      <c r="G19" s="4">
        <f>SUM('Municipal Non-Voted L. O. Fuel'!B19:M19)</f>
        <v>587279.98</v>
      </c>
      <c r="H19" s="5">
        <f>SUM('Local Documentry Surtax'!B19:M19)</f>
        <v>0</v>
      </c>
    </row>
    <row r="20" spans="1:8" ht="12.75">
      <c r="A20" t="s">
        <v>58</v>
      </c>
      <c r="B20" s="4">
        <f>SUM('Local Option Sale Tax Dist'!B20:M20)</f>
        <v>0</v>
      </c>
      <c r="C20" s="4">
        <f>SUM('Tourist Development Tax'!B20:M20)</f>
        <v>592984.77</v>
      </c>
      <c r="D20" s="4">
        <f>SUM('Addition L. O. Gas'!B20:M20)</f>
        <v>2245822.9</v>
      </c>
      <c r="E20" s="4">
        <f>SUM('Voted 1-Cent Local Option Fuel'!B20:M20)</f>
        <v>607306.19</v>
      </c>
      <c r="F20" s="4">
        <f>SUM('County Non-Voted L. O. Fuel '!B20:M20)</f>
        <v>3048441.55</v>
      </c>
      <c r="G20" s="4">
        <f>SUM('Municipal Non-Voted L. O. Fuel'!B20:M20)</f>
        <v>303843.68</v>
      </c>
      <c r="H20" s="5">
        <f>SUM('Local Documentry Surtax'!B20:M20)</f>
        <v>0</v>
      </c>
    </row>
    <row r="21" spans="1:8" ht="12.75">
      <c r="A21" t="s">
        <v>59</v>
      </c>
      <c r="B21" s="4">
        <f>SUM('Local Option Sale Tax Dist'!B21:M21)</f>
        <v>20018586.5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856559.71</v>
      </c>
      <c r="F21" s="4">
        <f>SUM('County Non-Voted L. O. Fuel '!B21:M21)</f>
        <v>3978676.7499999995</v>
      </c>
      <c r="G21" s="4">
        <f>SUM('Municipal Non-Voted L. O. Fuel'!B21:M21)</f>
        <v>752554.79</v>
      </c>
      <c r="H21" s="5">
        <f>SUM('Local Documentry Surtax'!B21:M21)</f>
        <v>0</v>
      </c>
    </row>
    <row r="22" spans="1:8" ht="12.75">
      <c r="A22" t="s">
        <v>60</v>
      </c>
      <c r="B22" s="4">
        <f>SUM('Local Option Sale Tax Dist'!B22:M22)</f>
        <v>0</v>
      </c>
      <c r="C22" s="4">
        <f>SUM('Tourist Development Tax'!B22:M22)</f>
        <v>0</v>
      </c>
      <c r="D22" s="4">
        <f>SUM('Addition L. O. Gas'!B22:M22)</f>
        <v>6448621.56</v>
      </c>
      <c r="E22" s="4">
        <f>SUM('Voted 1-Cent Local Option Fuel'!B22:M22)</f>
        <v>1564507.96</v>
      </c>
      <c r="F22" s="4">
        <f>SUM('County Non-Voted L. O. Fuel '!B22:M22)</f>
        <v>7317046.06</v>
      </c>
      <c r="G22" s="4">
        <f>SUM('Municipal Non-Voted L. O. Fuel'!B22:M22)</f>
        <v>1325198.6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 Tax Dist'!B23:M23)</f>
        <v>8152595.579999999</v>
      </c>
      <c r="C23" s="4">
        <f>SUM('Tourist Development Tax'!B23:M23)</f>
        <v>396686.04000000004</v>
      </c>
      <c r="D23" s="4">
        <f>SUM('Addition L. O. Gas'!B23:M23)</f>
        <v>0</v>
      </c>
      <c r="E23" s="4">
        <f>SUM('Voted 1-Cent Local Option Fuel'!B23:M23)</f>
        <v>635829.9899999999</v>
      </c>
      <c r="F23" s="4">
        <f>SUM('County Non-Voted L. O. Fuel '!B23:M23)</f>
        <v>2513032.76</v>
      </c>
      <c r="G23" s="4">
        <f>SUM('Municipal Non-Voted L. O. Fuel'!B23:M23)</f>
        <v>1008247.6699999999</v>
      </c>
      <c r="H23" s="5">
        <f>SUM('Local Documentry Surtax'!B23:M23)</f>
        <v>0</v>
      </c>
    </row>
    <row r="24" spans="1:8" ht="12.75">
      <c r="A24" t="s">
        <v>90</v>
      </c>
      <c r="B24" s="4">
        <f>SUM('Local Option Sale Tax Dist'!B24:M24)</f>
        <v>389138235.58</v>
      </c>
      <c r="C24" s="4">
        <f>SUM('Tourist Development Tax'!B24:M24)</f>
        <v>0</v>
      </c>
      <c r="D24" s="4">
        <f>SUM('Addition L. O. Gas'!B24:M24)</f>
        <v>27780963.59</v>
      </c>
      <c r="E24" s="4">
        <f>SUM('Voted 1-Cent Local Option Fuel'!B24:M24)</f>
        <v>11993799.310000002</v>
      </c>
      <c r="F24" s="4">
        <f>SUM('County Non-Voted L. O. Fuel '!B24:M24)</f>
        <v>46685149.27</v>
      </c>
      <c r="G24" s="4">
        <f>SUM('Municipal Non-Voted L. O. Fuel'!B24:M24)</f>
        <v>19399143.15</v>
      </c>
      <c r="H24" s="5">
        <f>SUM('Local Documentry Surtax'!B24:M24)</f>
        <v>37314732.13</v>
      </c>
    </row>
    <row r="25" spans="1:8" ht="12.75">
      <c r="A25" t="s">
        <v>5</v>
      </c>
      <c r="B25" s="4">
        <f>SUM('Local Option Sale Tax Dist'!B25:M25)</f>
        <v>2548028.74</v>
      </c>
      <c r="C25" s="4">
        <f>SUM('Tourist Development Tax'!B25:M25)</f>
        <v>0</v>
      </c>
      <c r="D25" s="4">
        <f>SUM('Addition L. O. Gas'!B25:M25)</f>
        <v>547737.2100000001</v>
      </c>
      <c r="E25" s="4">
        <f>SUM('Voted 1-Cent Local Option Fuel'!B25:M25)</f>
        <v>168860.44000000003</v>
      </c>
      <c r="F25" s="4">
        <f>SUM('County Non-Voted L. O. Fuel '!B25:M25)</f>
        <v>725128.05</v>
      </c>
      <c r="G25" s="4">
        <f>SUM('Municipal Non-Voted L. O. Fuel'!B25:M25)</f>
        <v>201016.72000000003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 Tax Dist'!B26:M26)</f>
        <v>917784.34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47852.850000000006</v>
      </c>
      <c r="F26" s="4">
        <f>SUM('County Non-Voted L. O. Fuel '!B26:M26)</f>
        <v>527880.65</v>
      </c>
      <c r="G26" s="4">
        <f>SUM('Municipal Non-Voted L. O. Fuel'!B26:M26)</f>
        <v>116343.32999999999</v>
      </c>
      <c r="H26" s="5">
        <f>SUM('Local Documentry Surtax'!B26:M26)</f>
        <v>0</v>
      </c>
    </row>
    <row r="27" spans="1:8" ht="12.75">
      <c r="A27" t="s">
        <v>61</v>
      </c>
      <c r="B27" s="4">
        <f>SUM('Local Option Sale Tax Dist'!B27:M27)</f>
        <v>152129664.67000002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1443819.7400000002</v>
      </c>
      <c r="F27" s="4">
        <f>SUM('County Non-Voted L. O. Fuel '!B27:M27)</f>
        <v>30806411.849999998</v>
      </c>
      <c r="G27" s="4">
        <f>SUM('Municipal Non-Voted L. O. Fuel'!B27:M27)</f>
        <v>1688522.1600000001</v>
      </c>
      <c r="H27" s="5">
        <f>SUM('Local Documentry Surtax'!B27:M27)</f>
        <v>0</v>
      </c>
    </row>
    <row r="28" spans="1:8" ht="12.75">
      <c r="A28" t="s">
        <v>62</v>
      </c>
      <c r="B28" s="4">
        <f>SUM('Local Option Sale Tax Dist'!B28:M28)</f>
        <v>65907881.68999999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1712751.5699999998</v>
      </c>
      <c r="F28" s="4">
        <f>SUM('County Non-Voted L. O. Fuel '!B28:M28)</f>
        <v>7535789.41</v>
      </c>
      <c r="G28" s="4">
        <f>SUM('Municipal Non-Voted L. O. Fuel'!B28:M28)</f>
        <v>1938712.7500000002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 Tax Dist'!B29:M29)</f>
        <v>8258561.44</v>
      </c>
      <c r="C29" s="4">
        <f>SUM('Tourist Development Tax'!B29:M29)</f>
        <v>834928.1199999999</v>
      </c>
      <c r="D29" s="4">
        <f>SUM('Addition L. O. Gas'!B29:M29)</f>
        <v>0</v>
      </c>
      <c r="E29" s="4">
        <f>SUM('Voted 1-Cent Local Option Fuel'!B29:M29)</f>
        <v>426246.9600000001</v>
      </c>
      <c r="F29" s="4">
        <f>SUM('County Non-Voted L. O. Fuel '!B29:M29)</f>
        <v>493098.4499999999</v>
      </c>
      <c r="G29" s="4">
        <f>SUM('Municipal Non-Voted L. O. Fuel'!B29:M29)</f>
        <v>1868008.5699999998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 Tax Dist'!B30:M30)</f>
        <v>0</v>
      </c>
      <c r="C30" s="4">
        <f>SUM('Tourist Development Tax'!B30:M30)</f>
        <v>708825</v>
      </c>
      <c r="D30" s="4">
        <f>SUM('Addition L. O. Gas'!B30:M30)</f>
        <v>0</v>
      </c>
      <c r="E30" s="4">
        <f>SUM('Voted 1-Cent Local Option Fuel'!B30:M30)</f>
        <v>19799.76</v>
      </c>
      <c r="F30" s="4">
        <f>SUM('County Non-Voted L. O. Fuel '!B30:M30)</f>
        <v>315146.32</v>
      </c>
      <c r="G30" s="4">
        <f>SUM('Municipal Non-Voted L. O. Fuel'!B30:M30)</f>
        <v>80648.88999999998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 Tax Dist'!B31:M31)</f>
        <v>3241736.3</v>
      </c>
      <c r="C31" s="4">
        <f>SUM('Tourist Development Tax'!B31:M31)</f>
        <v>62545.23</v>
      </c>
      <c r="D31" s="4">
        <f>SUM('Addition L. O. Gas'!B31:M31)</f>
        <v>0</v>
      </c>
      <c r="E31" s="4">
        <f>SUM('Voted 1-Cent Local Option Fuel'!B31:M31)</f>
        <v>411270.1399999999</v>
      </c>
      <c r="F31" s="4">
        <f>SUM('County Non-Voted L. O. Fuel '!B31:M31)</f>
        <v>3101927.7199999997</v>
      </c>
      <c r="G31" s="4">
        <f>SUM('Municipal Non-Voted L. O. Fuel'!B31:M31)</f>
        <v>924654.85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 Tax Dist'!B32:M32)</f>
        <v>780909.04</v>
      </c>
      <c r="C32" s="4">
        <f>SUM('Tourist Development Tax'!B32:M32)</f>
        <v>5156.8099999999995</v>
      </c>
      <c r="D32" s="4">
        <f>SUM('Addition L. O. Gas'!B32:M32)</f>
        <v>0</v>
      </c>
      <c r="E32" s="4">
        <f>SUM('Voted 1-Cent Local Option Fuel'!B32:M32)</f>
        <v>78216.99</v>
      </c>
      <c r="F32" s="4">
        <f>SUM('County Non-Voted L. O. Fuel '!B32:M32)</f>
        <v>369510.4099999999</v>
      </c>
      <c r="G32" s="4">
        <f>SUM('Municipal Non-Voted L. O. Fuel'!B32:M32)</f>
        <v>60720.23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 Tax Dist'!B33:M33)</f>
        <v>446788.06999999995</v>
      </c>
      <c r="C33" s="4">
        <f>SUM('Tourist Development Tax'!B33:M33)</f>
        <v>0</v>
      </c>
      <c r="D33" s="4">
        <f>SUM('Addition L. O. Gas'!B33:M33)</f>
        <v>0</v>
      </c>
      <c r="E33" s="4">
        <f>SUM('Voted 1-Cent Local Option Fuel'!B33:M33)</f>
        <v>66441.37</v>
      </c>
      <c r="F33" s="4">
        <f>SUM('County Non-Voted L. O. Fuel '!B33:M33)</f>
        <v>289917.98</v>
      </c>
      <c r="G33" s="4">
        <f>SUM('Municipal Non-Voted L. O. Fuel'!B33:M33)</f>
        <v>67962.23</v>
      </c>
      <c r="H33" s="5">
        <f>SUM('Local Documentry Surtax'!B33:M33)</f>
        <v>0</v>
      </c>
    </row>
    <row r="34" spans="1:8" ht="12.75">
      <c r="A34" t="s">
        <v>63</v>
      </c>
      <c r="B34" s="4">
        <f>SUM('Local Option Sale Tax Dist'!B34:M34)</f>
        <v>1104266.38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27220.219999999998</v>
      </c>
      <c r="F34" s="4">
        <f>SUM('County Non-Voted L. O. Fuel '!B34:M34)</f>
        <v>445311.3900000001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 Tax Dist'!B35:M35)</f>
        <v>705345.4400000001</v>
      </c>
      <c r="C35" s="4">
        <f>SUM('Tourist Development Tax'!B35:M35)</f>
        <v>49350.92</v>
      </c>
      <c r="D35" s="4">
        <f>SUM('Addition L. O. Gas'!B35:M35)</f>
        <v>0</v>
      </c>
      <c r="E35" s="4">
        <f>SUM('Voted 1-Cent Local Option Fuel'!B35:M35)</f>
        <v>72806.56</v>
      </c>
      <c r="F35" s="4">
        <f>SUM('County Non-Voted L. O. Fuel '!B35:M35)</f>
        <v>757124.5</v>
      </c>
      <c r="G35" s="4">
        <f>SUM('Municipal Non-Voted L. O. Fuel'!B35:M35)</f>
        <v>170533.84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 Tax Dist'!B36:M36)</f>
        <v>1865481.69</v>
      </c>
      <c r="C36" s="4">
        <f>SUM('Tourist Development Tax'!B36:M36)</f>
        <v>0</v>
      </c>
      <c r="D36" s="4">
        <f>SUM('Addition L. O. Gas'!B36:M36)</f>
        <v>619146.03</v>
      </c>
      <c r="E36" s="4">
        <f>SUM('Voted 1-Cent Local Option Fuel'!B36:M36)</f>
        <v>183779.35</v>
      </c>
      <c r="F36" s="4">
        <f>SUM('County Non-Voted L. O. Fuel '!B36:M36)</f>
        <v>889259.6200000001</v>
      </c>
      <c r="G36" s="4">
        <f>SUM('Municipal Non-Voted L. O. Fuel'!B36:M36)</f>
        <v>124735.87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 Tax Dist'!B37:M37)</f>
        <v>3599759.46</v>
      </c>
      <c r="C37" s="4">
        <f>SUM('Tourist Development Tax'!B37:M37)</f>
        <v>146606.53999999998</v>
      </c>
      <c r="D37" s="4">
        <f>SUM('Addition L. O. Gas'!B37:M37)</f>
        <v>354090.01</v>
      </c>
      <c r="E37" s="4">
        <f>SUM('Voted 1-Cent Local Option Fuel'!B37:M37)</f>
        <v>312015.13000000006</v>
      </c>
      <c r="F37" s="4">
        <f>SUM('County Non-Voted L. O. Fuel '!B37:M37)</f>
        <v>1115455.3699999999</v>
      </c>
      <c r="G37" s="4">
        <f>SUM('Municipal Non-Voted L. O. Fuel'!B37:M37)</f>
        <v>594970.8700000001</v>
      </c>
      <c r="H37" s="5">
        <f>SUM('Local Documentry Surtax'!B37:M37)</f>
        <v>0</v>
      </c>
    </row>
    <row r="38" spans="1:8" ht="12.75">
      <c r="A38" t="s">
        <v>64</v>
      </c>
      <c r="B38" s="4">
        <f>SUM('Local Option Sale Tax Dist'!B38:M38)</f>
        <v>8555263.67</v>
      </c>
      <c r="C38" s="4">
        <f>SUM('Tourist Development Tax'!B38:M38)</f>
        <v>0</v>
      </c>
      <c r="D38" s="4">
        <f>SUM('Addition L. O. Gas'!B38:M38)</f>
        <v>1391235.8900000001</v>
      </c>
      <c r="E38" s="4">
        <f>SUM('Voted 1-Cent Local Option Fuel'!B38:M38)</f>
        <v>936809.13</v>
      </c>
      <c r="F38" s="4">
        <f>SUM('County Non-Voted L. O. Fuel '!B38:M38)</f>
        <v>4926124.630000001</v>
      </c>
      <c r="G38" s="4">
        <f>SUM('Municipal Non-Voted L. O. Fuel'!B38:M38)</f>
        <v>250326.59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 Tax Dist'!B39:M39)</f>
        <v>11488547.860000001</v>
      </c>
      <c r="C39" s="4">
        <f>SUM('Tourist Development Tax'!B39:M39)</f>
        <v>340632.19</v>
      </c>
      <c r="D39" s="4">
        <f>SUM('Addition L. O. Gas'!B39:M39)</f>
        <v>1728538.14</v>
      </c>
      <c r="E39" s="4">
        <f>SUM('Voted 1-Cent Local Option Fuel'!B39:M39)</f>
        <v>520355.24000000005</v>
      </c>
      <c r="F39" s="4">
        <f>SUM('County Non-Voted L. O. Fuel '!B39:M39)</f>
        <v>2429411.71</v>
      </c>
      <c r="G39" s="4">
        <f>SUM('Municipal Non-Voted L. O. Fuel'!B39:M39)</f>
        <v>437050.62</v>
      </c>
      <c r="H39" s="5">
        <f>SUM('Local Documentry Surtax'!B39:M39)</f>
        <v>0</v>
      </c>
    </row>
    <row r="40" spans="1:8" ht="12.75">
      <c r="A40" t="s">
        <v>65</v>
      </c>
      <c r="B40" s="4">
        <f>SUM('Local Option Sale Tax Dist'!B40:M40)</f>
        <v>215114069.59000003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6988019.069999999</v>
      </c>
      <c r="F40" s="4">
        <f>SUM('County Non-Voted L. O. Fuel '!B40:M40)</f>
        <v>25573713.5</v>
      </c>
      <c r="G40" s="4">
        <f>SUM('Municipal Non-Voted L. O. Fuel'!B40:M40)</f>
        <v>13143212.86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 Tax Dist'!B41:M41)</f>
        <v>1038565.2500000002</v>
      </c>
      <c r="C41" s="4">
        <f>SUM('Tourist Development Tax'!B41:M41)</f>
        <v>8158.85</v>
      </c>
      <c r="D41" s="4">
        <f>SUM('Addition L. O. Gas'!B41:M41)</f>
        <v>0</v>
      </c>
      <c r="E41" s="4">
        <f>SUM('Voted 1-Cent Local Option Fuel'!B41:M41)</f>
        <v>128230.75</v>
      </c>
      <c r="F41" s="4">
        <f>SUM('County Non-Voted L. O. Fuel '!B41:M41)</f>
        <v>607198.61</v>
      </c>
      <c r="G41" s="4">
        <f>SUM('Municipal Non-Voted L. O. Fuel'!B41:M41)</f>
        <v>98750.25000000001</v>
      </c>
      <c r="H41" s="5">
        <f>SUM('Local Documentry Surtax'!B41:M41)</f>
        <v>0</v>
      </c>
    </row>
    <row r="42" spans="1:8" ht="12.75">
      <c r="A42" t="s">
        <v>66</v>
      </c>
      <c r="B42" s="4">
        <f>SUM('Local Option Sale Tax Dist'!B42:M42)</f>
        <v>21115750.259999998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190430.5</v>
      </c>
      <c r="F42" s="4">
        <f>SUM('County Non-Voted L. O. Fuel '!B42:M42)</f>
        <v>3231904.9699999997</v>
      </c>
      <c r="G42" s="4">
        <f>SUM('Municipal Non-Voted L. O. Fuel'!B42:M42)</f>
        <v>1445265.67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 Tax Dist'!B43:M43)</f>
        <v>6432198.67</v>
      </c>
      <c r="C43" s="4">
        <f>SUM('Tourist Development Tax'!B43:M43)</f>
        <v>328831.76</v>
      </c>
      <c r="D43" s="4">
        <f>SUM('Addition L. O. Gas'!B43:M43)</f>
        <v>0</v>
      </c>
      <c r="E43" s="4">
        <f>SUM('Voted 1-Cent Local Option Fuel'!B43:M43)</f>
        <v>563943.7599999999</v>
      </c>
      <c r="F43" s="4">
        <f>SUM('County Non-Voted L. O. Fuel '!B43:M43)</f>
        <v>2292748.7499999995</v>
      </c>
      <c r="G43" s="4">
        <f>SUM('Municipal Non-Voted L. O. Fuel'!B43:M43)</f>
        <v>828551.32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 Tax Dist'!B44:M44)</f>
        <v>896197.51</v>
      </c>
      <c r="C44" s="4">
        <f>SUM('Tourist Development Tax'!B44:M44)</f>
        <v>7472.39</v>
      </c>
      <c r="D44" s="4">
        <f>SUM('Addition L. O. Gas'!B44:M44)</f>
        <v>0</v>
      </c>
      <c r="E44" s="4">
        <f>SUM('Voted 1-Cent Local Option Fuel'!B44:M44)</f>
        <v>144893.93000000002</v>
      </c>
      <c r="F44" s="4">
        <f>SUM('County Non-Voted L. O. Fuel '!B44:M44)</f>
        <v>672436.25</v>
      </c>
      <c r="G44" s="4">
        <f>SUM('Municipal Non-Voted L. O. Fuel'!B44:M44)</f>
        <v>126123.83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 Tax Dist'!B45:M45)</f>
        <v>338305.99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13750.82</v>
      </c>
      <c r="F45" s="4">
        <f>SUM('County Non-Voted L. O. Fuel '!B45:M45)</f>
        <v>235446.58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67</v>
      </c>
      <c r="B46" s="4">
        <f>SUM('Local Option Sale Tax Dist'!B46:M46)</f>
        <v>34462592.86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1508720.3399999999</v>
      </c>
      <c r="F46" s="4">
        <f>SUM('County Non-Voted L. O. Fuel '!B46:M46)</f>
        <v>5589533.720000001</v>
      </c>
      <c r="G46" s="4">
        <f>SUM('Municipal Non-Voted L. O. Fuel'!B46:M46)</f>
        <v>2762021.96</v>
      </c>
      <c r="H46" s="5">
        <f>SUM('Local Documentry Surtax'!B46:M46)</f>
        <v>0</v>
      </c>
    </row>
    <row r="47" spans="1:8" ht="12.75">
      <c r="A47" t="s">
        <v>68</v>
      </c>
      <c r="B47" s="4">
        <f>SUM('Local Option Sale Tax Dist'!B47:M47)</f>
        <v>0</v>
      </c>
      <c r="C47" s="4">
        <f>SUM('Tourist Development Tax'!B47:M47)</f>
        <v>0</v>
      </c>
      <c r="D47" s="4">
        <f>SUM('Addition L. O. Gas'!B47:M47)</f>
        <v>13915581.88</v>
      </c>
      <c r="E47" s="4">
        <f>SUM('Voted 1-Cent Local Option Fuel'!B47:M47)</f>
        <v>3461415.35</v>
      </c>
      <c r="F47" s="4">
        <f>SUM('County Non-Voted L. O. Fuel '!B47:M47)</f>
        <v>9528320.62</v>
      </c>
      <c r="G47" s="4">
        <f>SUM('Municipal Non-Voted L. O. Fuel'!B47:M47)</f>
        <v>9568932.34</v>
      </c>
      <c r="H47" s="5">
        <f>SUM('Local Documentry Surtax'!B47:M47)</f>
        <v>0</v>
      </c>
    </row>
    <row r="48" spans="1:8" ht="12.75">
      <c r="A48" t="s">
        <v>69</v>
      </c>
      <c r="B48" s="4">
        <f>SUM('Local Option Sale Tax Dist'!B48:M48)</f>
        <v>58401500.66999999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1359536.6199999999</v>
      </c>
      <c r="F48" s="4">
        <f>SUM('County Non-Voted L. O. Fuel '!B48:M48)</f>
        <v>3504878.2399999998</v>
      </c>
      <c r="G48" s="4">
        <f>SUM('Municipal Non-Voted L. O. Fuel'!B48:M48)</f>
        <v>3982351.52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 Tax Dist'!B49:M49)</f>
        <v>3415452.8899999997</v>
      </c>
      <c r="C49" s="4">
        <f>SUM('Tourist Development Tax'!B49:M49)</f>
        <v>169478.8</v>
      </c>
      <c r="D49" s="4">
        <f>SUM('Addition L. O. Gas'!B49:M49)</f>
        <v>0</v>
      </c>
      <c r="E49" s="4">
        <f>SUM('Voted 1-Cent Local Option Fuel'!B49:M49)</f>
        <v>67212.46</v>
      </c>
      <c r="F49" s="4">
        <f>SUM('County Non-Voted L. O. Fuel '!B49:M49)</f>
        <v>1170880.65</v>
      </c>
      <c r="G49" s="4">
        <f>SUM('Municipal Non-Voted L. O. Fuel'!B49:M49)</f>
        <v>136734.27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 Tax Dist'!B50:M50)</f>
        <v>304608.01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62878.20999999999</v>
      </c>
      <c r="F50" s="4">
        <f>SUM('County Non-Voted L. O. Fuel '!B50:M50)</f>
        <v>311816.4</v>
      </c>
      <c r="G50" s="4">
        <f>SUM('Municipal Non-Voted L. O. Fuel'!B50:M50)</f>
        <v>33525.14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 Tax Dist'!B51:M51)</f>
        <v>1278864.6800000002</v>
      </c>
      <c r="C51" s="4">
        <f>SUM('Tourist Development Tax'!B51:M51)</f>
        <v>92844.89</v>
      </c>
      <c r="D51" s="4">
        <f>SUM('Addition L. O. Gas'!B51:M51)</f>
        <v>0</v>
      </c>
      <c r="E51" s="4">
        <f>SUM('Voted 1-Cent Local Option Fuel'!B51:M51)</f>
        <v>176392.47000000003</v>
      </c>
      <c r="F51" s="4">
        <f>SUM('County Non-Voted L. O. Fuel '!B51:M51)</f>
        <v>990725.5300000001</v>
      </c>
      <c r="G51" s="4">
        <f>SUM('Municipal Non-Voted L. O. Fuel'!B51:M51)</f>
        <v>468931.55999999994</v>
      </c>
      <c r="H51" s="5">
        <f>SUM('Local Documentry Surtax'!B51:M51)</f>
        <v>0</v>
      </c>
    </row>
    <row r="52" spans="1:8" ht="12.75">
      <c r="A52" t="s">
        <v>70</v>
      </c>
      <c r="B52" s="4">
        <f>SUM('Local Option Sale Tax Dist'!B52:M52)</f>
        <v>23908712.59</v>
      </c>
      <c r="C52" s="4">
        <f>SUM('Tourist Development Tax'!B52:M52)</f>
        <v>0</v>
      </c>
      <c r="D52" s="4">
        <f>SUM('Addition L. O. Gas'!B52:M52)</f>
        <v>2779490.2800000003</v>
      </c>
      <c r="E52" s="4">
        <f>SUM('Voted 1-Cent Local Option Fuel'!B52:M52)</f>
        <v>1612240.2400000002</v>
      </c>
      <c r="F52" s="4">
        <f>SUM('County Non-Voted L. O. Fuel '!B52:M52)</f>
        <v>8903734.32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 Tax Dist'!B53:M53)</f>
        <v>23579949.359999996</v>
      </c>
      <c r="C53" s="4">
        <f>SUM('Tourist Development Tax'!B53:M53)</f>
        <v>1152755.08</v>
      </c>
      <c r="D53" s="4">
        <f>SUM('Addition L. O. Gas'!B53:M53)</f>
        <v>0</v>
      </c>
      <c r="E53" s="4">
        <f>SUM('Voted 1-Cent Local Option Fuel'!B53:M53)</f>
        <v>2443488.7399999998</v>
      </c>
      <c r="F53" s="4">
        <f>SUM('County Non-Voted L. O. Fuel '!B53:M53)</f>
        <v>9461938.13</v>
      </c>
      <c r="G53" s="4">
        <f>SUM('Municipal Non-Voted L. O. Fuel'!B53:M53)</f>
        <v>3980529.8099999996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 Tax Dist'!B54:M54)</f>
        <v>4668199.84</v>
      </c>
      <c r="C54" s="4">
        <f>SUM('Tourist Development Tax'!B54:M54)</f>
        <v>0</v>
      </c>
      <c r="D54" s="4">
        <f>SUM('Addition L. O. Gas'!B54:M54)</f>
        <v>3571907.2600000007</v>
      </c>
      <c r="E54" s="4">
        <f>SUM('Voted 1-Cent Local Option Fuel'!B54:M54)</f>
        <v>883711.1200000001</v>
      </c>
      <c r="F54" s="4">
        <f>SUM('County Non-Voted L. O. Fuel '!B54:M54)</f>
        <v>4240561.460000001</v>
      </c>
      <c r="G54" s="4">
        <f>SUM('Municipal Non-Voted L. O. Fuel'!B54:M54)</f>
        <v>647868.94</v>
      </c>
      <c r="H54" s="5">
        <f>SUM('Local Documentry Surtax'!B54:M54)</f>
        <v>0</v>
      </c>
    </row>
    <row r="55" spans="1:8" ht="12.75">
      <c r="A55" t="s">
        <v>71</v>
      </c>
      <c r="B55" s="4">
        <f>SUM('Local Option Sale Tax Dist'!B55:M55)</f>
        <v>38638607.81</v>
      </c>
      <c r="C55" s="4">
        <f>SUM('Tourist Development Tax'!B55:M55)</f>
        <v>0</v>
      </c>
      <c r="D55" s="4">
        <f>SUM('Addition L. O. Gas'!B55:M55)</f>
        <v>0</v>
      </c>
      <c r="E55" s="4">
        <f>SUM('Voted 1-Cent Local Option Fuel'!B55:M55)</f>
        <v>61330.840000000004</v>
      </c>
      <c r="F55" s="4">
        <f>SUM('County Non-Voted L. O. Fuel '!B55:M55)</f>
        <v>1479702.9400000002</v>
      </c>
      <c r="G55" s="4">
        <f>SUM('Municipal Non-Voted L. O. Fuel'!B55:M55)</f>
        <v>1881827.19</v>
      </c>
      <c r="H55" s="5">
        <f>SUM('Local Documentry Surtax'!B55:M55)</f>
        <v>0</v>
      </c>
    </row>
    <row r="56" spans="1:8" ht="12.75">
      <c r="A56" t="s">
        <v>72</v>
      </c>
      <c r="B56" s="4">
        <f>SUM('Local Option Sale Tax Dist'!B56:M56)</f>
        <v>8567700.74</v>
      </c>
      <c r="C56" s="4">
        <f>SUM('Tourist Development Tax'!B56:M56)</f>
        <v>0</v>
      </c>
      <c r="D56" s="4">
        <f>SUM('Addition L. O. Gas'!B56:M56)</f>
        <v>1284413.99</v>
      </c>
      <c r="E56" s="4">
        <f>SUM('Voted 1-Cent Local Option Fuel'!B56:M56)</f>
        <v>360409.95</v>
      </c>
      <c r="F56" s="4">
        <f>SUM('County Non-Voted L. O. Fuel '!B56:M56)</f>
        <v>1622985.2400000002</v>
      </c>
      <c r="G56" s="4">
        <f>SUM('Municipal Non-Voted L. O. Fuel'!B56:M56)</f>
        <v>375084.3799999999</v>
      </c>
      <c r="H56" s="5">
        <f>SUM('Local Documentry Surtax'!B56:M56)</f>
        <v>0</v>
      </c>
    </row>
    <row r="57" spans="1:8" ht="12.75">
      <c r="A57" t="s">
        <v>73</v>
      </c>
      <c r="B57" s="4">
        <f>SUM('Local Option Sale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1113937.71</v>
      </c>
      <c r="F57" s="4">
        <f>SUM('County Non-Voted L. O. Fuel '!B57:M57)</f>
        <v>3696533.4699999997</v>
      </c>
      <c r="G57" s="4">
        <f>SUM('Municipal Non-Voted L. O. Fuel'!B57:M57)</f>
        <v>2477075.8899999997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 Tax Dist'!B58:M58)</f>
        <v>4511153.82</v>
      </c>
      <c r="C58" s="4">
        <f>SUM('Tourist Development Tax'!B58:M58)</f>
        <v>212926.93</v>
      </c>
      <c r="D58" s="4">
        <f>SUM('Addition L. O. Gas'!B58:M58)</f>
        <v>0</v>
      </c>
      <c r="E58" s="4">
        <f>SUM('Voted 1-Cent Local Option Fuel'!B58:M58)</f>
        <v>397611.03</v>
      </c>
      <c r="F58" s="4">
        <f>SUM('County Non-Voted L. O. Fuel '!B58:M58)</f>
        <v>1714865.8199999998</v>
      </c>
      <c r="G58" s="4">
        <f>SUM('Municipal Non-Voted L. O. Fuel'!B58:M58)</f>
        <v>474320.56000000006</v>
      </c>
      <c r="H58" s="5">
        <f>SUM('Local Documentry Surtax'!B58:M58)</f>
        <v>0</v>
      </c>
    </row>
    <row r="59" spans="1:8" ht="12.75">
      <c r="A59" t="s">
        <v>74</v>
      </c>
      <c r="B59" s="4">
        <f>SUM('Local Option Sale Tax Dist'!B59:M59)</f>
        <v>169253726.23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1269011.66</v>
      </c>
      <c r="F59" s="4">
        <f>SUM('County Non-Voted L. O. Fuel '!B59:M59)</f>
        <v>24595383.530000005</v>
      </c>
      <c r="G59" s="4">
        <f>SUM('Municipal Non-Voted L. O. Fuel'!B59:M59)</f>
        <v>13535629.75</v>
      </c>
      <c r="H59" s="5">
        <f>SUM('Local Documentry Surtax'!B59:M59)</f>
        <v>0</v>
      </c>
    </row>
    <row r="60" spans="1:8" ht="12.75">
      <c r="A60" t="s">
        <v>75</v>
      </c>
      <c r="B60" s="4">
        <f>SUM('Local Option Sale Tax Dist'!B60:M60)</f>
        <v>40382885.76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1967311.8700000003</v>
      </c>
      <c r="F60" s="4">
        <f>SUM('County Non-Voted L. O. Fuel '!B60:M60)</f>
        <v>6799267.180000001</v>
      </c>
      <c r="G60" s="4">
        <f>SUM('Municipal Non-Voted L. O. Fuel'!B60:M60)</f>
        <v>4054906.6700000004</v>
      </c>
      <c r="H60" s="5">
        <f>SUM('Local Documentry Surtax'!B60:M60)</f>
        <v>0</v>
      </c>
    </row>
    <row r="61" spans="1:8" ht="12.75">
      <c r="A61" t="s">
        <v>76</v>
      </c>
      <c r="B61" s="4">
        <f>SUM('Local Option Sale Tax Dist'!B61:M61)</f>
        <v>118196738.66999999</v>
      </c>
      <c r="C61" s="4">
        <f>SUM('Tourist Development Tax'!B61:M61)</f>
        <v>0</v>
      </c>
      <c r="D61" s="4">
        <f>SUM('Addition L. O. Gas'!B61:M61)</f>
        <v>24659228.200000003</v>
      </c>
      <c r="E61" s="4">
        <f>SUM('Voted 1-Cent Local Option Fuel'!B61:M61)</f>
        <v>6238577.620000001</v>
      </c>
      <c r="F61" s="4">
        <f>SUM('County Non-Voted L. O. Fuel '!B61:M61)</f>
        <v>22982072.34</v>
      </c>
      <c r="G61" s="4">
        <f>SUM('Municipal Non-Voted L. O. Fuel'!B61:M61)</f>
        <v>11352366.579999998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 Tax Dist'!B62:M62)</f>
        <v>46221160.85000001</v>
      </c>
      <c r="C62" s="4">
        <f>SUM('Tourist Development Tax'!B62:M62)</f>
        <v>775496.99</v>
      </c>
      <c r="D62" s="4">
        <f>SUM('Addition L. O. Gas'!B62:M62)</f>
        <v>0</v>
      </c>
      <c r="E62" s="4">
        <f>SUM('Voted 1-Cent Local Option Fuel'!B62:M62)</f>
        <v>2173250.43</v>
      </c>
      <c r="F62" s="4">
        <f>SUM('County Non-Voted L. O. Fuel '!B62:M62)</f>
        <v>10483706.99</v>
      </c>
      <c r="G62" s="4">
        <f>SUM('Municipal Non-Voted L. O. Fuel'!B62:M62)</f>
        <v>1561094.4000000004</v>
      </c>
      <c r="H62" s="5">
        <f>SUM('Local Documentry Surtax'!B62:M62)</f>
        <v>0</v>
      </c>
    </row>
    <row r="63" spans="1:8" ht="12.75">
      <c r="A63" t="s">
        <v>77</v>
      </c>
      <c r="B63" s="4">
        <f>SUM('Local Option Sale Tax Dist'!B63:M63)</f>
        <v>140140492.65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2057869.6</v>
      </c>
      <c r="F63" s="4">
        <f>SUM('County Non-Voted L. O. Fuel '!B63:M63)</f>
        <v>22690134.98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78</v>
      </c>
      <c r="B64" s="4">
        <f>SUM('Local Option Sale Tax Dist'!B64:M64)</f>
        <v>73416373.89999999</v>
      </c>
      <c r="C64" s="4">
        <f>SUM('Tourist Development Tax'!B64:M64)</f>
        <v>0</v>
      </c>
      <c r="D64" s="4">
        <f>SUM('Addition L. O. Gas'!B64:M64)</f>
        <v>11255935.679999998</v>
      </c>
      <c r="E64" s="4">
        <f>SUM('Voted 1-Cent Local Option Fuel'!B64:M64)</f>
        <v>3414468.12</v>
      </c>
      <c r="F64" s="4">
        <f>SUM('County Non-Voted L. O. Fuel '!B64:M64)</f>
        <v>12421615.96</v>
      </c>
      <c r="G64" s="4">
        <f>SUM('Municipal Non-Voted L. O. Fuel'!B64:M64)</f>
        <v>6449846.319999999</v>
      </c>
      <c r="H64" s="5">
        <f>SUM('Local Documentry Surtax'!B64:M64)</f>
        <v>0</v>
      </c>
    </row>
    <row r="65" spans="1:8" ht="12.75">
      <c r="A65" t="s">
        <v>79</v>
      </c>
      <c r="B65" s="4">
        <f>SUM('Local Option Sale Tax Dist'!B65:M65)</f>
        <v>6681253.470000001</v>
      </c>
      <c r="C65" s="4">
        <f>SUM('Tourist Development Tax'!B65:M65)</f>
        <v>0</v>
      </c>
      <c r="D65" s="4">
        <f>SUM('Addition L. O. Gas'!B65:M65)</f>
        <v>0</v>
      </c>
      <c r="E65" s="4">
        <f>SUM('Voted 1-Cent Local Option Fuel'!B65:M65)</f>
        <v>94305.22000000002</v>
      </c>
      <c r="F65" s="4">
        <f>SUM('County Non-Voted L. O. Fuel '!B65:M65)</f>
        <v>1805508.0399999998</v>
      </c>
      <c r="G65" s="4">
        <f>SUM('Municipal Non-Voted L. O. Fuel'!B65:M65)</f>
        <v>483138.23</v>
      </c>
      <c r="H65" s="5">
        <f>SUM('Local Documentry Surtax'!B65:M65)</f>
        <v>0</v>
      </c>
    </row>
    <row r="66" spans="1:8" ht="12.75">
      <c r="A66" t="s">
        <v>80</v>
      </c>
      <c r="B66" s="4">
        <f>SUM('Local Option Sale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219253.50999999995</v>
      </c>
      <c r="F66" s="4">
        <f>SUM('County Non-Voted L. O. Fuel '!B66:M66)</f>
        <v>5532244.649999999</v>
      </c>
      <c r="G66" s="4">
        <f>SUM('Municipal Non-Voted L. O. Fuel'!B66:M66)</f>
        <v>917846.0499999999</v>
      </c>
      <c r="H66" s="5">
        <f>SUM('Local Documentry Surtax'!B66:M66)</f>
        <v>0</v>
      </c>
    </row>
    <row r="67" spans="1:8" ht="12.75">
      <c r="A67" t="s">
        <v>81</v>
      </c>
      <c r="B67" s="4">
        <f>SUM('Local Option Sale Tax Dist'!B67:M67)</f>
        <v>14535363.44</v>
      </c>
      <c r="C67" s="4">
        <f>SUM('Tourist Development Tax'!B67:M67)</f>
        <v>0</v>
      </c>
      <c r="D67" s="4">
        <f>SUM('Addition L. O. Gas'!B67:M67)</f>
        <v>5579734.62</v>
      </c>
      <c r="E67" s="4">
        <f>SUM('Voted 1-Cent Local Option Fuel'!B67:M67)</f>
        <v>1482037.1400000004</v>
      </c>
      <c r="F67" s="4">
        <f>SUM('County Non-Voted L. O. Fuel '!B67:M67)</f>
        <v>2185379.3599999994</v>
      </c>
      <c r="G67" s="4">
        <f>SUM('Municipal Non-Voted L. O. Fuel'!B67:M67)</f>
        <v>5943186</v>
      </c>
      <c r="H67" s="5">
        <f>SUM('Local Documentry Surtax'!B67:M67)</f>
        <v>0</v>
      </c>
    </row>
    <row r="68" spans="1:8" ht="12.75">
      <c r="A68" t="s">
        <v>82</v>
      </c>
      <c r="B68" s="4">
        <f>SUM('Local Option Sale Tax Dist'!B68:M68)</f>
        <v>6258860.35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156289.76</v>
      </c>
      <c r="F68" s="4">
        <f>SUM('County Non-Voted L. O. Fuel '!B68:M68)</f>
        <v>3844727.07</v>
      </c>
      <c r="G68" s="4">
        <f>SUM('Municipal Non-Voted L. O. Fuel'!B68:M68)</f>
        <v>474592.43</v>
      </c>
      <c r="H68" s="5">
        <f>SUM('Local Documentry Surtax'!B68:M68)</f>
        <v>0</v>
      </c>
    </row>
    <row r="69" spans="1:8" ht="12.75">
      <c r="A69" t="s">
        <v>83</v>
      </c>
      <c r="B69" s="4">
        <f>SUM('Local Option Sale Tax Dist'!B69:M69)</f>
        <v>65812153.910000004</v>
      </c>
      <c r="C69" s="4">
        <f>SUM('Tourist Development Tax'!B69:M69)</f>
        <v>0</v>
      </c>
      <c r="D69" s="4">
        <f>SUM('Addition L. O. Gas'!B69:M69)</f>
        <v>7540538.189999999</v>
      </c>
      <c r="E69" s="4">
        <f>SUM('Voted 1-Cent Local Option Fuel'!B69:M69)</f>
        <v>1864453.9</v>
      </c>
      <c r="F69" s="4">
        <f>SUM('County Non-Voted L. O. Fuel '!B69:M69)</f>
        <v>6913548.6899999995</v>
      </c>
      <c r="G69" s="4">
        <f>SUM('Municipal Non-Voted L. O. Fuel'!B69:M69)</f>
        <v>3365502.6500000004</v>
      </c>
      <c r="H69" s="5">
        <f>SUM('Local Documentry Surtax'!B69:M69)</f>
        <v>0</v>
      </c>
    </row>
    <row r="70" spans="1:8" ht="12.75">
      <c r="A70" t="s">
        <v>84</v>
      </c>
      <c r="B70" s="4">
        <f>SUM('Local Option Sale Tax Dist'!B70:M70)</f>
        <v>69306650.13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2251390.0400000005</v>
      </c>
      <c r="F70" s="4">
        <f>SUM('County Non-Voted L. O. Fuel '!B70:M70)</f>
        <v>7913117.72</v>
      </c>
      <c r="G70" s="4">
        <f>SUM('Municipal Non-Voted L. O. Fuel'!B70:M70)</f>
        <v>4567521.95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 Tax Dist'!B71:M71)</f>
        <v>8224999.22</v>
      </c>
      <c r="C71" s="4">
        <f>SUM('Tourist Development Tax'!B71:M71)</f>
        <v>326832.49</v>
      </c>
      <c r="D71" s="4">
        <f>SUM('Addition L. O. Gas'!B71:M71)</f>
        <v>0</v>
      </c>
      <c r="E71" s="4">
        <f>SUM('Voted 1-Cent Local Option Fuel'!B71:M71)</f>
        <v>795337.7199999999</v>
      </c>
      <c r="F71" s="4">
        <f>SUM('County Non-Voted L. O. Fuel '!B71:M71)</f>
        <v>3797086.19</v>
      </c>
      <c r="G71" s="4">
        <f>SUM('Municipal Non-Voted L. O. Fuel'!B71:M71)</f>
        <v>592500.3300000001</v>
      </c>
      <c r="H71" s="5">
        <f>SUM('Local Documentry Surtax'!B71:M71)</f>
        <v>0</v>
      </c>
    </row>
    <row r="72" spans="1:8" ht="12.75">
      <c r="A72" t="s">
        <v>85</v>
      </c>
      <c r="B72" s="4">
        <f>SUM('Local Option Sale Tax Dist'!B72:M72)</f>
        <v>3478631.07</v>
      </c>
      <c r="C72" s="4">
        <f>SUM('Tourist Development Tax'!B72:M72)</f>
        <v>0</v>
      </c>
      <c r="D72" s="4">
        <f>SUM('Addition L. O. Gas'!B72:M72)</f>
        <v>1044452.19</v>
      </c>
      <c r="E72" s="4">
        <f>SUM('Voted 1-Cent Local Option Fuel'!B72:M72)</f>
        <v>307807.46</v>
      </c>
      <c r="F72" s="4">
        <f>SUM('County Non-Voted L. O. Fuel '!B72:M72)</f>
        <v>1384855.28</v>
      </c>
      <c r="G72" s="4">
        <f>SUM('Municipal Non-Voted L. O. Fuel'!B72:M72)</f>
        <v>320347.14999999997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 Tax Dist'!B73:M73)</f>
        <v>2123173.57</v>
      </c>
      <c r="C73" s="4">
        <f>SUM('Tourist Development Tax'!B73:M73)</f>
        <v>28728.129999999997</v>
      </c>
      <c r="D73" s="4">
        <f>SUM('Addition L. O. Gas'!B73:M73)</f>
        <v>0</v>
      </c>
      <c r="E73" s="4">
        <f>SUM('Voted 1-Cent Local Option Fuel'!B73:M73)</f>
        <v>92629.73000000001</v>
      </c>
      <c r="F73" s="4">
        <f>SUM('County Non-Voted L. O. Fuel '!B73:M73)</f>
        <v>820454.71</v>
      </c>
      <c r="G73" s="4">
        <f>SUM('Municipal Non-Voted L. O. Fuel'!B73:M73)</f>
        <v>402141.53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 Tax Dist'!B74:M74)</f>
        <v>629682.7399999999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72522.69</v>
      </c>
      <c r="F74" s="4">
        <f>SUM('County Non-Voted L. O. Fuel '!B74:M74)</f>
        <v>321589.62</v>
      </c>
      <c r="G74" s="4">
        <f>SUM('Municipal Non-Voted L. O. Fuel'!B74:M74)</f>
        <v>43998.02</v>
      </c>
      <c r="H74" s="5">
        <f>SUM('Local Documentry Surtax'!B74:M74)</f>
        <v>0</v>
      </c>
    </row>
    <row r="75" spans="1:8" ht="12.75">
      <c r="A75" t="s">
        <v>86</v>
      </c>
      <c r="B75" s="4">
        <f>SUM('Local Option Sale Tax Dist'!B75:M75)</f>
        <v>36603418.620000005</v>
      </c>
      <c r="C75" s="4">
        <f>SUM('Tourist Development Tax'!B75:M75)</f>
        <v>0</v>
      </c>
      <c r="D75" s="4">
        <f>SUM('Addition L. O. Gas'!B75:M75)</f>
        <v>9809275.479999999</v>
      </c>
      <c r="E75" s="4">
        <f>SUM('Voted 1-Cent Local Option Fuel'!B75:M75)</f>
        <v>2409244.1600000006</v>
      </c>
      <c r="F75" s="4">
        <f>SUM('County Non-Voted L. O. Fuel '!B75:M75)</f>
        <v>7619204.600000001</v>
      </c>
      <c r="G75" s="4">
        <f>SUM('Municipal Non-Voted L. O. Fuel'!B75:M75)</f>
        <v>5773724.7</v>
      </c>
      <c r="H75" s="5">
        <f>SUM('Local Documentry Surtax'!B75:M75)</f>
        <v>0</v>
      </c>
    </row>
    <row r="76" spans="1:8" ht="12.75">
      <c r="A76" t="s">
        <v>87</v>
      </c>
      <c r="B76" s="4">
        <f>SUM('Local Option Sale Tax Dist'!B76:M76)</f>
        <v>1936124.9000000001</v>
      </c>
      <c r="C76" s="4">
        <f>SUM('Tourist Development Tax'!B76:M76)</f>
        <v>0</v>
      </c>
      <c r="D76" s="4">
        <f>SUM('Addition L. O. Gas'!B76:M76)</f>
        <v>0</v>
      </c>
      <c r="E76" s="4">
        <f>SUM('Voted 1-Cent Local Option Fuel'!B76:M76)</f>
        <v>144708.05000000002</v>
      </c>
      <c r="F76" s="4">
        <f>SUM('County Non-Voted L. O. Fuel '!B76:M76)</f>
        <v>798696.73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88</v>
      </c>
      <c r="B77" s="4">
        <f>SUM('Local Option Sale Tax Dist'!B77:M77)</f>
        <v>12872950.950000001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512236.4800000001</v>
      </c>
      <c r="F77" s="4">
        <f>SUM('County Non-Voted L. O. Fuel '!B77:M77)</f>
        <v>2424995.8600000003</v>
      </c>
      <c r="G77" s="4">
        <f>SUM('Municipal Non-Voted L. O. Fuel'!B77:M77)</f>
        <v>399613.30999999994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 Tax Dist'!B78:M78)</f>
        <v>1663461.0600000003</v>
      </c>
      <c r="C78" s="4">
        <f>SUM('Tourist Development Tax'!B78:M78)</f>
        <v>89569.34</v>
      </c>
      <c r="D78" s="4">
        <f>SUM('Addition L. O. Gas'!B78:M78)</f>
        <v>0</v>
      </c>
      <c r="E78" s="4">
        <f>SUM('Voted 1-Cent Local Option Fuel'!B78:M78)</f>
        <v>134572.21000000002</v>
      </c>
      <c r="F78" s="4">
        <f>SUM('County Non-Voted L. O. Fuel '!B78:M78)</f>
        <v>635612.2999999999</v>
      </c>
      <c r="G78" s="4">
        <f>SUM('Municipal Non-Voted L. O. Fuel'!B78:M78)</f>
        <v>104527.66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2000257015.03</v>
      </c>
      <c r="C80" s="4">
        <f t="shared" si="0"/>
        <v>6394977.45</v>
      </c>
      <c r="D80" s="4">
        <f t="shared" si="0"/>
        <v>163462376.19</v>
      </c>
      <c r="E80" s="4">
        <f t="shared" si="0"/>
        <v>84448566.49000002</v>
      </c>
      <c r="F80" s="4">
        <f t="shared" si="0"/>
        <v>402060518.06000006</v>
      </c>
      <c r="G80" s="4">
        <f t="shared" si="0"/>
        <v>168727016.21999997</v>
      </c>
      <c r="H80" s="4">
        <f t="shared" si="0"/>
        <v>37314732.13</v>
      </c>
    </row>
    <row r="82" ht="12.75">
      <c r="A82" s="3"/>
    </row>
  </sheetData>
  <mergeCells count="4">
    <mergeCell ref="A3:H3"/>
    <mergeCell ref="A4:H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6" width="10.83203125" style="0" bestFit="1" customWidth="1"/>
    <col min="7" max="7" width="10.83203125" style="0" customWidth="1"/>
    <col min="8" max="13" width="10.83203125" style="0" bestFit="1" customWidth="1"/>
    <col min="14" max="14" width="12.33203125" style="0" bestFit="1" customWidth="1"/>
    <col min="18" max="18" width="10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43" t="s">
        <v>94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5">
        <v>900518.15</v>
      </c>
      <c r="C12" s="11">
        <v>1074725.85</v>
      </c>
      <c r="D12" s="4">
        <v>852251.87</v>
      </c>
      <c r="E12" s="4">
        <v>898132.85</v>
      </c>
      <c r="F12" s="4">
        <v>1003303.55</v>
      </c>
      <c r="G12" s="4">
        <v>795890.69</v>
      </c>
      <c r="H12" s="5">
        <v>960938.12</v>
      </c>
      <c r="I12" s="4">
        <v>1122044.97</v>
      </c>
      <c r="J12" s="5">
        <v>725193.86</v>
      </c>
      <c r="K12" s="5">
        <v>837367.52</v>
      </c>
      <c r="L12" s="5">
        <v>1046944.73</v>
      </c>
      <c r="M12" s="5">
        <v>817666.56</v>
      </c>
      <c r="N12" s="5">
        <f>SUM(B12:M12)</f>
        <v>11034978.720000003</v>
      </c>
    </row>
    <row r="13" spans="1:14" ht="12.75">
      <c r="A13" t="s">
        <v>53</v>
      </c>
      <c r="B13" s="5">
        <v>111506.31</v>
      </c>
      <c r="C13" s="11">
        <v>177735.96</v>
      </c>
      <c r="D13" s="4">
        <v>107069.22</v>
      </c>
      <c r="E13" s="4">
        <v>106888.07</v>
      </c>
      <c r="F13" s="4">
        <v>183654.93</v>
      </c>
      <c r="G13" s="4">
        <v>95946.47</v>
      </c>
      <c r="H13" s="5">
        <v>112328.59</v>
      </c>
      <c r="I13" s="4">
        <v>189938.63</v>
      </c>
      <c r="J13" s="5">
        <v>111536.01</v>
      </c>
      <c r="K13" s="5">
        <v>122373.82</v>
      </c>
      <c r="L13" s="5">
        <v>196755.25</v>
      </c>
      <c r="M13" s="5">
        <v>116259.77</v>
      </c>
      <c r="N13" s="5">
        <f aca="true" t="shared" si="0" ref="N13:N76">SUM(B13:M13)</f>
        <v>1631993.03</v>
      </c>
    </row>
    <row r="14" spans="1:14" ht="12.75">
      <c r="A14" t="s">
        <v>54</v>
      </c>
      <c r="B14" s="5">
        <v>1411973.24</v>
      </c>
      <c r="C14" s="11">
        <v>1816091.97</v>
      </c>
      <c r="D14" s="4">
        <v>1559341.01</v>
      </c>
      <c r="E14" s="4">
        <v>1263883.13</v>
      </c>
      <c r="F14" s="4">
        <v>1446326.29</v>
      </c>
      <c r="G14" s="4">
        <v>1170749.66</v>
      </c>
      <c r="H14" s="5">
        <v>1144720.78</v>
      </c>
      <c r="I14" s="4">
        <v>1451642.29</v>
      </c>
      <c r="J14" s="5">
        <v>1013730.4</v>
      </c>
      <c r="K14" s="5">
        <v>1159827.83</v>
      </c>
      <c r="L14" s="5">
        <v>1678806.55</v>
      </c>
      <c r="M14" s="5">
        <v>1319645.1</v>
      </c>
      <c r="N14" s="5">
        <f t="shared" si="0"/>
        <v>16436738.249999998</v>
      </c>
    </row>
    <row r="15" spans="1:14" ht="12.75">
      <c r="A15" t="s">
        <v>2</v>
      </c>
      <c r="B15" s="5">
        <v>165456.71</v>
      </c>
      <c r="C15" s="11">
        <v>272092.6</v>
      </c>
      <c r="D15" s="4">
        <v>176797.57</v>
      </c>
      <c r="E15" s="4">
        <v>156124.38</v>
      </c>
      <c r="F15" s="4">
        <v>240630.25</v>
      </c>
      <c r="G15" s="4">
        <v>164805.03</v>
      </c>
      <c r="H15" s="5">
        <v>145117.09</v>
      </c>
      <c r="I15" s="4">
        <v>255507.11</v>
      </c>
      <c r="J15" s="5">
        <v>156221.51</v>
      </c>
      <c r="K15" s="5">
        <v>185407.82</v>
      </c>
      <c r="L15" s="5">
        <v>252573.15</v>
      </c>
      <c r="M15" s="5">
        <v>176262.35</v>
      </c>
      <c r="N15" s="5">
        <f t="shared" si="0"/>
        <v>2346995.57</v>
      </c>
    </row>
    <row r="16" spans="1:14" ht="12.75">
      <c r="A16" t="s">
        <v>55</v>
      </c>
      <c r="B16" s="5">
        <v>0</v>
      </c>
      <c r="C16" s="11">
        <v>0</v>
      </c>
      <c r="D16" s="4">
        <v>0</v>
      </c>
      <c r="E16" s="4">
        <v>0</v>
      </c>
      <c r="F16" s="4">
        <v>0</v>
      </c>
      <c r="G16" s="4">
        <v>0</v>
      </c>
      <c r="H16" s="5">
        <v>0</v>
      </c>
      <c r="I16" s="4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56</v>
      </c>
      <c r="B17" s="5">
        <v>0</v>
      </c>
      <c r="C17" s="11">
        <v>0</v>
      </c>
      <c r="D17" s="4">
        <v>0</v>
      </c>
      <c r="E17" s="4">
        <v>0</v>
      </c>
      <c r="F17" s="4">
        <v>0</v>
      </c>
      <c r="G17" s="4">
        <v>0</v>
      </c>
      <c r="H17" s="5">
        <v>0</v>
      </c>
      <c r="I17" s="4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3</v>
      </c>
      <c r="B18" s="5">
        <v>58914.26</v>
      </c>
      <c r="C18" s="11">
        <v>97385.93</v>
      </c>
      <c r="D18" s="4">
        <v>64155.17</v>
      </c>
      <c r="E18" s="4">
        <v>44819.14</v>
      </c>
      <c r="F18" s="4">
        <v>94388.93</v>
      </c>
      <c r="G18" s="4">
        <v>51003.76</v>
      </c>
      <c r="H18" s="5">
        <v>51566.64</v>
      </c>
      <c r="I18" s="4">
        <v>97095.49</v>
      </c>
      <c r="J18" s="5">
        <v>53456.03</v>
      </c>
      <c r="K18" s="5">
        <v>50020.53</v>
      </c>
      <c r="L18" s="5">
        <v>94554.7</v>
      </c>
      <c r="M18" s="5">
        <v>53366.82</v>
      </c>
      <c r="N18" s="5">
        <f t="shared" si="0"/>
        <v>810727.4</v>
      </c>
    </row>
    <row r="19" spans="1:14" ht="12.75">
      <c r="A19" t="s">
        <v>57</v>
      </c>
      <c r="B19" s="5">
        <v>1825059.65</v>
      </c>
      <c r="C19" s="11">
        <v>2275113.99</v>
      </c>
      <c r="D19" s="4">
        <v>1675228.55</v>
      </c>
      <c r="E19" s="4">
        <v>1604036.57</v>
      </c>
      <c r="F19" s="4">
        <v>2303837.5</v>
      </c>
      <c r="G19" s="4">
        <v>1710910.84</v>
      </c>
      <c r="H19" s="5">
        <v>2017388.92</v>
      </c>
      <c r="I19" s="4">
        <v>2916815.75</v>
      </c>
      <c r="J19" s="5">
        <v>1993236.39</v>
      </c>
      <c r="K19" s="5">
        <v>2121837.7</v>
      </c>
      <c r="L19" s="5">
        <v>2514438.98</v>
      </c>
      <c r="M19" s="5">
        <v>1767708.74</v>
      </c>
      <c r="N19" s="5">
        <f t="shared" si="0"/>
        <v>24725613.58</v>
      </c>
    </row>
    <row r="20" spans="1:14" ht="12.75">
      <c r="A20" t="s">
        <v>58</v>
      </c>
      <c r="B20" s="5">
        <v>0</v>
      </c>
      <c r="C20" s="11">
        <v>0</v>
      </c>
      <c r="D20" s="4">
        <v>0</v>
      </c>
      <c r="E20" s="4">
        <v>0</v>
      </c>
      <c r="F20" s="4">
        <v>0</v>
      </c>
      <c r="G20" s="4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59</v>
      </c>
      <c r="B21" s="5">
        <v>1574785.19</v>
      </c>
      <c r="C21" s="11">
        <v>2046197.08</v>
      </c>
      <c r="D21" s="4">
        <v>1406542.91</v>
      </c>
      <c r="E21" s="4">
        <v>1382118.66</v>
      </c>
      <c r="F21" s="4">
        <v>1916626.22</v>
      </c>
      <c r="G21" s="4">
        <v>1419681.97</v>
      </c>
      <c r="H21" s="5">
        <v>1588278.12</v>
      </c>
      <c r="I21" s="4">
        <v>2300883.87</v>
      </c>
      <c r="J21" s="5">
        <v>1345949.87</v>
      </c>
      <c r="K21" s="5">
        <v>1478649.51</v>
      </c>
      <c r="L21" s="5">
        <v>2091412.43</v>
      </c>
      <c r="M21" s="5">
        <v>1467460.67</v>
      </c>
      <c r="N21" s="5">
        <f t="shared" si="0"/>
        <v>20018586.5</v>
      </c>
    </row>
    <row r="22" spans="1:14" ht="12.75">
      <c r="A22" t="s">
        <v>60</v>
      </c>
      <c r="B22" s="5">
        <v>0</v>
      </c>
      <c r="C22" s="11">
        <v>0</v>
      </c>
      <c r="D22" s="4">
        <v>0</v>
      </c>
      <c r="E22" s="4">
        <v>0</v>
      </c>
      <c r="F22" s="4">
        <v>0</v>
      </c>
      <c r="G22" s="4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</v>
      </c>
      <c r="B23" s="5">
        <v>624870.96</v>
      </c>
      <c r="C23" s="11">
        <v>796367.37</v>
      </c>
      <c r="D23" s="4">
        <v>587130.21</v>
      </c>
      <c r="E23" s="4">
        <v>571937.2</v>
      </c>
      <c r="F23" s="4">
        <v>961634.76</v>
      </c>
      <c r="G23" s="4">
        <v>575637.32</v>
      </c>
      <c r="H23" s="5">
        <v>590709.35</v>
      </c>
      <c r="I23" s="4">
        <v>874738.97</v>
      </c>
      <c r="J23" s="5">
        <v>553378.61</v>
      </c>
      <c r="K23" s="5">
        <v>610053.93</v>
      </c>
      <c r="L23" s="5">
        <v>811634.1</v>
      </c>
      <c r="M23" s="5">
        <v>594502.8</v>
      </c>
      <c r="N23" s="5">
        <f t="shared" si="0"/>
        <v>8152595.579999999</v>
      </c>
    </row>
    <row r="24" spans="1:14" ht="12.75">
      <c r="A24" t="s">
        <v>90</v>
      </c>
      <c r="B24" s="5">
        <v>31161071.1</v>
      </c>
      <c r="C24" s="11">
        <v>36234627.44</v>
      </c>
      <c r="D24" s="4">
        <v>27767852.43</v>
      </c>
      <c r="E24" s="4">
        <v>27639434.35</v>
      </c>
      <c r="F24" s="4">
        <v>33970288.74</v>
      </c>
      <c r="G24" s="4">
        <v>28291009.8</v>
      </c>
      <c r="H24" s="5">
        <v>32080848.689999998</v>
      </c>
      <c r="I24" s="4">
        <v>43317585.949999996</v>
      </c>
      <c r="J24" s="5">
        <v>28199610.509999998</v>
      </c>
      <c r="K24" s="5">
        <v>31145798.770000003</v>
      </c>
      <c r="L24" s="5">
        <v>39578589.870000005</v>
      </c>
      <c r="M24" s="5">
        <v>29751517.93</v>
      </c>
      <c r="N24" s="5">
        <f t="shared" si="0"/>
        <v>389138235.58</v>
      </c>
    </row>
    <row r="25" spans="1:14" ht="12.75">
      <c r="A25" t="s">
        <v>5</v>
      </c>
      <c r="B25" s="5">
        <v>183713.05</v>
      </c>
      <c r="C25" s="11">
        <v>285314.2</v>
      </c>
      <c r="D25" s="4">
        <v>159865.74</v>
      </c>
      <c r="E25" s="4">
        <v>168472.49</v>
      </c>
      <c r="F25" s="4">
        <v>264463.54</v>
      </c>
      <c r="G25" s="4">
        <v>170745.1</v>
      </c>
      <c r="H25" s="5">
        <v>193122.74</v>
      </c>
      <c r="I25" s="4">
        <v>298606.52</v>
      </c>
      <c r="J25" s="5">
        <v>182475.04</v>
      </c>
      <c r="K25" s="5">
        <v>185818.5</v>
      </c>
      <c r="L25" s="5">
        <v>285574.18</v>
      </c>
      <c r="M25" s="5">
        <v>169857.64</v>
      </c>
      <c r="N25" s="5">
        <f t="shared" si="0"/>
        <v>2548028.74</v>
      </c>
    </row>
    <row r="26" spans="1:14" ht="12.75">
      <c r="A26" t="s">
        <v>6</v>
      </c>
      <c r="B26" s="5">
        <v>65034.99</v>
      </c>
      <c r="C26" s="11">
        <v>103300.48</v>
      </c>
      <c r="D26" s="4">
        <v>58929.27</v>
      </c>
      <c r="E26" s="4">
        <v>59300.74</v>
      </c>
      <c r="F26" s="4">
        <v>98692.59</v>
      </c>
      <c r="G26" s="4">
        <v>54009.92</v>
      </c>
      <c r="H26" s="5">
        <v>55496.09</v>
      </c>
      <c r="I26" s="4">
        <v>105587.65</v>
      </c>
      <c r="J26" s="5">
        <v>60042.12</v>
      </c>
      <c r="K26" s="5">
        <v>60509.11</v>
      </c>
      <c r="L26" s="5">
        <v>112033.59</v>
      </c>
      <c r="M26" s="5">
        <v>84847.79</v>
      </c>
      <c r="N26" s="5">
        <f t="shared" si="0"/>
        <v>917784.34</v>
      </c>
    </row>
    <row r="27" spans="1:14" ht="12.75">
      <c r="A27" t="s">
        <v>61</v>
      </c>
      <c r="B27" s="5">
        <v>12219988.100000001</v>
      </c>
      <c r="C27" s="11">
        <v>14796684.72</v>
      </c>
      <c r="D27" s="4">
        <v>11316277.379999999</v>
      </c>
      <c r="E27" s="4">
        <v>11421150.48</v>
      </c>
      <c r="F27" s="4">
        <v>14185215.550000003</v>
      </c>
      <c r="G27" s="4">
        <v>11349607.12</v>
      </c>
      <c r="H27" s="5">
        <v>12200554.370000001</v>
      </c>
      <c r="I27" s="4">
        <v>15881066.06</v>
      </c>
      <c r="J27" s="5">
        <v>10899912.510000002</v>
      </c>
      <c r="K27" s="5">
        <v>11650571.66</v>
      </c>
      <c r="L27" s="5">
        <v>14719564.75</v>
      </c>
      <c r="M27" s="5">
        <v>11489071.97</v>
      </c>
      <c r="N27" s="5">
        <f t="shared" si="0"/>
        <v>152129664.67000002</v>
      </c>
    </row>
    <row r="28" spans="1:14" ht="12.75">
      <c r="A28" t="s">
        <v>62</v>
      </c>
      <c r="B28" s="5">
        <v>5454200.07</v>
      </c>
      <c r="C28" s="11">
        <v>6824959.81</v>
      </c>
      <c r="D28" s="4">
        <v>5107086.22</v>
      </c>
      <c r="E28" s="4">
        <v>4932015.92</v>
      </c>
      <c r="F28" s="4">
        <v>6465274.1899999995</v>
      </c>
      <c r="G28" s="4">
        <v>4585339.69</v>
      </c>
      <c r="H28" s="5">
        <v>5111594.46</v>
      </c>
      <c r="I28" s="4">
        <v>6878829.470000001</v>
      </c>
      <c r="J28" s="5">
        <v>4521692.41</v>
      </c>
      <c r="K28" s="5">
        <v>4636254.65</v>
      </c>
      <c r="L28" s="5">
        <v>6612684</v>
      </c>
      <c r="M28" s="5">
        <v>4777950.8</v>
      </c>
      <c r="N28" s="5">
        <f t="shared" si="0"/>
        <v>65907881.68999999</v>
      </c>
    </row>
    <row r="29" spans="1:14" ht="12.75">
      <c r="A29" t="s">
        <v>7</v>
      </c>
      <c r="B29" s="5">
        <v>628709.84</v>
      </c>
      <c r="C29" s="11">
        <v>978446.25</v>
      </c>
      <c r="D29" s="4">
        <v>605836.28</v>
      </c>
      <c r="E29" s="4">
        <v>553168.54</v>
      </c>
      <c r="F29" s="4">
        <v>846189.08</v>
      </c>
      <c r="G29" s="4">
        <v>540903.45</v>
      </c>
      <c r="H29" s="5">
        <v>631821.42</v>
      </c>
      <c r="I29" s="4">
        <v>899081.55</v>
      </c>
      <c r="J29" s="5">
        <v>499495.07</v>
      </c>
      <c r="K29" s="5">
        <v>586661.76</v>
      </c>
      <c r="L29" s="5">
        <v>902338</v>
      </c>
      <c r="M29" s="5">
        <v>585910.2</v>
      </c>
      <c r="N29" s="5">
        <f t="shared" si="0"/>
        <v>8258561.44</v>
      </c>
    </row>
    <row r="30" spans="1:14" ht="12.75">
      <c r="A30" t="s">
        <v>8</v>
      </c>
      <c r="B30" s="5">
        <v>0</v>
      </c>
      <c r="C30" s="11">
        <v>0</v>
      </c>
      <c r="D30" s="4">
        <v>0</v>
      </c>
      <c r="E30" s="4">
        <v>0</v>
      </c>
      <c r="F30" s="4">
        <v>0</v>
      </c>
      <c r="G30" s="4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9</v>
      </c>
      <c r="B31" s="5">
        <v>226365.69</v>
      </c>
      <c r="C31" s="11">
        <v>409692.34</v>
      </c>
      <c r="D31" s="4">
        <v>190989.65</v>
      </c>
      <c r="E31" s="4">
        <v>213481.76</v>
      </c>
      <c r="F31" s="4">
        <v>339442.39</v>
      </c>
      <c r="G31" s="4">
        <v>220490.66</v>
      </c>
      <c r="H31" s="5">
        <v>217423.97</v>
      </c>
      <c r="I31" s="4">
        <v>362841.15</v>
      </c>
      <c r="J31" s="5">
        <v>239453.9</v>
      </c>
      <c r="K31" s="5">
        <v>211015.94</v>
      </c>
      <c r="L31" s="5">
        <v>387223.09</v>
      </c>
      <c r="M31" s="5">
        <v>223315.76</v>
      </c>
      <c r="N31" s="5">
        <f t="shared" si="0"/>
        <v>3241736.3</v>
      </c>
    </row>
    <row r="32" spans="1:14" ht="12.75">
      <c r="A32" t="s">
        <v>10</v>
      </c>
      <c r="B32" s="5">
        <v>56743.13</v>
      </c>
      <c r="C32" s="11">
        <v>101027.11</v>
      </c>
      <c r="D32" s="4">
        <v>50907.16</v>
      </c>
      <c r="E32" s="4">
        <v>49045.29</v>
      </c>
      <c r="F32" s="4">
        <v>100670.53</v>
      </c>
      <c r="G32" s="4">
        <v>48024.07</v>
      </c>
      <c r="H32" s="5">
        <v>43387.83</v>
      </c>
      <c r="I32" s="4">
        <v>96425.63</v>
      </c>
      <c r="J32" s="5">
        <v>40869.22</v>
      </c>
      <c r="K32" s="5">
        <v>44261.68</v>
      </c>
      <c r="L32" s="5">
        <v>98383.47</v>
      </c>
      <c r="M32" s="5">
        <v>51163.92</v>
      </c>
      <c r="N32" s="5">
        <f t="shared" si="0"/>
        <v>780909.04</v>
      </c>
    </row>
    <row r="33" spans="1:14" ht="12.75">
      <c r="A33" t="s">
        <v>11</v>
      </c>
      <c r="B33" s="5">
        <v>27855.33</v>
      </c>
      <c r="C33" s="11">
        <v>60996.85</v>
      </c>
      <c r="D33" s="4">
        <v>23774.56</v>
      </c>
      <c r="E33" s="4">
        <v>33680.04</v>
      </c>
      <c r="F33" s="4">
        <v>59629.39</v>
      </c>
      <c r="G33" s="4">
        <v>22978.17</v>
      </c>
      <c r="H33" s="5">
        <v>18786.37</v>
      </c>
      <c r="I33" s="4">
        <v>64025.84</v>
      </c>
      <c r="J33" s="5">
        <v>24583.42</v>
      </c>
      <c r="K33" s="5">
        <v>25902.71</v>
      </c>
      <c r="L33" s="5">
        <v>59941.2</v>
      </c>
      <c r="M33" s="5">
        <v>24634.19</v>
      </c>
      <c r="N33" s="5">
        <f t="shared" si="0"/>
        <v>446788.06999999995</v>
      </c>
    </row>
    <row r="34" spans="1:14" ht="12.75">
      <c r="A34" t="s">
        <v>63</v>
      </c>
      <c r="B34" s="5">
        <v>88081.78</v>
      </c>
      <c r="C34" s="11">
        <v>138722.81</v>
      </c>
      <c r="D34" s="4">
        <v>130868.98</v>
      </c>
      <c r="E34" s="4">
        <v>82753.35</v>
      </c>
      <c r="F34" s="4">
        <v>94470.71</v>
      </c>
      <c r="G34" s="4">
        <v>86845.87</v>
      </c>
      <c r="H34" s="5">
        <v>54888.58</v>
      </c>
      <c r="I34" s="4">
        <v>106665.45</v>
      </c>
      <c r="J34" s="5">
        <v>57351.68</v>
      </c>
      <c r="K34" s="5">
        <v>58654.1</v>
      </c>
      <c r="L34" s="5">
        <v>123067.13</v>
      </c>
      <c r="M34" s="5">
        <v>81895.94</v>
      </c>
      <c r="N34" s="5">
        <f t="shared" si="0"/>
        <v>1104266.38</v>
      </c>
    </row>
    <row r="35" spans="1:14" ht="12.75">
      <c r="A35" t="s">
        <v>12</v>
      </c>
      <c r="B35" s="5">
        <v>47352.11</v>
      </c>
      <c r="C35" s="11">
        <v>83917.57</v>
      </c>
      <c r="D35" s="4">
        <v>50892.64</v>
      </c>
      <c r="E35" s="4">
        <v>52808.25</v>
      </c>
      <c r="F35" s="4">
        <v>76572.77</v>
      </c>
      <c r="G35" s="4">
        <v>48865.38</v>
      </c>
      <c r="H35" s="5">
        <v>45007.33</v>
      </c>
      <c r="I35" s="4">
        <v>82493.69</v>
      </c>
      <c r="J35" s="5">
        <v>46885.84</v>
      </c>
      <c r="K35" s="5">
        <v>39568.69</v>
      </c>
      <c r="L35" s="5">
        <v>87979.88</v>
      </c>
      <c r="M35" s="5">
        <v>43001.29</v>
      </c>
      <c r="N35" s="5">
        <f t="shared" si="0"/>
        <v>705345.4400000001</v>
      </c>
    </row>
    <row r="36" spans="1:14" ht="12.75">
      <c r="A36" t="s">
        <v>13</v>
      </c>
      <c r="B36" s="5">
        <v>122988.81</v>
      </c>
      <c r="C36" s="11">
        <v>225338.4</v>
      </c>
      <c r="D36" s="4">
        <v>103732</v>
      </c>
      <c r="E36" s="4">
        <v>116222.39</v>
      </c>
      <c r="F36" s="4">
        <v>207500.74</v>
      </c>
      <c r="G36" s="4">
        <v>121577.92</v>
      </c>
      <c r="H36" s="5">
        <v>132076.46</v>
      </c>
      <c r="I36" s="4">
        <v>226474.35</v>
      </c>
      <c r="J36" s="5">
        <v>132707.47</v>
      </c>
      <c r="K36" s="5">
        <v>136601.73</v>
      </c>
      <c r="L36" s="5">
        <v>216686.67</v>
      </c>
      <c r="M36" s="5">
        <v>123574.75</v>
      </c>
      <c r="N36" s="5">
        <f t="shared" si="0"/>
        <v>1865481.69</v>
      </c>
    </row>
    <row r="37" spans="1:14" ht="12.75">
      <c r="A37" t="s">
        <v>14</v>
      </c>
      <c r="B37" s="5">
        <v>411976.97</v>
      </c>
      <c r="C37" s="11">
        <v>386242.12</v>
      </c>
      <c r="D37" s="4">
        <v>237992.15</v>
      </c>
      <c r="E37" s="4">
        <v>227995.31</v>
      </c>
      <c r="F37" s="4">
        <v>325997.5</v>
      </c>
      <c r="G37" s="4">
        <v>249662.71</v>
      </c>
      <c r="H37" s="5">
        <v>232643.29</v>
      </c>
      <c r="I37" s="4">
        <v>391198.53</v>
      </c>
      <c r="J37" s="5">
        <v>255480.95</v>
      </c>
      <c r="K37" s="5">
        <v>251606.54</v>
      </c>
      <c r="L37" s="5">
        <v>380524.13</v>
      </c>
      <c r="M37" s="5">
        <v>248439.26</v>
      </c>
      <c r="N37" s="5">
        <f t="shared" si="0"/>
        <v>3599759.46</v>
      </c>
    </row>
    <row r="38" spans="1:14" ht="12.75">
      <c r="A38" t="s">
        <v>64</v>
      </c>
      <c r="B38" s="5">
        <v>656639.91</v>
      </c>
      <c r="C38" s="11">
        <v>870934.56</v>
      </c>
      <c r="D38" s="4">
        <v>602320.28</v>
      </c>
      <c r="E38" s="4">
        <v>585786.47</v>
      </c>
      <c r="F38" s="4">
        <v>846979.92</v>
      </c>
      <c r="G38" s="4">
        <v>591396.05</v>
      </c>
      <c r="H38" s="5">
        <v>660790.22</v>
      </c>
      <c r="I38" s="4">
        <v>945692.67</v>
      </c>
      <c r="J38" s="5">
        <v>613597.45</v>
      </c>
      <c r="K38" s="5">
        <v>656786.91</v>
      </c>
      <c r="L38" s="5">
        <v>907048.43</v>
      </c>
      <c r="M38" s="5">
        <v>617290.8</v>
      </c>
      <c r="N38" s="5">
        <f t="shared" si="0"/>
        <v>8555263.67</v>
      </c>
    </row>
    <row r="39" spans="1:14" ht="12.75">
      <c r="A39" t="s">
        <v>15</v>
      </c>
      <c r="B39" s="5">
        <v>854862.23</v>
      </c>
      <c r="C39" s="11">
        <v>1116826.75</v>
      </c>
      <c r="D39" s="4">
        <v>792527.97</v>
      </c>
      <c r="E39" s="4">
        <v>756712.98</v>
      </c>
      <c r="F39" s="4">
        <v>1072545.93</v>
      </c>
      <c r="G39" s="4">
        <v>811847.44</v>
      </c>
      <c r="H39" s="5">
        <v>886204.4</v>
      </c>
      <c r="I39" s="4">
        <v>1279787.97</v>
      </c>
      <c r="J39" s="5">
        <v>886481.13</v>
      </c>
      <c r="K39" s="5">
        <v>952340.65</v>
      </c>
      <c r="L39" s="5">
        <v>1248048.73</v>
      </c>
      <c r="M39" s="5">
        <v>830361.68</v>
      </c>
      <c r="N39" s="5">
        <f t="shared" si="0"/>
        <v>11488547.860000001</v>
      </c>
    </row>
    <row r="40" spans="1:14" ht="12.75">
      <c r="A40" t="s">
        <v>65</v>
      </c>
      <c r="B40" s="5">
        <v>17233455.799999997</v>
      </c>
      <c r="C40" s="11">
        <v>20487625.23</v>
      </c>
      <c r="D40" s="4">
        <v>15867078.91</v>
      </c>
      <c r="E40" s="4">
        <v>15967097.11</v>
      </c>
      <c r="F40" s="4">
        <v>19589851.62</v>
      </c>
      <c r="G40" s="4">
        <v>16397922.07</v>
      </c>
      <c r="H40" s="5">
        <v>17414632.18</v>
      </c>
      <c r="I40" s="4">
        <v>22555085.16</v>
      </c>
      <c r="J40" s="5">
        <v>15867477.33</v>
      </c>
      <c r="K40" s="5">
        <v>16854992.009999998</v>
      </c>
      <c r="L40" s="5">
        <v>20956766.959999997</v>
      </c>
      <c r="M40" s="5">
        <v>15922085.21</v>
      </c>
      <c r="N40" s="5">
        <f t="shared" si="0"/>
        <v>215114069.59000003</v>
      </c>
    </row>
    <row r="41" spans="1:14" ht="12.75">
      <c r="A41" t="s">
        <v>16</v>
      </c>
      <c r="B41" s="5">
        <v>74877.6</v>
      </c>
      <c r="C41" s="11">
        <v>127656.48</v>
      </c>
      <c r="D41" s="4">
        <v>72951.44</v>
      </c>
      <c r="E41" s="4">
        <v>65887.92</v>
      </c>
      <c r="F41" s="4">
        <v>122237.02</v>
      </c>
      <c r="G41" s="4">
        <v>66464.13</v>
      </c>
      <c r="H41" s="5">
        <v>59461.68</v>
      </c>
      <c r="I41" s="4">
        <v>130908.16</v>
      </c>
      <c r="J41" s="5">
        <v>58589.74</v>
      </c>
      <c r="K41" s="5">
        <v>63886.6</v>
      </c>
      <c r="L41" s="5">
        <v>128887.19</v>
      </c>
      <c r="M41" s="5">
        <v>66757.29</v>
      </c>
      <c r="N41" s="5">
        <f t="shared" si="0"/>
        <v>1038565.2500000002</v>
      </c>
    </row>
    <row r="42" spans="1:14" ht="12.75">
      <c r="A42" t="s">
        <v>66</v>
      </c>
      <c r="B42" s="5">
        <v>1591275.67</v>
      </c>
      <c r="C42" s="11">
        <v>1957896.72</v>
      </c>
      <c r="D42" s="4">
        <v>1414485.97</v>
      </c>
      <c r="E42" s="4">
        <v>1415025.51</v>
      </c>
      <c r="F42" s="4">
        <v>1863492.9</v>
      </c>
      <c r="G42" s="4">
        <v>1434540.64</v>
      </c>
      <c r="H42" s="5">
        <v>1827864.28</v>
      </c>
      <c r="I42" s="4">
        <v>2357830.37</v>
      </c>
      <c r="J42" s="5">
        <v>1646797.28</v>
      </c>
      <c r="K42" s="5">
        <v>1736583.06</v>
      </c>
      <c r="L42" s="5">
        <v>2238278.51</v>
      </c>
      <c r="M42" s="5">
        <v>1631679.35</v>
      </c>
      <c r="N42" s="5">
        <f t="shared" si="0"/>
        <v>21115750.259999998</v>
      </c>
    </row>
    <row r="43" spans="1:14" ht="12.75">
      <c r="A43" t="s">
        <v>17</v>
      </c>
      <c r="B43" s="5">
        <v>500282.89</v>
      </c>
      <c r="C43" s="11">
        <v>706399.32</v>
      </c>
      <c r="D43" s="4">
        <v>459326.24</v>
      </c>
      <c r="E43" s="4">
        <v>443077.52</v>
      </c>
      <c r="F43" s="4">
        <v>675047.16</v>
      </c>
      <c r="G43" s="4">
        <v>440283.71</v>
      </c>
      <c r="H43" s="5">
        <v>487072.32</v>
      </c>
      <c r="I43" s="4">
        <v>692865.7</v>
      </c>
      <c r="J43" s="5">
        <v>429074.74</v>
      </c>
      <c r="K43" s="5">
        <v>434477.59</v>
      </c>
      <c r="L43" s="5">
        <v>713999.86</v>
      </c>
      <c r="M43" s="5">
        <v>450291.62</v>
      </c>
      <c r="N43" s="5">
        <f t="shared" si="0"/>
        <v>6432198.67</v>
      </c>
    </row>
    <row r="44" spans="1:14" ht="12.75">
      <c r="A44" t="s">
        <v>18</v>
      </c>
      <c r="B44" s="5">
        <v>63494.52</v>
      </c>
      <c r="C44" s="11">
        <v>97111.98</v>
      </c>
      <c r="D44" s="4">
        <v>62882.73</v>
      </c>
      <c r="E44" s="4">
        <v>55901.43</v>
      </c>
      <c r="F44" s="4">
        <v>111463.43</v>
      </c>
      <c r="G44" s="4">
        <v>53070.35</v>
      </c>
      <c r="H44" s="5">
        <v>56531.52</v>
      </c>
      <c r="I44" s="4">
        <v>119838.39</v>
      </c>
      <c r="J44" s="5">
        <v>51480.2</v>
      </c>
      <c r="K44" s="5">
        <v>53726.28</v>
      </c>
      <c r="L44" s="5">
        <v>109633.93</v>
      </c>
      <c r="M44" s="5">
        <v>61062.75</v>
      </c>
      <c r="N44" s="5">
        <f t="shared" si="0"/>
        <v>896197.51</v>
      </c>
    </row>
    <row r="45" spans="1:14" ht="12.75">
      <c r="A45" t="s">
        <v>19</v>
      </c>
      <c r="B45" s="5">
        <v>27260.19</v>
      </c>
      <c r="C45" s="11">
        <v>39763.79</v>
      </c>
      <c r="D45" s="4">
        <v>23874.99</v>
      </c>
      <c r="E45" s="4">
        <v>22273.36</v>
      </c>
      <c r="F45" s="4">
        <v>40334.27</v>
      </c>
      <c r="G45" s="4">
        <v>21884.65</v>
      </c>
      <c r="H45" s="5">
        <v>18241.51</v>
      </c>
      <c r="I45" s="4">
        <v>39547.29</v>
      </c>
      <c r="J45" s="5">
        <v>18808.68</v>
      </c>
      <c r="K45" s="5">
        <v>19950.59</v>
      </c>
      <c r="L45" s="5">
        <v>42571.7</v>
      </c>
      <c r="M45" s="5">
        <v>23794.97</v>
      </c>
      <c r="N45" s="5">
        <f t="shared" si="0"/>
        <v>338305.99</v>
      </c>
    </row>
    <row r="46" spans="1:14" ht="12.75">
      <c r="A46" t="s">
        <v>67</v>
      </c>
      <c r="B46" s="5">
        <v>2709819.69</v>
      </c>
      <c r="C46" s="11">
        <v>3484649.36</v>
      </c>
      <c r="D46" s="4">
        <v>2490882.99</v>
      </c>
      <c r="E46" s="4">
        <v>2430665.06</v>
      </c>
      <c r="F46" s="4">
        <v>3224836.23</v>
      </c>
      <c r="G46" s="4">
        <v>2132353.55</v>
      </c>
      <c r="H46" s="5">
        <v>2804225</v>
      </c>
      <c r="I46" s="4">
        <v>3780504.11</v>
      </c>
      <c r="J46" s="5">
        <v>2503434.87</v>
      </c>
      <c r="K46" s="5">
        <v>2765339.92</v>
      </c>
      <c r="L46" s="5">
        <v>3601827.96</v>
      </c>
      <c r="M46" s="5">
        <v>2534054.12</v>
      </c>
      <c r="N46" s="5">
        <f t="shared" si="0"/>
        <v>34462592.86</v>
      </c>
    </row>
    <row r="47" spans="1:14" ht="12.75">
      <c r="A47" t="s">
        <v>68</v>
      </c>
      <c r="B47" s="5">
        <v>0</v>
      </c>
      <c r="C47" s="11">
        <v>0</v>
      </c>
      <c r="D47" s="4">
        <v>0</v>
      </c>
      <c r="E47" s="4">
        <v>0</v>
      </c>
      <c r="F47" s="4">
        <v>0</v>
      </c>
      <c r="G47" s="4">
        <v>0</v>
      </c>
      <c r="H47" s="5">
        <v>0</v>
      </c>
      <c r="I47" s="4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69</v>
      </c>
      <c r="B48" s="5">
        <v>4497077.2</v>
      </c>
      <c r="C48" s="11">
        <v>5644613.699999999</v>
      </c>
      <c r="D48" s="4">
        <v>4166468.49</v>
      </c>
      <c r="E48" s="4">
        <v>4411855.58</v>
      </c>
      <c r="F48" s="4">
        <v>5633277.25</v>
      </c>
      <c r="G48" s="4">
        <v>4159692.29</v>
      </c>
      <c r="H48" s="5">
        <v>4737810.81</v>
      </c>
      <c r="I48" s="4">
        <v>6360003.5600000005</v>
      </c>
      <c r="J48" s="5">
        <v>4066957.39</v>
      </c>
      <c r="K48" s="5">
        <v>4488035.62</v>
      </c>
      <c r="L48" s="5">
        <v>5883052.09</v>
      </c>
      <c r="M48" s="5">
        <v>4352656.69</v>
      </c>
      <c r="N48" s="5">
        <f t="shared" si="0"/>
        <v>58401500.66999999</v>
      </c>
    </row>
    <row r="49" spans="1:14" ht="12.75">
      <c r="A49" t="s">
        <v>20</v>
      </c>
      <c r="B49" s="5">
        <v>262260.62</v>
      </c>
      <c r="C49" s="11">
        <v>364579.36</v>
      </c>
      <c r="D49" s="4">
        <v>237412.02</v>
      </c>
      <c r="E49" s="4">
        <v>240413.42</v>
      </c>
      <c r="F49" s="4">
        <v>355726.11</v>
      </c>
      <c r="G49" s="4">
        <v>235666.14</v>
      </c>
      <c r="H49" s="5">
        <v>247659.06</v>
      </c>
      <c r="I49" s="4">
        <v>388653.21</v>
      </c>
      <c r="J49" s="5">
        <v>248482.49</v>
      </c>
      <c r="K49" s="5">
        <v>221533.22</v>
      </c>
      <c r="L49" s="5">
        <v>374663.82</v>
      </c>
      <c r="M49" s="5">
        <v>238403.42</v>
      </c>
      <c r="N49" s="5">
        <f t="shared" si="0"/>
        <v>3415452.8899999997</v>
      </c>
    </row>
    <row r="50" spans="1:14" ht="12.75">
      <c r="A50" t="s">
        <v>21</v>
      </c>
      <c r="B50" s="5">
        <v>20981.81</v>
      </c>
      <c r="C50" s="11">
        <v>38662.54</v>
      </c>
      <c r="D50" s="4">
        <v>20991.85</v>
      </c>
      <c r="E50" s="4">
        <v>18799.3</v>
      </c>
      <c r="F50" s="4">
        <v>38223.38</v>
      </c>
      <c r="G50" s="4">
        <v>19206.08</v>
      </c>
      <c r="H50" s="5">
        <v>15662.45</v>
      </c>
      <c r="I50" s="4">
        <v>35460.8</v>
      </c>
      <c r="J50" s="5">
        <v>18606.86</v>
      </c>
      <c r="K50" s="5">
        <v>22464.44</v>
      </c>
      <c r="L50" s="5">
        <v>36449.49</v>
      </c>
      <c r="M50" s="5">
        <v>19099.01</v>
      </c>
      <c r="N50" s="5">
        <f t="shared" si="0"/>
        <v>304608.01</v>
      </c>
    </row>
    <row r="51" spans="1:14" ht="12.75">
      <c r="A51" t="s">
        <v>22</v>
      </c>
      <c r="B51" s="5">
        <v>75618.31</v>
      </c>
      <c r="C51" s="11">
        <v>135973.7</v>
      </c>
      <c r="D51" s="4">
        <v>72321.97</v>
      </c>
      <c r="E51" s="4">
        <v>82356.06</v>
      </c>
      <c r="F51" s="4">
        <v>136295.59</v>
      </c>
      <c r="G51" s="4">
        <v>72359.57</v>
      </c>
      <c r="H51" s="5">
        <v>64726.79</v>
      </c>
      <c r="I51" s="4">
        <v>139569.74</v>
      </c>
      <c r="J51" s="5">
        <v>100441.8</v>
      </c>
      <c r="K51" s="5">
        <v>107246.66</v>
      </c>
      <c r="L51" s="5">
        <v>189173.69</v>
      </c>
      <c r="M51" s="5">
        <v>102780.8</v>
      </c>
      <c r="N51" s="5">
        <f t="shared" si="0"/>
        <v>1278864.6800000002</v>
      </c>
    </row>
    <row r="52" spans="1:14" ht="12.75">
      <c r="A52" t="s">
        <v>70</v>
      </c>
      <c r="B52" s="5">
        <v>1833065.98</v>
      </c>
      <c r="C52" s="11">
        <v>2301347.45</v>
      </c>
      <c r="D52" s="4">
        <v>1668284.97</v>
      </c>
      <c r="E52" s="4">
        <v>1654044.77</v>
      </c>
      <c r="F52" s="4">
        <v>2150959.12</v>
      </c>
      <c r="G52" s="4">
        <v>1699976.5</v>
      </c>
      <c r="H52" s="5">
        <v>1924902.18</v>
      </c>
      <c r="I52" s="4">
        <v>2546925.08</v>
      </c>
      <c r="J52" s="5">
        <v>1832998.95</v>
      </c>
      <c r="K52" s="5">
        <v>1932138.48</v>
      </c>
      <c r="L52" s="5">
        <v>2562652.98</v>
      </c>
      <c r="M52" s="5">
        <v>1801416.13</v>
      </c>
      <c r="N52" s="5">
        <f t="shared" si="0"/>
        <v>23908712.59</v>
      </c>
    </row>
    <row r="53" spans="1:14" ht="12.75">
      <c r="A53" t="s">
        <v>23</v>
      </c>
      <c r="B53" s="5">
        <v>1888415.48</v>
      </c>
      <c r="C53" s="11">
        <v>2312634.98</v>
      </c>
      <c r="D53" s="4">
        <v>1706152.99</v>
      </c>
      <c r="E53" s="4">
        <v>1754621.61</v>
      </c>
      <c r="F53" s="4">
        <v>2224138.98</v>
      </c>
      <c r="G53" s="4">
        <v>1732538.08</v>
      </c>
      <c r="H53" s="5">
        <v>1878057.4</v>
      </c>
      <c r="I53" s="4">
        <v>2461446.53</v>
      </c>
      <c r="J53" s="5">
        <v>1710645.67</v>
      </c>
      <c r="K53" s="5">
        <v>1817444.13</v>
      </c>
      <c r="L53" s="5">
        <v>2346975.24</v>
      </c>
      <c r="M53" s="5">
        <v>1746878.27</v>
      </c>
      <c r="N53" s="5">
        <f t="shared" si="0"/>
        <v>23579949.359999996</v>
      </c>
    </row>
    <row r="54" spans="1:14" ht="12.75">
      <c r="A54" t="s">
        <v>24</v>
      </c>
      <c r="B54" s="5">
        <v>0</v>
      </c>
      <c r="C54" s="11">
        <v>0</v>
      </c>
      <c r="D54" s="4">
        <v>0</v>
      </c>
      <c r="E54" s="4">
        <v>0</v>
      </c>
      <c r="F54" s="4">
        <v>0</v>
      </c>
      <c r="G54" s="4">
        <v>0</v>
      </c>
      <c r="H54" s="5">
        <v>0</v>
      </c>
      <c r="I54" s="4">
        <v>0</v>
      </c>
      <c r="J54" s="5">
        <v>1089231.28</v>
      </c>
      <c r="K54" s="5">
        <v>1156082.06</v>
      </c>
      <c r="L54" s="5">
        <v>1361832.87</v>
      </c>
      <c r="M54" s="5">
        <v>1061053.63</v>
      </c>
      <c r="N54" s="5">
        <f t="shared" si="0"/>
        <v>4668199.84</v>
      </c>
    </row>
    <row r="55" spans="1:19" ht="12.75">
      <c r="A55" t="s">
        <v>71</v>
      </c>
      <c r="B55" s="5">
        <v>3394773.59</v>
      </c>
      <c r="C55" s="11">
        <v>3548945.95</v>
      </c>
      <c r="D55" s="4">
        <v>3079057.7</v>
      </c>
      <c r="E55" s="4">
        <v>2452442</v>
      </c>
      <c r="F55" s="4">
        <v>2673869.09</v>
      </c>
      <c r="G55" s="4">
        <v>2542946.62</v>
      </c>
      <c r="H55" s="5">
        <v>2824002.98</v>
      </c>
      <c r="I55" s="4">
        <v>3629280.13</v>
      </c>
      <c r="J55" s="5">
        <v>3149345.74</v>
      </c>
      <c r="K55" s="5">
        <v>3574701.54</v>
      </c>
      <c r="L55" s="5">
        <v>4305163.06</v>
      </c>
      <c r="M55" s="5">
        <v>3464079.41</v>
      </c>
      <c r="N55" s="5">
        <f t="shared" si="0"/>
        <v>38638607.81</v>
      </c>
      <c r="Q55" s="5"/>
      <c r="R55" s="11"/>
      <c r="S55" s="4"/>
    </row>
    <row r="56" spans="1:19" ht="12.75">
      <c r="A56" t="s">
        <v>72</v>
      </c>
      <c r="B56" s="5">
        <v>699954.37</v>
      </c>
      <c r="C56" s="11">
        <v>925317.43</v>
      </c>
      <c r="D56" s="4">
        <v>647758.09</v>
      </c>
      <c r="E56" s="4">
        <v>610911.68</v>
      </c>
      <c r="F56" s="4">
        <v>781005.45</v>
      </c>
      <c r="G56" s="4">
        <v>629856.76</v>
      </c>
      <c r="H56" s="5">
        <v>591950.65</v>
      </c>
      <c r="I56" s="4">
        <v>832640.43</v>
      </c>
      <c r="J56" s="5">
        <v>537807.27</v>
      </c>
      <c r="K56" s="5">
        <v>623652.04</v>
      </c>
      <c r="L56" s="5">
        <v>981382.42</v>
      </c>
      <c r="M56" s="5">
        <v>705464.15</v>
      </c>
      <c r="N56" s="5">
        <f t="shared" si="0"/>
        <v>8567700.74</v>
      </c>
      <c r="Q56" s="5"/>
      <c r="R56" s="11"/>
      <c r="S56" s="4"/>
    </row>
    <row r="57" spans="1:14" ht="12.75">
      <c r="A57" t="s">
        <v>73</v>
      </c>
      <c r="B57" s="5">
        <v>0</v>
      </c>
      <c r="C57" s="11">
        <v>0</v>
      </c>
      <c r="D57" s="4">
        <v>0</v>
      </c>
      <c r="E57" s="4">
        <v>0</v>
      </c>
      <c r="F57" s="4">
        <v>0</v>
      </c>
      <c r="G57" s="4">
        <v>0</v>
      </c>
      <c r="H57" s="5">
        <v>0</v>
      </c>
      <c r="I57" s="4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25</v>
      </c>
      <c r="B58" s="5">
        <v>358199.63</v>
      </c>
      <c r="C58" s="11">
        <v>464477.73</v>
      </c>
      <c r="D58" s="4">
        <v>290998.09</v>
      </c>
      <c r="E58" s="4">
        <v>289478.98</v>
      </c>
      <c r="F58" s="4">
        <v>427584.1</v>
      </c>
      <c r="G58" s="4">
        <v>317211.29</v>
      </c>
      <c r="H58" s="5">
        <v>341381.5</v>
      </c>
      <c r="I58" s="4">
        <v>495396.3</v>
      </c>
      <c r="J58" s="5">
        <v>360136.47</v>
      </c>
      <c r="K58" s="5">
        <v>356810.03</v>
      </c>
      <c r="L58" s="5">
        <v>491168.17</v>
      </c>
      <c r="M58" s="5">
        <v>318311.53</v>
      </c>
      <c r="N58" s="5">
        <f t="shared" si="0"/>
        <v>4511153.82</v>
      </c>
    </row>
    <row r="59" spans="1:14" ht="12.75">
      <c r="A59" t="s">
        <v>74</v>
      </c>
      <c r="B59" s="5">
        <v>13608717.78</v>
      </c>
      <c r="C59" s="11">
        <v>15774417.040000001</v>
      </c>
      <c r="D59" s="4">
        <v>13448379.18</v>
      </c>
      <c r="E59" s="4">
        <v>12952068.56</v>
      </c>
      <c r="F59" s="4">
        <v>13656738.43</v>
      </c>
      <c r="G59" s="4">
        <v>12654229.72</v>
      </c>
      <c r="H59" s="5">
        <v>13508733.07</v>
      </c>
      <c r="I59" s="4">
        <v>16679198.2</v>
      </c>
      <c r="J59" s="5">
        <v>12595408.28</v>
      </c>
      <c r="K59" s="5">
        <v>13532710</v>
      </c>
      <c r="L59" s="5">
        <v>16765784.04</v>
      </c>
      <c r="M59" s="5">
        <v>14077341.93</v>
      </c>
      <c r="N59" s="5">
        <f t="shared" si="0"/>
        <v>169253726.23</v>
      </c>
    </row>
    <row r="60" spans="1:14" ht="12.75">
      <c r="A60" t="s">
        <v>75</v>
      </c>
      <c r="B60" s="5">
        <v>3134921.43</v>
      </c>
      <c r="C60" s="11">
        <v>3967191.48</v>
      </c>
      <c r="D60" s="4">
        <v>3173345.68</v>
      </c>
      <c r="E60" s="4">
        <v>2919910.84</v>
      </c>
      <c r="F60" s="4">
        <v>3489719.41</v>
      </c>
      <c r="G60" s="4">
        <v>2875430.33</v>
      </c>
      <c r="H60" s="5">
        <v>2987945.56</v>
      </c>
      <c r="I60" s="4">
        <v>4006121.17</v>
      </c>
      <c r="J60" s="5">
        <v>2934740.58</v>
      </c>
      <c r="K60" s="5">
        <v>3242739.03</v>
      </c>
      <c r="L60" s="5">
        <v>4392858.14</v>
      </c>
      <c r="M60" s="5">
        <v>3257962.11</v>
      </c>
      <c r="N60" s="5">
        <f t="shared" si="0"/>
        <v>40382885.76</v>
      </c>
    </row>
    <row r="61" spans="1:19" ht="12.75">
      <c r="A61" t="s">
        <v>76</v>
      </c>
      <c r="B61" s="5">
        <v>9112405.629999999</v>
      </c>
      <c r="C61" s="11">
        <v>10865167.66</v>
      </c>
      <c r="D61" s="4">
        <v>8003214.870000001</v>
      </c>
      <c r="E61" s="4">
        <v>8397998.13</v>
      </c>
      <c r="F61" s="4">
        <v>10240837.71</v>
      </c>
      <c r="G61" s="4">
        <v>8615830.54</v>
      </c>
      <c r="H61" s="5">
        <v>9900440.08</v>
      </c>
      <c r="I61" s="4">
        <v>12892794.559999999</v>
      </c>
      <c r="J61" s="5">
        <v>9129433.69</v>
      </c>
      <c r="K61" s="5">
        <v>9808346.84</v>
      </c>
      <c r="L61" s="5">
        <v>12172461.989999998</v>
      </c>
      <c r="M61" s="5">
        <v>9057806.97</v>
      </c>
      <c r="N61" s="5">
        <f t="shared" si="0"/>
        <v>118196738.66999999</v>
      </c>
      <c r="Q61" s="5"/>
      <c r="R61" s="5"/>
      <c r="S61" s="5"/>
    </row>
    <row r="62" spans="1:19" ht="12.75">
      <c r="A62" t="s">
        <v>26</v>
      </c>
      <c r="B62" s="5">
        <v>3593609.18</v>
      </c>
      <c r="C62" s="11">
        <v>4653503</v>
      </c>
      <c r="D62" s="4">
        <v>3236690.54</v>
      </c>
      <c r="E62" s="4">
        <v>3160934.05</v>
      </c>
      <c r="F62" s="4">
        <v>4405131.23</v>
      </c>
      <c r="G62" s="4">
        <v>3342244.86</v>
      </c>
      <c r="H62" s="5">
        <v>3607204.46</v>
      </c>
      <c r="I62" s="4">
        <v>5146776.14</v>
      </c>
      <c r="J62" s="5">
        <v>3307122.11</v>
      </c>
      <c r="K62" s="5">
        <v>3524518.91</v>
      </c>
      <c r="L62" s="5">
        <v>4933816.63</v>
      </c>
      <c r="M62" s="5">
        <v>3309609.74</v>
      </c>
      <c r="N62" s="5">
        <f t="shared" si="0"/>
        <v>46221160.85000001</v>
      </c>
      <c r="Q62" s="5"/>
      <c r="R62" s="5"/>
      <c r="S62" s="5"/>
    </row>
    <row r="63" spans="1:14" ht="12.75">
      <c r="A63" t="s">
        <v>77</v>
      </c>
      <c r="B63" s="5">
        <v>11123612.79</v>
      </c>
      <c r="C63" s="11">
        <v>13831829</v>
      </c>
      <c r="D63" s="4">
        <v>10232530.6</v>
      </c>
      <c r="E63" s="4">
        <v>9984566.88</v>
      </c>
      <c r="F63" s="4">
        <v>12683060.33</v>
      </c>
      <c r="G63" s="4">
        <v>10041856.69</v>
      </c>
      <c r="H63" s="5">
        <v>10974290.11</v>
      </c>
      <c r="I63" s="4">
        <v>14970636.98</v>
      </c>
      <c r="J63" s="5">
        <v>9759288.46</v>
      </c>
      <c r="K63" s="5">
        <v>11052212.88</v>
      </c>
      <c r="L63" s="5">
        <v>14784597.59</v>
      </c>
      <c r="M63" s="5">
        <v>10702010.34</v>
      </c>
      <c r="N63" s="5">
        <f t="shared" si="0"/>
        <v>140140492.65</v>
      </c>
    </row>
    <row r="64" spans="1:14" ht="12.75">
      <c r="A64" t="s">
        <v>78</v>
      </c>
      <c r="B64" s="5">
        <v>5734006.51</v>
      </c>
      <c r="C64" s="11">
        <v>7172475.37</v>
      </c>
      <c r="D64" s="4">
        <v>5275398.49</v>
      </c>
      <c r="E64" s="4">
        <v>5289156.64</v>
      </c>
      <c r="F64" s="4">
        <v>6752898.95</v>
      </c>
      <c r="G64" s="4">
        <v>5388285.77</v>
      </c>
      <c r="H64" s="5">
        <v>5640790.5</v>
      </c>
      <c r="I64" s="4">
        <v>7874083.959999999</v>
      </c>
      <c r="J64" s="5">
        <v>5716215.220000001</v>
      </c>
      <c r="K64" s="5">
        <v>5604906.6899999995</v>
      </c>
      <c r="L64" s="5">
        <v>7611976.549999999</v>
      </c>
      <c r="M64" s="5">
        <v>5356179.25</v>
      </c>
      <c r="N64" s="5">
        <f t="shared" si="0"/>
        <v>73416373.89999999</v>
      </c>
    </row>
    <row r="65" spans="1:14" ht="12.75">
      <c r="A65" t="s">
        <v>79</v>
      </c>
      <c r="B65" s="5">
        <v>500134.36</v>
      </c>
      <c r="C65" s="11">
        <v>704923.39</v>
      </c>
      <c r="D65" s="4">
        <v>458276.14</v>
      </c>
      <c r="E65" s="4">
        <v>448991.34</v>
      </c>
      <c r="F65" s="4">
        <v>690224.85</v>
      </c>
      <c r="G65" s="4">
        <v>449698.99</v>
      </c>
      <c r="H65" s="5">
        <v>490284.63</v>
      </c>
      <c r="I65" s="4">
        <v>720029.77</v>
      </c>
      <c r="J65" s="5">
        <v>427222.72</v>
      </c>
      <c r="K65" s="5">
        <v>485701.66</v>
      </c>
      <c r="L65" s="5">
        <v>792996.42</v>
      </c>
      <c r="M65" s="5">
        <v>512769.2</v>
      </c>
      <c r="N65" s="5">
        <f t="shared" si="0"/>
        <v>6681253.470000001</v>
      </c>
    </row>
    <row r="66" spans="1:14" ht="12.75">
      <c r="A66" t="s">
        <v>80</v>
      </c>
      <c r="B66" s="5">
        <v>0</v>
      </c>
      <c r="C66" s="11">
        <v>0</v>
      </c>
      <c r="D66" s="4">
        <v>0</v>
      </c>
      <c r="E66" s="4">
        <v>0</v>
      </c>
      <c r="F66" s="4">
        <v>0</v>
      </c>
      <c r="G66" s="4">
        <v>0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81</v>
      </c>
      <c r="B67" s="5">
        <v>1177611.43</v>
      </c>
      <c r="C67" s="11">
        <v>1508952.7</v>
      </c>
      <c r="D67" s="4">
        <v>1039053.55</v>
      </c>
      <c r="E67" s="4">
        <v>1007085.01</v>
      </c>
      <c r="F67" s="4">
        <v>1457139.13</v>
      </c>
      <c r="G67" s="4">
        <v>1123746.6</v>
      </c>
      <c r="H67" s="5">
        <v>975456.22</v>
      </c>
      <c r="I67" s="4">
        <v>1496271.2</v>
      </c>
      <c r="J67" s="5">
        <v>1034215.16</v>
      </c>
      <c r="K67" s="5">
        <v>1104596.36</v>
      </c>
      <c r="L67" s="5">
        <v>1545697.08</v>
      </c>
      <c r="M67" s="5">
        <v>1065539</v>
      </c>
      <c r="N67" s="5">
        <f t="shared" si="0"/>
        <v>14535363.44</v>
      </c>
    </row>
    <row r="68" spans="1:14" ht="12.75">
      <c r="A68" t="s">
        <v>82</v>
      </c>
      <c r="B68" s="5">
        <v>503372.91</v>
      </c>
      <c r="C68" s="11">
        <v>714211.41</v>
      </c>
      <c r="D68" s="4">
        <v>484754.4</v>
      </c>
      <c r="E68" s="4">
        <v>449545.22</v>
      </c>
      <c r="F68" s="4">
        <v>681547.03</v>
      </c>
      <c r="G68" s="4">
        <v>306671.11</v>
      </c>
      <c r="H68" s="5">
        <v>444490.14</v>
      </c>
      <c r="I68" s="4">
        <v>688696.52</v>
      </c>
      <c r="J68" s="5">
        <v>402708.18</v>
      </c>
      <c r="K68" s="5">
        <v>433978.39</v>
      </c>
      <c r="L68" s="5">
        <v>698507.78</v>
      </c>
      <c r="M68" s="5">
        <v>450377.26</v>
      </c>
      <c r="N68" s="5">
        <f t="shared" si="0"/>
        <v>6258860.35</v>
      </c>
    </row>
    <row r="69" spans="1:14" ht="12.75">
      <c r="A69" t="s">
        <v>83</v>
      </c>
      <c r="B69" s="5">
        <v>5163623.46</v>
      </c>
      <c r="C69" s="11">
        <v>6207125.43</v>
      </c>
      <c r="D69" s="4">
        <v>4649831.96</v>
      </c>
      <c r="E69" s="4">
        <v>4689079.02</v>
      </c>
      <c r="F69" s="4">
        <v>5795316.55</v>
      </c>
      <c r="G69" s="4">
        <v>4673255.69</v>
      </c>
      <c r="H69" s="5">
        <v>5361346.12</v>
      </c>
      <c r="I69" s="4">
        <v>6767966.97</v>
      </c>
      <c r="J69" s="5">
        <v>4994764.12</v>
      </c>
      <c r="K69" s="5">
        <v>5452641.2700000005</v>
      </c>
      <c r="L69" s="5">
        <v>6951198.4</v>
      </c>
      <c r="M69" s="5">
        <v>5106004.92</v>
      </c>
      <c r="N69" s="5">
        <f t="shared" si="0"/>
        <v>65812153.910000004</v>
      </c>
    </row>
    <row r="70" spans="1:14" ht="12.75">
      <c r="A70" t="s">
        <v>84</v>
      </c>
      <c r="B70" s="5">
        <v>5669846.52</v>
      </c>
      <c r="C70" s="11">
        <v>6972449.41</v>
      </c>
      <c r="D70" s="4">
        <v>5265491.58</v>
      </c>
      <c r="E70" s="4">
        <v>5109951.33</v>
      </c>
      <c r="F70" s="4">
        <v>6355080.84</v>
      </c>
      <c r="G70" s="4">
        <v>4988143.68</v>
      </c>
      <c r="H70" s="5">
        <v>5643709.68</v>
      </c>
      <c r="I70" s="4">
        <v>7661314.09</v>
      </c>
      <c r="J70" s="5">
        <v>4675287.97</v>
      </c>
      <c r="K70" s="5">
        <v>5273482.33</v>
      </c>
      <c r="L70" s="5">
        <v>6655149.49</v>
      </c>
      <c r="M70" s="5">
        <v>5036743.21</v>
      </c>
      <c r="N70" s="5">
        <f t="shared" si="0"/>
        <v>69306650.13</v>
      </c>
    </row>
    <row r="71" spans="1:14" ht="12.75">
      <c r="A71" t="s">
        <v>27</v>
      </c>
      <c r="B71" s="5">
        <v>575815.6</v>
      </c>
      <c r="C71" s="11">
        <v>709040.93</v>
      </c>
      <c r="D71" s="4">
        <v>510486.04</v>
      </c>
      <c r="E71" s="4">
        <v>501025.82</v>
      </c>
      <c r="F71" s="4">
        <v>744978.02</v>
      </c>
      <c r="G71" s="4">
        <v>964541.1</v>
      </c>
      <c r="H71" s="5">
        <v>605985.48</v>
      </c>
      <c r="I71" s="4">
        <v>795813.44</v>
      </c>
      <c r="J71" s="5">
        <v>619984.08</v>
      </c>
      <c r="K71" s="5">
        <v>668158.38</v>
      </c>
      <c r="L71" s="5">
        <v>891087.75</v>
      </c>
      <c r="M71" s="5">
        <v>638082.58</v>
      </c>
      <c r="N71" s="5">
        <f t="shared" si="0"/>
        <v>8224999.22</v>
      </c>
    </row>
    <row r="72" spans="1:14" ht="12.75">
      <c r="A72" t="s">
        <v>85</v>
      </c>
      <c r="B72" s="5">
        <v>252975.94</v>
      </c>
      <c r="C72" s="11">
        <v>364264.75</v>
      </c>
      <c r="D72" s="4">
        <v>256248.03</v>
      </c>
      <c r="E72" s="4">
        <v>240790.96</v>
      </c>
      <c r="F72" s="4">
        <v>390483.49</v>
      </c>
      <c r="G72" s="4">
        <v>219823.67</v>
      </c>
      <c r="H72" s="5">
        <v>248403.12</v>
      </c>
      <c r="I72" s="4">
        <v>379256.61</v>
      </c>
      <c r="J72" s="5">
        <v>235508.51</v>
      </c>
      <c r="K72" s="5">
        <v>254746.79</v>
      </c>
      <c r="L72" s="5">
        <v>392230.92</v>
      </c>
      <c r="M72" s="5">
        <v>243898.28</v>
      </c>
      <c r="N72" s="5">
        <f t="shared" si="0"/>
        <v>3478631.07</v>
      </c>
    </row>
    <row r="73" spans="1:14" ht="12.75">
      <c r="A73" t="s">
        <v>28</v>
      </c>
      <c r="B73" s="5">
        <v>168847.15</v>
      </c>
      <c r="C73" s="11">
        <v>235913.84</v>
      </c>
      <c r="D73" s="4">
        <v>159451.77</v>
      </c>
      <c r="E73" s="4">
        <v>149173.41</v>
      </c>
      <c r="F73" s="4">
        <v>203595.4</v>
      </c>
      <c r="G73" s="4">
        <v>154376.76</v>
      </c>
      <c r="H73" s="5">
        <v>148690.42</v>
      </c>
      <c r="I73" s="4">
        <v>229609.17</v>
      </c>
      <c r="J73" s="5">
        <v>146056.41</v>
      </c>
      <c r="K73" s="5">
        <v>144443.67</v>
      </c>
      <c r="L73" s="5">
        <v>229766.25</v>
      </c>
      <c r="M73" s="5">
        <v>153249.32</v>
      </c>
      <c r="N73" s="5">
        <f t="shared" si="0"/>
        <v>2123173.57</v>
      </c>
    </row>
    <row r="74" spans="1:14" ht="12.75">
      <c r="A74" t="s">
        <v>29</v>
      </c>
      <c r="B74" s="5">
        <v>52481.91</v>
      </c>
      <c r="C74" s="11">
        <v>68559.93</v>
      </c>
      <c r="D74" s="4">
        <v>42974.34</v>
      </c>
      <c r="E74" s="4">
        <v>40992.95</v>
      </c>
      <c r="F74" s="4">
        <v>73797.59</v>
      </c>
      <c r="G74" s="4">
        <v>41993.64</v>
      </c>
      <c r="H74" s="5">
        <v>38804.69</v>
      </c>
      <c r="I74" s="4">
        <v>75970.45</v>
      </c>
      <c r="J74" s="5">
        <v>41194.09</v>
      </c>
      <c r="K74" s="5">
        <v>39880.79</v>
      </c>
      <c r="L74" s="5">
        <v>74459.29</v>
      </c>
      <c r="M74" s="5">
        <v>38573.07</v>
      </c>
      <c r="N74" s="5">
        <f t="shared" si="0"/>
        <v>629682.7399999999</v>
      </c>
    </row>
    <row r="75" spans="1:14" ht="12.75">
      <c r="A75" t="s">
        <v>86</v>
      </c>
      <c r="B75" s="5">
        <v>2815760.42</v>
      </c>
      <c r="C75" s="11">
        <v>3638256.67</v>
      </c>
      <c r="D75" s="4">
        <v>2815430.39</v>
      </c>
      <c r="E75" s="4">
        <v>2583660.48</v>
      </c>
      <c r="F75" s="4">
        <v>3315062.67</v>
      </c>
      <c r="G75" s="4">
        <v>2534732.95</v>
      </c>
      <c r="H75" s="5">
        <v>2721252.29</v>
      </c>
      <c r="I75" s="4">
        <v>3622357.72</v>
      </c>
      <c r="J75" s="5">
        <v>2650984.27</v>
      </c>
      <c r="K75" s="5">
        <v>3018068.83</v>
      </c>
      <c r="L75" s="5">
        <v>3989324.34</v>
      </c>
      <c r="M75" s="5">
        <v>2898527.59</v>
      </c>
      <c r="N75" s="5">
        <f t="shared" si="0"/>
        <v>36603418.620000005</v>
      </c>
    </row>
    <row r="76" spans="1:14" ht="12.75">
      <c r="A76" t="s">
        <v>87</v>
      </c>
      <c r="B76" s="5">
        <v>121973.62</v>
      </c>
      <c r="C76" s="11">
        <v>198580.35</v>
      </c>
      <c r="D76" s="4">
        <v>134424.34</v>
      </c>
      <c r="E76" s="4">
        <v>121150.79</v>
      </c>
      <c r="F76" s="4">
        <v>221646.6</v>
      </c>
      <c r="G76" s="4">
        <v>133639.17</v>
      </c>
      <c r="H76" s="5">
        <v>142893.54</v>
      </c>
      <c r="I76" s="4">
        <v>232259.29</v>
      </c>
      <c r="J76" s="5">
        <v>121462.22</v>
      </c>
      <c r="K76" s="5">
        <v>135475.85</v>
      </c>
      <c r="L76" s="5">
        <v>232460.05</v>
      </c>
      <c r="M76" s="5">
        <v>140159.08</v>
      </c>
      <c r="N76" s="5">
        <f t="shared" si="0"/>
        <v>1936124.9000000001</v>
      </c>
    </row>
    <row r="77" spans="1:14" ht="12.75">
      <c r="A77" t="s">
        <v>88</v>
      </c>
      <c r="B77" s="5">
        <v>1264139.06</v>
      </c>
      <c r="C77" s="11">
        <v>1700693.19</v>
      </c>
      <c r="D77" s="4">
        <v>1411079.47</v>
      </c>
      <c r="E77" s="4">
        <v>1039241.19</v>
      </c>
      <c r="F77" s="4">
        <v>1106460.27</v>
      </c>
      <c r="G77" s="4">
        <v>781186.64</v>
      </c>
      <c r="H77" s="5">
        <v>768407.54</v>
      </c>
      <c r="I77" s="4">
        <v>958138.99</v>
      </c>
      <c r="J77" s="5">
        <v>674553.63</v>
      </c>
      <c r="K77" s="5">
        <v>755840.32</v>
      </c>
      <c r="L77" s="5">
        <v>1280783.35</v>
      </c>
      <c r="M77" s="5">
        <v>1132427.3</v>
      </c>
      <c r="N77" s="5">
        <f>SUM(B77:M77)</f>
        <v>12872950.950000001</v>
      </c>
    </row>
    <row r="78" spans="1:14" ht="12.75">
      <c r="A78" t="s">
        <v>30</v>
      </c>
      <c r="B78" s="5">
        <v>118643.39</v>
      </c>
      <c r="C78" s="11">
        <v>178551.87</v>
      </c>
      <c r="D78" s="4">
        <v>131203.37</v>
      </c>
      <c r="E78" s="4">
        <v>105351.51</v>
      </c>
      <c r="F78" s="4">
        <v>170777.45</v>
      </c>
      <c r="G78" s="4">
        <v>107908.31</v>
      </c>
      <c r="H78" s="5">
        <v>112769.31</v>
      </c>
      <c r="I78" s="4">
        <v>200846.6</v>
      </c>
      <c r="J78" s="5">
        <v>112441.97</v>
      </c>
      <c r="K78" s="5">
        <v>120299.31</v>
      </c>
      <c r="L78" s="5">
        <v>193570.01</v>
      </c>
      <c r="M78" s="5">
        <v>111097.96</v>
      </c>
      <c r="N78" s="5">
        <f>SUM(B78:M78)</f>
        <v>1663461.0600000003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158801980.02</v>
      </c>
      <c r="C80" s="5">
        <f t="shared" si="1"/>
        <v>193276505.30000004</v>
      </c>
      <c r="D80" s="5">
        <f t="shared" si="1"/>
        <v>146637563.4</v>
      </c>
      <c r="E80" s="5">
        <f t="shared" si="1"/>
        <v>144025493.79999998</v>
      </c>
      <c r="F80" s="5">
        <f t="shared" si="1"/>
        <v>179587173.65000004</v>
      </c>
      <c r="G80" s="5">
        <f t="shared" si="1"/>
        <v>144531497.7399999</v>
      </c>
      <c r="H80" s="5">
        <f t="shared" si="1"/>
        <v>158791773.09999996</v>
      </c>
      <c r="I80" s="5">
        <f t="shared" si="1"/>
        <v>212109126.34999993</v>
      </c>
      <c r="J80" s="5">
        <f t="shared" si="1"/>
        <v>145882249.83</v>
      </c>
      <c r="K80" s="5">
        <f t="shared" si="1"/>
        <v>158089704.63</v>
      </c>
      <c r="L80" s="5">
        <f t="shared" si="1"/>
        <v>205320013.02</v>
      </c>
      <c r="M80" s="5">
        <f t="shared" si="1"/>
        <v>153203934.19</v>
      </c>
      <c r="N80" s="5">
        <f>SUM(B80:M80)</f>
        <v>2000257015.0299997</v>
      </c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S365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8" bestFit="1" customWidth="1"/>
    <col min="6" max="12" width="8.16015625" style="0" bestFit="1" customWidth="1"/>
    <col min="13" max="13" width="8.5" style="31" bestFit="1" customWidth="1"/>
    <col min="14" max="14" width="9.16015625" style="0" bestFit="1" customWidth="1"/>
  </cols>
  <sheetData>
    <row r="1" spans="1:14" ht="12.75">
      <c r="A1" t="s">
        <v>91</v>
      </c>
      <c r="E1"/>
      <c r="M1"/>
      <c r="N1" t="s">
        <v>89</v>
      </c>
    </row>
    <row r="2" spans="5:13" ht="12.75">
      <c r="E2"/>
      <c r="M2"/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6"/>
      <c r="B7" s="6"/>
      <c r="C7" s="6"/>
      <c r="D7" s="6"/>
      <c r="E7" s="6"/>
      <c r="F7" s="6"/>
      <c r="G7" s="6" t="s">
        <v>93</v>
      </c>
      <c r="H7" s="6"/>
      <c r="I7" s="6"/>
      <c r="J7" s="6"/>
      <c r="K7" s="6"/>
      <c r="L7" s="6"/>
      <c r="M7" s="6"/>
      <c r="N7" s="6"/>
    </row>
    <row r="8" spans="5:13" ht="12.75">
      <c r="E8"/>
      <c r="M8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4">
        <v>0</v>
      </c>
      <c r="C12">
        <v>0</v>
      </c>
      <c r="D12" s="15">
        <v>0</v>
      </c>
      <c r="E12" s="15">
        <v>0</v>
      </c>
      <c r="F12" s="15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3">SUM(B12:M12)</f>
        <v>0</v>
      </c>
    </row>
    <row r="13" spans="1:14" ht="12.75">
      <c r="A13" t="s">
        <v>53</v>
      </c>
      <c r="B13" s="4">
        <v>0</v>
      </c>
      <c r="C13">
        <v>0</v>
      </c>
      <c r="D13" s="15">
        <v>0</v>
      </c>
      <c r="E13" s="15">
        <v>0</v>
      </c>
      <c r="F13" s="15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54</v>
      </c>
      <c r="B14" s="4">
        <v>0</v>
      </c>
      <c r="C14">
        <v>0</v>
      </c>
      <c r="D14" s="15">
        <v>0</v>
      </c>
      <c r="E14" s="15">
        <v>0</v>
      </c>
      <c r="F14" s="15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19">
        <v>4540.38</v>
      </c>
      <c r="C15" s="21">
        <v>4506.58</v>
      </c>
      <c r="D15" s="21">
        <v>4262.35</v>
      </c>
      <c r="E15" s="21">
        <v>3761.88</v>
      </c>
      <c r="F15" s="21">
        <v>4015.87</v>
      </c>
      <c r="G15" s="21">
        <v>3714.31</v>
      </c>
      <c r="H15" s="21">
        <v>5071.4</v>
      </c>
      <c r="I15" s="21">
        <v>4391.16</v>
      </c>
      <c r="J15" s="21">
        <v>5215.76</v>
      </c>
      <c r="K15" s="19">
        <v>5536.11</v>
      </c>
      <c r="L15" s="21">
        <v>12259.77</v>
      </c>
      <c r="M15" s="19">
        <v>6890.61</v>
      </c>
      <c r="N15" s="5">
        <f t="shared" si="0"/>
        <v>64166.17999999999</v>
      </c>
    </row>
    <row r="16" spans="1:14" ht="12.75">
      <c r="A16" t="s">
        <v>55</v>
      </c>
      <c r="B16" s="4">
        <v>0</v>
      </c>
      <c r="C16">
        <v>0</v>
      </c>
      <c r="D16" s="15">
        <v>0</v>
      </c>
      <c r="E16" s="15">
        <v>0</v>
      </c>
      <c r="F16" s="15">
        <v>0</v>
      </c>
      <c r="G16" s="4">
        <v>0</v>
      </c>
      <c r="H16" s="4">
        <v>0</v>
      </c>
      <c r="I16" s="2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1:14" ht="12.75">
      <c r="A17" t="s">
        <v>56</v>
      </c>
      <c r="B17" s="4">
        <v>0</v>
      </c>
      <c r="C17">
        <v>0</v>
      </c>
      <c r="D17" s="15">
        <v>0</v>
      </c>
      <c r="E17" s="15">
        <v>0</v>
      </c>
      <c r="F17" s="15">
        <v>0</v>
      </c>
      <c r="G17" s="4">
        <v>0</v>
      </c>
      <c r="H17" s="4">
        <v>0</v>
      </c>
      <c r="I17" s="2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4" ht="12.75">
      <c r="A18" t="s">
        <v>3</v>
      </c>
      <c r="B18" s="4">
        <v>0</v>
      </c>
      <c r="C18">
        <v>0</v>
      </c>
      <c r="D18" s="15">
        <v>0</v>
      </c>
      <c r="E18" s="15">
        <v>0</v>
      </c>
      <c r="F18" s="15">
        <v>0</v>
      </c>
      <c r="G18" s="4">
        <v>0</v>
      </c>
      <c r="H18" s="4">
        <v>0</v>
      </c>
      <c r="I18" s="2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0</v>
      </c>
    </row>
    <row r="19" spans="1:18" ht="12.75">
      <c r="A19" t="s">
        <v>57</v>
      </c>
      <c r="B19" s="4">
        <v>0</v>
      </c>
      <c r="C19">
        <v>0</v>
      </c>
      <c r="D19" s="15">
        <v>0</v>
      </c>
      <c r="E19" s="15">
        <v>0</v>
      </c>
      <c r="F19" s="15">
        <v>0</v>
      </c>
      <c r="G19" s="4">
        <v>0</v>
      </c>
      <c r="H19" s="4">
        <v>0</v>
      </c>
      <c r="I19" s="2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  <c r="R19" s="22"/>
    </row>
    <row r="20" spans="1:18" ht="12.75">
      <c r="A20" t="s">
        <v>58</v>
      </c>
      <c r="B20" s="19">
        <v>46460.92</v>
      </c>
      <c r="C20" s="21">
        <v>43098.58</v>
      </c>
      <c r="D20" s="21">
        <v>44777.66</v>
      </c>
      <c r="E20" s="21">
        <v>38101.15</v>
      </c>
      <c r="F20" s="21">
        <v>42856.11</v>
      </c>
      <c r="G20" s="21">
        <v>31361.81</v>
      </c>
      <c r="H20" s="21">
        <v>49015.89</v>
      </c>
      <c r="I20" s="21">
        <v>56250.21</v>
      </c>
      <c r="J20" s="21">
        <v>39844.89</v>
      </c>
      <c r="K20" s="19">
        <v>63414.24</v>
      </c>
      <c r="L20" s="21">
        <v>84836.59</v>
      </c>
      <c r="M20" s="19">
        <v>52966.72</v>
      </c>
      <c r="N20" s="5">
        <f t="shared" si="0"/>
        <v>592984.77</v>
      </c>
      <c r="R20" s="22"/>
    </row>
    <row r="21" spans="1:18" ht="12.75">
      <c r="A21" t="s">
        <v>59</v>
      </c>
      <c r="B21" s="4">
        <v>0</v>
      </c>
      <c r="C21">
        <v>0</v>
      </c>
      <c r="D21" s="15">
        <v>0</v>
      </c>
      <c r="E21" s="15">
        <v>0</v>
      </c>
      <c r="F21" s="15">
        <v>0</v>
      </c>
      <c r="G21" s="21">
        <v>0</v>
      </c>
      <c r="H21" s="4">
        <v>0</v>
      </c>
      <c r="I21" s="2">
        <v>0</v>
      </c>
      <c r="J21" s="4">
        <v>0</v>
      </c>
      <c r="K21" s="4">
        <v>0</v>
      </c>
      <c r="L21" s="4">
        <v>0</v>
      </c>
      <c r="M21" s="4">
        <v>0</v>
      </c>
      <c r="N21" s="5">
        <f t="shared" si="0"/>
        <v>0</v>
      </c>
      <c r="R21" s="22"/>
    </row>
    <row r="22" spans="1:18" ht="12.75">
      <c r="A22" t="s">
        <v>60</v>
      </c>
      <c r="B22" s="4">
        <v>0</v>
      </c>
      <c r="C22">
        <v>0</v>
      </c>
      <c r="D22" s="15">
        <v>0</v>
      </c>
      <c r="E22" s="15">
        <v>0</v>
      </c>
      <c r="F22" s="15">
        <v>0</v>
      </c>
      <c r="G22" s="4">
        <v>0</v>
      </c>
      <c r="H22" s="4">
        <v>0</v>
      </c>
      <c r="I22" s="2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0"/>
        <v>0</v>
      </c>
      <c r="R22" s="22"/>
    </row>
    <row r="23" spans="1:18" ht="12.75">
      <c r="A23" t="s">
        <v>4</v>
      </c>
      <c r="B23" s="19">
        <v>36567.16</v>
      </c>
      <c r="C23" s="21">
        <v>36376.53</v>
      </c>
      <c r="D23" s="21">
        <v>33096.45</v>
      </c>
      <c r="E23" s="21">
        <v>27862.43</v>
      </c>
      <c r="F23" s="21">
        <v>29263.62</v>
      </c>
      <c r="G23" s="21">
        <v>31906.22</v>
      </c>
      <c r="H23" s="21">
        <v>30393.22</v>
      </c>
      <c r="I23" s="21">
        <v>27929.07</v>
      </c>
      <c r="J23" s="21">
        <v>30633.77</v>
      </c>
      <c r="K23" s="19">
        <v>35120.64</v>
      </c>
      <c r="L23" s="21">
        <v>44770.18</v>
      </c>
      <c r="M23" s="19">
        <v>32766.75</v>
      </c>
      <c r="N23" s="5">
        <f t="shared" si="0"/>
        <v>396686.04000000004</v>
      </c>
      <c r="R23" s="22"/>
    </row>
    <row r="24" spans="1:18" ht="12.75">
      <c r="A24" t="s">
        <v>90</v>
      </c>
      <c r="B24" s="4">
        <v>0</v>
      </c>
      <c r="C24">
        <v>0</v>
      </c>
      <c r="D24" s="15">
        <v>0</v>
      </c>
      <c r="E24" s="15">
        <v>0</v>
      </c>
      <c r="F24" s="15">
        <v>0</v>
      </c>
      <c r="G24" s="4">
        <v>0</v>
      </c>
      <c r="H24" s="4">
        <v>0</v>
      </c>
      <c r="I24" s="2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0"/>
        <v>0</v>
      </c>
      <c r="R24" s="22"/>
    </row>
    <row r="25" spans="1:18" ht="12.75">
      <c r="A25" t="s">
        <v>5</v>
      </c>
      <c r="B25" s="4">
        <v>0</v>
      </c>
      <c r="C25">
        <v>0</v>
      </c>
      <c r="D25" s="15">
        <v>0</v>
      </c>
      <c r="E25" s="15">
        <v>0</v>
      </c>
      <c r="F25" s="15">
        <v>0</v>
      </c>
      <c r="G25" s="4">
        <v>0</v>
      </c>
      <c r="H25" s="4">
        <v>0</v>
      </c>
      <c r="I25" s="2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0</v>
      </c>
      <c r="R25" s="22"/>
    </row>
    <row r="26" spans="1:18" ht="12.75">
      <c r="A26" t="s">
        <v>6</v>
      </c>
      <c r="B26" s="4">
        <v>0</v>
      </c>
      <c r="C26">
        <v>0</v>
      </c>
      <c r="D26" s="15">
        <v>0</v>
      </c>
      <c r="E26" s="15">
        <v>0</v>
      </c>
      <c r="F26" s="15">
        <v>0</v>
      </c>
      <c r="G26" s="4">
        <v>0</v>
      </c>
      <c r="H26" s="4">
        <v>0</v>
      </c>
      <c r="I26" s="2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0"/>
        <v>0</v>
      </c>
      <c r="R26" s="22"/>
    </row>
    <row r="27" spans="1:18" ht="12.75">
      <c r="A27" t="s">
        <v>61</v>
      </c>
      <c r="B27" s="4">
        <v>0</v>
      </c>
      <c r="C27">
        <v>0</v>
      </c>
      <c r="D27" s="15">
        <v>0</v>
      </c>
      <c r="E27" s="15">
        <v>0</v>
      </c>
      <c r="F27" s="15">
        <v>0</v>
      </c>
      <c r="G27" s="4">
        <v>0</v>
      </c>
      <c r="H27" s="4">
        <v>0</v>
      </c>
      <c r="I27" s="2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0"/>
        <v>0</v>
      </c>
      <c r="R27" s="30"/>
    </row>
    <row r="28" spans="1:18" ht="12.75">
      <c r="A28" t="s">
        <v>62</v>
      </c>
      <c r="B28" s="4">
        <v>0</v>
      </c>
      <c r="C28">
        <v>0</v>
      </c>
      <c r="D28" s="15">
        <v>0</v>
      </c>
      <c r="E28" s="15">
        <v>0</v>
      </c>
      <c r="F28" s="15">
        <v>0</v>
      </c>
      <c r="G28" s="4">
        <v>0</v>
      </c>
      <c r="H28" s="4">
        <v>0</v>
      </c>
      <c r="I28" s="2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0</v>
      </c>
      <c r="R28" s="30"/>
    </row>
    <row r="29" spans="1:18" ht="12.75">
      <c r="A29" t="s">
        <v>7</v>
      </c>
      <c r="B29" s="19">
        <v>61959.61</v>
      </c>
      <c r="C29" s="21">
        <v>77993</v>
      </c>
      <c r="D29" s="21">
        <v>86539.72</v>
      </c>
      <c r="E29" s="21">
        <v>46959.23</v>
      </c>
      <c r="F29" s="21">
        <v>44175.18</v>
      </c>
      <c r="G29" s="21">
        <v>48095.58</v>
      </c>
      <c r="H29" s="21">
        <v>44303.62</v>
      </c>
      <c r="I29" s="21">
        <v>51736.19</v>
      </c>
      <c r="J29" s="21">
        <v>63072.81</v>
      </c>
      <c r="K29" s="19">
        <v>84583.84</v>
      </c>
      <c r="L29" s="21">
        <v>128748.39</v>
      </c>
      <c r="M29" s="19">
        <v>96760.95</v>
      </c>
      <c r="N29" s="5">
        <f t="shared" si="0"/>
        <v>834928.1199999999</v>
      </c>
      <c r="Q29" s="23"/>
      <c r="R29" s="22"/>
    </row>
    <row r="30" spans="1:19" ht="12.75">
      <c r="A30" t="s">
        <v>8</v>
      </c>
      <c r="B30" s="19">
        <v>100486.16</v>
      </c>
      <c r="C30" s="21">
        <v>107484.39</v>
      </c>
      <c r="D30" s="21">
        <v>149857.23</v>
      </c>
      <c r="E30" s="21">
        <v>51353.14</v>
      </c>
      <c r="F30" s="21">
        <v>38597.72</v>
      </c>
      <c r="G30" s="21">
        <v>32809.57</v>
      </c>
      <c r="H30" s="21">
        <v>24717.35</v>
      </c>
      <c r="I30" s="21">
        <v>16055.89</v>
      </c>
      <c r="J30" s="21">
        <v>26489.68</v>
      </c>
      <c r="K30" s="19">
        <v>44900.59</v>
      </c>
      <c r="L30" s="21">
        <v>45643.22</v>
      </c>
      <c r="M30" s="19">
        <v>70430.06</v>
      </c>
      <c r="N30" s="5">
        <f t="shared" si="0"/>
        <v>708825</v>
      </c>
      <c r="Q30" s="23"/>
      <c r="R30" s="22"/>
      <c r="S30" s="28"/>
    </row>
    <row r="31" spans="1:19" ht="12.75">
      <c r="A31" t="s">
        <v>9</v>
      </c>
      <c r="B31" s="19">
        <v>3400.27</v>
      </c>
      <c r="C31" s="21">
        <v>4780.82</v>
      </c>
      <c r="D31" s="21">
        <v>3655.74</v>
      </c>
      <c r="E31" s="21">
        <v>3737.29</v>
      </c>
      <c r="F31" s="21">
        <v>3782.27</v>
      </c>
      <c r="G31" s="21">
        <v>5255.37</v>
      </c>
      <c r="H31" s="21">
        <v>7236.99</v>
      </c>
      <c r="I31" s="21">
        <v>4286.8</v>
      </c>
      <c r="J31" s="21">
        <v>6692.55</v>
      </c>
      <c r="K31" s="19">
        <v>6253.61</v>
      </c>
      <c r="L31" s="21">
        <v>6056.63</v>
      </c>
      <c r="M31" s="19">
        <v>7406.89</v>
      </c>
      <c r="N31" s="5">
        <f t="shared" si="0"/>
        <v>62545.23</v>
      </c>
      <c r="Q31" s="35"/>
      <c r="S31" s="28"/>
    </row>
    <row r="32" spans="1:19" ht="12.75">
      <c r="A32" t="s">
        <v>10</v>
      </c>
      <c r="B32" s="4">
        <v>0</v>
      </c>
      <c r="C32" s="32">
        <v>0</v>
      </c>
      <c r="D32" s="15">
        <v>0</v>
      </c>
      <c r="E32" s="15">
        <v>0</v>
      </c>
      <c r="F32" s="15">
        <v>0</v>
      </c>
      <c r="G32" s="4">
        <v>0</v>
      </c>
      <c r="H32" s="4">
        <v>0</v>
      </c>
      <c r="I32" s="2">
        <v>0</v>
      </c>
      <c r="J32" s="21">
        <v>678.28</v>
      </c>
      <c r="K32" s="19">
        <v>890.85</v>
      </c>
      <c r="L32" s="21">
        <v>1813.91</v>
      </c>
      <c r="M32" s="19">
        <v>1773.77</v>
      </c>
      <c r="N32" s="5">
        <f t="shared" si="0"/>
        <v>5156.8099999999995</v>
      </c>
      <c r="Q32" s="35"/>
      <c r="S32" s="28"/>
    </row>
    <row r="33" spans="1:19" ht="12.75">
      <c r="A33" t="s">
        <v>11</v>
      </c>
      <c r="B33" s="4">
        <v>0</v>
      </c>
      <c r="C33" s="32">
        <v>0</v>
      </c>
      <c r="D33" s="15">
        <v>0</v>
      </c>
      <c r="E33" s="15">
        <v>0</v>
      </c>
      <c r="F33" s="15">
        <v>0</v>
      </c>
      <c r="G33" s="4">
        <v>0</v>
      </c>
      <c r="H33" s="4">
        <v>0</v>
      </c>
      <c r="I33" s="2">
        <v>0</v>
      </c>
      <c r="J33" s="4">
        <v>0</v>
      </c>
      <c r="K33" s="4">
        <v>0</v>
      </c>
      <c r="L33" s="4">
        <v>0</v>
      </c>
      <c r="M33" s="4">
        <v>0</v>
      </c>
      <c r="N33" s="5">
        <f t="shared" si="0"/>
        <v>0</v>
      </c>
      <c r="Q33" s="35"/>
      <c r="S33" s="28"/>
    </row>
    <row r="34" spans="1:19" ht="12.75">
      <c r="A34" t="s">
        <v>63</v>
      </c>
      <c r="B34" s="4">
        <v>0</v>
      </c>
      <c r="C34" s="32">
        <v>0</v>
      </c>
      <c r="D34" s="15">
        <v>0</v>
      </c>
      <c r="E34" s="15">
        <v>0</v>
      </c>
      <c r="F34" s="15">
        <v>0</v>
      </c>
      <c r="G34" s="4">
        <v>0</v>
      </c>
      <c r="H34" s="4">
        <v>0</v>
      </c>
      <c r="I34" s="2">
        <v>0</v>
      </c>
      <c r="J34" s="4">
        <v>0</v>
      </c>
      <c r="K34" s="4">
        <v>0</v>
      </c>
      <c r="L34" s="4">
        <v>0</v>
      </c>
      <c r="M34" s="4">
        <v>0</v>
      </c>
      <c r="N34" s="5">
        <f t="shared" si="0"/>
        <v>0</v>
      </c>
      <c r="Q34" s="35"/>
      <c r="S34" s="28"/>
    </row>
    <row r="35" spans="1:19" ht="12.75">
      <c r="A35" t="s">
        <v>12</v>
      </c>
      <c r="B35" s="19">
        <v>3237.09</v>
      </c>
      <c r="C35" s="21">
        <v>4195.82</v>
      </c>
      <c r="D35" s="21">
        <v>2381.71</v>
      </c>
      <c r="E35" s="21">
        <v>7778.19</v>
      </c>
      <c r="F35" s="21">
        <v>3648.87</v>
      </c>
      <c r="G35" s="21">
        <v>4397.75</v>
      </c>
      <c r="H35" s="21">
        <v>4591.14</v>
      </c>
      <c r="I35" s="21">
        <v>2088.54</v>
      </c>
      <c r="J35" s="21">
        <v>2594.52</v>
      </c>
      <c r="K35" s="19">
        <v>4541.26</v>
      </c>
      <c r="L35" s="21">
        <v>5719.84</v>
      </c>
      <c r="M35" s="19">
        <v>4176.19</v>
      </c>
      <c r="N35" s="5">
        <f t="shared" si="0"/>
        <v>49350.92</v>
      </c>
      <c r="Q35" s="35"/>
      <c r="S35" s="28"/>
    </row>
    <row r="36" spans="1:19" ht="12.75">
      <c r="A36" t="s">
        <v>13</v>
      </c>
      <c r="B36" s="5">
        <v>0</v>
      </c>
      <c r="C36" s="32">
        <v>0</v>
      </c>
      <c r="D36" s="15">
        <v>0</v>
      </c>
      <c r="E36" s="15">
        <v>0</v>
      </c>
      <c r="F36" s="15">
        <v>0</v>
      </c>
      <c r="G36" s="4">
        <v>0</v>
      </c>
      <c r="H36" s="4">
        <v>0</v>
      </c>
      <c r="I36" s="2">
        <v>0</v>
      </c>
      <c r="J36" s="32">
        <v>0</v>
      </c>
      <c r="K36" s="36">
        <v>0</v>
      </c>
      <c r="L36" s="32">
        <v>0</v>
      </c>
      <c r="M36" s="36">
        <v>0</v>
      </c>
      <c r="N36" s="5">
        <f t="shared" si="0"/>
        <v>0</v>
      </c>
      <c r="Q36" s="35"/>
      <c r="S36" s="28"/>
    </row>
    <row r="37" spans="1:19" ht="12.75">
      <c r="A37" t="s">
        <v>14</v>
      </c>
      <c r="B37" s="19">
        <v>17743</v>
      </c>
      <c r="C37" s="21">
        <v>12817.15</v>
      </c>
      <c r="D37" s="21">
        <v>14081.27</v>
      </c>
      <c r="E37" s="21">
        <v>12739.85</v>
      </c>
      <c r="F37" s="21">
        <v>8837.32</v>
      </c>
      <c r="G37" s="21">
        <v>9340.01</v>
      </c>
      <c r="H37" s="21">
        <v>8918.36</v>
      </c>
      <c r="I37" s="21">
        <v>6503.61</v>
      </c>
      <c r="J37" s="21">
        <v>13217.25</v>
      </c>
      <c r="K37" s="19">
        <v>13453.36</v>
      </c>
      <c r="L37" s="21">
        <v>13235.59</v>
      </c>
      <c r="M37" s="19">
        <v>15719.77</v>
      </c>
      <c r="N37" s="5">
        <f t="shared" si="0"/>
        <v>146606.53999999998</v>
      </c>
      <c r="Q37" s="35"/>
      <c r="S37" s="28"/>
    </row>
    <row r="38" spans="1:19" ht="12.75">
      <c r="A38" t="s">
        <v>64</v>
      </c>
      <c r="B38" s="5">
        <v>0</v>
      </c>
      <c r="C38" s="32">
        <v>0</v>
      </c>
      <c r="D38" s="15">
        <v>0</v>
      </c>
      <c r="E38" s="15">
        <v>0</v>
      </c>
      <c r="F38" s="15">
        <v>0</v>
      </c>
      <c r="G38" s="4">
        <v>0</v>
      </c>
      <c r="H38" s="4">
        <v>0</v>
      </c>
      <c r="I38" s="2">
        <v>0</v>
      </c>
      <c r="J38" s="4">
        <v>0</v>
      </c>
      <c r="K38" s="4">
        <v>0</v>
      </c>
      <c r="L38" s="4">
        <v>0</v>
      </c>
      <c r="M38" s="4">
        <v>0</v>
      </c>
      <c r="N38" s="5">
        <f t="shared" si="0"/>
        <v>0</v>
      </c>
      <c r="Q38" s="35"/>
      <c r="S38" s="28"/>
    </row>
    <row r="39" spans="1:19" ht="12.75">
      <c r="A39" t="s">
        <v>15</v>
      </c>
      <c r="B39" s="19">
        <v>20525.14</v>
      </c>
      <c r="C39" s="21">
        <v>21726.63</v>
      </c>
      <c r="D39" s="21">
        <v>19538.79</v>
      </c>
      <c r="E39" s="21">
        <v>16047.57</v>
      </c>
      <c r="F39" s="21">
        <v>17993.34</v>
      </c>
      <c r="G39" s="21">
        <v>23849.71</v>
      </c>
      <c r="H39" s="21">
        <v>24097.51</v>
      </c>
      <c r="I39" s="21">
        <v>21660.78</v>
      </c>
      <c r="J39" s="21">
        <v>43437.66</v>
      </c>
      <c r="K39" s="19">
        <v>48395.11</v>
      </c>
      <c r="L39" s="21">
        <v>63578.82</v>
      </c>
      <c r="M39" s="19">
        <v>19781.13</v>
      </c>
      <c r="N39" s="5">
        <f t="shared" si="0"/>
        <v>340632.19</v>
      </c>
      <c r="Q39" s="35"/>
      <c r="S39" s="28"/>
    </row>
    <row r="40" spans="1:19" ht="12.75">
      <c r="A40" t="s">
        <v>65</v>
      </c>
      <c r="B40" s="5">
        <v>0</v>
      </c>
      <c r="C40" s="32">
        <v>0</v>
      </c>
      <c r="D40" s="15">
        <v>0</v>
      </c>
      <c r="E40" s="15">
        <v>0</v>
      </c>
      <c r="F40" s="15">
        <v>0</v>
      </c>
      <c r="G40" s="4">
        <v>0</v>
      </c>
      <c r="H40" s="4">
        <v>0</v>
      </c>
      <c r="I40" s="2">
        <v>0</v>
      </c>
      <c r="J40" s="32">
        <v>0</v>
      </c>
      <c r="K40" s="36">
        <v>0</v>
      </c>
      <c r="L40" s="32">
        <v>0</v>
      </c>
      <c r="M40" s="5">
        <v>0</v>
      </c>
      <c r="N40" s="5">
        <f t="shared" si="0"/>
        <v>0</v>
      </c>
      <c r="Q40" s="35"/>
      <c r="S40" s="28"/>
    </row>
    <row r="41" spans="1:19" ht="12.75">
      <c r="A41" t="s">
        <v>16</v>
      </c>
      <c r="B41" s="19">
        <v>945.17</v>
      </c>
      <c r="C41" s="21">
        <v>1066.44</v>
      </c>
      <c r="D41" s="21">
        <v>903.37</v>
      </c>
      <c r="E41" s="21">
        <v>460.94</v>
      </c>
      <c r="F41" s="21">
        <v>429.73</v>
      </c>
      <c r="G41" s="21">
        <v>417.54</v>
      </c>
      <c r="H41" s="21">
        <v>331.42</v>
      </c>
      <c r="I41" s="21">
        <v>764.39</v>
      </c>
      <c r="J41" s="21">
        <v>541.02</v>
      </c>
      <c r="K41" s="19">
        <v>932.58</v>
      </c>
      <c r="L41" s="21">
        <v>709.7</v>
      </c>
      <c r="M41" s="19">
        <v>656.55</v>
      </c>
      <c r="N41" s="5">
        <f t="shared" si="0"/>
        <v>8158.85</v>
      </c>
      <c r="Q41" s="35"/>
      <c r="S41" s="28"/>
    </row>
    <row r="42" spans="1:19" ht="12.75">
      <c r="A42" t="s">
        <v>66</v>
      </c>
      <c r="B42" s="5">
        <v>0</v>
      </c>
      <c r="C42" s="32">
        <v>0</v>
      </c>
      <c r="D42" s="15">
        <v>0</v>
      </c>
      <c r="E42" s="15">
        <v>0</v>
      </c>
      <c r="F42" s="15">
        <v>0</v>
      </c>
      <c r="G42" s="4">
        <v>0</v>
      </c>
      <c r="H42" s="4">
        <v>0</v>
      </c>
      <c r="I42" s="2">
        <v>0</v>
      </c>
      <c r="J42" s="32">
        <v>0</v>
      </c>
      <c r="K42" s="36">
        <v>0</v>
      </c>
      <c r="L42" s="4">
        <v>0</v>
      </c>
      <c r="M42" s="36">
        <v>0</v>
      </c>
      <c r="N42" s="5">
        <f t="shared" si="0"/>
        <v>0</v>
      </c>
      <c r="Q42" s="35"/>
      <c r="S42" s="28"/>
    </row>
    <row r="43" spans="1:19" ht="12.75">
      <c r="A43" t="s">
        <v>17</v>
      </c>
      <c r="B43" s="19">
        <v>31587.67</v>
      </c>
      <c r="C43" s="21">
        <v>40213.33</v>
      </c>
      <c r="D43" s="21">
        <v>32699.14</v>
      </c>
      <c r="E43" s="21">
        <v>23398.51</v>
      </c>
      <c r="F43" s="21">
        <v>21024.13</v>
      </c>
      <c r="G43" s="21">
        <v>26899.53</v>
      </c>
      <c r="H43" s="21">
        <v>25849.87</v>
      </c>
      <c r="I43" s="21">
        <v>22627.36</v>
      </c>
      <c r="J43" s="21">
        <v>19625.12</v>
      </c>
      <c r="K43" s="19">
        <v>25835.5</v>
      </c>
      <c r="L43" s="21">
        <v>31426.84</v>
      </c>
      <c r="M43" s="19">
        <v>27644.76</v>
      </c>
      <c r="N43" s="5">
        <f t="shared" si="0"/>
        <v>328831.76</v>
      </c>
      <c r="Q43" s="35"/>
      <c r="S43" s="28"/>
    </row>
    <row r="44" spans="1:19" ht="12.75">
      <c r="A44" t="s">
        <v>18</v>
      </c>
      <c r="B44" s="5">
        <v>0</v>
      </c>
      <c r="C44" s="32">
        <v>0</v>
      </c>
      <c r="D44" s="15">
        <v>0</v>
      </c>
      <c r="E44" s="15">
        <v>0</v>
      </c>
      <c r="F44" s="15">
        <v>0</v>
      </c>
      <c r="G44" s="4">
        <v>0</v>
      </c>
      <c r="H44" s="4">
        <v>0</v>
      </c>
      <c r="I44" s="2">
        <v>0</v>
      </c>
      <c r="J44" s="32">
        <v>0</v>
      </c>
      <c r="K44" s="19">
        <v>2025.17</v>
      </c>
      <c r="L44" s="21">
        <v>2638.84</v>
      </c>
      <c r="M44" s="19">
        <v>2808.38</v>
      </c>
      <c r="N44" s="5">
        <f aca="true" t="shared" si="1" ref="N44:N75">SUM(B44:M44)</f>
        <v>7472.39</v>
      </c>
      <c r="Q44" s="35"/>
      <c r="S44" s="28"/>
    </row>
    <row r="45" spans="1:19" ht="12.75">
      <c r="A45" t="s">
        <v>19</v>
      </c>
      <c r="B45" s="4">
        <v>0</v>
      </c>
      <c r="C45" s="32">
        <v>0</v>
      </c>
      <c r="D45" s="15">
        <v>0</v>
      </c>
      <c r="E45" s="15">
        <v>0</v>
      </c>
      <c r="F45" s="15">
        <v>0</v>
      </c>
      <c r="G45" s="4">
        <v>0</v>
      </c>
      <c r="H45" s="4">
        <v>0</v>
      </c>
      <c r="I45" s="2">
        <v>0</v>
      </c>
      <c r="J45" s="4">
        <v>0</v>
      </c>
      <c r="K45" s="4">
        <v>0</v>
      </c>
      <c r="L45" s="4">
        <v>0</v>
      </c>
      <c r="M45" s="4">
        <v>0</v>
      </c>
      <c r="N45" s="5">
        <f t="shared" si="1"/>
        <v>0</v>
      </c>
      <c r="Q45" s="35"/>
      <c r="S45" s="28"/>
    </row>
    <row r="46" spans="1:19" ht="12.75">
      <c r="A46" t="s">
        <v>67</v>
      </c>
      <c r="B46" s="4">
        <v>0</v>
      </c>
      <c r="C46" s="32">
        <v>0</v>
      </c>
      <c r="D46" s="15">
        <v>0</v>
      </c>
      <c r="E46" s="15">
        <v>0</v>
      </c>
      <c r="F46" s="15">
        <v>0</v>
      </c>
      <c r="G46" s="4">
        <v>0</v>
      </c>
      <c r="H46" s="4">
        <v>0</v>
      </c>
      <c r="I46" s="2">
        <v>0</v>
      </c>
      <c r="J46" s="4">
        <v>0</v>
      </c>
      <c r="K46" s="4">
        <v>0</v>
      </c>
      <c r="L46" s="4">
        <v>0</v>
      </c>
      <c r="M46" s="4">
        <v>0</v>
      </c>
      <c r="N46" s="5">
        <f t="shared" si="1"/>
        <v>0</v>
      </c>
      <c r="Q46" s="35"/>
      <c r="S46" s="28"/>
    </row>
    <row r="47" spans="1:19" ht="12.75">
      <c r="A47" t="s">
        <v>68</v>
      </c>
      <c r="B47" s="4">
        <v>0</v>
      </c>
      <c r="C47" s="32">
        <v>0</v>
      </c>
      <c r="D47" s="15">
        <v>0</v>
      </c>
      <c r="E47" s="15">
        <v>0</v>
      </c>
      <c r="F47" s="15">
        <v>0</v>
      </c>
      <c r="G47" s="4">
        <v>0</v>
      </c>
      <c r="H47" s="4">
        <v>0</v>
      </c>
      <c r="I47" s="2">
        <v>0</v>
      </c>
      <c r="J47" s="4">
        <v>0</v>
      </c>
      <c r="K47" s="4">
        <v>0</v>
      </c>
      <c r="L47" s="4">
        <v>0</v>
      </c>
      <c r="M47" s="4">
        <v>0</v>
      </c>
      <c r="N47" s="5">
        <f t="shared" si="1"/>
        <v>0</v>
      </c>
      <c r="Q47" s="35"/>
      <c r="S47" s="28"/>
    </row>
    <row r="48" spans="1:19" ht="12.75">
      <c r="A48" t="s">
        <v>69</v>
      </c>
      <c r="B48" s="4">
        <v>0</v>
      </c>
      <c r="C48" s="32">
        <v>0</v>
      </c>
      <c r="D48" s="15">
        <v>0</v>
      </c>
      <c r="E48" s="15">
        <v>0</v>
      </c>
      <c r="F48" s="15">
        <v>0</v>
      </c>
      <c r="G48" s="4">
        <v>0</v>
      </c>
      <c r="H48" s="4">
        <v>0</v>
      </c>
      <c r="I48" s="2">
        <v>0</v>
      </c>
      <c r="J48" s="4">
        <v>0</v>
      </c>
      <c r="K48" s="4">
        <v>0</v>
      </c>
      <c r="L48" s="4">
        <v>0</v>
      </c>
      <c r="M48" s="4">
        <v>0</v>
      </c>
      <c r="N48" s="5">
        <f t="shared" si="1"/>
        <v>0</v>
      </c>
      <c r="Q48" s="35"/>
      <c r="S48" s="28"/>
    </row>
    <row r="49" spans="1:17" ht="12.75">
      <c r="A49" t="s">
        <v>20</v>
      </c>
      <c r="B49" s="19">
        <v>16595.05</v>
      </c>
      <c r="C49" s="21">
        <v>14066.62</v>
      </c>
      <c r="D49" s="21">
        <v>15984.3</v>
      </c>
      <c r="E49" s="21">
        <v>10893.77</v>
      </c>
      <c r="F49" s="21">
        <v>11324.52</v>
      </c>
      <c r="G49" s="21">
        <v>11608.23</v>
      </c>
      <c r="H49" s="21">
        <v>12152.04</v>
      </c>
      <c r="I49" s="21">
        <v>12037.94</v>
      </c>
      <c r="J49" s="21">
        <v>11859.58</v>
      </c>
      <c r="K49" s="19">
        <v>15722.77</v>
      </c>
      <c r="L49" s="21">
        <v>19156.09</v>
      </c>
      <c r="M49" s="19">
        <v>18077.89</v>
      </c>
      <c r="N49" s="5">
        <f t="shared" si="1"/>
        <v>169478.8</v>
      </c>
      <c r="Q49" s="35"/>
    </row>
    <row r="50" spans="1:17" ht="12.75">
      <c r="A50" t="s">
        <v>21</v>
      </c>
      <c r="B50" s="4">
        <v>0</v>
      </c>
      <c r="C50" s="32">
        <v>0</v>
      </c>
      <c r="D50" s="15">
        <v>0</v>
      </c>
      <c r="E50" s="15">
        <v>0</v>
      </c>
      <c r="F50" s="15">
        <v>0</v>
      </c>
      <c r="G50" s="4">
        <v>0</v>
      </c>
      <c r="H50" s="4">
        <v>0</v>
      </c>
      <c r="I50" s="2">
        <v>0</v>
      </c>
      <c r="J50" s="4">
        <v>0</v>
      </c>
      <c r="K50" s="4">
        <v>0</v>
      </c>
      <c r="L50" s="4">
        <v>0</v>
      </c>
      <c r="M50" s="4">
        <v>0</v>
      </c>
      <c r="N50" s="5">
        <f t="shared" si="1"/>
        <v>0</v>
      </c>
      <c r="Q50" s="35"/>
    </row>
    <row r="51" spans="1:18" ht="12.75">
      <c r="A51" t="s">
        <v>22</v>
      </c>
      <c r="B51" s="19">
        <v>8390.98</v>
      </c>
      <c r="C51" s="21">
        <v>9979.73</v>
      </c>
      <c r="D51" s="21">
        <v>8691.44</v>
      </c>
      <c r="E51" s="21">
        <v>6276.7</v>
      </c>
      <c r="F51" s="21">
        <v>7319.24</v>
      </c>
      <c r="G51" s="21">
        <v>7774.3</v>
      </c>
      <c r="H51" s="21">
        <v>8312.37</v>
      </c>
      <c r="I51" s="21">
        <v>6330.38</v>
      </c>
      <c r="J51" s="21">
        <v>6004.39</v>
      </c>
      <c r="K51" s="19">
        <v>6744.41</v>
      </c>
      <c r="L51" s="21">
        <v>9409.68</v>
      </c>
      <c r="M51" s="19">
        <v>7611.27</v>
      </c>
      <c r="N51" s="5">
        <f t="shared" si="1"/>
        <v>92844.89</v>
      </c>
      <c r="R51" s="20"/>
    </row>
    <row r="52" spans="1:18" ht="12.75">
      <c r="A52" t="s">
        <v>70</v>
      </c>
      <c r="B52" s="4">
        <v>0</v>
      </c>
      <c r="C52" s="32">
        <v>0</v>
      </c>
      <c r="D52" s="15">
        <v>0</v>
      </c>
      <c r="E52" s="15">
        <v>0</v>
      </c>
      <c r="F52" s="15">
        <v>0</v>
      </c>
      <c r="G52" s="4">
        <v>0</v>
      </c>
      <c r="H52" s="4">
        <v>0</v>
      </c>
      <c r="I52" s="2">
        <v>0</v>
      </c>
      <c r="J52" s="4">
        <v>0</v>
      </c>
      <c r="K52" s="4">
        <v>0</v>
      </c>
      <c r="L52" s="4">
        <v>0</v>
      </c>
      <c r="M52" s="4">
        <v>0</v>
      </c>
      <c r="N52" s="5">
        <f t="shared" si="1"/>
        <v>0</v>
      </c>
      <c r="R52" s="20"/>
    </row>
    <row r="53" spans="1:18" ht="12.75">
      <c r="A53" t="s">
        <v>23</v>
      </c>
      <c r="B53" s="19">
        <v>86477.98</v>
      </c>
      <c r="C53" s="21">
        <v>90339.91</v>
      </c>
      <c r="D53" s="21">
        <v>80603.44</v>
      </c>
      <c r="E53" s="21">
        <v>69860.1</v>
      </c>
      <c r="F53" s="21">
        <v>80044</v>
      </c>
      <c r="G53" s="21">
        <v>89480.18</v>
      </c>
      <c r="H53" s="21">
        <v>106077.46</v>
      </c>
      <c r="I53" s="21">
        <v>73090.9</v>
      </c>
      <c r="J53" s="21">
        <v>101648.91</v>
      </c>
      <c r="K53" s="19">
        <v>130604.32</v>
      </c>
      <c r="L53" s="21">
        <v>146491.2</v>
      </c>
      <c r="M53" s="19">
        <v>98036.68</v>
      </c>
      <c r="N53" s="5">
        <f t="shared" si="1"/>
        <v>1152755.08</v>
      </c>
      <c r="R53" s="20"/>
    </row>
    <row r="54" spans="1:18" ht="12.75">
      <c r="A54" t="s">
        <v>24</v>
      </c>
      <c r="B54" s="4">
        <v>0</v>
      </c>
      <c r="C54" s="32">
        <v>0</v>
      </c>
      <c r="D54" s="15">
        <v>0</v>
      </c>
      <c r="E54" s="15">
        <v>0</v>
      </c>
      <c r="F54" s="15">
        <v>0</v>
      </c>
      <c r="G54" s="4">
        <v>0</v>
      </c>
      <c r="H54" s="4">
        <v>0</v>
      </c>
      <c r="I54" s="2">
        <v>0</v>
      </c>
      <c r="J54" s="4">
        <v>0</v>
      </c>
      <c r="K54" s="4">
        <v>0</v>
      </c>
      <c r="L54" s="4">
        <v>0</v>
      </c>
      <c r="M54" s="4">
        <v>0</v>
      </c>
      <c r="N54" s="5">
        <f t="shared" si="1"/>
        <v>0</v>
      </c>
      <c r="R54" s="20"/>
    </row>
    <row r="55" spans="1:18" ht="12.75">
      <c r="A55" t="s">
        <v>71</v>
      </c>
      <c r="B55" s="4">
        <v>0</v>
      </c>
      <c r="C55" s="32">
        <v>0</v>
      </c>
      <c r="D55" s="32">
        <v>0</v>
      </c>
      <c r="E55" s="15">
        <v>0</v>
      </c>
      <c r="F55" s="15">
        <v>0</v>
      </c>
      <c r="G55" s="4">
        <v>0</v>
      </c>
      <c r="H55" s="4">
        <v>0</v>
      </c>
      <c r="I55" s="2">
        <v>0</v>
      </c>
      <c r="J55" s="4">
        <v>0</v>
      </c>
      <c r="K55" s="4">
        <v>0</v>
      </c>
      <c r="L55" s="4">
        <v>0</v>
      </c>
      <c r="M55" s="4">
        <v>0</v>
      </c>
      <c r="N55" s="5">
        <f t="shared" si="1"/>
        <v>0</v>
      </c>
      <c r="R55" s="20"/>
    </row>
    <row r="56" spans="1:18" ht="12.75">
      <c r="A56" t="s">
        <v>72</v>
      </c>
      <c r="B56" s="4">
        <v>0</v>
      </c>
      <c r="C56" s="32">
        <v>0</v>
      </c>
      <c r="D56" s="15">
        <v>0</v>
      </c>
      <c r="E56" s="15">
        <v>0</v>
      </c>
      <c r="F56" s="15">
        <v>0</v>
      </c>
      <c r="G56" s="4">
        <v>0</v>
      </c>
      <c r="H56" s="4">
        <v>0</v>
      </c>
      <c r="I56" s="2">
        <v>0</v>
      </c>
      <c r="J56" s="4">
        <v>0</v>
      </c>
      <c r="K56" s="4">
        <v>0</v>
      </c>
      <c r="L56" s="4">
        <v>0</v>
      </c>
      <c r="M56" s="4">
        <v>0</v>
      </c>
      <c r="N56" s="5">
        <f t="shared" si="1"/>
        <v>0</v>
      </c>
      <c r="R56" s="20"/>
    </row>
    <row r="57" spans="1:18" ht="12.75">
      <c r="A57" t="s">
        <v>73</v>
      </c>
      <c r="B57" s="4">
        <v>0</v>
      </c>
      <c r="C57" s="32">
        <v>0</v>
      </c>
      <c r="D57" s="15">
        <v>0</v>
      </c>
      <c r="E57" s="15">
        <v>0</v>
      </c>
      <c r="F57" s="15">
        <v>0</v>
      </c>
      <c r="G57" s="4">
        <v>0</v>
      </c>
      <c r="H57" s="4">
        <v>0</v>
      </c>
      <c r="I57" s="2">
        <v>0</v>
      </c>
      <c r="J57" s="4">
        <v>0</v>
      </c>
      <c r="K57" s="4">
        <v>0</v>
      </c>
      <c r="L57" s="4">
        <v>0</v>
      </c>
      <c r="M57" s="4">
        <v>0</v>
      </c>
      <c r="N57" s="5">
        <f t="shared" si="1"/>
        <v>0</v>
      </c>
      <c r="R57" s="20"/>
    </row>
    <row r="58" spans="1:18" ht="12.75">
      <c r="A58" t="s">
        <v>25</v>
      </c>
      <c r="B58" s="19">
        <v>13330.16</v>
      </c>
      <c r="C58" s="21">
        <v>12577.09</v>
      </c>
      <c r="D58" s="21">
        <v>9779.78</v>
      </c>
      <c r="E58" s="21">
        <v>9666.64</v>
      </c>
      <c r="F58" s="21">
        <v>11603.45</v>
      </c>
      <c r="G58" s="21">
        <v>17087.71</v>
      </c>
      <c r="H58" s="21">
        <v>22075.6</v>
      </c>
      <c r="I58" s="21">
        <v>24757.39</v>
      </c>
      <c r="J58" s="21">
        <v>32998.39</v>
      </c>
      <c r="K58" s="19">
        <v>23897.6</v>
      </c>
      <c r="L58" s="21">
        <v>21387.01</v>
      </c>
      <c r="M58" s="19">
        <v>13766.11</v>
      </c>
      <c r="N58" s="5">
        <f t="shared" si="1"/>
        <v>212926.93</v>
      </c>
      <c r="R58" s="20"/>
    </row>
    <row r="59" spans="1:14" ht="12.75">
      <c r="A59" t="s">
        <v>74</v>
      </c>
      <c r="B59" s="4">
        <v>0</v>
      </c>
      <c r="C59" s="32">
        <v>0</v>
      </c>
      <c r="D59" s="15">
        <v>0</v>
      </c>
      <c r="E59" s="15">
        <v>0</v>
      </c>
      <c r="F59" s="15">
        <v>0</v>
      </c>
      <c r="G59" s="15">
        <v>0</v>
      </c>
      <c r="H59" s="4">
        <v>0</v>
      </c>
      <c r="I59" s="2">
        <v>0</v>
      </c>
      <c r="J59" s="4">
        <v>0</v>
      </c>
      <c r="K59" s="4">
        <v>0</v>
      </c>
      <c r="L59" s="4">
        <v>0</v>
      </c>
      <c r="M59" s="4">
        <v>0</v>
      </c>
      <c r="N59" s="5">
        <f t="shared" si="1"/>
        <v>0</v>
      </c>
    </row>
    <row r="60" spans="1:14" ht="12.75">
      <c r="A60" t="s">
        <v>75</v>
      </c>
      <c r="B60" s="4">
        <v>0</v>
      </c>
      <c r="C60" s="32">
        <v>0</v>
      </c>
      <c r="D60" s="15">
        <v>0</v>
      </c>
      <c r="E60" s="15">
        <v>0</v>
      </c>
      <c r="F60" s="15">
        <v>0</v>
      </c>
      <c r="G60" s="4">
        <v>0</v>
      </c>
      <c r="H60" s="4">
        <v>0</v>
      </c>
      <c r="I60" s="2">
        <v>0</v>
      </c>
      <c r="J60" s="4">
        <v>0</v>
      </c>
      <c r="K60" s="4">
        <v>0</v>
      </c>
      <c r="L60" s="4">
        <v>0</v>
      </c>
      <c r="M60" s="4">
        <v>0</v>
      </c>
      <c r="N60" s="5">
        <f t="shared" si="1"/>
        <v>0</v>
      </c>
    </row>
    <row r="61" spans="1:14" ht="12.75">
      <c r="A61" t="s">
        <v>76</v>
      </c>
      <c r="B61" s="4">
        <v>0</v>
      </c>
      <c r="C61" s="32">
        <v>0</v>
      </c>
      <c r="D61" s="15">
        <v>0</v>
      </c>
      <c r="E61" s="15">
        <v>0</v>
      </c>
      <c r="F61" s="15">
        <v>0</v>
      </c>
      <c r="G61" s="4">
        <v>0</v>
      </c>
      <c r="H61" s="4">
        <v>0</v>
      </c>
      <c r="I61" s="2">
        <v>0</v>
      </c>
      <c r="J61" s="4">
        <v>0</v>
      </c>
      <c r="K61" s="4">
        <v>0</v>
      </c>
      <c r="L61" s="4">
        <v>0</v>
      </c>
      <c r="M61" s="4">
        <v>0</v>
      </c>
      <c r="N61" s="5">
        <f t="shared" si="1"/>
        <v>0</v>
      </c>
    </row>
    <row r="62" spans="1:14" ht="12.75">
      <c r="A62" t="s">
        <v>26</v>
      </c>
      <c r="B62" s="19">
        <v>60677.18</v>
      </c>
      <c r="C62" s="21">
        <v>47679.43</v>
      </c>
      <c r="D62" s="21">
        <v>45044.37</v>
      </c>
      <c r="E62" s="21">
        <v>42172</v>
      </c>
      <c r="F62" s="21">
        <v>42948.51</v>
      </c>
      <c r="G62" s="21">
        <v>52880.33</v>
      </c>
      <c r="H62" s="21">
        <v>48668.81</v>
      </c>
      <c r="I62" s="21">
        <v>62380.89</v>
      </c>
      <c r="J62" s="21">
        <v>85716.3</v>
      </c>
      <c r="K62" s="19">
        <v>115381.95</v>
      </c>
      <c r="L62" s="21">
        <v>92941.73</v>
      </c>
      <c r="M62" s="19">
        <v>79005.49</v>
      </c>
      <c r="N62" s="5">
        <f t="shared" si="1"/>
        <v>775496.99</v>
      </c>
    </row>
    <row r="63" spans="1:14" ht="12.75">
      <c r="A63" t="s">
        <v>77</v>
      </c>
      <c r="B63" s="4">
        <v>0</v>
      </c>
      <c r="C63" s="32">
        <v>0</v>
      </c>
      <c r="D63" s="15">
        <v>0</v>
      </c>
      <c r="E63" s="15">
        <v>0</v>
      </c>
      <c r="F63" s="15">
        <v>0</v>
      </c>
      <c r="G63" s="4">
        <v>0</v>
      </c>
      <c r="H63" s="4">
        <v>0</v>
      </c>
      <c r="I63" s="2">
        <v>0</v>
      </c>
      <c r="J63" s="4">
        <v>0</v>
      </c>
      <c r="K63" s="4">
        <v>0</v>
      </c>
      <c r="L63" s="4">
        <v>0</v>
      </c>
      <c r="M63" s="4">
        <v>0</v>
      </c>
      <c r="N63" s="5">
        <f t="shared" si="1"/>
        <v>0</v>
      </c>
    </row>
    <row r="64" spans="1:14" ht="12.75">
      <c r="A64" t="s">
        <v>78</v>
      </c>
      <c r="B64" s="4">
        <v>0</v>
      </c>
      <c r="C64" s="32">
        <v>0</v>
      </c>
      <c r="D64" s="15">
        <v>0</v>
      </c>
      <c r="E64" s="15">
        <v>0</v>
      </c>
      <c r="F64" s="15">
        <v>0</v>
      </c>
      <c r="G64" s="4">
        <v>0</v>
      </c>
      <c r="H64" s="4">
        <v>0</v>
      </c>
      <c r="I64" s="2">
        <v>0</v>
      </c>
      <c r="J64" s="4">
        <v>0</v>
      </c>
      <c r="K64" s="4">
        <v>0</v>
      </c>
      <c r="L64" s="4">
        <v>0</v>
      </c>
      <c r="M64" s="4">
        <v>0</v>
      </c>
      <c r="N64" s="5">
        <f t="shared" si="1"/>
        <v>0</v>
      </c>
    </row>
    <row r="65" spans="1:14" ht="12.75">
      <c r="A65" t="s">
        <v>79</v>
      </c>
      <c r="B65" s="4">
        <v>0</v>
      </c>
      <c r="C65" s="32">
        <v>0</v>
      </c>
      <c r="D65" s="15">
        <v>0</v>
      </c>
      <c r="E65" s="15">
        <v>0</v>
      </c>
      <c r="F65" s="15">
        <v>0</v>
      </c>
      <c r="G65" s="4">
        <v>0</v>
      </c>
      <c r="H65" s="4">
        <v>0</v>
      </c>
      <c r="I65" s="2">
        <v>0</v>
      </c>
      <c r="J65" s="4">
        <v>0</v>
      </c>
      <c r="K65" s="4">
        <v>0</v>
      </c>
      <c r="L65" s="4">
        <v>0</v>
      </c>
      <c r="M65" s="4">
        <v>0</v>
      </c>
      <c r="N65" s="5">
        <f t="shared" si="1"/>
        <v>0</v>
      </c>
    </row>
    <row r="66" spans="1:14" ht="12.75">
      <c r="A66" t="s">
        <v>80</v>
      </c>
      <c r="B66" s="4">
        <v>0</v>
      </c>
      <c r="C66" s="32">
        <v>0</v>
      </c>
      <c r="D66" s="15">
        <v>0</v>
      </c>
      <c r="E66" s="15">
        <v>0</v>
      </c>
      <c r="F66" s="15">
        <v>0</v>
      </c>
      <c r="G66" s="4">
        <v>0</v>
      </c>
      <c r="H66" s="4">
        <v>0</v>
      </c>
      <c r="I66" s="2">
        <v>0</v>
      </c>
      <c r="J66" s="4">
        <v>0</v>
      </c>
      <c r="K66" s="4">
        <v>0</v>
      </c>
      <c r="L66" s="4">
        <v>0</v>
      </c>
      <c r="M66" s="4">
        <v>0</v>
      </c>
      <c r="N66" s="5">
        <f t="shared" si="1"/>
        <v>0</v>
      </c>
    </row>
    <row r="67" spans="1:14" ht="12.75">
      <c r="A67" t="s">
        <v>81</v>
      </c>
      <c r="B67" s="4">
        <v>0</v>
      </c>
      <c r="C67" s="32">
        <v>0</v>
      </c>
      <c r="D67" s="15">
        <v>0</v>
      </c>
      <c r="E67" s="15">
        <v>0</v>
      </c>
      <c r="F67" s="15">
        <v>0</v>
      </c>
      <c r="G67" s="4">
        <v>0</v>
      </c>
      <c r="H67" s="4">
        <v>0</v>
      </c>
      <c r="I67" s="2">
        <v>0</v>
      </c>
      <c r="J67" s="4">
        <v>0</v>
      </c>
      <c r="K67" s="4">
        <v>0</v>
      </c>
      <c r="L67" s="4">
        <v>0</v>
      </c>
      <c r="M67" s="4">
        <v>0</v>
      </c>
      <c r="N67" s="5">
        <f t="shared" si="1"/>
        <v>0</v>
      </c>
    </row>
    <row r="68" spans="1:14" ht="12.75">
      <c r="A68" t="s">
        <v>82</v>
      </c>
      <c r="B68" s="4">
        <v>0</v>
      </c>
      <c r="C68" s="32">
        <v>0</v>
      </c>
      <c r="D68" s="15">
        <v>0</v>
      </c>
      <c r="E68" s="15">
        <v>0</v>
      </c>
      <c r="F68" s="15">
        <v>0</v>
      </c>
      <c r="G68" s="4">
        <v>0</v>
      </c>
      <c r="H68" s="4">
        <v>0</v>
      </c>
      <c r="I68" s="2">
        <v>0</v>
      </c>
      <c r="J68" s="4">
        <v>0</v>
      </c>
      <c r="K68" s="4">
        <v>0</v>
      </c>
      <c r="L68" s="4">
        <v>0</v>
      </c>
      <c r="M68" s="4">
        <v>0</v>
      </c>
      <c r="N68" s="5">
        <f t="shared" si="1"/>
        <v>0</v>
      </c>
    </row>
    <row r="69" spans="1:14" ht="12.75">
      <c r="A69" t="s">
        <v>83</v>
      </c>
      <c r="B69" s="4">
        <v>0</v>
      </c>
      <c r="C69" s="32">
        <v>0</v>
      </c>
      <c r="D69" s="15">
        <v>0</v>
      </c>
      <c r="E69" s="15">
        <v>0</v>
      </c>
      <c r="F69" s="15">
        <v>0</v>
      </c>
      <c r="G69" s="4">
        <v>0</v>
      </c>
      <c r="H69" s="4">
        <v>0</v>
      </c>
      <c r="I69" s="2">
        <v>0</v>
      </c>
      <c r="J69" s="4">
        <v>0</v>
      </c>
      <c r="K69" s="4">
        <v>0</v>
      </c>
      <c r="L69" s="4">
        <v>0</v>
      </c>
      <c r="M69" s="4">
        <v>0</v>
      </c>
      <c r="N69" s="5">
        <f t="shared" si="1"/>
        <v>0</v>
      </c>
    </row>
    <row r="70" spans="1:14" ht="12.75">
      <c r="A70" t="s">
        <v>84</v>
      </c>
      <c r="B70" s="4">
        <v>0</v>
      </c>
      <c r="C70" s="32">
        <v>0</v>
      </c>
      <c r="D70" s="15">
        <v>0</v>
      </c>
      <c r="E70" s="15">
        <v>0</v>
      </c>
      <c r="F70" s="15">
        <v>0</v>
      </c>
      <c r="G70" s="4">
        <v>0</v>
      </c>
      <c r="H70" s="4">
        <v>0</v>
      </c>
      <c r="I70" s="2">
        <v>0</v>
      </c>
      <c r="J70" s="4">
        <v>0</v>
      </c>
      <c r="K70" s="4">
        <v>0</v>
      </c>
      <c r="L70" s="4">
        <v>0</v>
      </c>
      <c r="M70" s="4">
        <v>0</v>
      </c>
      <c r="N70" s="5">
        <f t="shared" si="1"/>
        <v>0</v>
      </c>
    </row>
    <row r="71" spans="1:14" ht="12.75">
      <c r="A71" t="s">
        <v>27</v>
      </c>
      <c r="B71" s="19">
        <v>18519.5</v>
      </c>
      <c r="C71" s="21">
        <v>16899.37</v>
      </c>
      <c r="D71" s="21">
        <v>15576.53</v>
      </c>
      <c r="E71" s="21">
        <v>12749.06</v>
      </c>
      <c r="F71" s="21">
        <v>13796.73</v>
      </c>
      <c r="G71" s="21">
        <v>55757.85</v>
      </c>
      <c r="H71" s="21">
        <v>22094.22</v>
      </c>
      <c r="I71" s="21">
        <v>21763.56</v>
      </c>
      <c r="J71" s="21">
        <v>34454.5</v>
      </c>
      <c r="K71" s="19">
        <v>44005.41</v>
      </c>
      <c r="L71" s="21">
        <v>46668.3</v>
      </c>
      <c r="M71" s="19">
        <v>24547.46</v>
      </c>
      <c r="N71" s="5">
        <f t="shared" si="1"/>
        <v>326832.49</v>
      </c>
    </row>
    <row r="72" spans="1:14" ht="12.75">
      <c r="A72" t="s">
        <v>85</v>
      </c>
      <c r="B72" s="5">
        <v>0</v>
      </c>
      <c r="C72" s="32">
        <v>0</v>
      </c>
      <c r="D72" s="15">
        <v>0</v>
      </c>
      <c r="E72" s="15">
        <v>0</v>
      </c>
      <c r="F72" s="15">
        <v>0</v>
      </c>
      <c r="G72" s="4">
        <v>0</v>
      </c>
      <c r="H72" s="4">
        <v>0</v>
      </c>
      <c r="I72" s="2">
        <v>0</v>
      </c>
      <c r="J72" s="4">
        <v>0</v>
      </c>
      <c r="K72" s="4">
        <v>0</v>
      </c>
      <c r="L72" s="4">
        <v>0</v>
      </c>
      <c r="M72" s="4">
        <v>0</v>
      </c>
      <c r="N72" s="5">
        <f t="shared" si="1"/>
        <v>0</v>
      </c>
    </row>
    <row r="73" spans="1:14" ht="12.75">
      <c r="A73" t="s">
        <v>28</v>
      </c>
      <c r="B73" s="19">
        <v>15100.46</v>
      </c>
      <c r="C73" s="21">
        <v>13627.67</v>
      </c>
      <c r="D73" s="15">
        <v>0</v>
      </c>
      <c r="E73" s="21">
        <v>0</v>
      </c>
      <c r="F73" s="21">
        <v>0</v>
      </c>
      <c r="G73" s="21">
        <v>0</v>
      </c>
      <c r="H73" s="5">
        <v>0</v>
      </c>
      <c r="I73" s="29">
        <v>0</v>
      </c>
      <c r="J73" s="5">
        <v>0</v>
      </c>
      <c r="K73" s="5">
        <v>0</v>
      </c>
      <c r="L73" s="21">
        <v>0</v>
      </c>
      <c r="M73" s="19">
        <v>0</v>
      </c>
      <c r="N73" s="5">
        <f t="shared" si="1"/>
        <v>28728.129999999997</v>
      </c>
    </row>
    <row r="74" spans="1:14" ht="12.75">
      <c r="A74" t="s">
        <v>29</v>
      </c>
      <c r="B74" s="4">
        <v>0</v>
      </c>
      <c r="C74" s="32">
        <v>0</v>
      </c>
      <c r="D74" s="15">
        <v>0</v>
      </c>
      <c r="E74" s="15">
        <v>0</v>
      </c>
      <c r="F74" s="15">
        <v>0</v>
      </c>
      <c r="G74" s="4">
        <v>0</v>
      </c>
      <c r="H74" s="4">
        <v>0</v>
      </c>
      <c r="I74" s="2">
        <v>0</v>
      </c>
      <c r="J74" s="4">
        <v>0</v>
      </c>
      <c r="K74" s="4">
        <v>0</v>
      </c>
      <c r="L74" s="4">
        <v>0</v>
      </c>
      <c r="M74" s="4">
        <v>0</v>
      </c>
      <c r="N74" s="5">
        <f t="shared" si="1"/>
        <v>0</v>
      </c>
    </row>
    <row r="75" spans="1:14" ht="12.75">
      <c r="A75" t="s">
        <v>86</v>
      </c>
      <c r="B75" s="4">
        <v>0</v>
      </c>
      <c r="C75" s="32">
        <v>0</v>
      </c>
      <c r="D75" s="15">
        <v>0</v>
      </c>
      <c r="E75" s="15">
        <v>0</v>
      </c>
      <c r="F75" s="15">
        <v>0</v>
      </c>
      <c r="G75" s="4">
        <v>0</v>
      </c>
      <c r="H75" s="4">
        <v>0</v>
      </c>
      <c r="I75" s="2">
        <v>0</v>
      </c>
      <c r="J75" s="4">
        <v>0</v>
      </c>
      <c r="K75" s="4">
        <v>0</v>
      </c>
      <c r="L75" s="4">
        <v>0</v>
      </c>
      <c r="M75" s="4">
        <v>0</v>
      </c>
      <c r="N75" s="5">
        <f t="shared" si="1"/>
        <v>0</v>
      </c>
    </row>
    <row r="76" spans="1:14" ht="12.75">
      <c r="A76" t="s">
        <v>87</v>
      </c>
      <c r="B76" s="4">
        <v>0</v>
      </c>
      <c r="C76" s="32">
        <v>0</v>
      </c>
      <c r="D76" s="15">
        <v>0</v>
      </c>
      <c r="E76" s="15">
        <v>0</v>
      </c>
      <c r="F76" s="15">
        <v>0</v>
      </c>
      <c r="G76" s="4">
        <v>0</v>
      </c>
      <c r="H76" s="4">
        <v>0</v>
      </c>
      <c r="I76" s="2">
        <v>0</v>
      </c>
      <c r="J76" s="4">
        <v>0</v>
      </c>
      <c r="K76" s="4">
        <v>0</v>
      </c>
      <c r="L76" s="4">
        <v>0</v>
      </c>
      <c r="M76" s="4">
        <v>0</v>
      </c>
      <c r="N76" s="5">
        <f>SUM(B76:M76)</f>
        <v>0</v>
      </c>
    </row>
    <row r="77" spans="1:14" ht="12.75">
      <c r="A77" t="s">
        <v>88</v>
      </c>
      <c r="B77" s="4">
        <v>0</v>
      </c>
      <c r="C77" s="32">
        <v>0</v>
      </c>
      <c r="D77" s="15">
        <v>0</v>
      </c>
      <c r="E77" s="15">
        <v>0</v>
      </c>
      <c r="F77" s="15">
        <v>0</v>
      </c>
      <c r="G77" s="4">
        <v>0</v>
      </c>
      <c r="H77" s="4">
        <v>0</v>
      </c>
      <c r="I77" s="2">
        <v>0</v>
      </c>
      <c r="J77" s="4">
        <v>0</v>
      </c>
      <c r="K77" s="4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30</v>
      </c>
      <c r="B78" s="19">
        <v>5480.6</v>
      </c>
      <c r="C78" s="21">
        <v>6711.36</v>
      </c>
      <c r="D78" s="21">
        <v>9482.1</v>
      </c>
      <c r="E78" s="21">
        <v>7445.16</v>
      </c>
      <c r="F78" s="21">
        <v>6099.49</v>
      </c>
      <c r="G78" s="21">
        <v>6817.7</v>
      </c>
      <c r="H78" s="21">
        <v>7669.41</v>
      </c>
      <c r="I78" s="21">
        <v>7508.2</v>
      </c>
      <c r="J78" s="21">
        <v>7913.94</v>
      </c>
      <c r="K78" s="19">
        <v>5701.9</v>
      </c>
      <c r="L78" s="21">
        <v>9412.88</v>
      </c>
      <c r="M78" s="19">
        <v>9326.6</v>
      </c>
      <c r="N78" s="5">
        <f>SUM(B78:M78)</f>
        <v>89569.34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552024.4799999999</v>
      </c>
      <c r="C80" s="5">
        <f>SUM(D12:D78)</f>
        <v>576955.3900000001</v>
      </c>
      <c r="D80" s="5">
        <f>SUM(E12:E78)</f>
        <v>391263.61000000004</v>
      </c>
      <c r="E80" s="5">
        <f>SUM(F12:F78)</f>
        <v>387760.1</v>
      </c>
      <c r="F80" s="5">
        <f aca="true" t="shared" si="2" ref="F80:M80">SUM(F12:F78)</f>
        <v>387760.1</v>
      </c>
      <c r="G80" s="5">
        <f t="shared" si="2"/>
        <v>459453.7</v>
      </c>
      <c r="H80" s="5">
        <f t="shared" si="2"/>
        <v>451576.68</v>
      </c>
      <c r="I80" s="5">
        <f t="shared" si="2"/>
        <v>422163.26</v>
      </c>
      <c r="J80" s="5">
        <f t="shared" si="2"/>
        <v>532639.3199999998</v>
      </c>
      <c r="K80" s="5">
        <f t="shared" si="2"/>
        <v>677941.22</v>
      </c>
      <c r="L80" s="5">
        <f t="shared" si="2"/>
        <v>786905.2100000002</v>
      </c>
      <c r="M80" s="5">
        <f t="shared" si="2"/>
        <v>590154.03</v>
      </c>
      <c r="N80" s="5">
        <f>SUM(B80:M80)</f>
        <v>6216597.100000001</v>
      </c>
    </row>
    <row r="83" ht="12.75">
      <c r="E83"/>
    </row>
    <row r="84" ht="12.75">
      <c r="E84"/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5:13" ht="12.75">
      <c r="E152"/>
      <c r="M152" s="27"/>
    </row>
    <row r="153" spans="5:13" ht="12.75">
      <c r="E153"/>
      <c r="M153" s="27"/>
    </row>
    <row r="154" spans="5:13" ht="12.75">
      <c r="E154"/>
      <c r="M154" s="27"/>
    </row>
    <row r="155" spans="5:13" ht="12.75">
      <c r="E155"/>
      <c r="M155" s="27"/>
    </row>
    <row r="156" spans="5:13" ht="12.75">
      <c r="E156"/>
      <c r="M156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ht="12.75">
      <c r="M224" s="27"/>
    </row>
    <row r="225" ht="12.75">
      <c r="M225" s="27"/>
    </row>
    <row r="226" ht="12.75">
      <c r="M226" s="27"/>
    </row>
    <row r="227" spans="5:13" ht="12.75">
      <c r="E227"/>
      <c r="M227" s="27"/>
    </row>
    <row r="228" spans="5:13" ht="12.75">
      <c r="E228"/>
      <c r="M228" s="27"/>
    </row>
    <row r="229" spans="5:13" ht="12.75">
      <c r="E229"/>
      <c r="M229" s="27"/>
    </row>
    <row r="230" spans="5:13" ht="12.75">
      <c r="E230"/>
      <c r="M230" s="27"/>
    </row>
    <row r="231" spans="5:13" ht="12.75">
      <c r="E231"/>
      <c r="M231" s="27"/>
    </row>
    <row r="232" spans="5:13" ht="12.75">
      <c r="E232"/>
      <c r="M232" s="27"/>
    </row>
    <row r="233" spans="5:13" ht="12.75">
      <c r="E233"/>
      <c r="M233" s="27"/>
    </row>
    <row r="234" spans="5:13" ht="12.75">
      <c r="E234"/>
      <c r="M234" s="27"/>
    </row>
    <row r="235" spans="5:13" ht="12.75">
      <c r="E235"/>
      <c r="M235" s="27"/>
    </row>
    <row r="236" spans="5:13" ht="12.75">
      <c r="E236"/>
      <c r="M236" s="27"/>
    </row>
    <row r="237" spans="5:13" ht="12.75">
      <c r="E237"/>
      <c r="M237" s="27"/>
    </row>
    <row r="238" spans="5:13" ht="12.75">
      <c r="E238"/>
      <c r="M238" s="27"/>
    </row>
    <row r="239" spans="5:13" ht="12.75">
      <c r="E239"/>
      <c r="M239" s="27"/>
    </row>
    <row r="240" spans="5:13" ht="12.75">
      <c r="E240"/>
      <c r="M240" s="27"/>
    </row>
    <row r="241" spans="5:13" ht="12.75">
      <c r="E241"/>
      <c r="M241" s="27"/>
    </row>
    <row r="242" spans="5:13" ht="12.75">
      <c r="E242"/>
      <c r="M242" s="27"/>
    </row>
    <row r="243" spans="5:13" ht="12.75">
      <c r="E243"/>
      <c r="M243" s="27"/>
    </row>
    <row r="244" spans="5:13" ht="12.75">
      <c r="E244"/>
      <c r="M244" s="27"/>
    </row>
    <row r="245" spans="5:13" ht="12.75">
      <c r="E245"/>
      <c r="M245" s="27"/>
    </row>
    <row r="246" spans="5:13" ht="12.75">
      <c r="E246"/>
      <c r="M246" s="27"/>
    </row>
    <row r="247" spans="5:13" ht="12.75">
      <c r="E247"/>
      <c r="M247" s="27"/>
    </row>
    <row r="248" spans="5:13" ht="12.75">
      <c r="E248"/>
      <c r="M248" s="27"/>
    </row>
    <row r="249" spans="5:13" ht="12.75">
      <c r="E249"/>
      <c r="M249" s="27"/>
    </row>
    <row r="250" spans="5:13" ht="12.75">
      <c r="E250"/>
      <c r="M250" s="27"/>
    </row>
    <row r="251" spans="5:13" ht="12.75">
      <c r="E251"/>
      <c r="M251" s="27"/>
    </row>
    <row r="252" spans="5:13" ht="12.75">
      <c r="E252"/>
      <c r="M252" s="27"/>
    </row>
    <row r="253" spans="5:13" ht="12.75">
      <c r="E253"/>
      <c r="M253" s="27"/>
    </row>
    <row r="254" spans="5:13" ht="12.75">
      <c r="E254"/>
      <c r="M254" s="27"/>
    </row>
    <row r="255" spans="5:13" ht="12.75">
      <c r="E255"/>
      <c r="M255" s="27"/>
    </row>
    <row r="256" spans="5:13" ht="12.75">
      <c r="E256"/>
      <c r="M256" s="27"/>
    </row>
    <row r="257" spans="5:13" ht="12.75">
      <c r="E257"/>
      <c r="M257" s="27"/>
    </row>
    <row r="258" spans="5:13" ht="12.75">
      <c r="E258"/>
      <c r="M258" s="27"/>
    </row>
    <row r="259" spans="5:13" ht="12.75">
      <c r="E259"/>
      <c r="M259" s="27"/>
    </row>
    <row r="260" spans="5:13" ht="12.75">
      <c r="E260"/>
      <c r="M260" s="27"/>
    </row>
    <row r="261" spans="5:13" ht="12.75">
      <c r="E261"/>
      <c r="M261" s="27"/>
    </row>
    <row r="262" spans="5:13" ht="12.75">
      <c r="E262"/>
      <c r="M262" s="27"/>
    </row>
    <row r="263" spans="5:13" ht="12.75">
      <c r="E263"/>
      <c r="M263" s="27"/>
    </row>
    <row r="264" spans="5:13" ht="12.75">
      <c r="E264"/>
      <c r="M264" s="27"/>
    </row>
    <row r="265" spans="5:13" ht="12.75">
      <c r="E265"/>
      <c r="M265" s="27"/>
    </row>
    <row r="266" spans="5:13" ht="12.75">
      <c r="E266"/>
      <c r="M266" s="27"/>
    </row>
    <row r="267" spans="5:13" ht="12.75">
      <c r="E267"/>
      <c r="M267" s="27"/>
    </row>
    <row r="268" spans="5:13" ht="12.75">
      <c r="E268"/>
      <c r="M268" s="27"/>
    </row>
    <row r="269" spans="5:13" ht="12.75">
      <c r="E269"/>
      <c r="M269" s="27"/>
    </row>
    <row r="270" spans="5:13" ht="12.75">
      <c r="E270"/>
      <c r="M270" s="27"/>
    </row>
    <row r="271" spans="5:13" ht="12.75">
      <c r="E271"/>
      <c r="M271" s="27"/>
    </row>
    <row r="272" spans="5:13" ht="12.75">
      <c r="E272"/>
      <c r="M272" s="27"/>
    </row>
    <row r="273" spans="5:13" ht="12.75">
      <c r="E273"/>
      <c r="M273" s="27"/>
    </row>
    <row r="274" spans="5:13" ht="12.75">
      <c r="E274"/>
      <c r="M274" s="27"/>
    </row>
    <row r="275" spans="5:13" ht="12.75">
      <c r="E275"/>
      <c r="M275" s="27"/>
    </row>
    <row r="276" spans="5:13" ht="12.75">
      <c r="E276"/>
      <c r="M276" s="27"/>
    </row>
    <row r="277" spans="5:13" ht="12.75">
      <c r="E277"/>
      <c r="M277" s="27"/>
    </row>
    <row r="278" spans="5:13" ht="12.75">
      <c r="E278"/>
      <c r="M278" s="27"/>
    </row>
    <row r="279" spans="5:13" ht="12.75">
      <c r="E279"/>
      <c r="M279" s="27"/>
    </row>
    <row r="280" spans="5:13" ht="12.75">
      <c r="E280"/>
      <c r="M280" s="27"/>
    </row>
    <row r="281" spans="5:13" ht="12.75">
      <c r="E281"/>
      <c r="M281" s="27"/>
    </row>
    <row r="282" spans="5:13" ht="12.75">
      <c r="E282"/>
      <c r="M282" s="27"/>
    </row>
    <row r="283" spans="5:13" ht="12.75">
      <c r="E283"/>
      <c r="M283" s="27"/>
    </row>
    <row r="284" spans="5:13" ht="12.75">
      <c r="E284"/>
      <c r="M284" s="27"/>
    </row>
    <row r="285" spans="5:13" ht="12.75">
      <c r="E285"/>
      <c r="M285" s="27"/>
    </row>
    <row r="286" spans="5:13" ht="12.75">
      <c r="E286"/>
      <c r="M286" s="27"/>
    </row>
    <row r="287" spans="5:13" ht="12.75">
      <c r="E287"/>
      <c r="M287" s="27"/>
    </row>
    <row r="288" spans="5:13" ht="12.75">
      <c r="E288"/>
      <c r="M288" s="27"/>
    </row>
    <row r="289" spans="5:13" ht="12.75">
      <c r="E289"/>
      <c r="M289" s="27"/>
    </row>
    <row r="290" spans="5:13" ht="12.75">
      <c r="E290"/>
      <c r="M290" s="27"/>
    </row>
    <row r="291" spans="5:13" ht="12.75">
      <c r="E291"/>
      <c r="M291" s="27"/>
    </row>
    <row r="292" spans="5:13" ht="12.75">
      <c r="E292"/>
      <c r="M292" s="27"/>
    </row>
    <row r="293" spans="5:13" ht="12.75">
      <c r="E293"/>
      <c r="M293" s="27"/>
    </row>
    <row r="294" spans="5:13" ht="12.75">
      <c r="E294"/>
      <c r="M294" s="27"/>
    </row>
    <row r="295" spans="5:13" ht="12.75">
      <c r="E295"/>
      <c r="M295" s="27"/>
    </row>
    <row r="296" spans="5:13" ht="12.75">
      <c r="E296"/>
      <c r="M296" s="27"/>
    </row>
    <row r="297" spans="5:13" ht="12.75">
      <c r="E297"/>
      <c r="M297" s="27"/>
    </row>
    <row r="298" spans="5:13" ht="12.75">
      <c r="E298"/>
      <c r="M298" s="27"/>
    </row>
    <row r="299" spans="5:13" ht="12.75">
      <c r="E299"/>
      <c r="M299" s="27"/>
    </row>
    <row r="300" spans="5:13" ht="12.75">
      <c r="E300"/>
      <c r="M300" s="27"/>
    </row>
    <row r="301" spans="5:13" ht="12.75">
      <c r="E301"/>
      <c r="M301" s="27"/>
    </row>
    <row r="302" spans="5:13" ht="12.75">
      <c r="E302"/>
      <c r="M302" s="27"/>
    </row>
    <row r="303" spans="5:13" ht="12.75">
      <c r="E303"/>
      <c r="M303" s="27"/>
    </row>
    <row r="304" spans="5:13" ht="12.75">
      <c r="E304"/>
      <c r="M304" s="27"/>
    </row>
    <row r="305" spans="5:13" ht="12.75">
      <c r="E305"/>
      <c r="M305" s="27"/>
    </row>
    <row r="306" spans="5:13" ht="12.75">
      <c r="E306"/>
      <c r="M306" s="27"/>
    </row>
    <row r="307" spans="5:13" ht="12.75">
      <c r="E307"/>
      <c r="M307" s="27"/>
    </row>
    <row r="308" spans="5:13" ht="12.75">
      <c r="E308"/>
      <c r="M308" s="27"/>
    </row>
    <row r="309" spans="5:13" ht="12.75">
      <c r="E309"/>
      <c r="M309" s="27"/>
    </row>
    <row r="310" spans="5:13" ht="12.75">
      <c r="E310"/>
      <c r="M310" s="27"/>
    </row>
    <row r="311" spans="5:13" ht="12.75">
      <c r="E311"/>
      <c r="M311" s="27"/>
    </row>
    <row r="312" spans="5:13" ht="12.75">
      <c r="E312"/>
      <c r="M312" s="27"/>
    </row>
    <row r="313" spans="5:13" ht="12.75">
      <c r="E313"/>
      <c r="M313" s="27"/>
    </row>
    <row r="314" spans="5:13" ht="12.75">
      <c r="E314"/>
      <c r="M314" s="27"/>
    </row>
    <row r="315" spans="5:13" ht="12.75">
      <c r="E315"/>
      <c r="M315" s="27"/>
    </row>
    <row r="316" spans="5:13" ht="12.75">
      <c r="E316"/>
      <c r="M316" s="27"/>
    </row>
    <row r="317" spans="5:13" ht="12.75">
      <c r="E317"/>
      <c r="M317" s="27"/>
    </row>
    <row r="318" spans="5:13" ht="12.75">
      <c r="E318"/>
      <c r="M318" s="27"/>
    </row>
    <row r="319" spans="5:13" ht="12.75">
      <c r="E319"/>
      <c r="M319" s="27"/>
    </row>
    <row r="320" spans="5:13" ht="12.75">
      <c r="E320"/>
      <c r="M320" s="27"/>
    </row>
    <row r="321" spans="5:13" ht="12.75">
      <c r="E321"/>
      <c r="M321" s="27"/>
    </row>
    <row r="322" spans="5:13" ht="12.75">
      <c r="E322"/>
      <c r="M322" s="27"/>
    </row>
    <row r="323" spans="5:13" ht="12.75">
      <c r="E323"/>
      <c r="M323" s="27"/>
    </row>
    <row r="324" spans="5:13" ht="12.75">
      <c r="E324"/>
      <c r="M324" s="27"/>
    </row>
    <row r="325" spans="5:13" ht="12.75">
      <c r="E325"/>
      <c r="M325" s="27"/>
    </row>
    <row r="326" spans="5:13" ht="12.75">
      <c r="E326"/>
      <c r="M326" s="27"/>
    </row>
    <row r="327" spans="5:13" ht="12.75">
      <c r="E327"/>
      <c r="M327" s="27"/>
    </row>
    <row r="328" spans="5:13" ht="12.75">
      <c r="E328"/>
      <c r="M328" s="27"/>
    </row>
    <row r="329" spans="5:13" ht="12.75">
      <c r="E329"/>
      <c r="M329" s="27"/>
    </row>
    <row r="330" spans="5:13" ht="12.75">
      <c r="E330"/>
      <c r="M330" s="27"/>
    </row>
    <row r="331" spans="5:13" ht="12.75">
      <c r="E331"/>
      <c r="M331" s="27"/>
    </row>
    <row r="332" spans="5:13" ht="12.75">
      <c r="E332"/>
      <c r="M332" s="27"/>
    </row>
    <row r="333" spans="5:13" ht="12.75">
      <c r="E333"/>
      <c r="M333" s="27"/>
    </row>
    <row r="334" spans="5:13" ht="12.75">
      <c r="E334"/>
      <c r="M334" s="27"/>
    </row>
    <row r="335" spans="5:13" ht="12.75">
      <c r="E335"/>
      <c r="M335" s="27"/>
    </row>
    <row r="336" spans="5:13" ht="12.75">
      <c r="E336"/>
      <c r="M336" s="27"/>
    </row>
    <row r="337" spans="5:13" ht="12.75">
      <c r="E337"/>
      <c r="M337" s="27"/>
    </row>
    <row r="338" spans="5:13" ht="12.75">
      <c r="E338"/>
      <c r="M338" s="27"/>
    </row>
    <row r="339" spans="5:13" ht="12.75">
      <c r="E339"/>
      <c r="M339" s="27"/>
    </row>
    <row r="340" spans="5:13" ht="12.75">
      <c r="E340"/>
      <c r="M340" s="27"/>
    </row>
    <row r="341" spans="5:13" ht="12.75">
      <c r="E341"/>
      <c r="M341" s="27"/>
    </row>
    <row r="342" spans="5:13" ht="12.75">
      <c r="E342"/>
      <c r="M342" s="27"/>
    </row>
    <row r="343" spans="5:13" ht="12.75">
      <c r="E343"/>
      <c r="M343" s="27"/>
    </row>
    <row r="344" spans="5:13" ht="12.75">
      <c r="E344"/>
      <c r="M344" s="27"/>
    </row>
    <row r="345" spans="5:13" ht="12.75">
      <c r="E345"/>
      <c r="M345" s="27"/>
    </row>
    <row r="346" spans="5:13" ht="12.75">
      <c r="E346"/>
      <c r="M346" s="27"/>
    </row>
    <row r="347" spans="5:13" ht="12.75">
      <c r="E347"/>
      <c r="M347" s="27"/>
    </row>
    <row r="348" spans="5:13" ht="12.75">
      <c r="E348"/>
      <c r="M348" s="27"/>
    </row>
    <row r="349" spans="5:13" ht="12.75">
      <c r="E349"/>
      <c r="M349" s="27"/>
    </row>
    <row r="350" spans="5:13" ht="12.75">
      <c r="E350"/>
      <c r="M350" s="27"/>
    </row>
    <row r="351" spans="5:13" ht="12.75">
      <c r="E351"/>
      <c r="M351" s="27"/>
    </row>
    <row r="352" spans="5:13" ht="12.75">
      <c r="E352"/>
      <c r="M352" s="27"/>
    </row>
    <row r="353" spans="5:13" ht="12.75">
      <c r="E353"/>
      <c r="M353" s="27"/>
    </row>
    <row r="354" spans="5:13" ht="12.75">
      <c r="E354"/>
      <c r="M354" s="27"/>
    </row>
    <row r="355" spans="5:13" ht="12.75">
      <c r="E355"/>
      <c r="M355" s="27"/>
    </row>
    <row r="356" spans="5:13" ht="12.75">
      <c r="E356"/>
      <c r="M356" s="27"/>
    </row>
    <row r="357" spans="5:13" ht="12.75">
      <c r="E357"/>
      <c r="M357" s="27"/>
    </row>
    <row r="358" spans="5:13" ht="12.75">
      <c r="E358"/>
      <c r="M358" s="27"/>
    </row>
    <row r="359" spans="5:13" ht="12.75">
      <c r="E359"/>
      <c r="M359" s="27"/>
    </row>
    <row r="360" spans="5:13" ht="12.75">
      <c r="E360"/>
      <c r="M360" s="27"/>
    </row>
    <row r="361" spans="5:13" ht="12.75">
      <c r="E361"/>
      <c r="M361" s="27"/>
    </row>
    <row r="362" spans="5:13" ht="12.75">
      <c r="E362"/>
      <c r="M362" s="27"/>
    </row>
    <row r="363" spans="5:13" ht="12.75">
      <c r="E363"/>
      <c r="M363" s="27"/>
    </row>
    <row r="364" spans="5:13" ht="12.75">
      <c r="E364"/>
      <c r="M364" s="27"/>
    </row>
    <row r="365" spans="5:13" ht="12.75">
      <c r="E365"/>
      <c r="M365" s="27"/>
    </row>
  </sheetData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83203125" style="0" bestFit="1" customWidth="1"/>
    <col min="14" max="14" width="10.832031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ht="12.75">
      <c r="N8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5">
        <v>0</v>
      </c>
      <c r="H12" s="13">
        <v>0</v>
      </c>
      <c r="I12" s="5">
        <v>0</v>
      </c>
      <c r="J12" s="7">
        <v>0</v>
      </c>
      <c r="K12" s="7">
        <v>0</v>
      </c>
      <c r="L12" s="7">
        <v>0</v>
      </c>
      <c r="M12" s="7">
        <v>0</v>
      </c>
      <c r="N12" s="5">
        <f>SUM(B12:M12)</f>
        <v>0</v>
      </c>
    </row>
    <row r="13" spans="1:14" ht="12.75">
      <c r="A13" t="s">
        <v>53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5">
        <v>0</v>
      </c>
      <c r="H13" s="13">
        <v>0</v>
      </c>
      <c r="I13" s="5">
        <v>0</v>
      </c>
      <c r="J13" s="7">
        <v>0</v>
      </c>
      <c r="K13" s="7">
        <v>0</v>
      </c>
      <c r="L13" s="7">
        <v>0</v>
      </c>
      <c r="M13" s="7">
        <v>0</v>
      </c>
      <c r="N13" s="5">
        <f aca="true" t="shared" si="0" ref="N13:N76">SUM(B13:M13)</f>
        <v>0</v>
      </c>
    </row>
    <row r="14" spans="1:14" ht="12.75">
      <c r="A14" t="s">
        <v>54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5">
        <v>0</v>
      </c>
      <c r="H14" s="13">
        <v>0</v>
      </c>
      <c r="I14" s="5">
        <v>0</v>
      </c>
      <c r="J14" s="7">
        <v>0</v>
      </c>
      <c r="K14" s="7">
        <v>0</v>
      </c>
      <c r="L14" s="7">
        <v>0</v>
      </c>
      <c r="M14" s="7">
        <v>0</v>
      </c>
      <c r="N14" s="5">
        <f t="shared" si="0"/>
        <v>0</v>
      </c>
    </row>
    <row r="15" spans="1:14" ht="12.75">
      <c r="A15" t="s">
        <v>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5">
        <v>0</v>
      </c>
      <c r="H15" s="13">
        <v>0</v>
      </c>
      <c r="I15" s="5">
        <v>0</v>
      </c>
      <c r="J15" s="7">
        <v>0</v>
      </c>
      <c r="K15" s="7">
        <v>0</v>
      </c>
      <c r="L15" s="7">
        <v>0</v>
      </c>
      <c r="M15" s="7">
        <v>0</v>
      </c>
      <c r="N15" s="5">
        <f t="shared" si="0"/>
        <v>0</v>
      </c>
    </row>
    <row r="16" spans="1:14" ht="12.75">
      <c r="A16" t="s">
        <v>55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5">
        <v>0</v>
      </c>
      <c r="H16" s="13">
        <v>0</v>
      </c>
      <c r="I16" s="5">
        <v>0</v>
      </c>
      <c r="J16" s="7">
        <v>0</v>
      </c>
      <c r="K16" s="7">
        <v>0</v>
      </c>
      <c r="L16" s="7">
        <v>0</v>
      </c>
      <c r="M16" s="7">
        <v>0</v>
      </c>
      <c r="N16" s="5">
        <f t="shared" si="0"/>
        <v>0</v>
      </c>
    </row>
    <row r="17" spans="1:14" ht="12.75">
      <c r="A17" t="s">
        <v>56</v>
      </c>
      <c r="B17" s="13">
        <v>2984096.34</v>
      </c>
      <c r="C17" s="25">
        <v>3074423.33</v>
      </c>
      <c r="D17" s="26">
        <v>3067579.17</v>
      </c>
      <c r="E17" s="26">
        <v>2959031.82</v>
      </c>
      <c r="F17" s="26">
        <v>2859836.14</v>
      </c>
      <c r="G17" s="5">
        <v>3313629.68</v>
      </c>
      <c r="H17" s="34">
        <v>2964095.61</v>
      </c>
      <c r="I17" s="5">
        <v>3536960.63</v>
      </c>
      <c r="J17" s="14">
        <v>3022522.28</v>
      </c>
      <c r="K17" s="15">
        <v>3422490.19</v>
      </c>
      <c r="L17" s="7">
        <v>2726333.36</v>
      </c>
      <c r="M17" s="7">
        <v>3350013.49</v>
      </c>
      <c r="N17" s="5">
        <f t="shared" si="0"/>
        <v>37281012.04000001</v>
      </c>
    </row>
    <row r="18" spans="1:14" ht="12.75">
      <c r="A18" t="s">
        <v>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5">
        <v>0</v>
      </c>
      <c r="H18" s="13">
        <v>0</v>
      </c>
      <c r="I18" s="5">
        <v>0</v>
      </c>
      <c r="J18" s="7">
        <v>0</v>
      </c>
      <c r="K18" s="7">
        <v>0</v>
      </c>
      <c r="L18" s="7">
        <v>0</v>
      </c>
      <c r="M18" s="7">
        <v>0</v>
      </c>
      <c r="N18" s="5">
        <f t="shared" si="0"/>
        <v>0</v>
      </c>
    </row>
    <row r="19" spans="1:14" ht="12.75">
      <c r="A19" t="s">
        <v>57</v>
      </c>
      <c r="B19" s="13">
        <v>312469.51</v>
      </c>
      <c r="C19" s="25">
        <v>291154.56</v>
      </c>
      <c r="D19" s="26">
        <v>290125.22</v>
      </c>
      <c r="E19" s="26">
        <v>263030.14</v>
      </c>
      <c r="F19" s="26">
        <v>275682.76</v>
      </c>
      <c r="G19" s="5">
        <v>289117.2</v>
      </c>
      <c r="H19" s="34">
        <v>309168.39</v>
      </c>
      <c r="I19" s="5">
        <v>341568.07</v>
      </c>
      <c r="J19" s="14">
        <v>322677.96</v>
      </c>
      <c r="K19" s="15">
        <v>359002.66</v>
      </c>
      <c r="L19" s="7">
        <v>293046.81</v>
      </c>
      <c r="M19" s="7">
        <v>277607.77</v>
      </c>
      <c r="N19" s="5">
        <f t="shared" si="0"/>
        <v>3624651.0500000003</v>
      </c>
    </row>
    <row r="20" spans="1:14" ht="12.75">
      <c r="A20" t="s">
        <v>58</v>
      </c>
      <c r="B20" s="13">
        <v>195608</v>
      </c>
      <c r="C20" s="13">
        <v>173866.31</v>
      </c>
      <c r="D20" s="13">
        <v>189266.08</v>
      </c>
      <c r="E20" s="13">
        <v>164943.04</v>
      </c>
      <c r="F20" s="13">
        <v>183206.98</v>
      </c>
      <c r="G20" s="5">
        <v>190443</v>
      </c>
      <c r="H20" s="34">
        <v>193061.99</v>
      </c>
      <c r="I20" s="5">
        <v>283103.21</v>
      </c>
      <c r="J20" s="7">
        <v>106459.51</v>
      </c>
      <c r="K20" s="7">
        <v>227276.25</v>
      </c>
      <c r="L20" s="7">
        <v>189457.7</v>
      </c>
      <c r="M20" s="7">
        <v>149130.83</v>
      </c>
      <c r="N20" s="5">
        <f t="shared" si="0"/>
        <v>2245822.9</v>
      </c>
    </row>
    <row r="21" spans="1:14" ht="12.75">
      <c r="A21" t="s">
        <v>59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5">
        <v>0</v>
      </c>
      <c r="H21" s="13">
        <v>0</v>
      </c>
      <c r="I21" s="5">
        <v>0</v>
      </c>
      <c r="J21" s="7">
        <v>0</v>
      </c>
      <c r="K21" s="7">
        <v>0</v>
      </c>
      <c r="L21" s="7">
        <v>0</v>
      </c>
      <c r="M21" s="7">
        <v>0</v>
      </c>
      <c r="N21" s="5">
        <f t="shared" si="0"/>
        <v>0</v>
      </c>
    </row>
    <row r="22" spans="1:14" ht="12.75">
      <c r="A22" t="s">
        <v>60</v>
      </c>
      <c r="B22" s="13">
        <v>530723.15</v>
      </c>
      <c r="C22" s="25">
        <v>499012.6</v>
      </c>
      <c r="D22" s="26">
        <v>496328.44</v>
      </c>
      <c r="E22" s="26">
        <v>491209.36</v>
      </c>
      <c r="F22" s="26">
        <v>506256.03</v>
      </c>
      <c r="G22" s="5">
        <v>564715.62</v>
      </c>
      <c r="H22" s="34">
        <v>496883.15</v>
      </c>
      <c r="I22" s="5">
        <v>630104.18</v>
      </c>
      <c r="J22" s="14">
        <v>585427.73</v>
      </c>
      <c r="K22" s="15">
        <v>587228.14</v>
      </c>
      <c r="L22" s="7">
        <v>584775.38</v>
      </c>
      <c r="M22" s="7">
        <v>475957.78</v>
      </c>
      <c r="N22" s="5">
        <f t="shared" si="0"/>
        <v>6448621.56</v>
      </c>
    </row>
    <row r="23" spans="1:14" ht="12.75">
      <c r="A23" t="s">
        <v>4</v>
      </c>
      <c r="B23" s="13">
        <v>0</v>
      </c>
      <c r="C23" s="25">
        <v>0</v>
      </c>
      <c r="D23" s="26">
        <v>0</v>
      </c>
      <c r="E23" s="26">
        <v>0</v>
      </c>
      <c r="F23" s="26">
        <v>0</v>
      </c>
      <c r="G23" s="5">
        <v>0</v>
      </c>
      <c r="H23" s="5">
        <v>0</v>
      </c>
      <c r="I23" s="5">
        <v>0</v>
      </c>
      <c r="J23" s="14">
        <v>0</v>
      </c>
      <c r="K23" s="15">
        <v>0</v>
      </c>
      <c r="L23" s="7">
        <v>0</v>
      </c>
      <c r="M23" s="7">
        <v>0</v>
      </c>
      <c r="N23" s="5">
        <f t="shared" si="0"/>
        <v>0</v>
      </c>
    </row>
    <row r="24" spans="1:18" ht="12.75">
      <c r="A24" t="s">
        <v>90</v>
      </c>
      <c r="B24" s="13">
        <v>2246725.36</v>
      </c>
      <c r="C24" s="25">
        <v>2273337.62</v>
      </c>
      <c r="D24" s="26">
        <v>2331875.74</v>
      </c>
      <c r="E24" s="26">
        <v>2226300.05</v>
      </c>
      <c r="F24" s="26">
        <v>2284451.17</v>
      </c>
      <c r="G24" s="5">
        <v>2399595.64</v>
      </c>
      <c r="H24" s="34">
        <v>2262866.86</v>
      </c>
      <c r="I24" s="5">
        <v>2473992.21</v>
      </c>
      <c r="J24" s="14">
        <v>2320517.7</v>
      </c>
      <c r="K24" s="15">
        <v>2612826.43</v>
      </c>
      <c r="L24" s="7">
        <v>1807900.85</v>
      </c>
      <c r="M24" s="7">
        <v>2540573.96</v>
      </c>
      <c r="N24" s="5">
        <f t="shared" si="0"/>
        <v>27780963.59</v>
      </c>
      <c r="R24" s="37"/>
    </row>
    <row r="25" spans="1:18" ht="12.75">
      <c r="A25" t="s">
        <v>5</v>
      </c>
      <c r="B25" s="13">
        <v>43684.23</v>
      </c>
      <c r="C25" s="25">
        <v>45096.41</v>
      </c>
      <c r="D25" s="26">
        <v>47527.31</v>
      </c>
      <c r="E25" s="26">
        <v>38789.51</v>
      </c>
      <c r="F25" s="26">
        <v>46894.56</v>
      </c>
      <c r="G25" s="5">
        <v>44243.57</v>
      </c>
      <c r="H25" s="34">
        <v>48063.22</v>
      </c>
      <c r="I25" s="5">
        <v>48806.12</v>
      </c>
      <c r="J25" s="14">
        <v>46727.05</v>
      </c>
      <c r="K25" s="16">
        <v>57665.89</v>
      </c>
      <c r="L25" s="7">
        <v>41673.95</v>
      </c>
      <c r="M25" s="7">
        <v>38565.39</v>
      </c>
      <c r="N25" s="5">
        <f t="shared" si="0"/>
        <v>547737.2100000001</v>
      </c>
      <c r="R25" s="38"/>
    </row>
    <row r="26" spans="1:18" ht="12.75">
      <c r="A26" t="s">
        <v>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5">
        <v>0</v>
      </c>
      <c r="H26" s="13">
        <v>0</v>
      </c>
      <c r="I26" s="5">
        <v>0</v>
      </c>
      <c r="J26" s="7">
        <v>0</v>
      </c>
      <c r="K26" s="7">
        <v>0</v>
      </c>
      <c r="L26" s="7">
        <v>0</v>
      </c>
      <c r="M26" s="7">
        <v>0</v>
      </c>
      <c r="N26" s="5">
        <f t="shared" si="0"/>
        <v>0</v>
      </c>
      <c r="R26" s="38"/>
    </row>
    <row r="27" spans="1:18" ht="12.75">
      <c r="A27" t="s">
        <v>61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5">
        <v>0</v>
      </c>
      <c r="H27" s="13">
        <v>0</v>
      </c>
      <c r="I27" s="5">
        <v>0</v>
      </c>
      <c r="J27" s="7">
        <v>0</v>
      </c>
      <c r="K27" s="7">
        <v>0</v>
      </c>
      <c r="L27" s="7">
        <v>0</v>
      </c>
      <c r="M27" s="7">
        <v>0</v>
      </c>
      <c r="N27" s="5">
        <f t="shared" si="0"/>
        <v>0</v>
      </c>
      <c r="R27" s="38"/>
    </row>
    <row r="28" spans="1:18" ht="12.75">
      <c r="A28" t="s">
        <v>62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5">
        <v>0</v>
      </c>
      <c r="H28" s="13">
        <v>0</v>
      </c>
      <c r="I28" s="5">
        <v>0</v>
      </c>
      <c r="J28" s="7">
        <v>0</v>
      </c>
      <c r="K28" s="7">
        <v>0</v>
      </c>
      <c r="L28" s="7">
        <v>0</v>
      </c>
      <c r="M28" s="7">
        <v>0</v>
      </c>
      <c r="N28" s="5">
        <f t="shared" si="0"/>
        <v>0</v>
      </c>
      <c r="R28" s="38"/>
    </row>
    <row r="29" spans="1:18" ht="12.75">
      <c r="A29" t="s">
        <v>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5">
        <v>0</v>
      </c>
      <c r="H29" s="13">
        <v>0</v>
      </c>
      <c r="I29" s="5">
        <v>0</v>
      </c>
      <c r="J29" s="7">
        <v>0</v>
      </c>
      <c r="K29" s="7">
        <v>0</v>
      </c>
      <c r="L29" s="7">
        <v>0</v>
      </c>
      <c r="M29" s="7">
        <v>0</v>
      </c>
      <c r="N29" s="5">
        <f t="shared" si="0"/>
        <v>0</v>
      </c>
      <c r="R29" s="38"/>
    </row>
    <row r="30" spans="1:18" ht="12.75">
      <c r="A30" t="s">
        <v>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5">
        <v>0</v>
      </c>
      <c r="H30" s="13">
        <v>0</v>
      </c>
      <c r="I30" s="5">
        <v>0</v>
      </c>
      <c r="J30" s="7">
        <v>0</v>
      </c>
      <c r="K30" s="7">
        <v>0</v>
      </c>
      <c r="L30" s="7">
        <v>0</v>
      </c>
      <c r="M30" s="7">
        <v>0</v>
      </c>
      <c r="N30" s="5">
        <f t="shared" si="0"/>
        <v>0</v>
      </c>
      <c r="R30" s="38"/>
    </row>
    <row r="31" spans="1:18" ht="12.75">
      <c r="A31" t="s">
        <v>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5">
        <v>0</v>
      </c>
      <c r="H31" s="13">
        <v>0</v>
      </c>
      <c r="I31" s="5">
        <v>0</v>
      </c>
      <c r="J31" s="7">
        <v>0</v>
      </c>
      <c r="K31" s="7">
        <v>0</v>
      </c>
      <c r="L31" s="7">
        <v>0</v>
      </c>
      <c r="M31" s="7">
        <v>0</v>
      </c>
      <c r="N31" s="5">
        <f t="shared" si="0"/>
        <v>0</v>
      </c>
      <c r="R31" s="38"/>
    </row>
    <row r="32" spans="1:18" ht="12.75">
      <c r="A32" t="s">
        <v>10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5">
        <v>0</v>
      </c>
      <c r="H32" s="13">
        <v>0</v>
      </c>
      <c r="I32" s="5">
        <v>0</v>
      </c>
      <c r="J32" s="7">
        <v>0</v>
      </c>
      <c r="K32" s="7">
        <v>0</v>
      </c>
      <c r="L32" s="7">
        <v>0</v>
      </c>
      <c r="M32" s="7">
        <v>0</v>
      </c>
      <c r="N32" s="5">
        <f t="shared" si="0"/>
        <v>0</v>
      </c>
      <c r="R32" s="38"/>
    </row>
    <row r="33" spans="1:18" ht="12.75">
      <c r="A33" t="s">
        <v>11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5">
        <v>0</v>
      </c>
      <c r="H33" s="13">
        <v>0</v>
      </c>
      <c r="I33" s="5">
        <v>0</v>
      </c>
      <c r="J33" s="7">
        <v>0</v>
      </c>
      <c r="K33" s="7">
        <v>0</v>
      </c>
      <c r="L33" s="7">
        <v>0</v>
      </c>
      <c r="M33" s="7">
        <v>0</v>
      </c>
      <c r="N33" s="5">
        <f t="shared" si="0"/>
        <v>0</v>
      </c>
      <c r="R33" s="38"/>
    </row>
    <row r="34" spans="1:18" ht="12.75">
      <c r="A34" t="s">
        <v>63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5">
        <v>0</v>
      </c>
      <c r="H34" s="13">
        <v>0</v>
      </c>
      <c r="I34" s="5">
        <v>0</v>
      </c>
      <c r="J34" s="7">
        <v>0</v>
      </c>
      <c r="K34" s="7">
        <v>0</v>
      </c>
      <c r="L34" s="7">
        <v>0</v>
      </c>
      <c r="M34" s="7">
        <v>0</v>
      </c>
      <c r="N34" s="5">
        <f t="shared" si="0"/>
        <v>0</v>
      </c>
      <c r="R34" s="38"/>
    </row>
    <row r="35" spans="1:18" ht="12.75">
      <c r="A35" t="s">
        <v>12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5">
        <v>0</v>
      </c>
      <c r="H35" s="13">
        <v>0</v>
      </c>
      <c r="I35" s="5">
        <v>0</v>
      </c>
      <c r="J35" s="7">
        <v>0</v>
      </c>
      <c r="K35" s="7">
        <v>0</v>
      </c>
      <c r="L35" s="7">
        <v>0</v>
      </c>
      <c r="M35" s="7">
        <v>0</v>
      </c>
      <c r="N35" s="5">
        <f t="shared" si="0"/>
        <v>0</v>
      </c>
      <c r="R35" s="38"/>
    </row>
    <row r="36" spans="1:18" ht="12.75">
      <c r="A36" t="s">
        <v>13</v>
      </c>
      <c r="B36" s="13">
        <v>56140.57</v>
      </c>
      <c r="C36" s="13">
        <v>49934.58</v>
      </c>
      <c r="D36" s="13">
        <v>55665.6</v>
      </c>
      <c r="E36" s="13">
        <v>43655.92</v>
      </c>
      <c r="F36" s="13">
        <v>53948.44</v>
      </c>
      <c r="G36" s="5">
        <v>54961.78</v>
      </c>
      <c r="H36" s="34">
        <v>44096.33</v>
      </c>
      <c r="I36" s="5">
        <v>78420.81</v>
      </c>
      <c r="J36" s="7">
        <v>28432.91</v>
      </c>
      <c r="K36" s="7">
        <v>70999.15</v>
      </c>
      <c r="L36" s="7">
        <v>44344.42</v>
      </c>
      <c r="M36" s="7">
        <v>38545.52</v>
      </c>
      <c r="N36" s="5">
        <f t="shared" si="0"/>
        <v>619146.03</v>
      </c>
      <c r="R36" s="38"/>
    </row>
    <row r="37" spans="1:18" ht="12.75">
      <c r="A37" t="s">
        <v>14</v>
      </c>
      <c r="B37" s="13">
        <v>23908.43</v>
      </c>
      <c r="C37" s="25">
        <v>27189.66</v>
      </c>
      <c r="D37" s="26">
        <v>28261.81</v>
      </c>
      <c r="E37" s="26">
        <v>30590.25</v>
      </c>
      <c r="F37" s="26">
        <v>33375.83</v>
      </c>
      <c r="G37" s="5">
        <v>29555.76</v>
      </c>
      <c r="H37" s="34">
        <v>29051.4</v>
      </c>
      <c r="I37" s="5">
        <v>31795.02</v>
      </c>
      <c r="J37" s="14">
        <v>31224.91</v>
      </c>
      <c r="K37" s="16">
        <v>31933.21</v>
      </c>
      <c r="L37" s="7">
        <v>28058.01</v>
      </c>
      <c r="M37" s="7">
        <v>29145.72</v>
      </c>
      <c r="N37" s="5">
        <f t="shared" si="0"/>
        <v>354090.01</v>
      </c>
      <c r="R37" s="38"/>
    </row>
    <row r="38" spans="1:18" ht="12.75">
      <c r="A38" t="s">
        <v>64</v>
      </c>
      <c r="B38" s="13">
        <v>109642.14</v>
      </c>
      <c r="C38" s="25">
        <v>111136.49</v>
      </c>
      <c r="D38" s="26">
        <v>117013.18</v>
      </c>
      <c r="E38" s="26">
        <v>104245.76</v>
      </c>
      <c r="F38" s="26">
        <v>114701.89</v>
      </c>
      <c r="G38" s="5">
        <v>121269.91</v>
      </c>
      <c r="H38" s="34">
        <v>125182.2</v>
      </c>
      <c r="I38" s="5">
        <v>120393.89</v>
      </c>
      <c r="J38" s="14">
        <v>108549.53</v>
      </c>
      <c r="K38" s="16">
        <v>120223.57</v>
      </c>
      <c r="L38" s="7">
        <v>123687.59</v>
      </c>
      <c r="M38" s="7">
        <v>115189.74</v>
      </c>
      <c r="N38" s="5">
        <f t="shared" si="0"/>
        <v>1391235.8900000001</v>
      </c>
      <c r="R38" s="38"/>
    </row>
    <row r="39" spans="1:18" ht="12.75">
      <c r="A39" t="s">
        <v>15</v>
      </c>
      <c r="B39" s="13">
        <v>145071.32</v>
      </c>
      <c r="C39" s="25">
        <v>137095.41</v>
      </c>
      <c r="D39" s="26">
        <v>145569.28</v>
      </c>
      <c r="E39" s="26">
        <v>113319.85</v>
      </c>
      <c r="F39" s="26">
        <v>143687.15</v>
      </c>
      <c r="G39" s="5">
        <v>129770.67</v>
      </c>
      <c r="H39" s="34">
        <v>163286.33</v>
      </c>
      <c r="I39" s="5">
        <v>159773.64</v>
      </c>
      <c r="J39" s="14">
        <v>153810.56</v>
      </c>
      <c r="K39" s="16">
        <v>171462.4</v>
      </c>
      <c r="L39" s="7">
        <v>133525.24</v>
      </c>
      <c r="M39" s="7">
        <v>132166.29</v>
      </c>
      <c r="N39" s="5">
        <f t="shared" si="0"/>
        <v>1728538.14</v>
      </c>
      <c r="R39" s="38"/>
    </row>
    <row r="40" spans="1:18" ht="12.75">
      <c r="A40" t="s">
        <v>65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5">
        <v>0</v>
      </c>
      <c r="H40" s="13">
        <v>0</v>
      </c>
      <c r="I40" s="5">
        <v>0</v>
      </c>
      <c r="J40" s="7">
        <v>0</v>
      </c>
      <c r="K40" s="7">
        <v>0</v>
      </c>
      <c r="L40" s="7">
        <v>0</v>
      </c>
      <c r="M40" s="7">
        <v>0</v>
      </c>
      <c r="N40" s="5">
        <f t="shared" si="0"/>
        <v>0</v>
      </c>
      <c r="R40" s="38"/>
    </row>
    <row r="41" spans="1:18" ht="12.75">
      <c r="A41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5">
        <v>0</v>
      </c>
      <c r="H41" s="13">
        <v>0</v>
      </c>
      <c r="I41" s="5">
        <v>0</v>
      </c>
      <c r="J41" s="7">
        <v>0</v>
      </c>
      <c r="K41" s="7">
        <v>0</v>
      </c>
      <c r="L41" s="7">
        <v>0</v>
      </c>
      <c r="M41" s="7">
        <v>0</v>
      </c>
      <c r="N41" s="5">
        <f t="shared" si="0"/>
        <v>0</v>
      </c>
      <c r="R41" s="38"/>
    </row>
    <row r="42" spans="1:18" ht="12.75">
      <c r="A42" t="s">
        <v>66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5">
        <v>0</v>
      </c>
      <c r="H42" s="13">
        <v>0</v>
      </c>
      <c r="I42" s="5">
        <v>0</v>
      </c>
      <c r="J42" s="7">
        <v>0</v>
      </c>
      <c r="K42" s="7">
        <v>0</v>
      </c>
      <c r="L42" s="7">
        <v>0</v>
      </c>
      <c r="M42" s="7">
        <v>0</v>
      </c>
      <c r="N42" s="5">
        <f t="shared" si="0"/>
        <v>0</v>
      </c>
      <c r="R42" s="38"/>
    </row>
    <row r="43" spans="1:14" ht="12.75">
      <c r="A43" t="s">
        <v>17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5">
        <v>0</v>
      </c>
      <c r="H43" s="13">
        <v>0</v>
      </c>
      <c r="I43" s="5">
        <v>0</v>
      </c>
      <c r="J43" s="7">
        <v>0</v>
      </c>
      <c r="K43" s="7">
        <v>0</v>
      </c>
      <c r="L43" s="7">
        <v>0</v>
      </c>
      <c r="M43" s="7">
        <v>0</v>
      </c>
      <c r="N43" s="5">
        <f t="shared" si="0"/>
        <v>0</v>
      </c>
    </row>
    <row r="44" spans="1:14" ht="12.75">
      <c r="A44" t="s">
        <v>18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5">
        <v>0</v>
      </c>
      <c r="H44" s="13">
        <v>0</v>
      </c>
      <c r="I44" s="5">
        <v>0</v>
      </c>
      <c r="J44" s="7">
        <v>0</v>
      </c>
      <c r="K44" s="7">
        <v>0</v>
      </c>
      <c r="L44" s="7">
        <v>0</v>
      </c>
      <c r="M44" s="7">
        <v>0</v>
      </c>
      <c r="N44" s="5">
        <f t="shared" si="0"/>
        <v>0</v>
      </c>
    </row>
    <row r="45" spans="1:14" ht="12.75">
      <c r="A45" t="s">
        <v>19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5">
        <v>0</v>
      </c>
      <c r="H45" s="13">
        <v>0</v>
      </c>
      <c r="I45" s="5">
        <v>0</v>
      </c>
      <c r="J45" s="7">
        <v>0</v>
      </c>
      <c r="K45" s="7">
        <v>0</v>
      </c>
      <c r="L45" s="7">
        <v>0</v>
      </c>
      <c r="M45" s="7">
        <v>0</v>
      </c>
      <c r="N45" s="5">
        <f t="shared" si="0"/>
        <v>0</v>
      </c>
    </row>
    <row r="46" spans="1:14" ht="12.75">
      <c r="A46" t="s">
        <v>67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5">
        <v>0</v>
      </c>
      <c r="H46" s="13">
        <v>0</v>
      </c>
      <c r="I46" s="5">
        <v>0</v>
      </c>
      <c r="J46" s="7">
        <v>0</v>
      </c>
      <c r="K46" s="7">
        <v>0</v>
      </c>
      <c r="L46" s="7">
        <v>0</v>
      </c>
      <c r="M46" s="7">
        <v>0</v>
      </c>
      <c r="N46" s="5">
        <f t="shared" si="0"/>
        <v>0</v>
      </c>
    </row>
    <row r="47" spans="1:14" ht="12.75">
      <c r="A47" t="s">
        <v>68</v>
      </c>
      <c r="B47" s="13">
        <v>1092092.62</v>
      </c>
      <c r="C47" s="25">
        <v>1085024.96</v>
      </c>
      <c r="D47" s="26">
        <v>1106820.36</v>
      </c>
      <c r="E47" s="26">
        <v>1060520.34</v>
      </c>
      <c r="F47" s="26">
        <v>1150012.21</v>
      </c>
      <c r="G47" s="5">
        <v>1269375.21</v>
      </c>
      <c r="H47" s="34">
        <v>1081601.27</v>
      </c>
      <c r="I47" s="5">
        <v>1229170.19</v>
      </c>
      <c r="J47" s="14">
        <v>1216630.8</v>
      </c>
      <c r="K47" s="16">
        <v>1252051.35</v>
      </c>
      <c r="L47" s="7">
        <v>1208967.84</v>
      </c>
      <c r="M47" s="7">
        <v>1163314.73</v>
      </c>
      <c r="N47" s="5">
        <f t="shared" si="0"/>
        <v>13915581.88</v>
      </c>
    </row>
    <row r="48" spans="1:14" ht="12.75">
      <c r="A48" t="s">
        <v>69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5">
        <v>0</v>
      </c>
      <c r="H48" s="13">
        <v>0</v>
      </c>
      <c r="I48" s="5">
        <v>0</v>
      </c>
      <c r="J48" s="7">
        <v>0</v>
      </c>
      <c r="K48" s="7">
        <v>0</v>
      </c>
      <c r="L48" s="7">
        <v>0</v>
      </c>
      <c r="M48" s="7">
        <v>0</v>
      </c>
      <c r="N48" s="5">
        <f t="shared" si="0"/>
        <v>0</v>
      </c>
    </row>
    <row r="49" spans="1:14" ht="12.75">
      <c r="A49" t="s">
        <v>20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5">
        <v>0</v>
      </c>
      <c r="H49" s="13">
        <v>0</v>
      </c>
      <c r="I49" s="5">
        <v>0</v>
      </c>
      <c r="J49" s="7">
        <v>0</v>
      </c>
      <c r="K49" s="7">
        <v>0</v>
      </c>
      <c r="L49" s="7">
        <v>0</v>
      </c>
      <c r="M49" s="7">
        <v>0</v>
      </c>
      <c r="N49" s="5">
        <f t="shared" si="0"/>
        <v>0</v>
      </c>
    </row>
    <row r="50" spans="1:14" ht="12.75">
      <c r="A50" t="s">
        <v>21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5">
        <v>0</v>
      </c>
      <c r="H50" s="13">
        <v>0</v>
      </c>
      <c r="I50" s="5">
        <v>0</v>
      </c>
      <c r="J50" s="7">
        <v>0</v>
      </c>
      <c r="K50" s="7">
        <v>0</v>
      </c>
      <c r="L50" s="7">
        <v>0</v>
      </c>
      <c r="M50" s="7">
        <v>0</v>
      </c>
      <c r="N50" s="5">
        <f t="shared" si="0"/>
        <v>0</v>
      </c>
    </row>
    <row r="51" spans="1:14" ht="12.75">
      <c r="A51" t="s">
        <v>22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5">
        <v>0</v>
      </c>
      <c r="H51" s="13">
        <v>0</v>
      </c>
      <c r="I51" s="5">
        <v>0</v>
      </c>
      <c r="J51" s="7">
        <v>0</v>
      </c>
      <c r="K51" s="7">
        <v>0</v>
      </c>
      <c r="L51" s="7">
        <v>0</v>
      </c>
      <c r="M51" s="7">
        <v>0</v>
      </c>
      <c r="N51" s="5">
        <f t="shared" si="0"/>
        <v>0</v>
      </c>
    </row>
    <row r="52" spans="1:14" ht="12.75">
      <c r="A52" t="s">
        <v>70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5">
        <v>0</v>
      </c>
      <c r="H52" s="13">
        <v>0</v>
      </c>
      <c r="I52" s="5">
        <v>423284.25</v>
      </c>
      <c r="J52" s="7">
        <v>521608.44</v>
      </c>
      <c r="K52" s="7">
        <v>567019.45</v>
      </c>
      <c r="L52" s="7">
        <v>614346.56</v>
      </c>
      <c r="M52" s="7">
        <v>653231.58</v>
      </c>
      <c r="N52" s="5">
        <f t="shared" si="0"/>
        <v>2779490.2800000003</v>
      </c>
    </row>
    <row r="53" spans="1:14" ht="12.75">
      <c r="A53" t="s">
        <v>23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5">
        <v>0</v>
      </c>
      <c r="H53" s="13">
        <v>0</v>
      </c>
      <c r="I53" s="5">
        <v>0</v>
      </c>
      <c r="J53" s="7">
        <v>0</v>
      </c>
      <c r="K53" s="7">
        <v>0</v>
      </c>
      <c r="L53" s="7">
        <v>0</v>
      </c>
      <c r="M53" s="7">
        <v>0</v>
      </c>
      <c r="N53" s="5">
        <f t="shared" si="0"/>
        <v>0</v>
      </c>
    </row>
    <row r="54" spans="1:14" ht="12.75">
      <c r="A54" t="s">
        <v>24</v>
      </c>
      <c r="B54" s="13">
        <v>313345.1</v>
      </c>
      <c r="C54" s="25">
        <v>307689.6</v>
      </c>
      <c r="D54" s="26">
        <v>308077</v>
      </c>
      <c r="E54" s="26">
        <v>267870.56</v>
      </c>
      <c r="F54" s="26">
        <v>302121.36</v>
      </c>
      <c r="G54" s="5">
        <v>243115.66</v>
      </c>
      <c r="H54" s="34">
        <v>318940.58</v>
      </c>
      <c r="I54" s="5">
        <v>308817.32</v>
      </c>
      <c r="J54" s="14">
        <v>310114.1</v>
      </c>
      <c r="K54" s="16">
        <v>338205.83</v>
      </c>
      <c r="L54" s="7">
        <v>287921.2</v>
      </c>
      <c r="M54" s="7">
        <v>265688.95</v>
      </c>
      <c r="N54" s="5">
        <f t="shared" si="0"/>
        <v>3571907.2600000007</v>
      </c>
    </row>
    <row r="55" spans="1:14" ht="12.75">
      <c r="A55" t="s">
        <v>71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5">
        <v>0</v>
      </c>
      <c r="H55" s="13">
        <v>0</v>
      </c>
      <c r="I55" s="5">
        <v>0</v>
      </c>
      <c r="J55" s="7">
        <v>0</v>
      </c>
      <c r="K55" s="7">
        <v>0</v>
      </c>
      <c r="L55" s="7">
        <v>0</v>
      </c>
      <c r="M55" s="7">
        <v>0</v>
      </c>
      <c r="N55" s="5">
        <f t="shared" si="0"/>
        <v>0</v>
      </c>
    </row>
    <row r="56" spans="1:14" ht="12.75">
      <c r="A56" t="s">
        <v>72</v>
      </c>
      <c r="B56" s="13">
        <v>124173.91</v>
      </c>
      <c r="C56" s="13">
        <v>119255.2</v>
      </c>
      <c r="D56" s="13">
        <v>114165.9</v>
      </c>
      <c r="E56" s="13">
        <v>88648.98</v>
      </c>
      <c r="F56" s="13">
        <v>108760.4</v>
      </c>
      <c r="G56" s="5">
        <v>102152.8</v>
      </c>
      <c r="H56" s="34">
        <v>85205.88</v>
      </c>
      <c r="I56" s="5">
        <v>132364.79</v>
      </c>
      <c r="J56" s="7">
        <v>69142.44</v>
      </c>
      <c r="K56" s="7">
        <v>125078.22</v>
      </c>
      <c r="L56" s="7">
        <v>118121.29</v>
      </c>
      <c r="M56" s="7">
        <v>97344.18</v>
      </c>
      <c r="N56" s="5">
        <f t="shared" si="0"/>
        <v>1284413.99</v>
      </c>
    </row>
    <row r="57" spans="1:14" ht="12.75">
      <c r="A57" t="s">
        <v>73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5">
        <v>0</v>
      </c>
      <c r="H57" s="13">
        <v>0</v>
      </c>
      <c r="I57" s="5">
        <v>0</v>
      </c>
      <c r="J57" s="7">
        <v>0</v>
      </c>
      <c r="K57" s="7">
        <v>0</v>
      </c>
      <c r="L57" s="7">
        <v>0</v>
      </c>
      <c r="M57" s="7">
        <v>0</v>
      </c>
      <c r="N57" s="5">
        <f t="shared" si="0"/>
        <v>0</v>
      </c>
    </row>
    <row r="58" spans="1:14" ht="12.75">
      <c r="A58" t="s">
        <v>25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5">
        <v>0</v>
      </c>
      <c r="H58" s="13">
        <v>0</v>
      </c>
      <c r="I58" s="5">
        <v>0</v>
      </c>
      <c r="J58" s="7">
        <v>0</v>
      </c>
      <c r="K58" s="7">
        <v>0</v>
      </c>
      <c r="L58" s="7">
        <v>0</v>
      </c>
      <c r="M58" s="7">
        <v>0</v>
      </c>
      <c r="N58" s="5">
        <f t="shared" si="0"/>
        <v>0</v>
      </c>
    </row>
    <row r="59" spans="1:14" ht="12.75">
      <c r="A59" t="s">
        <v>74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5">
        <v>0</v>
      </c>
      <c r="H59" s="13">
        <v>0</v>
      </c>
      <c r="I59" s="5">
        <v>0</v>
      </c>
      <c r="J59" s="7">
        <v>0</v>
      </c>
      <c r="K59" s="7">
        <v>0</v>
      </c>
      <c r="L59" s="7">
        <v>0</v>
      </c>
      <c r="M59" s="7">
        <v>0</v>
      </c>
      <c r="N59" s="5">
        <f t="shared" si="0"/>
        <v>0</v>
      </c>
    </row>
    <row r="60" spans="1:14" ht="12.75">
      <c r="A60" t="s">
        <v>75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5">
        <v>0</v>
      </c>
      <c r="H60" s="13">
        <v>0</v>
      </c>
      <c r="I60" s="5">
        <v>0</v>
      </c>
      <c r="J60" s="7">
        <v>0</v>
      </c>
      <c r="K60" s="7">
        <v>0</v>
      </c>
      <c r="L60" s="7">
        <v>0</v>
      </c>
      <c r="M60" s="7">
        <v>0</v>
      </c>
      <c r="N60" s="5">
        <f t="shared" si="0"/>
        <v>0</v>
      </c>
    </row>
    <row r="61" spans="1:14" ht="12.75">
      <c r="A61" t="s">
        <v>76</v>
      </c>
      <c r="B61" s="13">
        <v>1967965.63</v>
      </c>
      <c r="C61" s="25">
        <v>2000179.61</v>
      </c>
      <c r="D61" s="26">
        <v>2012583.27</v>
      </c>
      <c r="E61" s="26">
        <v>1882411.86</v>
      </c>
      <c r="F61" s="26">
        <v>1938403.86</v>
      </c>
      <c r="G61" s="5">
        <v>1996996.44</v>
      </c>
      <c r="H61" s="34">
        <v>1983715.15</v>
      </c>
      <c r="I61" s="5">
        <v>2436907.57</v>
      </c>
      <c r="J61" s="14">
        <v>2076605.53</v>
      </c>
      <c r="K61" s="16">
        <v>2331981.17</v>
      </c>
      <c r="L61" s="7">
        <v>1895773.41</v>
      </c>
      <c r="M61" s="7">
        <v>2135704.7</v>
      </c>
      <c r="N61" s="5">
        <f t="shared" si="0"/>
        <v>24659228.200000003</v>
      </c>
    </row>
    <row r="62" spans="1:14" ht="12.75">
      <c r="A62" t="s">
        <v>26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5">
        <v>0</v>
      </c>
      <c r="H62" s="13">
        <v>0</v>
      </c>
      <c r="I62" s="5">
        <v>0</v>
      </c>
      <c r="J62" s="7">
        <v>0</v>
      </c>
      <c r="K62" s="7">
        <v>0</v>
      </c>
      <c r="L62" s="7">
        <v>0</v>
      </c>
      <c r="M62" s="7">
        <v>0</v>
      </c>
      <c r="N62" s="5">
        <f t="shared" si="0"/>
        <v>0</v>
      </c>
    </row>
    <row r="63" spans="1:14" ht="12.75">
      <c r="A63" t="s">
        <v>77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5">
        <v>0</v>
      </c>
      <c r="H63" s="13">
        <v>0</v>
      </c>
      <c r="I63" s="5">
        <v>0</v>
      </c>
      <c r="J63" s="7">
        <v>0</v>
      </c>
      <c r="K63" s="7">
        <v>0</v>
      </c>
      <c r="L63" s="7">
        <v>0</v>
      </c>
      <c r="M63" s="7">
        <v>0</v>
      </c>
      <c r="N63" s="5">
        <f t="shared" si="0"/>
        <v>0</v>
      </c>
    </row>
    <row r="64" spans="1:14" ht="12.75">
      <c r="A64" t="s">
        <v>78</v>
      </c>
      <c r="B64" s="13">
        <v>901052.91</v>
      </c>
      <c r="C64" s="25">
        <v>861073.59</v>
      </c>
      <c r="D64" s="26">
        <v>977926.32</v>
      </c>
      <c r="E64" s="26">
        <v>866329.07</v>
      </c>
      <c r="F64" s="26">
        <v>997678.1</v>
      </c>
      <c r="G64" s="5">
        <v>907899.96</v>
      </c>
      <c r="H64" s="34">
        <v>975009.08</v>
      </c>
      <c r="I64" s="5">
        <v>961597.42</v>
      </c>
      <c r="J64" s="14">
        <v>950863.1</v>
      </c>
      <c r="K64" s="16">
        <v>1004529.15</v>
      </c>
      <c r="L64" s="7">
        <v>961173.53</v>
      </c>
      <c r="M64" s="7">
        <v>890803.45</v>
      </c>
      <c r="N64" s="5">
        <f t="shared" si="0"/>
        <v>11255935.679999998</v>
      </c>
    </row>
    <row r="65" spans="1:14" ht="12.75">
      <c r="A65" t="s">
        <v>79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5">
        <v>0</v>
      </c>
      <c r="H65" s="13">
        <v>0</v>
      </c>
      <c r="I65" s="5">
        <v>0</v>
      </c>
      <c r="J65" s="7">
        <v>0</v>
      </c>
      <c r="K65" s="7">
        <v>0</v>
      </c>
      <c r="L65" s="7">
        <v>0</v>
      </c>
      <c r="M65" s="7">
        <v>0</v>
      </c>
      <c r="N65" s="5">
        <f t="shared" si="0"/>
        <v>0</v>
      </c>
    </row>
    <row r="66" spans="1:14" ht="12.75">
      <c r="A66" t="s">
        <v>80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5">
        <v>0</v>
      </c>
      <c r="H66" s="13">
        <v>0</v>
      </c>
      <c r="I66" s="5">
        <v>0</v>
      </c>
      <c r="J66" s="7">
        <v>0</v>
      </c>
      <c r="K66" s="7">
        <v>0</v>
      </c>
      <c r="L66" s="7">
        <v>0</v>
      </c>
      <c r="M66" s="7">
        <v>0</v>
      </c>
      <c r="N66" s="5">
        <f t="shared" si="0"/>
        <v>0</v>
      </c>
    </row>
    <row r="67" spans="1:14" ht="12.75">
      <c r="A67" t="s">
        <v>81</v>
      </c>
      <c r="B67" s="13">
        <v>464621.14</v>
      </c>
      <c r="C67" s="25">
        <v>459268.02</v>
      </c>
      <c r="D67" s="26">
        <v>480573.8</v>
      </c>
      <c r="E67" s="26">
        <v>425629.66</v>
      </c>
      <c r="F67" s="26">
        <v>529412.12</v>
      </c>
      <c r="G67" s="5">
        <v>373241.81</v>
      </c>
      <c r="H67" s="34">
        <v>496698.28</v>
      </c>
      <c r="I67" s="5">
        <v>470575.46</v>
      </c>
      <c r="J67" s="14">
        <v>481639.96</v>
      </c>
      <c r="K67" s="16">
        <v>516910.2</v>
      </c>
      <c r="L67" s="7">
        <v>462406.78</v>
      </c>
      <c r="M67" s="7">
        <v>418757.39</v>
      </c>
      <c r="N67" s="5">
        <f t="shared" si="0"/>
        <v>5579734.62</v>
      </c>
    </row>
    <row r="68" spans="1:14" ht="12.75">
      <c r="A68" t="s">
        <v>82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5">
        <v>0</v>
      </c>
      <c r="H68" s="13">
        <v>0</v>
      </c>
      <c r="I68" s="5">
        <v>0</v>
      </c>
      <c r="J68" s="7">
        <v>0</v>
      </c>
      <c r="K68" s="7">
        <v>0</v>
      </c>
      <c r="L68" s="7">
        <v>0</v>
      </c>
      <c r="M68" s="7">
        <v>0</v>
      </c>
      <c r="N68" s="5">
        <f t="shared" si="0"/>
        <v>0</v>
      </c>
    </row>
    <row r="69" spans="1:14" ht="12.75">
      <c r="A69" t="s">
        <v>83</v>
      </c>
      <c r="B69" s="13">
        <v>613152.24</v>
      </c>
      <c r="C69" s="25">
        <v>589725.83</v>
      </c>
      <c r="D69" s="26">
        <v>579015.29</v>
      </c>
      <c r="E69" s="26">
        <v>565697.03</v>
      </c>
      <c r="F69" s="26">
        <v>613393.86</v>
      </c>
      <c r="G69" s="5">
        <v>681596.11</v>
      </c>
      <c r="H69" s="34">
        <v>568277.29</v>
      </c>
      <c r="I69" s="5">
        <v>685619.59</v>
      </c>
      <c r="J69" s="14">
        <v>620058.66</v>
      </c>
      <c r="K69" s="16">
        <v>750256.05</v>
      </c>
      <c r="L69" s="7">
        <v>641826.27</v>
      </c>
      <c r="M69" s="7">
        <v>631919.97</v>
      </c>
      <c r="N69" s="5">
        <f t="shared" si="0"/>
        <v>7540538.189999999</v>
      </c>
    </row>
    <row r="70" spans="1:14" ht="12.75">
      <c r="A70" t="s">
        <v>84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5">
        <v>0</v>
      </c>
      <c r="H70" s="13">
        <v>0</v>
      </c>
      <c r="I70" s="5">
        <v>0</v>
      </c>
      <c r="J70" s="7">
        <v>0</v>
      </c>
      <c r="K70" s="7">
        <v>0</v>
      </c>
      <c r="L70" s="7">
        <v>0</v>
      </c>
      <c r="M70" s="7">
        <v>0</v>
      </c>
      <c r="N70" s="5">
        <f t="shared" si="0"/>
        <v>0</v>
      </c>
    </row>
    <row r="71" spans="1:14" ht="12.75">
      <c r="A71" t="s">
        <v>27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5">
        <v>0</v>
      </c>
      <c r="H71" s="13">
        <v>0</v>
      </c>
      <c r="I71" s="5">
        <v>0</v>
      </c>
      <c r="J71" s="7">
        <v>0</v>
      </c>
      <c r="K71" s="7">
        <v>0</v>
      </c>
      <c r="L71" s="7">
        <v>0</v>
      </c>
      <c r="M71" s="7">
        <v>0</v>
      </c>
      <c r="N71" s="5">
        <f t="shared" si="0"/>
        <v>0</v>
      </c>
    </row>
    <row r="72" spans="1:14" ht="12.75">
      <c r="A72" t="s">
        <v>85</v>
      </c>
      <c r="B72" s="13">
        <v>91262.34</v>
      </c>
      <c r="C72" s="25">
        <v>88235.93</v>
      </c>
      <c r="D72" s="26">
        <v>123693.09</v>
      </c>
      <c r="E72" s="26">
        <v>50226.73</v>
      </c>
      <c r="F72" s="26">
        <v>81082.74</v>
      </c>
      <c r="G72" s="5">
        <v>89755.86</v>
      </c>
      <c r="H72" s="34">
        <v>83115.53</v>
      </c>
      <c r="I72" s="5">
        <v>86626.86</v>
      </c>
      <c r="J72" s="14">
        <v>71311.59</v>
      </c>
      <c r="K72" s="16">
        <v>119013.28</v>
      </c>
      <c r="L72" s="7">
        <v>70481.39</v>
      </c>
      <c r="M72" s="7">
        <v>89646.85</v>
      </c>
      <c r="N72" s="5">
        <f t="shared" si="0"/>
        <v>1044452.19</v>
      </c>
    </row>
    <row r="73" spans="1:14" ht="12.75">
      <c r="A73" t="s">
        <v>28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5">
        <v>0</v>
      </c>
      <c r="H73" s="13">
        <v>0</v>
      </c>
      <c r="I73" s="5">
        <v>0</v>
      </c>
      <c r="J73" s="7">
        <v>0</v>
      </c>
      <c r="K73" s="7">
        <v>0</v>
      </c>
      <c r="L73" s="7">
        <v>0</v>
      </c>
      <c r="M73" s="7">
        <v>0</v>
      </c>
      <c r="N73" s="5">
        <f t="shared" si="0"/>
        <v>0</v>
      </c>
    </row>
    <row r="74" spans="1:14" ht="12.75">
      <c r="A74" t="s">
        <v>29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5">
        <v>0</v>
      </c>
      <c r="H74" s="13">
        <v>0</v>
      </c>
      <c r="I74" s="5">
        <v>0</v>
      </c>
      <c r="J74" s="7">
        <v>0</v>
      </c>
      <c r="K74" s="7">
        <v>0</v>
      </c>
      <c r="L74" s="7">
        <v>0</v>
      </c>
      <c r="M74" s="7">
        <v>0</v>
      </c>
      <c r="N74" s="5">
        <f t="shared" si="0"/>
        <v>0</v>
      </c>
    </row>
    <row r="75" spans="1:14" ht="12.75">
      <c r="A75" t="s">
        <v>86</v>
      </c>
      <c r="B75" s="13">
        <v>865297.94</v>
      </c>
      <c r="C75" s="25">
        <v>813057.96</v>
      </c>
      <c r="D75" s="26">
        <v>893249.96</v>
      </c>
      <c r="E75" s="26">
        <v>832984.3</v>
      </c>
      <c r="F75" s="26">
        <v>819977.07</v>
      </c>
      <c r="G75" s="5">
        <v>734732.38</v>
      </c>
      <c r="H75" s="34">
        <v>771091.06</v>
      </c>
      <c r="I75" s="5">
        <v>732899.47</v>
      </c>
      <c r="J75" s="14">
        <v>821225.96</v>
      </c>
      <c r="K75" s="16">
        <v>854925.95</v>
      </c>
      <c r="L75" s="7">
        <v>899273.73</v>
      </c>
      <c r="M75" s="7">
        <v>770559.7</v>
      </c>
      <c r="N75" s="5">
        <f t="shared" si="0"/>
        <v>9809275.479999999</v>
      </c>
    </row>
    <row r="76" spans="1:14" ht="12.75">
      <c r="A76" t="s">
        <v>87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5">
        <v>0</v>
      </c>
      <c r="H76" s="13">
        <v>0</v>
      </c>
      <c r="I76" s="5">
        <v>0</v>
      </c>
      <c r="J76" s="7">
        <v>0</v>
      </c>
      <c r="K76" s="7">
        <v>0</v>
      </c>
      <c r="L76" s="7">
        <v>0</v>
      </c>
      <c r="M76" s="7">
        <v>0</v>
      </c>
      <c r="N76" s="5">
        <f t="shared" si="0"/>
        <v>0</v>
      </c>
    </row>
    <row r="77" spans="1:14" ht="12.75">
      <c r="A77" t="s">
        <v>88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5">
        <v>0</v>
      </c>
      <c r="H77" s="13">
        <v>0</v>
      </c>
      <c r="I77" s="5">
        <v>0</v>
      </c>
      <c r="J77" s="7">
        <v>0</v>
      </c>
      <c r="K77" s="7">
        <v>0</v>
      </c>
      <c r="L77" s="7">
        <v>0</v>
      </c>
      <c r="M77" s="7">
        <v>0</v>
      </c>
      <c r="N77" s="5">
        <f>SUM(B77:M77)</f>
        <v>0</v>
      </c>
    </row>
    <row r="78" spans="1:14" ht="12.75">
      <c r="A78" t="s">
        <v>30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5">
        <v>0</v>
      </c>
      <c r="H78" s="13">
        <v>0</v>
      </c>
      <c r="I78" s="5">
        <v>0</v>
      </c>
      <c r="J78" s="7">
        <v>0</v>
      </c>
      <c r="K78" s="7">
        <v>0</v>
      </c>
      <c r="L78" s="7">
        <v>0</v>
      </c>
      <c r="M78" s="7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13081032.879999999</v>
      </c>
      <c r="C80" s="5">
        <f t="shared" si="1"/>
        <v>13005757.669999998</v>
      </c>
      <c r="D80" s="5">
        <f t="shared" si="1"/>
        <v>13365316.82</v>
      </c>
      <c r="E80" s="5">
        <f t="shared" si="1"/>
        <v>12475434.23</v>
      </c>
      <c r="F80" s="5">
        <f t="shared" si="1"/>
        <v>13042882.67</v>
      </c>
      <c r="G80" s="5">
        <f t="shared" si="1"/>
        <v>13536169.060000002</v>
      </c>
      <c r="H80" s="5">
        <f t="shared" si="1"/>
        <v>12999409.599999998</v>
      </c>
      <c r="I80" s="5">
        <f t="shared" si="1"/>
        <v>15172780.7</v>
      </c>
      <c r="J80" s="5">
        <f t="shared" si="1"/>
        <v>13865550.719999999</v>
      </c>
      <c r="K80" s="5">
        <f t="shared" si="1"/>
        <v>15521078.54</v>
      </c>
      <c r="L80" s="5">
        <f t="shared" si="1"/>
        <v>13133095.309999999</v>
      </c>
      <c r="M80" s="5">
        <f t="shared" si="1"/>
        <v>14263867.989999998</v>
      </c>
      <c r="N80" s="5">
        <f>SUM(B80:M80)</f>
        <v>163462376.19</v>
      </c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7" width="9.16015625" style="0" bestFit="1" customWidth="1"/>
    <col min="8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5">
        <v>125741.72</v>
      </c>
      <c r="C12" s="8">
        <v>108019.28</v>
      </c>
      <c r="D12" s="12">
        <v>109287.32</v>
      </c>
      <c r="E12" s="33">
        <v>96987.46</v>
      </c>
      <c r="F12" s="33">
        <v>110157.26</v>
      </c>
      <c r="G12" s="33">
        <v>98457.84</v>
      </c>
      <c r="H12" s="12">
        <v>123269.18</v>
      </c>
      <c r="I12" s="24">
        <v>100871.6</v>
      </c>
      <c r="J12" s="24">
        <v>114494.24</v>
      </c>
      <c r="K12" s="17">
        <v>134683.09</v>
      </c>
      <c r="L12" s="24">
        <v>121798.5</v>
      </c>
      <c r="M12" s="42">
        <v>110181.52</v>
      </c>
      <c r="N12" s="5">
        <f>SUM(B12:M12)</f>
        <v>1353949.01</v>
      </c>
    </row>
    <row r="13" spans="1:14" ht="12.75">
      <c r="A13" t="s">
        <v>53</v>
      </c>
      <c r="B13" s="5">
        <v>18598.92</v>
      </c>
      <c r="C13" s="8">
        <v>17302.97</v>
      </c>
      <c r="D13" s="12">
        <v>16303.05</v>
      </c>
      <c r="E13" s="33">
        <v>13252.28</v>
      </c>
      <c r="F13" s="33">
        <v>16000.55</v>
      </c>
      <c r="G13" s="33">
        <v>15273.58</v>
      </c>
      <c r="H13" s="12">
        <v>16076.88</v>
      </c>
      <c r="I13" s="24">
        <v>13269.94</v>
      </c>
      <c r="J13" s="24">
        <v>13478.2</v>
      </c>
      <c r="K13" s="17">
        <v>16622.43</v>
      </c>
      <c r="L13" s="24">
        <v>15709.36</v>
      </c>
      <c r="M13" s="42">
        <v>14190.98</v>
      </c>
      <c r="N13" s="5">
        <f aca="true" t="shared" si="0" ref="N13:N76">SUM(B13:M13)</f>
        <v>186079.14000000004</v>
      </c>
    </row>
    <row r="14" spans="1:14" ht="12.75">
      <c r="A14" t="s">
        <v>54</v>
      </c>
      <c r="B14" s="5">
        <v>100326.56</v>
      </c>
      <c r="C14" s="8">
        <v>84614.44</v>
      </c>
      <c r="D14" s="12">
        <v>88619.74</v>
      </c>
      <c r="E14" s="33">
        <v>78870.98</v>
      </c>
      <c r="F14" s="33">
        <v>79307.97</v>
      </c>
      <c r="G14" s="33">
        <v>84041.41</v>
      </c>
      <c r="H14" s="12">
        <v>79471.89</v>
      </c>
      <c r="I14" s="24">
        <v>78765</v>
      </c>
      <c r="J14" s="24">
        <v>74053.82</v>
      </c>
      <c r="K14" s="17">
        <v>95994.37</v>
      </c>
      <c r="L14" s="24">
        <v>84242.14</v>
      </c>
      <c r="M14" s="42">
        <v>97189.95</v>
      </c>
      <c r="N14" s="5">
        <f t="shared" si="0"/>
        <v>1025498.27</v>
      </c>
    </row>
    <row r="15" spans="1:14" ht="12.75">
      <c r="A15" t="s">
        <v>2</v>
      </c>
      <c r="B15" s="5">
        <v>4684.9</v>
      </c>
      <c r="C15" s="8">
        <v>2274.2</v>
      </c>
      <c r="D15" s="12">
        <v>2012.71</v>
      </c>
      <c r="E15" s="33">
        <v>2322.8</v>
      </c>
      <c r="F15" s="33">
        <v>2013.05</v>
      </c>
      <c r="G15" s="33">
        <v>1997.19</v>
      </c>
      <c r="H15" s="12">
        <v>4705.87</v>
      </c>
      <c r="I15" s="24">
        <v>3279.64</v>
      </c>
      <c r="J15" s="24">
        <v>3605.67</v>
      </c>
      <c r="K15" s="17">
        <v>4461.08</v>
      </c>
      <c r="L15" s="24">
        <v>5140.04</v>
      </c>
      <c r="M15" s="42">
        <v>4314.01</v>
      </c>
      <c r="N15" s="5">
        <f t="shared" si="0"/>
        <v>40811.16</v>
      </c>
    </row>
    <row r="16" spans="1:14" ht="12.75">
      <c r="A16" t="s">
        <v>55</v>
      </c>
      <c r="B16" s="5">
        <v>40333.15</v>
      </c>
      <c r="C16" s="8">
        <v>39851.28</v>
      </c>
      <c r="D16" s="12">
        <v>35252.21</v>
      </c>
      <c r="E16" s="33">
        <v>40705.99</v>
      </c>
      <c r="F16" s="33">
        <v>35258.33</v>
      </c>
      <c r="G16" s="33">
        <v>34979.22</v>
      </c>
      <c r="H16" s="12">
        <v>39644.05</v>
      </c>
      <c r="I16" s="24">
        <v>24199.92</v>
      </c>
      <c r="J16" s="24">
        <v>28244.05</v>
      </c>
      <c r="K16" s="17">
        <v>35096.86</v>
      </c>
      <c r="L16" s="24">
        <v>40536.11</v>
      </c>
      <c r="M16" s="42">
        <v>33918.6</v>
      </c>
      <c r="N16" s="5">
        <f t="shared" si="0"/>
        <v>428019.7699999999</v>
      </c>
    </row>
    <row r="17" spans="1:14" ht="12.75">
      <c r="A17" t="s">
        <v>56</v>
      </c>
      <c r="B17" s="5">
        <v>802862.21</v>
      </c>
      <c r="C17" s="8">
        <v>750167.18</v>
      </c>
      <c r="D17" s="12">
        <v>753014.14</v>
      </c>
      <c r="E17" s="33">
        <v>738811.12</v>
      </c>
      <c r="F17" s="33">
        <v>707077.22</v>
      </c>
      <c r="G17" s="33">
        <v>794476.55</v>
      </c>
      <c r="H17" s="12">
        <v>734648.68</v>
      </c>
      <c r="I17" s="24">
        <v>839837.66</v>
      </c>
      <c r="J17" s="24">
        <v>706585.48</v>
      </c>
      <c r="K17" s="17">
        <v>817749.61</v>
      </c>
      <c r="L17" s="24">
        <v>697921.03</v>
      </c>
      <c r="M17" s="42">
        <v>799531.19</v>
      </c>
      <c r="N17" s="5">
        <f t="shared" si="0"/>
        <v>9142682.07</v>
      </c>
    </row>
    <row r="18" spans="1:14" ht="12.75">
      <c r="A18" t="s">
        <v>3</v>
      </c>
      <c r="B18" s="5">
        <v>1771.3</v>
      </c>
      <c r="C18" s="8">
        <v>3076.76</v>
      </c>
      <c r="D18" s="12">
        <v>2727.12</v>
      </c>
      <c r="E18" s="33">
        <v>3141.74</v>
      </c>
      <c r="F18" s="33">
        <v>2727.59</v>
      </c>
      <c r="G18" s="33">
        <v>2706.37</v>
      </c>
      <c r="H18" s="12">
        <v>1764.71</v>
      </c>
      <c r="I18" s="24">
        <v>882.55</v>
      </c>
      <c r="J18" s="24">
        <v>1138.82</v>
      </c>
      <c r="K18" s="17">
        <v>1411.74</v>
      </c>
      <c r="L18" s="24">
        <v>1628.37</v>
      </c>
      <c r="M18" s="42">
        <v>1364.82</v>
      </c>
      <c r="N18" s="5">
        <f t="shared" si="0"/>
        <v>24341.89</v>
      </c>
    </row>
    <row r="19" spans="1:14" ht="12.75">
      <c r="A19" t="s">
        <v>57</v>
      </c>
      <c r="B19" s="5">
        <v>87644.39</v>
      </c>
      <c r="C19" s="8">
        <v>84324.15</v>
      </c>
      <c r="D19" s="12">
        <v>77218.33</v>
      </c>
      <c r="E19" s="33">
        <v>73100.78</v>
      </c>
      <c r="F19" s="33">
        <v>76436.59</v>
      </c>
      <c r="G19" s="33">
        <v>77685.79</v>
      </c>
      <c r="H19" s="12">
        <v>83262.34</v>
      </c>
      <c r="I19" s="24">
        <v>80123.66</v>
      </c>
      <c r="J19" s="24">
        <v>80188</v>
      </c>
      <c r="K19" s="17">
        <v>92241.51</v>
      </c>
      <c r="L19" s="24">
        <v>79201</v>
      </c>
      <c r="M19" s="42">
        <v>74078.75</v>
      </c>
      <c r="N19" s="5">
        <f t="shared" si="0"/>
        <v>965505.29</v>
      </c>
    </row>
    <row r="20" spans="1:14" ht="12.75">
      <c r="A20" t="s">
        <v>58</v>
      </c>
      <c r="B20" s="5">
        <v>48391.39</v>
      </c>
      <c r="C20" s="8">
        <v>51985.41</v>
      </c>
      <c r="D20" s="12">
        <v>45811.1</v>
      </c>
      <c r="E20" s="33">
        <v>45933.9</v>
      </c>
      <c r="F20" s="33">
        <v>48046.49</v>
      </c>
      <c r="G20" s="33">
        <v>47389.79</v>
      </c>
      <c r="H20" s="12">
        <v>58548.41</v>
      </c>
      <c r="I20" s="24">
        <v>67739.31</v>
      </c>
      <c r="J20" s="24">
        <v>31268.11</v>
      </c>
      <c r="K20" s="17">
        <v>61378.45</v>
      </c>
      <c r="L20" s="24">
        <v>54302.06</v>
      </c>
      <c r="M20" s="42">
        <v>46511.77</v>
      </c>
      <c r="N20" s="5">
        <f t="shared" si="0"/>
        <v>607306.19</v>
      </c>
    </row>
    <row r="21" spans="1:14" ht="12.75">
      <c r="A21" t="s">
        <v>59</v>
      </c>
      <c r="B21" s="5">
        <v>81760.74</v>
      </c>
      <c r="C21" s="8">
        <v>74056.86</v>
      </c>
      <c r="D21" s="12">
        <v>68810.06</v>
      </c>
      <c r="E21" s="33">
        <v>65460.95</v>
      </c>
      <c r="F21" s="33">
        <v>71129.35</v>
      </c>
      <c r="G21" s="33">
        <v>60867.38</v>
      </c>
      <c r="H21" s="12">
        <v>76484.74</v>
      </c>
      <c r="I21" s="24">
        <v>58009.04</v>
      </c>
      <c r="J21" s="24">
        <v>77651.41</v>
      </c>
      <c r="K21" s="17">
        <v>74449.18</v>
      </c>
      <c r="L21" s="24">
        <v>76185.98</v>
      </c>
      <c r="M21" s="42">
        <v>71694.02</v>
      </c>
      <c r="N21" s="5">
        <f t="shared" si="0"/>
        <v>856559.71</v>
      </c>
    </row>
    <row r="22" spans="1:14" ht="12.75">
      <c r="A22" t="s">
        <v>60</v>
      </c>
      <c r="B22" s="5">
        <v>119506.84</v>
      </c>
      <c r="C22" s="8">
        <v>128822.14</v>
      </c>
      <c r="D22" s="12">
        <v>119424.16</v>
      </c>
      <c r="E22" s="33">
        <v>119144.24</v>
      </c>
      <c r="F22" s="33">
        <v>121222.98</v>
      </c>
      <c r="G22" s="33">
        <v>128174.73</v>
      </c>
      <c r="H22" s="12">
        <v>127410.5</v>
      </c>
      <c r="I22" s="24">
        <v>150727.04</v>
      </c>
      <c r="J22" s="24">
        <v>139023.72</v>
      </c>
      <c r="K22" s="17">
        <v>144528.66</v>
      </c>
      <c r="L22" s="24">
        <v>146972.64</v>
      </c>
      <c r="M22" s="42">
        <v>119550.31</v>
      </c>
      <c r="N22" s="5">
        <f t="shared" si="0"/>
        <v>1564507.96</v>
      </c>
    </row>
    <row r="23" spans="1:14" ht="12.75">
      <c r="A23" t="s">
        <v>4</v>
      </c>
      <c r="B23" s="5">
        <v>54181.92</v>
      </c>
      <c r="C23" s="8">
        <v>59468.69</v>
      </c>
      <c r="D23" s="12">
        <v>56721.55</v>
      </c>
      <c r="E23" s="33">
        <v>56441.94</v>
      </c>
      <c r="F23" s="33">
        <v>55265.65</v>
      </c>
      <c r="G23" s="33">
        <v>57914.97</v>
      </c>
      <c r="H23" s="12">
        <v>50940.06</v>
      </c>
      <c r="I23" s="24">
        <v>37848.16</v>
      </c>
      <c r="J23" s="24">
        <v>52768.29</v>
      </c>
      <c r="K23" s="17">
        <v>52862.68</v>
      </c>
      <c r="L23" s="24">
        <v>51235.75</v>
      </c>
      <c r="M23" s="42">
        <v>50180.33</v>
      </c>
      <c r="N23" s="5">
        <f t="shared" si="0"/>
        <v>635829.9899999999</v>
      </c>
    </row>
    <row r="24" spans="1:14" ht="12.75">
      <c r="A24" t="s">
        <v>90</v>
      </c>
      <c r="B24" s="5">
        <v>1068492.05</v>
      </c>
      <c r="C24" s="8">
        <v>966585.23</v>
      </c>
      <c r="D24" s="12">
        <v>951587.27</v>
      </c>
      <c r="E24" s="33">
        <v>955430.34</v>
      </c>
      <c r="F24" s="33">
        <v>968595.07</v>
      </c>
      <c r="G24" s="33">
        <v>978328.08</v>
      </c>
      <c r="H24" s="12">
        <v>1009664.77</v>
      </c>
      <c r="I24" s="24">
        <v>1020877.59</v>
      </c>
      <c r="J24" s="24">
        <v>960025.38</v>
      </c>
      <c r="K24" s="17">
        <v>1111608.99</v>
      </c>
      <c r="L24" s="24">
        <v>924714.48</v>
      </c>
      <c r="M24" s="42">
        <v>1077890.06</v>
      </c>
      <c r="N24" s="5">
        <f>SUM(B24:M24)</f>
        <v>11993799.310000002</v>
      </c>
    </row>
    <row r="25" spans="1:14" ht="12.75">
      <c r="A25" t="s">
        <v>5</v>
      </c>
      <c r="B25" s="5">
        <v>16678.38</v>
      </c>
      <c r="C25" s="8">
        <v>13449.87</v>
      </c>
      <c r="D25" s="12">
        <v>13286.02</v>
      </c>
      <c r="E25" s="33">
        <v>12397.54</v>
      </c>
      <c r="F25" s="33">
        <v>14216.64</v>
      </c>
      <c r="G25" s="33">
        <v>11944.52</v>
      </c>
      <c r="H25" s="12">
        <v>15441.43</v>
      </c>
      <c r="I25" s="24">
        <v>13319.66</v>
      </c>
      <c r="J25" s="24">
        <v>13579.74</v>
      </c>
      <c r="K25" s="17">
        <v>17072.99</v>
      </c>
      <c r="L25" s="24">
        <v>14306.83</v>
      </c>
      <c r="M25" s="42">
        <v>13166.82</v>
      </c>
      <c r="N25" s="5">
        <f t="shared" si="0"/>
        <v>168860.44000000003</v>
      </c>
    </row>
    <row r="26" spans="1:14" ht="12.75">
      <c r="A26" t="s">
        <v>6</v>
      </c>
      <c r="B26" s="5">
        <v>6444.16</v>
      </c>
      <c r="C26" s="8">
        <v>2348.36</v>
      </c>
      <c r="D26" s="12">
        <v>2080.16</v>
      </c>
      <c r="E26" s="33">
        <v>2398.2</v>
      </c>
      <c r="F26" s="33">
        <v>2080.51</v>
      </c>
      <c r="G26" s="33">
        <v>2064.24</v>
      </c>
      <c r="H26" s="12">
        <v>5572.59</v>
      </c>
      <c r="I26" s="24">
        <v>3946.31</v>
      </c>
      <c r="J26" s="24">
        <v>4309.35</v>
      </c>
      <c r="K26" s="17">
        <v>5325.67</v>
      </c>
      <c r="L26" s="24">
        <v>6132.36</v>
      </c>
      <c r="M26" s="42">
        <v>5150.94</v>
      </c>
      <c r="N26" s="5">
        <f t="shared" si="0"/>
        <v>47852.850000000006</v>
      </c>
    </row>
    <row r="27" spans="1:14" ht="12.75">
      <c r="A27" t="s">
        <v>61</v>
      </c>
      <c r="B27" s="5">
        <v>143916.72</v>
      </c>
      <c r="C27" s="8">
        <v>130690</v>
      </c>
      <c r="D27" s="12">
        <v>115778.9</v>
      </c>
      <c r="E27" s="33">
        <v>133461.15</v>
      </c>
      <c r="F27" s="33">
        <v>115798.74</v>
      </c>
      <c r="G27" s="33">
        <v>114893.81</v>
      </c>
      <c r="H27" s="12">
        <v>134658.38</v>
      </c>
      <c r="I27" s="24">
        <v>83577.9</v>
      </c>
      <c r="J27" s="24">
        <v>96866.75</v>
      </c>
      <c r="K27" s="17">
        <v>119942.97</v>
      </c>
      <c r="L27" s="24">
        <v>138259.13</v>
      </c>
      <c r="M27" s="42">
        <v>115975.29</v>
      </c>
      <c r="N27" s="5">
        <f t="shared" si="0"/>
        <v>1443819.7400000002</v>
      </c>
    </row>
    <row r="28" spans="1:14" ht="12.75">
      <c r="A28" t="s">
        <v>62</v>
      </c>
      <c r="B28" s="5">
        <v>135181.52</v>
      </c>
      <c r="C28" s="8">
        <v>154093.38</v>
      </c>
      <c r="D28" s="12">
        <v>143265.16</v>
      </c>
      <c r="E28" s="33">
        <v>155017.26</v>
      </c>
      <c r="F28" s="33">
        <v>117294.67</v>
      </c>
      <c r="G28" s="33">
        <v>188216.99</v>
      </c>
      <c r="H28" s="12">
        <v>148399.37</v>
      </c>
      <c r="I28" s="24">
        <v>115322.15</v>
      </c>
      <c r="J28" s="24">
        <v>125126.39</v>
      </c>
      <c r="K28" s="17">
        <v>138242.64</v>
      </c>
      <c r="L28" s="24">
        <v>148452.22</v>
      </c>
      <c r="M28" s="42">
        <v>144139.82</v>
      </c>
      <c r="N28" s="5">
        <f t="shared" si="0"/>
        <v>1712751.5699999998</v>
      </c>
    </row>
    <row r="29" spans="1:14" ht="12.75">
      <c r="A29" t="s">
        <v>7</v>
      </c>
      <c r="B29" s="5">
        <v>39608.89</v>
      </c>
      <c r="C29" s="8">
        <v>39706.49</v>
      </c>
      <c r="D29" s="12">
        <v>34913.85</v>
      </c>
      <c r="E29" s="33">
        <v>34383.63</v>
      </c>
      <c r="F29" s="33">
        <v>30134.98</v>
      </c>
      <c r="G29" s="33">
        <v>30110.51</v>
      </c>
      <c r="H29" s="12">
        <v>36269.89</v>
      </c>
      <c r="I29" s="24">
        <v>30996.73</v>
      </c>
      <c r="J29" s="24">
        <v>35372.96</v>
      </c>
      <c r="K29" s="17">
        <v>42874.51</v>
      </c>
      <c r="L29" s="24">
        <v>35144.82</v>
      </c>
      <c r="M29" s="42">
        <v>36729.7</v>
      </c>
      <c r="N29" s="5">
        <f t="shared" si="0"/>
        <v>426246.9600000001</v>
      </c>
    </row>
    <row r="30" spans="1:14" ht="12.75">
      <c r="A30" t="s">
        <v>8</v>
      </c>
      <c r="B30" s="5">
        <v>1757.43</v>
      </c>
      <c r="C30" s="8">
        <v>1515.73</v>
      </c>
      <c r="D30" s="12">
        <v>1341.06</v>
      </c>
      <c r="E30" s="33">
        <v>1548.18</v>
      </c>
      <c r="F30" s="33">
        <v>1341.3</v>
      </c>
      <c r="G30" s="33">
        <v>1330.7</v>
      </c>
      <c r="H30" s="12">
        <v>2083.12</v>
      </c>
      <c r="I30" s="24">
        <v>1367.53</v>
      </c>
      <c r="J30" s="24">
        <v>1543.75</v>
      </c>
      <c r="K30" s="17">
        <v>1913.65</v>
      </c>
      <c r="L30" s="24">
        <v>2207.26</v>
      </c>
      <c r="M30" s="42">
        <v>1850.05</v>
      </c>
      <c r="N30" s="5">
        <f t="shared" si="0"/>
        <v>19799.76</v>
      </c>
    </row>
    <row r="31" spans="1:14" ht="12.75">
      <c r="A31" t="s">
        <v>9</v>
      </c>
      <c r="B31" s="5">
        <v>11299.52</v>
      </c>
      <c r="C31" s="8">
        <v>4224.29</v>
      </c>
      <c r="D31" s="12">
        <v>3735.12</v>
      </c>
      <c r="E31" s="33">
        <v>4315.2</v>
      </c>
      <c r="F31" s="33">
        <v>3735.78</v>
      </c>
      <c r="G31" s="33">
        <v>3706.09</v>
      </c>
      <c r="H31" s="12">
        <v>13111.34</v>
      </c>
      <c r="I31" s="24">
        <v>317298.6</v>
      </c>
      <c r="J31" s="24">
        <v>10257.85</v>
      </c>
      <c r="K31" s="17">
        <v>12691.13</v>
      </c>
      <c r="L31" s="24">
        <v>14622.48</v>
      </c>
      <c r="M31" s="42">
        <v>12272.74</v>
      </c>
      <c r="N31" s="5">
        <f t="shared" si="0"/>
        <v>411270.1399999999</v>
      </c>
    </row>
    <row r="32" spans="1:14" ht="12.75">
      <c r="A32" t="s">
        <v>10</v>
      </c>
      <c r="B32" s="5">
        <v>8377.34</v>
      </c>
      <c r="C32" s="8">
        <v>6791.89</v>
      </c>
      <c r="D32" s="12">
        <v>6143.45</v>
      </c>
      <c r="E32" s="33">
        <v>7249.68</v>
      </c>
      <c r="F32" s="33">
        <v>6241.83</v>
      </c>
      <c r="G32" s="33">
        <v>5859.62</v>
      </c>
      <c r="H32" s="12">
        <v>4424.72</v>
      </c>
      <c r="I32" s="24">
        <v>6601.72</v>
      </c>
      <c r="J32" s="24">
        <v>5963.99</v>
      </c>
      <c r="K32" s="17">
        <v>6974.06</v>
      </c>
      <c r="L32" s="24">
        <v>6490.09</v>
      </c>
      <c r="M32" s="42">
        <v>7098.6</v>
      </c>
      <c r="N32" s="5">
        <f t="shared" si="0"/>
        <v>78216.99</v>
      </c>
    </row>
    <row r="33" spans="1:14" ht="12.75">
      <c r="A33" t="s">
        <v>11</v>
      </c>
      <c r="B33" s="5">
        <v>7097.7</v>
      </c>
      <c r="C33" s="8">
        <v>3313.48</v>
      </c>
      <c r="D33" s="12">
        <v>3763.37</v>
      </c>
      <c r="E33" s="33">
        <v>3848.22</v>
      </c>
      <c r="F33" s="33">
        <v>4650.15</v>
      </c>
      <c r="G33" s="33">
        <v>2070.45</v>
      </c>
      <c r="H33" s="12">
        <v>6059.57</v>
      </c>
      <c r="I33" s="24">
        <v>8322.78</v>
      </c>
      <c r="J33" s="24">
        <v>5682.86</v>
      </c>
      <c r="K33" s="17">
        <v>8110.48</v>
      </c>
      <c r="L33" s="24">
        <v>5805.05</v>
      </c>
      <c r="M33" s="42">
        <v>7717.26</v>
      </c>
      <c r="N33" s="5">
        <f t="shared" si="0"/>
        <v>66441.37</v>
      </c>
    </row>
    <row r="34" spans="1:14" ht="12.75">
      <c r="A34" t="s">
        <v>63</v>
      </c>
      <c r="B34" s="5">
        <v>3496.96</v>
      </c>
      <c r="C34" s="8">
        <v>698.63</v>
      </c>
      <c r="D34" s="12">
        <v>616.39</v>
      </c>
      <c r="E34" s="33">
        <v>713.91</v>
      </c>
      <c r="F34" s="33">
        <v>616.5</v>
      </c>
      <c r="G34" s="33">
        <v>611.51</v>
      </c>
      <c r="H34" s="12">
        <v>3654.21</v>
      </c>
      <c r="I34" s="24">
        <v>2713.69</v>
      </c>
      <c r="J34" s="24">
        <v>2902.47</v>
      </c>
      <c r="K34" s="17">
        <v>3589.58</v>
      </c>
      <c r="L34" s="24">
        <v>4134.94</v>
      </c>
      <c r="M34" s="42">
        <v>3471.43</v>
      </c>
      <c r="N34" s="5">
        <f t="shared" si="0"/>
        <v>27220.219999999998</v>
      </c>
    </row>
    <row r="35" spans="1:14" ht="12.75">
      <c r="A35" t="s">
        <v>12</v>
      </c>
      <c r="B35" s="5">
        <v>4288.39</v>
      </c>
      <c r="C35" s="8">
        <v>10384.33</v>
      </c>
      <c r="D35" s="12">
        <v>9209.9</v>
      </c>
      <c r="E35" s="33">
        <v>10602.59</v>
      </c>
      <c r="F35" s="33">
        <v>9211.46</v>
      </c>
      <c r="G35" s="33">
        <v>9140.19</v>
      </c>
      <c r="H35" s="12">
        <v>4607.37</v>
      </c>
      <c r="I35" s="24">
        <v>1952.77</v>
      </c>
      <c r="J35" s="24">
        <v>2759.56</v>
      </c>
      <c r="K35" s="17">
        <v>3414.3</v>
      </c>
      <c r="L35" s="24">
        <v>3933.98</v>
      </c>
      <c r="M35" s="42">
        <v>3301.72</v>
      </c>
      <c r="N35" s="5">
        <f t="shared" si="0"/>
        <v>72806.56</v>
      </c>
    </row>
    <row r="36" spans="1:14" ht="12.75">
      <c r="A36" t="s">
        <v>13</v>
      </c>
      <c r="B36" s="5">
        <v>14197.96</v>
      </c>
      <c r="C36" s="8">
        <v>16833.14</v>
      </c>
      <c r="D36" s="12">
        <v>14928.95</v>
      </c>
      <c r="E36" s="33">
        <v>14100.19</v>
      </c>
      <c r="F36" s="33">
        <v>16363.65</v>
      </c>
      <c r="G36" s="33">
        <v>14993.26</v>
      </c>
      <c r="H36" s="12">
        <v>15296.77</v>
      </c>
      <c r="I36" s="24">
        <v>19247.65</v>
      </c>
      <c r="J36" s="24">
        <v>9093.74</v>
      </c>
      <c r="K36" s="17">
        <v>19622.86</v>
      </c>
      <c r="L36" s="24">
        <v>14330.39</v>
      </c>
      <c r="M36" s="42">
        <v>14770.79</v>
      </c>
      <c r="N36" s="5">
        <f t="shared" si="0"/>
        <v>183779.35</v>
      </c>
    </row>
    <row r="37" spans="1:14" ht="12.75">
      <c r="A37" t="s">
        <v>14</v>
      </c>
      <c r="B37" s="5">
        <v>27776.9</v>
      </c>
      <c r="C37" s="8">
        <v>23903.79</v>
      </c>
      <c r="D37" s="12">
        <v>24359.8</v>
      </c>
      <c r="E37" s="33">
        <v>27504.9</v>
      </c>
      <c r="F37" s="33">
        <v>27669.51</v>
      </c>
      <c r="G37" s="33">
        <v>25316.87</v>
      </c>
      <c r="H37" s="12">
        <v>27161.54</v>
      </c>
      <c r="I37" s="24">
        <v>23535.6</v>
      </c>
      <c r="J37" s="24">
        <v>24793.7</v>
      </c>
      <c r="K37" s="17">
        <v>27313.9</v>
      </c>
      <c r="L37" s="24">
        <v>27126.91</v>
      </c>
      <c r="M37" s="42">
        <v>25551.71</v>
      </c>
      <c r="N37" s="5">
        <f t="shared" si="0"/>
        <v>312015.13000000006</v>
      </c>
    </row>
    <row r="38" spans="1:14" ht="12.75">
      <c r="A38" t="s">
        <v>64</v>
      </c>
      <c r="B38" s="5">
        <v>78759.66</v>
      </c>
      <c r="C38" s="8">
        <v>74392.56</v>
      </c>
      <c r="D38" s="12">
        <v>73205.64</v>
      </c>
      <c r="E38" s="33">
        <v>70796.55</v>
      </c>
      <c r="F38" s="33">
        <v>79512.22</v>
      </c>
      <c r="G38" s="33">
        <v>78337.27</v>
      </c>
      <c r="H38" s="12">
        <v>86512.16</v>
      </c>
      <c r="I38" s="24">
        <v>75394.68</v>
      </c>
      <c r="J38" s="24">
        <v>71422.13</v>
      </c>
      <c r="K38" s="17">
        <v>81871.99</v>
      </c>
      <c r="L38" s="24">
        <v>85957.98</v>
      </c>
      <c r="M38" s="42">
        <v>80646.29</v>
      </c>
      <c r="N38" s="5">
        <f t="shared" si="0"/>
        <v>936809.13</v>
      </c>
    </row>
    <row r="39" spans="1:14" ht="12.75">
      <c r="A39" t="s">
        <v>15</v>
      </c>
      <c r="B39" s="5">
        <v>41002.81</v>
      </c>
      <c r="C39" s="8">
        <v>45991.07</v>
      </c>
      <c r="D39" s="12">
        <v>42386.56</v>
      </c>
      <c r="E39" s="33">
        <v>40796.1</v>
      </c>
      <c r="F39" s="33">
        <v>43881.4</v>
      </c>
      <c r="G39" s="33">
        <v>39741.78</v>
      </c>
      <c r="H39" s="12">
        <v>49217.62</v>
      </c>
      <c r="I39" s="24">
        <v>41319.26</v>
      </c>
      <c r="J39" s="24">
        <v>42174.56</v>
      </c>
      <c r="K39" s="17">
        <v>49124.94</v>
      </c>
      <c r="L39" s="24">
        <v>42768.09</v>
      </c>
      <c r="M39" s="42">
        <v>41951.05</v>
      </c>
      <c r="N39" s="5">
        <f t="shared" si="0"/>
        <v>520355.24000000005</v>
      </c>
    </row>
    <row r="40" spans="1:14" ht="12.75">
      <c r="A40" t="s">
        <v>65</v>
      </c>
      <c r="B40" s="5">
        <v>558047.88</v>
      </c>
      <c r="C40" s="8">
        <v>624643.2</v>
      </c>
      <c r="D40" s="12">
        <v>582382.84</v>
      </c>
      <c r="E40" s="33">
        <v>567511.51</v>
      </c>
      <c r="F40" s="33">
        <v>595758.92</v>
      </c>
      <c r="G40" s="33">
        <v>568683.79</v>
      </c>
      <c r="H40" s="12">
        <v>610684.95</v>
      </c>
      <c r="I40" s="24">
        <v>555766.49</v>
      </c>
      <c r="J40" s="24">
        <v>549797.19</v>
      </c>
      <c r="K40" s="17">
        <v>583260.58</v>
      </c>
      <c r="L40" s="24">
        <v>624278.89</v>
      </c>
      <c r="M40" s="42">
        <v>567202.83</v>
      </c>
      <c r="N40" s="5">
        <f t="shared" si="0"/>
        <v>6988019.069999999</v>
      </c>
    </row>
    <row r="41" spans="1:14" ht="12.75">
      <c r="A41" t="s">
        <v>16</v>
      </c>
      <c r="B41" s="5">
        <v>10995.31</v>
      </c>
      <c r="C41" s="8">
        <v>12965.47</v>
      </c>
      <c r="D41" s="12">
        <v>11574.93</v>
      </c>
      <c r="E41" s="33">
        <v>10658</v>
      </c>
      <c r="F41" s="33">
        <v>10501.17</v>
      </c>
      <c r="G41" s="33">
        <v>12250.47</v>
      </c>
      <c r="H41" s="12">
        <v>9854.91</v>
      </c>
      <c r="I41" s="24">
        <v>10280.74</v>
      </c>
      <c r="J41" s="24">
        <v>7303.22</v>
      </c>
      <c r="K41" s="17">
        <v>11416.16</v>
      </c>
      <c r="L41" s="24">
        <v>10160.45</v>
      </c>
      <c r="M41" s="42">
        <v>10269.92</v>
      </c>
      <c r="N41" s="5">
        <f t="shared" si="0"/>
        <v>128230.75</v>
      </c>
    </row>
    <row r="42" spans="1:14" ht="12.75">
      <c r="A42" t="s">
        <v>66</v>
      </c>
      <c r="B42" s="5">
        <v>13983.17</v>
      </c>
      <c r="C42" s="8">
        <v>23976.1</v>
      </c>
      <c r="D42" s="12">
        <v>21241.06</v>
      </c>
      <c r="E42" s="33">
        <v>24484.39</v>
      </c>
      <c r="F42" s="33">
        <v>21244.7</v>
      </c>
      <c r="G42" s="33">
        <v>21078.72</v>
      </c>
      <c r="H42" s="12">
        <v>13869.98</v>
      </c>
      <c r="I42" s="24">
        <v>6931.95</v>
      </c>
      <c r="J42" s="24">
        <v>8943.24</v>
      </c>
      <c r="K42" s="17">
        <v>11109.98</v>
      </c>
      <c r="L42" s="24">
        <v>12829.77</v>
      </c>
      <c r="M42" s="42">
        <v>10737.44</v>
      </c>
      <c r="N42" s="5">
        <f t="shared" si="0"/>
        <v>190430.5</v>
      </c>
    </row>
    <row r="43" spans="1:14" ht="12.75">
      <c r="A43" t="s">
        <v>17</v>
      </c>
      <c r="B43" s="5">
        <v>40829.97</v>
      </c>
      <c r="C43" s="8">
        <v>63056.14</v>
      </c>
      <c r="D43" s="12">
        <v>50922.64</v>
      </c>
      <c r="E43" s="33">
        <v>59299.36</v>
      </c>
      <c r="F43" s="33">
        <v>56975.33</v>
      </c>
      <c r="G43" s="33">
        <v>69543.16</v>
      </c>
      <c r="H43" s="12">
        <v>43781</v>
      </c>
      <c r="I43" s="24">
        <v>31202.41</v>
      </c>
      <c r="J43" s="24">
        <v>34563.94</v>
      </c>
      <c r="K43" s="17">
        <v>39702.99</v>
      </c>
      <c r="L43" s="24">
        <v>33983.48</v>
      </c>
      <c r="M43" s="42">
        <v>40083.34</v>
      </c>
      <c r="N43" s="5">
        <f t="shared" si="0"/>
        <v>563943.7599999999</v>
      </c>
    </row>
    <row r="44" spans="1:14" ht="12.75">
      <c r="A44" t="s">
        <v>18</v>
      </c>
      <c r="B44" s="5">
        <v>9137.98</v>
      </c>
      <c r="C44" s="8">
        <v>15459.32</v>
      </c>
      <c r="D44" s="12">
        <v>12954.46</v>
      </c>
      <c r="E44" s="33">
        <v>13393.64</v>
      </c>
      <c r="F44" s="33">
        <v>12235.93</v>
      </c>
      <c r="G44" s="33">
        <v>13363.53</v>
      </c>
      <c r="H44" s="12">
        <v>11301.19</v>
      </c>
      <c r="I44" s="24">
        <v>10065.32</v>
      </c>
      <c r="J44" s="24">
        <v>9081.32</v>
      </c>
      <c r="K44" s="17">
        <v>12850.08</v>
      </c>
      <c r="L44" s="24">
        <v>12904.62</v>
      </c>
      <c r="M44" s="42">
        <v>12146.54</v>
      </c>
      <c r="N44" s="5">
        <f t="shared" si="0"/>
        <v>144893.93000000002</v>
      </c>
    </row>
    <row r="45" spans="1:14" ht="12.75">
      <c r="A45" t="s">
        <v>19</v>
      </c>
      <c r="B45" s="5">
        <v>2096.28</v>
      </c>
      <c r="C45" s="8">
        <v>690.74</v>
      </c>
      <c r="D45" s="12">
        <v>611.53</v>
      </c>
      <c r="E45" s="33">
        <v>705.46</v>
      </c>
      <c r="F45" s="33">
        <v>611.63</v>
      </c>
      <c r="G45" s="33">
        <v>606.83</v>
      </c>
      <c r="H45" s="12">
        <v>1548.12</v>
      </c>
      <c r="I45" s="24">
        <v>1088.95</v>
      </c>
      <c r="J45" s="24">
        <v>1192.44</v>
      </c>
      <c r="K45" s="17">
        <v>1474.49</v>
      </c>
      <c r="L45" s="24">
        <v>1698.36</v>
      </c>
      <c r="M45" s="42">
        <v>1425.99</v>
      </c>
      <c r="N45" s="5">
        <f t="shared" si="0"/>
        <v>13750.82</v>
      </c>
    </row>
    <row r="46" spans="1:14" ht="12.75">
      <c r="A46" t="s">
        <v>67</v>
      </c>
      <c r="B46" s="5">
        <v>129573.69</v>
      </c>
      <c r="C46" s="8">
        <v>119404.28</v>
      </c>
      <c r="D46" s="12">
        <v>116406.38</v>
      </c>
      <c r="E46" s="33">
        <v>115048.79</v>
      </c>
      <c r="F46" s="33">
        <v>120510.61</v>
      </c>
      <c r="G46" s="33">
        <v>108756.38</v>
      </c>
      <c r="H46" s="12">
        <v>138905.75</v>
      </c>
      <c r="I46" s="24">
        <v>127135.15</v>
      </c>
      <c r="J46" s="24">
        <v>121984.65</v>
      </c>
      <c r="K46" s="17">
        <v>147329.89</v>
      </c>
      <c r="L46" s="24">
        <v>141679.26</v>
      </c>
      <c r="M46" s="42">
        <v>121985.51</v>
      </c>
      <c r="N46" s="5">
        <f t="shared" si="0"/>
        <v>1508720.3399999999</v>
      </c>
    </row>
    <row r="47" spans="1:14" ht="12.75">
      <c r="A47" t="s">
        <v>68</v>
      </c>
      <c r="B47" s="5">
        <v>285326.32</v>
      </c>
      <c r="C47" s="8">
        <v>275188.86</v>
      </c>
      <c r="D47" s="12">
        <v>267202.63</v>
      </c>
      <c r="E47" s="33">
        <v>266000.6</v>
      </c>
      <c r="F47" s="33">
        <v>281563.58</v>
      </c>
      <c r="G47" s="33">
        <v>297194.8</v>
      </c>
      <c r="H47" s="12">
        <v>282169.61</v>
      </c>
      <c r="I47" s="24">
        <v>298255.15</v>
      </c>
      <c r="J47" s="24">
        <v>292912.27</v>
      </c>
      <c r="K47" s="17">
        <v>312949.26</v>
      </c>
      <c r="L47" s="24">
        <v>308370.9</v>
      </c>
      <c r="M47" s="42">
        <v>294281.37</v>
      </c>
      <c r="N47" s="5">
        <f t="shared" si="0"/>
        <v>3461415.35</v>
      </c>
    </row>
    <row r="48" spans="1:14" ht="12.75">
      <c r="A48" t="s">
        <v>69</v>
      </c>
      <c r="B48" s="5">
        <v>126378.82</v>
      </c>
      <c r="C48" s="8">
        <v>112574.3</v>
      </c>
      <c r="D48" s="12">
        <v>105697.8</v>
      </c>
      <c r="E48" s="33">
        <v>112659.92</v>
      </c>
      <c r="F48" s="33">
        <v>124213.12</v>
      </c>
      <c r="G48" s="33">
        <v>109029.31</v>
      </c>
      <c r="H48" s="12">
        <v>111505.71</v>
      </c>
      <c r="I48" s="24">
        <v>95890.25</v>
      </c>
      <c r="J48" s="24">
        <v>111343.13</v>
      </c>
      <c r="K48" s="17">
        <v>129788.12</v>
      </c>
      <c r="L48" s="24">
        <v>110593.9</v>
      </c>
      <c r="M48" s="42">
        <v>109862.24</v>
      </c>
      <c r="N48" s="5">
        <f t="shared" si="0"/>
        <v>1359536.6199999999</v>
      </c>
    </row>
    <row r="49" spans="1:14" ht="12.75">
      <c r="A49" t="s">
        <v>20</v>
      </c>
      <c r="B49" s="5">
        <v>7336.28</v>
      </c>
      <c r="C49" s="8">
        <v>5434.55</v>
      </c>
      <c r="D49" s="12">
        <v>4813.23</v>
      </c>
      <c r="E49" s="33">
        <v>5550.02</v>
      </c>
      <c r="F49" s="33">
        <v>4814.05</v>
      </c>
      <c r="G49" s="33">
        <v>4776.35</v>
      </c>
      <c r="H49" s="12">
        <v>6618.94</v>
      </c>
      <c r="I49" s="24">
        <v>4261.41</v>
      </c>
      <c r="J49" s="24">
        <v>4855.24</v>
      </c>
      <c r="K49" s="17">
        <v>6011.21</v>
      </c>
      <c r="L49" s="24">
        <v>6928.72</v>
      </c>
      <c r="M49" s="42">
        <v>5812.46</v>
      </c>
      <c r="N49" s="5">
        <f t="shared" si="0"/>
        <v>67212.46</v>
      </c>
    </row>
    <row r="50" spans="1:14" ht="12.75">
      <c r="A50" t="s">
        <v>21</v>
      </c>
      <c r="B50" s="5">
        <v>7477.03</v>
      </c>
      <c r="C50" s="8">
        <v>4686.65</v>
      </c>
      <c r="D50" s="12">
        <v>5596.31</v>
      </c>
      <c r="E50" s="33">
        <v>5213.96</v>
      </c>
      <c r="F50" s="33">
        <v>5412.2</v>
      </c>
      <c r="G50" s="33">
        <v>5627.29</v>
      </c>
      <c r="H50" s="12">
        <v>4408.69</v>
      </c>
      <c r="I50" s="24">
        <v>5695.42</v>
      </c>
      <c r="J50" s="24">
        <v>4217.7</v>
      </c>
      <c r="K50" s="17">
        <v>5625.63</v>
      </c>
      <c r="L50" s="24">
        <v>3735.6</v>
      </c>
      <c r="M50" s="42">
        <v>5181.73</v>
      </c>
      <c r="N50" s="5">
        <f t="shared" si="0"/>
        <v>62878.20999999999</v>
      </c>
    </row>
    <row r="51" spans="1:14" ht="12.75">
      <c r="A51" t="s">
        <v>22</v>
      </c>
      <c r="B51" s="5">
        <v>6145.36</v>
      </c>
      <c r="C51" s="8">
        <v>30063.42</v>
      </c>
      <c r="D51" s="12">
        <v>26667.78</v>
      </c>
      <c r="E51" s="33">
        <v>30694.47</v>
      </c>
      <c r="F51" s="33">
        <v>26672.31</v>
      </c>
      <c r="G51" s="33">
        <v>26466.23</v>
      </c>
      <c r="H51" s="12">
        <v>8419.26</v>
      </c>
      <c r="I51" s="24">
        <v>1853.91</v>
      </c>
      <c r="J51" s="24">
        <v>3992.07</v>
      </c>
      <c r="K51" s="17">
        <v>4942.28</v>
      </c>
      <c r="L51" s="24">
        <v>5696.47</v>
      </c>
      <c r="M51" s="42">
        <v>4778.91</v>
      </c>
      <c r="N51" s="5">
        <f t="shared" si="0"/>
        <v>176392.47000000003</v>
      </c>
    </row>
    <row r="52" spans="1:14" ht="12.75">
      <c r="A52" t="s">
        <v>70</v>
      </c>
      <c r="B52" s="5">
        <v>120757.38</v>
      </c>
      <c r="C52" s="8">
        <v>143471.44</v>
      </c>
      <c r="D52" s="12">
        <v>131739.26</v>
      </c>
      <c r="E52" s="33">
        <v>123231.21</v>
      </c>
      <c r="F52" s="33">
        <v>126449.27</v>
      </c>
      <c r="G52" s="33">
        <v>124778.01</v>
      </c>
      <c r="H52" s="12">
        <v>143834.37</v>
      </c>
      <c r="I52" s="24">
        <v>106466.28</v>
      </c>
      <c r="J52" s="24">
        <v>127996.42</v>
      </c>
      <c r="K52" s="17">
        <v>142184.78</v>
      </c>
      <c r="L52" s="24">
        <v>154857.25</v>
      </c>
      <c r="M52" s="42">
        <v>166474.57</v>
      </c>
      <c r="N52" s="5">
        <f t="shared" si="0"/>
        <v>1612240.2400000002</v>
      </c>
    </row>
    <row r="53" spans="1:14" ht="12.75">
      <c r="A53" t="s">
        <v>23</v>
      </c>
      <c r="B53" s="5">
        <v>237559.23</v>
      </c>
      <c r="C53" s="8">
        <v>208421.48</v>
      </c>
      <c r="D53" s="12">
        <v>200886.03</v>
      </c>
      <c r="E53" s="33">
        <v>209030.26</v>
      </c>
      <c r="F53" s="33">
        <v>228787.16</v>
      </c>
      <c r="G53" s="33">
        <v>211443.8</v>
      </c>
      <c r="H53" s="12">
        <v>200811.32</v>
      </c>
      <c r="I53" s="24">
        <v>175554.97</v>
      </c>
      <c r="J53" s="24">
        <v>181655.1</v>
      </c>
      <c r="K53" s="17">
        <v>212731.92</v>
      </c>
      <c r="L53" s="24">
        <v>197362.19</v>
      </c>
      <c r="M53" s="42">
        <v>179245.28</v>
      </c>
      <c r="N53" s="5">
        <f t="shared" si="0"/>
        <v>2443488.7399999998</v>
      </c>
    </row>
    <row r="54" spans="1:14" ht="12.75">
      <c r="A54" t="s">
        <v>24</v>
      </c>
      <c r="B54" s="5">
        <v>67392.88</v>
      </c>
      <c r="C54" s="8">
        <v>76598.14</v>
      </c>
      <c r="D54" s="12">
        <v>73794.36</v>
      </c>
      <c r="E54" s="33">
        <v>66083.68</v>
      </c>
      <c r="F54" s="33">
        <v>73311.44</v>
      </c>
      <c r="G54" s="33">
        <v>64044.17</v>
      </c>
      <c r="H54" s="12">
        <v>82365.46</v>
      </c>
      <c r="I54" s="24">
        <v>77191.94</v>
      </c>
      <c r="J54" s="24">
        <v>74668.79</v>
      </c>
      <c r="K54" s="17">
        <v>83882.64</v>
      </c>
      <c r="L54" s="24">
        <v>74457.55</v>
      </c>
      <c r="M54" s="42">
        <v>69920.07</v>
      </c>
      <c r="N54" s="5">
        <f>SUM(B54:M54)</f>
        <v>883711.1200000001</v>
      </c>
    </row>
    <row r="55" spans="1:14" ht="12.75">
      <c r="A55" t="s">
        <v>71</v>
      </c>
      <c r="B55" s="5">
        <v>8308.41</v>
      </c>
      <c r="C55" s="8">
        <v>4002.82</v>
      </c>
      <c r="D55" s="12">
        <v>3513.23</v>
      </c>
      <c r="E55" s="33">
        <v>4093.8</v>
      </c>
      <c r="F55" s="33">
        <v>3513.88</v>
      </c>
      <c r="G55" s="33">
        <v>3484.17</v>
      </c>
      <c r="H55" s="12">
        <v>6494.29</v>
      </c>
      <c r="I55" s="24">
        <v>4280.94</v>
      </c>
      <c r="J55" s="24">
        <v>4811.25</v>
      </c>
      <c r="K55" s="17">
        <v>6024.55</v>
      </c>
      <c r="L55" s="24">
        <v>6987.57</v>
      </c>
      <c r="M55" s="42">
        <v>5815.93</v>
      </c>
      <c r="N55" s="5">
        <f t="shared" si="0"/>
        <v>61330.840000000004</v>
      </c>
    </row>
    <row r="56" spans="1:14" ht="12.75">
      <c r="A56" t="s">
        <v>72</v>
      </c>
      <c r="B56" s="5">
        <v>27992.57</v>
      </c>
      <c r="C56" s="8">
        <v>38651.64</v>
      </c>
      <c r="D56" s="12">
        <v>36044.09</v>
      </c>
      <c r="E56" s="33">
        <v>30926.3</v>
      </c>
      <c r="F56" s="33">
        <v>33877.26</v>
      </c>
      <c r="G56" s="33">
        <v>31880.53</v>
      </c>
      <c r="H56" s="12">
        <v>27775.36</v>
      </c>
      <c r="I56" s="24">
        <v>29746.63</v>
      </c>
      <c r="J56" s="24">
        <v>17729.62</v>
      </c>
      <c r="K56" s="17">
        <v>31006.23</v>
      </c>
      <c r="L56" s="24">
        <v>29994.07</v>
      </c>
      <c r="M56" s="42">
        <v>24785.65</v>
      </c>
      <c r="N56" s="5">
        <f t="shared" si="0"/>
        <v>360409.95</v>
      </c>
    </row>
    <row r="57" spans="1:14" ht="12.75">
      <c r="A57" t="s">
        <v>73</v>
      </c>
      <c r="B57" s="5">
        <v>97878.76</v>
      </c>
      <c r="C57" s="8">
        <v>107604.66</v>
      </c>
      <c r="D57" s="12">
        <v>104470.07</v>
      </c>
      <c r="E57" s="33">
        <v>95633.86</v>
      </c>
      <c r="F57" s="33">
        <v>77926.44</v>
      </c>
      <c r="G57" s="33">
        <v>84056.92</v>
      </c>
      <c r="H57" s="12">
        <v>100072.59</v>
      </c>
      <c r="I57" s="24">
        <v>87135.35</v>
      </c>
      <c r="J57" s="24">
        <v>77257.87</v>
      </c>
      <c r="K57" s="17">
        <v>102321.24</v>
      </c>
      <c r="L57" s="24">
        <v>83363.17</v>
      </c>
      <c r="M57" s="42">
        <v>96216.78</v>
      </c>
      <c r="N57" s="5">
        <f t="shared" si="0"/>
        <v>1113937.71</v>
      </c>
    </row>
    <row r="58" spans="1:14" ht="12.75">
      <c r="A58" t="s">
        <v>25</v>
      </c>
      <c r="B58" s="5">
        <v>34885.84</v>
      </c>
      <c r="C58" s="8">
        <v>34530.15</v>
      </c>
      <c r="D58" s="12">
        <v>32561.05</v>
      </c>
      <c r="E58" s="33">
        <v>29517.99</v>
      </c>
      <c r="F58" s="33">
        <v>37620.31</v>
      </c>
      <c r="G58" s="33">
        <v>28109.88</v>
      </c>
      <c r="H58" s="12">
        <v>39321.71</v>
      </c>
      <c r="I58" s="24">
        <v>27095.16</v>
      </c>
      <c r="J58" s="24">
        <v>33410.7</v>
      </c>
      <c r="K58" s="17">
        <v>37557.46</v>
      </c>
      <c r="L58" s="24">
        <v>32521.71</v>
      </c>
      <c r="M58" s="42">
        <v>30479.07</v>
      </c>
      <c r="N58" s="5">
        <f t="shared" si="0"/>
        <v>397611.03</v>
      </c>
    </row>
    <row r="59" spans="1:14" ht="12.75">
      <c r="A59" t="s">
        <v>74</v>
      </c>
      <c r="B59" s="5">
        <v>115370.96</v>
      </c>
      <c r="C59" s="8">
        <v>128852.31</v>
      </c>
      <c r="D59" s="12">
        <v>114106.41</v>
      </c>
      <c r="E59" s="33">
        <v>131592.76</v>
      </c>
      <c r="F59" s="33">
        <v>114126.02</v>
      </c>
      <c r="G59" s="33">
        <v>113231.14</v>
      </c>
      <c r="H59" s="12">
        <v>110498.49</v>
      </c>
      <c r="I59" s="24">
        <v>64974.86</v>
      </c>
      <c r="J59" s="24">
        <v>77241.67</v>
      </c>
      <c r="K59" s="17">
        <v>95821.45</v>
      </c>
      <c r="L59" s="24">
        <v>110568.7</v>
      </c>
      <c r="M59" s="42">
        <v>92626.89</v>
      </c>
      <c r="N59" s="5">
        <f t="shared" si="0"/>
        <v>1269011.66</v>
      </c>
    </row>
    <row r="60" spans="1:14" ht="12.75">
      <c r="A60" t="s">
        <v>75</v>
      </c>
      <c r="B60" s="5">
        <v>172931.84</v>
      </c>
      <c r="C60" s="8">
        <v>163664.86</v>
      </c>
      <c r="D60" s="12">
        <v>155331.85</v>
      </c>
      <c r="E60" s="33">
        <v>145882.01</v>
      </c>
      <c r="F60" s="33">
        <v>160856.18</v>
      </c>
      <c r="G60" s="33">
        <v>143162.43</v>
      </c>
      <c r="H60" s="12">
        <v>161843.07</v>
      </c>
      <c r="I60" s="24">
        <v>165537.74</v>
      </c>
      <c r="J60" s="24">
        <v>165417.05</v>
      </c>
      <c r="K60" s="17">
        <v>174554.13</v>
      </c>
      <c r="L60" s="24">
        <v>197611.64</v>
      </c>
      <c r="M60" s="42">
        <v>160519.07</v>
      </c>
      <c r="N60" s="5">
        <f t="shared" si="0"/>
        <v>1967311.8700000003</v>
      </c>
    </row>
    <row r="61" spans="1:14" ht="12.75">
      <c r="A61" t="s">
        <v>76</v>
      </c>
      <c r="B61" s="5">
        <v>567186.83</v>
      </c>
      <c r="C61" s="8">
        <v>495051.63</v>
      </c>
      <c r="D61" s="12">
        <v>491611.27</v>
      </c>
      <c r="E61" s="33">
        <v>474869.3</v>
      </c>
      <c r="F61" s="33">
        <v>482114.92</v>
      </c>
      <c r="G61" s="33">
        <v>490232.71</v>
      </c>
      <c r="H61" s="12">
        <v>516699.31</v>
      </c>
      <c r="I61" s="24">
        <v>598454.14</v>
      </c>
      <c r="J61" s="24">
        <v>503291.4</v>
      </c>
      <c r="K61" s="17">
        <v>580332.71</v>
      </c>
      <c r="L61" s="24">
        <v>504281.13</v>
      </c>
      <c r="M61" s="42">
        <v>534452.27</v>
      </c>
      <c r="N61" s="5">
        <f t="shared" si="0"/>
        <v>6238577.620000001</v>
      </c>
    </row>
    <row r="62" spans="1:14" ht="12.75">
      <c r="A62" t="s">
        <v>26</v>
      </c>
      <c r="B62" s="5">
        <v>156678.8</v>
      </c>
      <c r="C62" s="8">
        <v>187031.25</v>
      </c>
      <c r="D62" s="12">
        <v>175290.77</v>
      </c>
      <c r="E62" s="33">
        <v>176828.68</v>
      </c>
      <c r="F62" s="33">
        <v>192781.69</v>
      </c>
      <c r="G62" s="33">
        <v>191633.28</v>
      </c>
      <c r="H62" s="12">
        <v>176567.35</v>
      </c>
      <c r="I62" s="24">
        <v>174894.25</v>
      </c>
      <c r="J62" s="24">
        <v>171612.86</v>
      </c>
      <c r="K62" s="17">
        <v>179759.81</v>
      </c>
      <c r="L62" s="24">
        <v>210059.45</v>
      </c>
      <c r="M62" s="42">
        <v>180112.24</v>
      </c>
      <c r="N62" s="5">
        <f t="shared" si="0"/>
        <v>2173250.43</v>
      </c>
    </row>
    <row r="63" spans="1:14" ht="12.75">
      <c r="A63" t="s">
        <v>77</v>
      </c>
      <c r="B63" s="5">
        <v>56299.5</v>
      </c>
      <c r="C63" s="8">
        <v>39100.81</v>
      </c>
      <c r="D63" s="12">
        <v>34475.46</v>
      </c>
      <c r="E63" s="33">
        <v>39960.41</v>
      </c>
      <c r="F63" s="33">
        <v>34481.6</v>
      </c>
      <c r="G63" s="33">
        <v>34200.92</v>
      </c>
      <c r="H63" s="12">
        <v>49802.54</v>
      </c>
      <c r="I63" s="24">
        <v>327332.28</v>
      </c>
      <c r="J63" s="24">
        <v>364900.78</v>
      </c>
      <c r="K63" s="17">
        <v>369749.08</v>
      </c>
      <c r="L63" s="24">
        <v>365629.61</v>
      </c>
      <c r="M63" s="42">
        <v>341936.61</v>
      </c>
      <c r="N63" s="5">
        <f t="shared" si="0"/>
        <v>2057869.6</v>
      </c>
    </row>
    <row r="64" spans="1:14" ht="12.75">
      <c r="A64" t="s">
        <v>78</v>
      </c>
      <c r="B64" s="5">
        <v>274310.62</v>
      </c>
      <c r="C64" s="8">
        <v>292275.92</v>
      </c>
      <c r="D64" s="12">
        <v>271058.93</v>
      </c>
      <c r="E64" s="33">
        <v>284208.03</v>
      </c>
      <c r="F64" s="33">
        <v>301349.07</v>
      </c>
      <c r="G64" s="33">
        <v>296068.96</v>
      </c>
      <c r="H64" s="12">
        <v>303147.51</v>
      </c>
      <c r="I64" s="24">
        <v>252376.36</v>
      </c>
      <c r="J64" s="24">
        <v>265629.82</v>
      </c>
      <c r="K64" s="17">
        <v>298282.43</v>
      </c>
      <c r="L64" s="24">
        <v>299184.64</v>
      </c>
      <c r="M64" s="42">
        <v>276575.83</v>
      </c>
      <c r="N64" s="5">
        <f t="shared" si="0"/>
        <v>3414468.12</v>
      </c>
    </row>
    <row r="65" spans="1:14" ht="12.75">
      <c r="A65" t="s">
        <v>79</v>
      </c>
      <c r="B65" s="5">
        <v>10175.26</v>
      </c>
      <c r="C65" s="8">
        <v>8328.82</v>
      </c>
      <c r="D65" s="12">
        <v>7376.98</v>
      </c>
      <c r="E65" s="33">
        <v>8505.71</v>
      </c>
      <c r="F65" s="33">
        <v>7378.25</v>
      </c>
      <c r="G65" s="33">
        <v>7320.49</v>
      </c>
      <c r="H65" s="12">
        <v>8809.76</v>
      </c>
      <c r="I65" s="24">
        <v>5497.6</v>
      </c>
      <c r="J65" s="24">
        <v>6354.87</v>
      </c>
      <c r="K65" s="17">
        <v>7871.49</v>
      </c>
      <c r="L65" s="24">
        <v>9075.27</v>
      </c>
      <c r="M65" s="42">
        <v>7610.72</v>
      </c>
      <c r="N65" s="5">
        <f t="shared" si="0"/>
        <v>94305.22000000002</v>
      </c>
    </row>
    <row r="66" spans="1:14" ht="12.75">
      <c r="A66" t="s">
        <v>80</v>
      </c>
      <c r="B66" s="5">
        <v>12424.4</v>
      </c>
      <c r="C66" s="8">
        <v>30085.73</v>
      </c>
      <c r="D66" s="12">
        <v>26656.1</v>
      </c>
      <c r="E66" s="33">
        <v>30723.1</v>
      </c>
      <c r="F66" s="33">
        <v>26660.67</v>
      </c>
      <c r="G66" s="33">
        <v>26452.53</v>
      </c>
      <c r="H66" s="12">
        <v>14853.35</v>
      </c>
      <c r="I66" s="24">
        <v>6728.24</v>
      </c>
      <c r="J66" s="24">
        <v>9149.55</v>
      </c>
      <c r="K66" s="17">
        <v>11378.06</v>
      </c>
      <c r="L66" s="24">
        <v>13146.88</v>
      </c>
      <c r="M66" s="42">
        <v>10994.9</v>
      </c>
      <c r="N66" s="5">
        <f t="shared" si="0"/>
        <v>219253.50999999995</v>
      </c>
    </row>
    <row r="67" spans="1:14" ht="12.75">
      <c r="A67" t="s">
        <v>81</v>
      </c>
      <c r="B67" s="5">
        <v>140879.78</v>
      </c>
      <c r="C67" s="8">
        <v>125960.65</v>
      </c>
      <c r="D67" s="12">
        <v>121140.35</v>
      </c>
      <c r="E67" s="33">
        <v>114514.37</v>
      </c>
      <c r="F67" s="33">
        <v>136523.44</v>
      </c>
      <c r="G67" s="33">
        <v>100635.14</v>
      </c>
      <c r="H67" s="12">
        <v>133149.33</v>
      </c>
      <c r="I67" s="24">
        <v>115574.07</v>
      </c>
      <c r="J67" s="24">
        <v>119519.83</v>
      </c>
      <c r="K67" s="17">
        <v>133807.63</v>
      </c>
      <c r="L67" s="24">
        <v>124847.69</v>
      </c>
      <c r="M67" s="42">
        <v>115484.86</v>
      </c>
      <c r="N67" s="5">
        <f t="shared" si="0"/>
        <v>1482037.1400000004</v>
      </c>
    </row>
    <row r="68" spans="1:14" ht="12.75">
      <c r="A68" t="s">
        <v>82</v>
      </c>
      <c r="B68" s="5">
        <v>21443.02</v>
      </c>
      <c r="C68" s="8">
        <v>7879.13</v>
      </c>
      <c r="D68" s="12">
        <v>6967.14</v>
      </c>
      <c r="E68" s="33">
        <v>8048.62</v>
      </c>
      <c r="F68" s="33">
        <v>6968.35</v>
      </c>
      <c r="G68" s="33">
        <v>6913</v>
      </c>
      <c r="H68" s="12">
        <v>18006.22</v>
      </c>
      <c r="I68" s="24">
        <v>12661.82</v>
      </c>
      <c r="J68" s="24">
        <v>13863.9</v>
      </c>
      <c r="K68" s="17">
        <v>17162.51</v>
      </c>
      <c r="L68" s="24">
        <v>19780.69</v>
      </c>
      <c r="M68" s="42">
        <v>16595.36</v>
      </c>
      <c r="N68" s="5">
        <f t="shared" si="0"/>
        <v>156289.76</v>
      </c>
    </row>
    <row r="69" spans="1:14" ht="12.75">
      <c r="A69" t="s">
        <v>83</v>
      </c>
      <c r="B69" s="5">
        <v>154162.11</v>
      </c>
      <c r="C69" s="8">
        <v>152793.75</v>
      </c>
      <c r="D69" s="12">
        <v>144375.53</v>
      </c>
      <c r="E69" s="33">
        <v>141188.78</v>
      </c>
      <c r="F69" s="33">
        <v>157831.34</v>
      </c>
      <c r="G69" s="33">
        <v>168096.61</v>
      </c>
      <c r="H69" s="12">
        <v>144011.79</v>
      </c>
      <c r="I69" s="24">
        <v>162142.23</v>
      </c>
      <c r="J69" s="24">
        <v>146473.59</v>
      </c>
      <c r="K69" s="17">
        <v>179572.7</v>
      </c>
      <c r="L69" s="24">
        <v>158238.99</v>
      </c>
      <c r="M69" s="42">
        <v>155566.48</v>
      </c>
      <c r="N69" s="5">
        <f t="shared" si="0"/>
        <v>1864453.9</v>
      </c>
    </row>
    <row r="70" spans="1:14" ht="12.75">
      <c r="A70" t="s">
        <v>84</v>
      </c>
      <c r="B70" s="5">
        <v>172461.39</v>
      </c>
      <c r="C70" s="8">
        <v>195590.1</v>
      </c>
      <c r="D70" s="12">
        <v>177159.57</v>
      </c>
      <c r="E70" s="33">
        <v>179679.67</v>
      </c>
      <c r="F70" s="33">
        <v>178575.43</v>
      </c>
      <c r="G70" s="33">
        <v>184055.38</v>
      </c>
      <c r="H70" s="12">
        <v>180557.59</v>
      </c>
      <c r="I70" s="24">
        <v>206467.63</v>
      </c>
      <c r="J70" s="24">
        <v>171176.89</v>
      </c>
      <c r="K70" s="17">
        <v>190501.27</v>
      </c>
      <c r="L70" s="24">
        <v>219351.34</v>
      </c>
      <c r="M70" s="42">
        <v>195813.78</v>
      </c>
      <c r="N70" s="5">
        <f t="shared" si="0"/>
        <v>2251390.0400000005</v>
      </c>
    </row>
    <row r="71" spans="1:14" ht="12.75">
      <c r="A71" t="s">
        <v>27</v>
      </c>
      <c r="B71" s="5">
        <v>69155.59</v>
      </c>
      <c r="C71" s="8">
        <v>81978.27</v>
      </c>
      <c r="D71" s="12">
        <v>75177.43</v>
      </c>
      <c r="E71" s="33">
        <v>76078.78</v>
      </c>
      <c r="F71" s="33">
        <v>78144.58</v>
      </c>
      <c r="G71" s="33">
        <v>76877.87</v>
      </c>
      <c r="H71" s="12">
        <v>63018.74</v>
      </c>
      <c r="I71" s="24">
        <v>49962.19</v>
      </c>
      <c r="J71" s="24">
        <v>48668.35</v>
      </c>
      <c r="K71" s="17">
        <v>64291.03</v>
      </c>
      <c r="L71" s="24">
        <v>57894.82</v>
      </c>
      <c r="M71" s="42">
        <v>54090.07</v>
      </c>
      <c r="N71" s="5">
        <f t="shared" si="0"/>
        <v>795337.7199999999</v>
      </c>
    </row>
    <row r="72" spans="1:14" ht="12.75">
      <c r="A72" t="s">
        <v>85</v>
      </c>
      <c r="B72" s="5">
        <v>28175.55</v>
      </c>
      <c r="C72" s="8">
        <v>30105.58</v>
      </c>
      <c r="D72" s="12">
        <v>28111.03</v>
      </c>
      <c r="E72" s="33">
        <v>21439.02</v>
      </c>
      <c r="F72" s="33">
        <v>26670.05</v>
      </c>
      <c r="G72" s="33">
        <v>27878.56</v>
      </c>
      <c r="H72" s="12">
        <v>25082.81</v>
      </c>
      <c r="I72" s="24">
        <v>21610.28</v>
      </c>
      <c r="J72" s="24">
        <v>19912.89</v>
      </c>
      <c r="K72" s="17">
        <v>31648.81</v>
      </c>
      <c r="L72" s="24">
        <v>22015.52</v>
      </c>
      <c r="M72" s="42">
        <v>25157.36</v>
      </c>
      <c r="N72" s="5">
        <f t="shared" si="0"/>
        <v>307807.46</v>
      </c>
    </row>
    <row r="73" spans="1:14" ht="12.75">
      <c r="A73" t="s">
        <v>28</v>
      </c>
      <c r="B73" s="5">
        <v>9117.83</v>
      </c>
      <c r="C73" s="8">
        <v>8076.2</v>
      </c>
      <c r="D73" s="12">
        <v>7160.19</v>
      </c>
      <c r="E73" s="33">
        <v>8246.43</v>
      </c>
      <c r="F73" s="33">
        <v>7161.4</v>
      </c>
      <c r="G73" s="33">
        <v>7105.81</v>
      </c>
      <c r="H73" s="12">
        <v>8865.98</v>
      </c>
      <c r="I73" s="24">
        <v>5607.05</v>
      </c>
      <c r="J73" s="24">
        <v>6444.8</v>
      </c>
      <c r="K73" s="17">
        <v>7966.05</v>
      </c>
      <c r="L73" s="24">
        <v>9173.5</v>
      </c>
      <c r="M73" s="42">
        <v>7704.49</v>
      </c>
      <c r="N73" s="5">
        <f t="shared" si="0"/>
        <v>92629.73000000001</v>
      </c>
    </row>
    <row r="74" spans="1:14" ht="12.75">
      <c r="A74" t="s">
        <v>29</v>
      </c>
      <c r="B74" s="5">
        <v>5429.93</v>
      </c>
      <c r="C74" s="8">
        <v>7005.51</v>
      </c>
      <c r="D74" s="12">
        <v>6895.86</v>
      </c>
      <c r="E74" s="33">
        <v>7580.38</v>
      </c>
      <c r="F74" s="33">
        <v>6802.69</v>
      </c>
      <c r="G74" s="33">
        <v>6486.56</v>
      </c>
      <c r="H74" s="12">
        <v>6122.46</v>
      </c>
      <c r="I74" s="24">
        <v>4448.38</v>
      </c>
      <c r="J74" s="24">
        <v>4574.05</v>
      </c>
      <c r="K74" s="17">
        <v>4930.56</v>
      </c>
      <c r="L74" s="24">
        <v>6096.98</v>
      </c>
      <c r="M74" s="42">
        <v>6149.33</v>
      </c>
      <c r="N74" s="5">
        <f t="shared" si="0"/>
        <v>72522.69</v>
      </c>
    </row>
    <row r="75" spans="1:14" ht="12.75">
      <c r="A75" t="s">
        <v>86</v>
      </c>
      <c r="B75" s="5">
        <v>179589.12</v>
      </c>
      <c r="C75" s="8">
        <v>214965.69</v>
      </c>
      <c r="D75" s="12">
        <v>198878.64</v>
      </c>
      <c r="E75" s="33">
        <v>200703.7</v>
      </c>
      <c r="F75" s="33">
        <v>201701.9</v>
      </c>
      <c r="G75" s="33">
        <v>182709.97</v>
      </c>
      <c r="H75" s="12">
        <v>204565.54</v>
      </c>
      <c r="I75" s="24">
        <v>174778.52</v>
      </c>
      <c r="J75" s="24">
        <v>201150.06</v>
      </c>
      <c r="K75" s="17">
        <v>219505.89</v>
      </c>
      <c r="L75" s="24">
        <v>232475.7</v>
      </c>
      <c r="M75" s="42">
        <v>198219.43</v>
      </c>
      <c r="N75" s="5">
        <f t="shared" si="0"/>
        <v>2409244.1600000006</v>
      </c>
    </row>
    <row r="76" spans="1:14" ht="12.75">
      <c r="A76" t="s">
        <v>87</v>
      </c>
      <c r="B76" s="5">
        <v>13839.04</v>
      </c>
      <c r="C76" s="8">
        <v>9076.41</v>
      </c>
      <c r="D76" s="12">
        <v>11863.06</v>
      </c>
      <c r="E76" s="33">
        <v>12331.2</v>
      </c>
      <c r="F76" s="33">
        <v>10599.28</v>
      </c>
      <c r="G76" s="33">
        <v>11107.27</v>
      </c>
      <c r="H76" s="12">
        <v>12409.47</v>
      </c>
      <c r="I76" s="24">
        <v>11944.03</v>
      </c>
      <c r="J76" s="24">
        <v>11193.04</v>
      </c>
      <c r="K76" s="17">
        <v>12777.5</v>
      </c>
      <c r="L76" s="24">
        <v>14850.02</v>
      </c>
      <c r="M76" s="42">
        <v>12717.73</v>
      </c>
      <c r="N76" s="5">
        <f t="shared" si="0"/>
        <v>144708.05000000002</v>
      </c>
    </row>
    <row r="77" spans="1:14" ht="12.75">
      <c r="A77" t="s">
        <v>88</v>
      </c>
      <c r="B77" s="5">
        <v>46225.37</v>
      </c>
      <c r="C77" s="8">
        <v>40933.9</v>
      </c>
      <c r="D77" s="12">
        <v>39874.48</v>
      </c>
      <c r="E77" s="33">
        <v>31219.5</v>
      </c>
      <c r="F77" s="33">
        <v>30035.57</v>
      </c>
      <c r="G77" s="33">
        <v>33977.56</v>
      </c>
      <c r="H77" s="12">
        <v>41437.46</v>
      </c>
      <c r="I77" s="24">
        <v>78344.14</v>
      </c>
      <c r="J77" s="24">
        <v>34804.15</v>
      </c>
      <c r="K77" s="17">
        <v>45431.09</v>
      </c>
      <c r="L77" s="24">
        <v>40271.5</v>
      </c>
      <c r="M77" s="42">
        <v>49681.76</v>
      </c>
      <c r="N77" s="5">
        <f>SUM(B77:M77)</f>
        <v>512236.4800000001</v>
      </c>
    </row>
    <row r="78" spans="1:14" ht="12.75">
      <c r="A78" t="s">
        <v>30</v>
      </c>
      <c r="B78" s="5">
        <v>12158.79</v>
      </c>
      <c r="C78" s="8">
        <v>11309.56</v>
      </c>
      <c r="D78" s="12">
        <v>9608.34</v>
      </c>
      <c r="E78" s="33">
        <v>9564.76</v>
      </c>
      <c r="F78" s="33">
        <v>8836.2</v>
      </c>
      <c r="G78" s="33">
        <v>11815.39</v>
      </c>
      <c r="H78" s="12">
        <v>12038.08</v>
      </c>
      <c r="I78" s="24">
        <v>11685.03</v>
      </c>
      <c r="J78" s="24">
        <v>9675.08</v>
      </c>
      <c r="K78" s="17">
        <v>13746.88</v>
      </c>
      <c r="L78" s="24">
        <v>11627.97</v>
      </c>
      <c r="M78" s="42">
        <v>12506.13</v>
      </c>
      <c r="N78" s="5">
        <f>SUM(B78:M78)</f>
        <v>134572.21000000002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7104299.320000001</v>
      </c>
      <c r="C80" s="5">
        <f t="shared" si="1"/>
        <v>7030375.04</v>
      </c>
      <c r="D80" s="5">
        <f t="shared" si="1"/>
        <v>6708002.16</v>
      </c>
      <c r="E80" s="5">
        <f>SUM(E12:E78)</f>
        <v>6681640.249999999</v>
      </c>
      <c r="F80" s="5">
        <f t="shared" si="1"/>
        <v>6777585.38</v>
      </c>
      <c r="G80" s="5">
        <f t="shared" si="1"/>
        <v>6815766.629999997</v>
      </c>
      <c r="H80" s="5">
        <f t="shared" si="1"/>
        <v>6993592.22</v>
      </c>
      <c r="I80" s="5">
        <f t="shared" si="1"/>
        <v>7328267.400000003</v>
      </c>
      <c r="J80" s="5">
        <f t="shared" si="1"/>
        <v>6753145.780000001</v>
      </c>
      <c r="K80" s="5">
        <f t="shared" si="1"/>
        <v>7702434.889999998</v>
      </c>
      <c r="L80" s="5">
        <f t="shared" si="1"/>
        <v>7327845.960000001</v>
      </c>
      <c r="M80" s="5">
        <f t="shared" si="1"/>
        <v>7225611.460000006</v>
      </c>
      <c r="N80" s="5">
        <f>SUM(B80:M80)</f>
        <v>84448566.49000001</v>
      </c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5">
        <v>360287.33</v>
      </c>
      <c r="C12" s="24">
        <v>312640.31</v>
      </c>
      <c r="D12" s="9">
        <v>315237.05</v>
      </c>
      <c r="E12" s="24">
        <v>279970.3</v>
      </c>
      <c r="F12" s="9">
        <v>317695.27</v>
      </c>
      <c r="G12" s="9">
        <v>283860.59</v>
      </c>
      <c r="H12" s="9">
        <v>356312.31</v>
      </c>
      <c r="I12" s="39">
        <v>291049.24</v>
      </c>
      <c r="J12" s="40">
        <v>329251.15</v>
      </c>
      <c r="K12" s="41">
        <v>388488.01</v>
      </c>
      <c r="L12" s="33">
        <v>351955.72</v>
      </c>
      <c r="M12" s="42">
        <v>316153.14</v>
      </c>
      <c r="N12" s="5">
        <f aca="true" t="shared" si="0" ref="N12:N43">SUM(B12:M12)</f>
        <v>3902900.4200000004</v>
      </c>
    </row>
    <row r="13" spans="1:14" ht="12.75">
      <c r="A13" t="s">
        <v>53</v>
      </c>
      <c r="B13" s="5">
        <v>88367.26</v>
      </c>
      <c r="C13" s="24">
        <v>82879.63</v>
      </c>
      <c r="D13" s="9">
        <v>77533.06</v>
      </c>
      <c r="E13" s="24">
        <v>63111.75</v>
      </c>
      <c r="F13" s="9">
        <v>76053.76</v>
      </c>
      <c r="G13" s="9">
        <v>72619.77</v>
      </c>
      <c r="H13" s="9">
        <v>76552.08</v>
      </c>
      <c r="I13" s="39">
        <v>63216.39</v>
      </c>
      <c r="J13" s="40">
        <v>63974.66</v>
      </c>
      <c r="K13" s="41">
        <v>79141.71</v>
      </c>
      <c r="L13" s="33">
        <v>74950.45</v>
      </c>
      <c r="M13" s="42">
        <v>67274.14</v>
      </c>
      <c r="N13" s="5">
        <f t="shared" si="0"/>
        <v>885674.66</v>
      </c>
    </row>
    <row r="14" spans="1:14" ht="12.75">
      <c r="A14" t="s">
        <v>54</v>
      </c>
      <c r="B14" s="5">
        <v>319233.8</v>
      </c>
      <c r="C14" s="24">
        <v>271813.96</v>
      </c>
      <c r="D14" s="9">
        <v>283420.34</v>
      </c>
      <c r="E14" s="24">
        <v>252359.82</v>
      </c>
      <c r="F14" s="9">
        <v>253625.63</v>
      </c>
      <c r="G14" s="9">
        <v>268587.29</v>
      </c>
      <c r="H14" s="9">
        <v>254807.71</v>
      </c>
      <c r="I14" s="39">
        <v>252108.55</v>
      </c>
      <c r="J14" s="40">
        <v>235575.52</v>
      </c>
      <c r="K14" s="41">
        <v>307000.93</v>
      </c>
      <c r="L14" s="33">
        <v>269974.85</v>
      </c>
      <c r="M14" s="42">
        <v>309681.96</v>
      </c>
      <c r="N14" s="5">
        <f t="shared" si="0"/>
        <v>3278190.3600000003</v>
      </c>
    </row>
    <row r="15" spans="1:14" ht="12.75">
      <c r="A15" t="s">
        <v>2</v>
      </c>
      <c r="B15" s="5">
        <v>77850.81</v>
      </c>
      <c r="C15" s="24">
        <v>58176.51</v>
      </c>
      <c r="D15" s="9">
        <v>55415.33</v>
      </c>
      <c r="E15" s="24">
        <v>45550.28</v>
      </c>
      <c r="F15" s="9">
        <v>65651.73</v>
      </c>
      <c r="G15" s="9">
        <v>32322.06</v>
      </c>
      <c r="H15" s="9">
        <v>82882.99</v>
      </c>
      <c r="I15" s="39">
        <v>57283.83</v>
      </c>
      <c r="J15" s="40">
        <v>68671.94</v>
      </c>
      <c r="K15" s="41">
        <v>63460.82</v>
      </c>
      <c r="L15" s="33">
        <v>78426.19</v>
      </c>
      <c r="M15" s="42">
        <v>67026.34</v>
      </c>
      <c r="N15" s="5">
        <f t="shared" si="0"/>
        <v>752718.83</v>
      </c>
    </row>
    <row r="16" spans="1:14" ht="12.75">
      <c r="A16" t="s">
        <v>55</v>
      </c>
      <c r="B16" s="5">
        <v>474670.71</v>
      </c>
      <c r="C16" s="24">
        <v>684660.16</v>
      </c>
      <c r="D16" s="9">
        <v>625057.23</v>
      </c>
      <c r="E16" s="24">
        <v>616253.04</v>
      </c>
      <c r="F16" s="9">
        <v>631044.4</v>
      </c>
      <c r="G16" s="9">
        <v>542075.96</v>
      </c>
      <c r="H16" s="9">
        <v>698801.84</v>
      </c>
      <c r="I16" s="39">
        <v>582394.65</v>
      </c>
      <c r="J16" s="40">
        <v>588735.44</v>
      </c>
      <c r="K16" s="41">
        <v>606138.69</v>
      </c>
      <c r="L16" s="33">
        <v>853444.75</v>
      </c>
      <c r="M16" s="42">
        <v>670003.08</v>
      </c>
      <c r="N16" s="5">
        <f t="shared" si="0"/>
        <v>7573279.949999999</v>
      </c>
    </row>
    <row r="17" spans="1:14" ht="12.75">
      <c r="A17" t="s">
        <v>56</v>
      </c>
      <c r="B17" s="5">
        <v>2761854</v>
      </c>
      <c r="C17" s="24">
        <v>2602699.33</v>
      </c>
      <c r="D17" s="9">
        <v>2597033.29</v>
      </c>
      <c r="E17" s="24">
        <v>2553358.17</v>
      </c>
      <c r="F17" s="9">
        <v>2439427.29</v>
      </c>
      <c r="G17" s="9">
        <v>2742170.08</v>
      </c>
      <c r="H17" s="9">
        <v>2539084.38</v>
      </c>
      <c r="I17" s="39">
        <v>2904372.77</v>
      </c>
      <c r="J17" s="40">
        <v>2434028.46</v>
      </c>
      <c r="K17" s="41">
        <v>2826116.83</v>
      </c>
      <c r="L17" s="33">
        <v>2410790.76</v>
      </c>
      <c r="M17" s="42">
        <v>2754546.8</v>
      </c>
      <c r="N17" s="5">
        <f t="shared" si="0"/>
        <v>31565482.16</v>
      </c>
    </row>
    <row r="18" spans="1:14" ht="12.75">
      <c r="A18" t="s">
        <v>3</v>
      </c>
      <c r="B18" s="5">
        <v>19153.16</v>
      </c>
      <c r="C18" s="24">
        <v>30120.73</v>
      </c>
      <c r="D18" s="9">
        <v>24237.6</v>
      </c>
      <c r="E18" s="24">
        <v>21820.64</v>
      </c>
      <c r="F18" s="9">
        <v>31398.71</v>
      </c>
      <c r="G18" s="9">
        <v>32091.36</v>
      </c>
      <c r="H18" s="9">
        <v>22382.51</v>
      </c>
      <c r="I18" s="39">
        <v>21639.98</v>
      </c>
      <c r="J18" s="40">
        <v>19993.49</v>
      </c>
      <c r="K18" s="41">
        <v>26631.79</v>
      </c>
      <c r="L18" s="33">
        <v>17521.03</v>
      </c>
      <c r="M18" s="42">
        <v>26567.91</v>
      </c>
      <c r="N18" s="5">
        <f t="shared" si="0"/>
        <v>293558.91</v>
      </c>
    </row>
    <row r="19" spans="1:14" ht="12.75">
      <c r="A19" t="s">
        <v>57</v>
      </c>
      <c r="B19" s="5">
        <v>430396.34</v>
      </c>
      <c r="C19" s="24">
        <v>416389.63</v>
      </c>
      <c r="D19" s="9">
        <v>378868.98</v>
      </c>
      <c r="E19" s="24">
        <v>359348.37</v>
      </c>
      <c r="F19" s="9">
        <v>375115.72</v>
      </c>
      <c r="G19" s="9">
        <v>381435.1</v>
      </c>
      <c r="H19" s="9">
        <v>408583.68</v>
      </c>
      <c r="I19" s="39">
        <v>393371.05</v>
      </c>
      <c r="J19" s="40">
        <v>392482.49</v>
      </c>
      <c r="K19" s="41">
        <v>452609.91</v>
      </c>
      <c r="L19" s="33">
        <v>389382.46</v>
      </c>
      <c r="M19" s="42">
        <v>361757.59</v>
      </c>
      <c r="N19" s="5">
        <f t="shared" si="0"/>
        <v>4739741.319999999</v>
      </c>
    </row>
    <row r="20" spans="1:14" ht="12.75">
      <c r="A20" t="s">
        <v>58</v>
      </c>
      <c r="B20" s="5">
        <v>241973.62</v>
      </c>
      <c r="C20" s="24">
        <v>262342.31</v>
      </c>
      <c r="D20" s="9">
        <v>230194.34</v>
      </c>
      <c r="E20" s="24">
        <v>231142.05</v>
      </c>
      <c r="F20" s="9">
        <v>241898.86</v>
      </c>
      <c r="G20" s="9">
        <v>237912.62</v>
      </c>
      <c r="H20" s="9">
        <v>294471.55</v>
      </c>
      <c r="I20" s="39">
        <v>340869.8</v>
      </c>
      <c r="J20" s="40">
        <v>154976.57</v>
      </c>
      <c r="K20" s="41">
        <v>307994.28</v>
      </c>
      <c r="L20" s="33">
        <v>273016.88</v>
      </c>
      <c r="M20" s="42">
        <v>231648.67</v>
      </c>
      <c r="N20" s="5">
        <f t="shared" si="0"/>
        <v>3048441.55</v>
      </c>
    </row>
    <row r="21" spans="1:14" ht="12.75">
      <c r="A21" t="s">
        <v>59</v>
      </c>
      <c r="B21" s="5">
        <v>377546.86</v>
      </c>
      <c r="C21" s="24">
        <v>345524.06</v>
      </c>
      <c r="D21" s="9">
        <v>319833.32</v>
      </c>
      <c r="E21" s="24">
        <v>304543.23</v>
      </c>
      <c r="F21" s="9">
        <v>330600.16</v>
      </c>
      <c r="G21" s="9">
        <v>282746.07</v>
      </c>
      <c r="H21" s="9">
        <v>356207.98</v>
      </c>
      <c r="I21" s="39">
        <v>269541.54</v>
      </c>
      <c r="J21" s="40">
        <v>360022.36</v>
      </c>
      <c r="K21" s="41">
        <v>345728.63</v>
      </c>
      <c r="L21" s="33">
        <v>354770.45</v>
      </c>
      <c r="M21" s="42">
        <v>331612.09</v>
      </c>
      <c r="N21" s="5">
        <f t="shared" si="0"/>
        <v>3978676.7499999995</v>
      </c>
    </row>
    <row r="22" spans="1:14" ht="12.75">
      <c r="A22" t="s">
        <v>60</v>
      </c>
      <c r="B22" s="5">
        <v>555588.46</v>
      </c>
      <c r="C22" s="24">
        <v>604929.36</v>
      </c>
      <c r="D22" s="9">
        <v>558405.58</v>
      </c>
      <c r="E22" s="24">
        <v>557884.26</v>
      </c>
      <c r="F22" s="9">
        <v>566673</v>
      </c>
      <c r="G22" s="9">
        <v>599713.63</v>
      </c>
      <c r="H22" s="9">
        <v>596868.18</v>
      </c>
      <c r="I22" s="39">
        <v>706084.64</v>
      </c>
      <c r="J22" s="40">
        <v>649322.35</v>
      </c>
      <c r="K22" s="41">
        <v>676160.64</v>
      </c>
      <c r="L22" s="33">
        <v>688568.3</v>
      </c>
      <c r="M22" s="42">
        <v>556847.66</v>
      </c>
      <c r="N22" s="5">
        <f t="shared" si="0"/>
        <v>7317046.06</v>
      </c>
    </row>
    <row r="23" spans="1:14" ht="12.75">
      <c r="A23" t="s">
        <v>4</v>
      </c>
      <c r="B23" s="5">
        <v>212446.86</v>
      </c>
      <c r="C23" s="24">
        <v>236843.76</v>
      </c>
      <c r="D23" s="9">
        <v>223304.58</v>
      </c>
      <c r="E23" s="24">
        <v>222964.44</v>
      </c>
      <c r="F23" s="9">
        <v>217585.11</v>
      </c>
      <c r="G23" s="9">
        <v>233176.4</v>
      </c>
      <c r="H23" s="9">
        <v>200827.61</v>
      </c>
      <c r="I23" s="39">
        <v>149333.63</v>
      </c>
      <c r="J23" s="40">
        <v>207878.63</v>
      </c>
      <c r="K23" s="41">
        <v>208619.49</v>
      </c>
      <c r="L23" s="33">
        <v>202789.19</v>
      </c>
      <c r="M23" s="42">
        <v>197263.06</v>
      </c>
      <c r="N23" s="5">
        <f t="shared" si="0"/>
        <v>2513032.76</v>
      </c>
    </row>
    <row r="24" spans="1:14" ht="12.75">
      <c r="A24" t="s">
        <v>90</v>
      </c>
      <c r="B24" s="5">
        <v>4149935.13</v>
      </c>
      <c r="C24" s="24">
        <v>3793924.89</v>
      </c>
      <c r="D24" s="9">
        <v>3714329.13</v>
      </c>
      <c r="E24" s="24">
        <v>3721537.15</v>
      </c>
      <c r="F24" s="9">
        <v>3764182.06</v>
      </c>
      <c r="G24" s="9">
        <v>3805764.28</v>
      </c>
      <c r="H24" s="9">
        <v>3933692.34</v>
      </c>
      <c r="I24" s="39">
        <v>3973768.01</v>
      </c>
      <c r="J24" s="40">
        <v>3724414.64</v>
      </c>
      <c r="K24" s="41">
        <v>4325226.65</v>
      </c>
      <c r="L24" s="33">
        <v>3600155.25</v>
      </c>
      <c r="M24" s="42">
        <v>4178219.74</v>
      </c>
      <c r="N24" s="5">
        <f>SUM(B24:M24)</f>
        <v>46685149.27</v>
      </c>
    </row>
    <row r="25" spans="1:14" ht="12.75">
      <c r="A25" t="s">
        <v>5</v>
      </c>
      <c r="B25" s="5">
        <v>70815.57</v>
      </c>
      <c r="C25" s="24">
        <v>58430.49</v>
      </c>
      <c r="D25" s="9">
        <v>56870.86</v>
      </c>
      <c r="E25" s="24">
        <v>53288.39</v>
      </c>
      <c r="F25" s="9">
        <v>61158.7</v>
      </c>
      <c r="G25" s="9">
        <v>51357.65</v>
      </c>
      <c r="H25" s="9">
        <v>66720.47</v>
      </c>
      <c r="I25" s="39">
        <v>57290.77</v>
      </c>
      <c r="J25" s="40">
        <v>58165.27</v>
      </c>
      <c r="K25" s="41">
        <v>73342.19</v>
      </c>
      <c r="L25" s="33">
        <v>61503.35</v>
      </c>
      <c r="M25" s="42">
        <v>56184.34</v>
      </c>
      <c r="N25" s="5">
        <f t="shared" si="0"/>
        <v>725128.05</v>
      </c>
    </row>
    <row r="26" spans="1:14" ht="12.75">
      <c r="A26" t="s">
        <v>6</v>
      </c>
      <c r="B26" s="5">
        <v>48590.94</v>
      </c>
      <c r="C26" s="24">
        <v>40356.66</v>
      </c>
      <c r="D26" s="9">
        <v>30260.09</v>
      </c>
      <c r="E26" s="24">
        <v>28360.21</v>
      </c>
      <c r="F26" s="9">
        <v>32709.75</v>
      </c>
      <c r="G26" s="9">
        <v>30598.89</v>
      </c>
      <c r="H26" s="9">
        <v>42844.41</v>
      </c>
      <c r="I26" s="39">
        <v>42491.46</v>
      </c>
      <c r="J26" s="40">
        <v>38508.02</v>
      </c>
      <c r="K26" s="41">
        <v>47906.02</v>
      </c>
      <c r="L26" s="33">
        <v>52407.92</v>
      </c>
      <c r="M26" s="42">
        <v>92846.28</v>
      </c>
      <c r="N26" s="5">
        <f t="shared" si="0"/>
        <v>527880.65</v>
      </c>
    </row>
    <row r="27" spans="1:14" ht="12.75">
      <c r="A27" t="s">
        <v>61</v>
      </c>
      <c r="B27" s="5">
        <v>2625994.26</v>
      </c>
      <c r="C27" s="24">
        <v>2718999.69</v>
      </c>
      <c r="D27" s="9">
        <v>2548676.69</v>
      </c>
      <c r="E27" s="24">
        <v>2634605.96</v>
      </c>
      <c r="F27" s="9">
        <v>2677382.42</v>
      </c>
      <c r="G27" s="9">
        <v>2458032.43</v>
      </c>
      <c r="H27" s="9">
        <v>2681706.84</v>
      </c>
      <c r="I27" s="39">
        <v>1934669.99</v>
      </c>
      <c r="J27" s="40">
        <v>2632451.87</v>
      </c>
      <c r="K27" s="41">
        <v>2680051.29</v>
      </c>
      <c r="L27" s="33">
        <v>2637117.97</v>
      </c>
      <c r="M27" s="42">
        <v>2576722.44</v>
      </c>
      <c r="N27" s="5">
        <f t="shared" si="0"/>
        <v>30806411.849999998</v>
      </c>
    </row>
    <row r="28" spans="1:14" ht="12.75">
      <c r="A28" t="s">
        <v>62</v>
      </c>
      <c r="B28" s="5">
        <v>557592</v>
      </c>
      <c r="C28" s="24">
        <v>645400.04</v>
      </c>
      <c r="D28" s="9">
        <v>595900.38</v>
      </c>
      <c r="E28" s="24">
        <v>694130.12</v>
      </c>
      <c r="F28" s="9">
        <v>524727.79</v>
      </c>
      <c r="G28" s="9">
        <v>845170.08</v>
      </c>
      <c r="H28" s="9">
        <v>666466.76</v>
      </c>
      <c r="I28" s="39">
        <v>517304.98</v>
      </c>
      <c r="J28" s="40">
        <v>558802.96</v>
      </c>
      <c r="K28" s="41">
        <v>619453.43</v>
      </c>
      <c r="L28" s="33">
        <v>667473.22</v>
      </c>
      <c r="M28" s="42">
        <v>643367.65</v>
      </c>
      <c r="N28" s="5">
        <f t="shared" si="0"/>
        <v>7535789.41</v>
      </c>
    </row>
    <row r="29" spans="1:14" ht="12.75">
      <c r="A29" t="s">
        <v>7</v>
      </c>
      <c r="B29" s="5">
        <v>46488.11</v>
      </c>
      <c r="C29" s="24">
        <v>47044.55</v>
      </c>
      <c r="D29" s="9">
        <v>41187.53</v>
      </c>
      <c r="E29" s="24">
        <v>39536.56</v>
      </c>
      <c r="F29" s="9">
        <v>34577.52</v>
      </c>
      <c r="G29" s="9">
        <v>34562.27</v>
      </c>
      <c r="H29" s="9">
        <v>41734.03</v>
      </c>
      <c r="I29" s="39">
        <v>35627.09</v>
      </c>
      <c r="J29" s="40">
        <v>40551.31</v>
      </c>
      <c r="K29" s="41">
        <v>49280.91</v>
      </c>
      <c r="L29" s="33">
        <v>40448.81</v>
      </c>
      <c r="M29" s="42">
        <v>42059.76</v>
      </c>
      <c r="N29" s="5">
        <f t="shared" si="0"/>
        <v>493098.4499999999</v>
      </c>
    </row>
    <row r="30" spans="1:14" ht="12.75">
      <c r="A30" t="s">
        <v>8</v>
      </c>
      <c r="B30" s="5">
        <v>34923.96</v>
      </c>
      <c r="C30" s="24">
        <v>23656.67</v>
      </c>
      <c r="D30" s="9">
        <v>27124.11</v>
      </c>
      <c r="E30" s="24">
        <v>18399.83</v>
      </c>
      <c r="F30" s="9">
        <v>25122.05</v>
      </c>
      <c r="G30" s="9">
        <v>20099</v>
      </c>
      <c r="H30" s="9">
        <v>28227.89</v>
      </c>
      <c r="I30" s="39">
        <v>19526.24</v>
      </c>
      <c r="J30" s="40">
        <v>34608.7</v>
      </c>
      <c r="K30" s="41">
        <v>29455.6</v>
      </c>
      <c r="L30" s="33">
        <v>26862.59</v>
      </c>
      <c r="M30" s="42">
        <v>27139.68</v>
      </c>
      <c r="N30" s="5">
        <f t="shared" si="0"/>
        <v>315146.32</v>
      </c>
    </row>
    <row r="31" spans="1:14" ht="12.75">
      <c r="A31" t="s">
        <v>9</v>
      </c>
      <c r="B31" s="5">
        <v>245247.13</v>
      </c>
      <c r="C31" s="24">
        <v>118263.79</v>
      </c>
      <c r="D31" s="9">
        <v>105187.29</v>
      </c>
      <c r="E31" s="24">
        <v>101232.78</v>
      </c>
      <c r="F31" s="9">
        <v>137016.08</v>
      </c>
      <c r="G31" s="9">
        <v>130940.58</v>
      </c>
      <c r="H31" s="9">
        <v>189857.55</v>
      </c>
      <c r="I31" s="39">
        <v>1426672.15</v>
      </c>
      <c r="J31" s="40">
        <v>162887.19</v>
      </c>
      <c r="K31" s="41">
        <v>185603.22</v>
      </c>
      <c r="L31" s="33">
        <v>144231.93</v>
      </c>
      <c r="M31" s="42">
        <v>154788.03</v>
      </c>
      <c r="N31" s="5">
        <f t="shared" si="0"/>
        <v>3101927.7199999997</v>
      </c>
    </row>
    <row r="32" spans="1:14" ht="12.75">
      <c r="A32" t="s">
        <v>10</v>
      </c>
      <c r="B32" s="5">
        <v>39567.99</v>
      </c>
      <c r="C32" s="24">
        <v>32303.58</v>
      </c>
      <c r="D32" s="9">
        <v>28908</v>
      </c>
      <c r="E32" s="24">
        <v>34349.3</v>
      </c>
      <c r="F32" s="9">
        <v>29501.5</v>
      </c>
      <c r="G32" s="9">
        <v>27523.43</v>
      </c>
      <c r="H32" s="9">
        <v>20919.8</v>
      </c>
      <c r="I32" s="39">
        <v>31268.41</v>
      </c>
      <c r="J32" s="40">
        <v>28030.27</v>
      </c>
      <c r="K32" s="41">
        <v>32991.03</v>
      </c>
      <c r="L32" s="33">
        <v>30659.16</v>
      </c>
      <c r="M32" s="42">
        <v>33487.94</v>
      </c>
      <c r="N32" s="5">
        <f t="shared" si="0"/>
        <v>369510.4099999999</v>
      </c>
    </row>
    <row r="33" spans="1:14" ht="12.75">
      <c r="A33" t="s">
        <v>11</v>
      </c>
      <c r="B33" s="5">
        <v>30070.7</v>
      </c>
      <c r="C33" s="24">
        <v>14768.14</v>
      </c>
      <c r="D33" s="9">
        <v>16102.25</v>
      </c>
      <c r="E33" s="24">
        <v>16884.29</v>
      </c>
      <c r="F33" s="9">
        <v>20276.3</v>
      </c>
      <c r="G33" s="9">
        <v>9091.29</v>
      </c>
      <c r="H33" s="9">
        <v>26800.36</v>
      </c>
      <c r="I33" s="39">
        <v>36404.52</v>
      </c>
      <c r="J33" s="40">
        <v>24718.52</v>
      </c>
      <c r="K33" s="41">
        <v>35506.82</v>
      </c>
      <c r="L33" s="33">
        <v>25694.13</v>
      </c>
      <c r="M33" s="42">
        <v>33600.66</v>
      </c>
      <c r="N33" s="5">
        <f t="shared" si="0"/>
        <v>289917.98</v>
      </c>
    </row>
    <row r="34" spans="1:14" ht="12.75">
      <c r="A34" t="s">
        <v>63</v>
      </c>
      <c r="B34" s="5">
        <v>43336.39</v>
      </c>
      <c r="C34" s="24">
        <v>30077.61</v>
      </c>
      <c r="D34" s="9">
        <v>33595.75</v>
      </c>
      <c r="E34" s="24">
        <v>22344.88</v>
      </c>
      <c r="F34" s="9">
        <v>37441.09</v>
      </c>
      <c r="G34" s="9">
        <v>18595.67</v>
      </c>
      <c r="H34" s="9">
        <v>39332.85</v>
      </c>
      <c r="I34" s="39">
        <v>43383.74</v>
      </c>
      <c r="J34" s="40">
        <v>37993.3</v>
      </c>
      <c r="K34" s="41">
        <v>47392.68</v>
      </c>
      <c r="L34" s="33">
        <v>44993.97</v>
      </c>
      <c r="M34" s="42">
        <v>46823.46</v>
      </c>
      <c r="N34" s="5">
        <f t="shared" si="0"/>
        <v>445311.3900000001</v>
      </c>
    </row>
    <row r="35" spans="1:14" ht="12.75">
      <c r="A35" t="s">
        <v>12</v>
      </c>
      <c r="B35" s="5">
        <v>57767.62</v>
      </c>
      <c r="C35" s="24">
        <v>92857.38</v>
      </c>
      <c r="D35" s="9">
        <v>80846.54</v>
      </c>
      <c r="E35" s="24">
        <v>82052.24</v>
      </c>
      <c r="F35" s="9">
        <v>70608.47</v>
      </c>
      <c r="G35" s="9">
        <v>78659.29</v>
      </c>
      <c r="H35" s="9">
        <v>54729.93</v>
      </c>
      <c r="I35" s="39">
        <v>42782.54</v>
      </c>
      <c r="J35" s="40">
        <v>38158.53</v>
      </c>
      <c r="K35" s="41">
        <v>57657.03</v>
      </c>
      <c r="L35" s="33">
        <v>54488.12</v>
      </c>
      <c r="M35" s="42">
        <v>46516.81</v>
      </c>
      <c r="N35" s="5">
        <f t="shared" si="0"/>
        <v>757124.5</v>
      </c>
    </row>
    <row r="36" spans="1:14" ht="12.75">
      <c r="A36" t="s">
        <v>13</v>
      </c>
      <c r="B36" s="5">
        <v>67608.24</v>
      </c>
      <c r="C36" s="24">
        <v>82336.55</v>
      </c>
      <c r="D36" s="9">
        <v>72005.65</v>
      </c>
      <c r="E36" s="24">
        <v>68400.28</v>
      </c>
      <c r="F36" s="9">
        <v>79267.7</v>
      </c>
      <c r="G36" s="9">
        <v>72556.83</v>
      </c>
      <c r="H36" s="9">
        <v>74238.49</v>
      </c>
      <c r="I36" s="39">
        <v>93476.74</v>
      </c>
      <c r="J36" s="40">
        <v>43640.15</v>
      </c>
      <c r="K36" s="41">
        <v>95126.69</v>
      </c>
      <c r="L36" s="33">
        <v>69486.87</v>
      </c>
      <c r="M36" s="42">
        <v>71115.43</v>
      </c>
      <c r="N36" s="5">
        <f t="shared" si="0"/>
        <v>889259.6200000001</v>
      </c>
    </row>
    <row r="37" spans="1:14" ht="12.75">
      <c r="A37" t="s">
        <v>14</v>
      </c>
      <c r="B37" s="5">
        <v>98031.47</v>
      </c>
      <c r="C37" s="24">
        <v>86670.01</v>
      </c>
      <c r="D37" s="9">
        <v>86902.89</v>
      </c>
      <c r="E37" s="24">
        <v>98863.85</v>
      </c>
      <c r="F37" s="9">
        <v>98967.45</v>
      </c>
      <c r="G37" s="9">
        <v>90567.04</v>
      </c>
      <c r="H37" s="9">
        <v>97469.63</v>
      </c>
      <c r="I37" s="39">
        <v>83955.17</v>
      </c>
      <c r="J37" s="40">
        <v>88390.2</v>
      </c>
      <c r="K37" s="41">
        <v>97899.26</v>
      </c>
      <c r="L37" s="33">
        <v>96961.47</v>
      </c>
      <c r="M37" s="42">
        <v>90776.93</v>
      </c>
      <c r="N37" s="5">
        <f t="shared" si="0"/>
        <v>1115455.3699999999</v>
      </c>
    </row>
    <row r="38" spans="1:14" ht="12.75">
      <c r="A38" t="s">
        <v>64</v>
      </c>
      <c r="B38" s="5">
        <v>409862.46</v>
      </c>
      <c r="C38" s="24">
        <v>392994.34</v>
      </c>
      <c r="D38" s="9">
        <v>384351.17</v>
      </c>
      <c r="E38" s="24">
        <v>373135.63</v>
      </c>
      <c r="F38" s="9">
        <v>418409.45</v>
      </c>
      <c r="G38" s="9">
        <v>412290.87</v>
      </c>
      <c r="H38" s="9">
        <v>456462.5</v>
      </c>
      <c r="I38" s="39">
        <v>397358.6</v>
      </c>
      <c r="J38" s="40">
        <v>374350.98</v>
      </c>
      <c r="K38" s="41">
        <v>430752.03</v>
      </c>
      <c r="L38" s="33">
        <v>453731.74</v>
      </c>
      <c r="M38" s="42">
        <v>422424.86</v>
      </c>
      <c r="N38" s="5">
        <f t="shared" si="0"/>
        <v>4926124.630000001</v>
      </c>
    </row>
    <row r="39" spans="1:14" ht="12.75">
      <c r="A39" t="s">
        <v>15</v>
      </c>
      <c r="B39" s="5">
        <v>188349.94</v>
      </c>
      <c r="C39" s="24">
        <v>217297.46</v>
      </c>
      <c r="D39" s="9">
        <v>197787.05</v>
      </c>
      <c r="E39" s="24">
        <v>191114.55</v>
      </c>
      <c r="F39" s="9">
        <v>204826.3</v>
      </c>
      <c r="G39" s="9">
        <v>184802.25</v>
      </c>
      <c r="H39" s="9">
        <v>230833.77</v>
      </c>
      <c r="I39" s="39">
        <v>192999.92</v>
      </c>
      <c r="J39" s="40">
        <v>196654.32</v>
      </c>
      <c r="K39" s="41">
        <v>229870.84</v>
      </c>
      <c r="L39" s="33">
        <v>199819.07</v>
      </c>
      <c r="M39" s="42">
        <v>195056.24</v>
      </c>
      <c r="N39" s="5">
        <f t="shared" si="0"/>
        <v>2429411.71</v>
      </c>
    </row>
    <row r="40" spans="1:14" ht="12.75">
      <c r="A40" t="s">
        <v>65</v>
      </c>
      <c r="B40" s="5">
        <v>2018976.62</v>
      </c>
      <c r="C40" s="24">
        <v>2290898.69</v>
      </c>
      <c r="D40" s="9">
        <v>2120537.33</v>
      </c>
      <c r="E40" s="24">
        <v>2082676.07</v>
      </c>
      <c r="F40" s="9">
        <v>2181711.97</v>
      </c>
      <c r="G40" s="9">
        <v>2083132.64</v>
      </c>
      <c r="H40" s="9">
        <v>2241135.53</v>
      </c>
      <c r="I40" s="39">
        <v>2040273.47</v>
      </c>
      <c r="J40" s="40">
        <v>2009872.76</v>
      </c>
      <c r="K40" s="41">
        <v>2138119.81</v>
      </c>
      <c r="L40" s="33">
        <v>2295055.83</v>
      </c>
      <c r="M40" s="42">
        <v>2071322.78</v>
      </c>
      <c r="N40" s="5">
        <f t="shared" si="0"/>
        <v>25573713.5</v>
      </c>
    </row>
    <row r="41" spans="1:14" ht="12.75">
      <c r="A41" t="s">
        <v>16</v>
      </c>
      <c r="B41" s="5">
        <v>51616.59</v>
      </c>
      <c r="C41" s="24">
        <v>62222.09</v>
      </c>
      <c r="D41" s="9">
        <v>54609.47</v>
      </c>
      <c r="E41" s="24">
        <v>50685.37</v>
      </c>
      <c r="F41" s="9">
        <v>49723.75</v>
      </c>
      <c r="G41" s="9">
        <v>57897.3</v>
      </c>
      <c r="H41" s="9">
        <v>46669.83</v>
      </c>
      <c r="I41" s="39">
        <v>48734.37</v>
      </c>
      <c r="J41" s="40">
        <v>34358.12</v>
      </c>
      <c r="K41" s="41">
        <v>54187.2</v>
      </c>
      <c r="L41" s="33">
        <v>48062.64</v>
      </c>
      <c r="M41" s="42">
        <v>48431.88</v>
      </c>
      <c r="N41" s="5">
        <f t="shared" si="0"/>
        <v>607198.61</v>
      </c>
    </row>
    <row r="42" spans="1:14" ht="12.75">
      <c r="A42" t="s">
        <v>66</v>
      </c>
      <c r="B42" s="5">
        <v>221693.43</v>
      </c>
      <c r="C42" s="24">
        <v>300891.64</v>
      </c>
      <c r="D42" s="9">
        <v>288203.11</v>
      </c>
      <c r="E42" s="24">
        <v>272833.35</v>
      </c>
      <c r="F42" s="9">
        <v>316776.9</v>
      </c>
      <c r="G42" s="9">
        <v>273577.19</v>
      </c>
      <c r="H42" s="9">
        <v>283697.43</v>
      </c>
      <c r="I42" s="39">
        <v>247306.84</v>
      </c>
      <c r="J42" s="40">
        <v>236610.89</v>
      </c>
      <c r="K42" s="41">
        <v>270742.45</v>
      </c>
      <c r="L42" s="33">
        <v>271699.34</v>
      </c>
      <c r="M42" s="42">
        <v>247872.4</v>
      </c>
      <c r="N42" s="5">
        <f t="shared" si="0"/>
        <v>3231904.9699999997</v>
      </c>
    </row>
    <row r="43" spans="1:14" ht="12.75">
      <c r="A43" t="s">
        <v>17</v>
      </c>
      <c r="B43" s="5">
        <v>163818.16</v>
      </c>
      <c r="C43" s="24">
        <v>260304.59</v>
      </c>
      <c r="D43" s="9">
        <v>206327.32</v>
      </c>
      <c r="E43" s="24">
        <v>242124.46</v>
      </c>
      <c r="F43" s="9">
        <v>231074.53</v>
      </c>
      <c r="G43" s="9">
        <v>282174.07</v>
      </c>
      <c r="H43" s="9">
        <v>177720.39</v>
      </c>
      <c r="I43" s="39">
        <v>126581.16</v>
      </c>
      <c r="J43" s="40">
        <v>140160.49</v>
      </c>
      <c r="K43" s="41">
        <v>161778.15</v>
      </c>
      <c r="L43" s="33">
        <v>138291.84</v>
      </c>
      <c r="M43" s="42">
        <v>162393.59</v>
      </c>
      <c r="N43" s="5">
        <f t="shared" si="0"/>
        <v>2292748.7499999995</v>
      </c>
    </row>
    <row r="44" spans="1:14" ht="12.75">
      <c r="A44" t="s">
        <v>18</v>
      </c>
      <c r="B44" s="5">
        <v>41044.51</v>
      </c>
      <c r="C44" s="24">
        <v>71967.03</v>
      </c>
      <c r="D44" s="9">
        <v>59320.25</v>
      </c>
      <c r="E44" s="24">
        <v>62895.86</v>
      </c>
      <c r="F44" s="9">
        <v>56652.55</v>
      </c>
      <c r="G44" s="9">
        <v>62377.59</v>
      </c>
      <c r="H44" s="9">
        <v>52818.27</v>
      </c>
      <c r="I44" s="39">
        <v>46775.19</v>
      </c>
      <c r="J44" s="40">
        <v>41896.09</v>
      </c>
      <c r="K44" s="41">
        <v>59806.07</v>
      </c>
      <c r="L44" s="33">
        <v>60670.86</v>
      </c>
      <c r="M44" s="42">
        <v>56211.98</v>
      </c>
      <c r="N44" s="5">
        <f aca="true" t="shared" si="1" ref="N44:N75">SUM(B44:M44)</f>
        <v>672436.25</v>
      </c>
    </row>
    <row r="45" spans="1:14" ht="12.75">
      <c r="A45" t="s">
        <v>19</v>
      </c>
      <c r="B45" s="5">
        <v>31463.26</v>
      </c>
      <c r="C45" s="24">
        <v>37638.11</v>
      </c>
      <c r="D45" s="9">
        <v>12894.99</v>
      </c>
      <c r="E45" s="24">
        <v>10920.05</v>
      </c>
      <c r="F45" s="9">
        <v>5360.08</v>
      </c>
      <c r="G45" s="9">
        <v>12528.24</v>
      </c>
      <c r="H45" s="9">
        <v>12143.14</v>
      </c>
      <c r="I45" s="39">
        <v>21344.5</v>
      </c>
      <c r="J45" s="40">
        <v>16854.37</v>
      </c>
      <c r="K45" s="41">
        <v>26812.81</v>
      </c>
      <c r="L45" s="33">
        <v>16610.19</v>
      </c>
      <c r="M45" s="42">
        <v>30876.84</v>
      </c>
      <c r="N45" s="5">
        <f t="shared" si="1"/>
        <v>235446.58</v>
      </c>
    </row>
    <row r="46" spans="1:14" ht="12.75">
      <c r="A46" t="s">
        <v>67</v>
      </c>
      <c r="B46" s="5">
        <v>486530.82</v>
      </c>
      <c r="C46" s="24">
        <v>454838.7</v>
      </c>
      <c r="D46" s="9">
        <v>441842.54</v>
      </c>
      <c r="E46" s="24">
        <v>433779.03</v>
      </c>
      <c r="F46" s="9">
        <v>442187.57</v>
      </c>
      <c r="G46" s="9">
        <v>398922.43</v>
      </c>
      <c r="H46" s="9">
        <v>511008.07</v>
      </c>
      <c r="I46" s="39">
        <v>467075.14</v>
      </c>
      <c r="J46" s="40">
        <v>446136.93</v>
      </c>
      <c r="K46" s="41">
        <v>540705.12</v>
      </c>
      <c r="L46" s="33">
        <v>521228.96</v>
      </c>
      <c r="M46" s="42">
        <v>445278.41</v>
      </c>
      <c r="N46" s="5">
        <f t="shared" si="1"/>
        <v>5589533.720000001</v>
      </c>
    </row>
    <row r="47" spans="1:14" ht="12.75">
      <c r="A47" t="s">
        <v>68</v>
      </c>
      <c r="B47" s="5">
        <v>797739.52</v>
      </c>
      <c r="C47" s="24">
        <v>777456.24</v>
      </c>
      <c r="D47" s="9">
        <v>751033.46</v>
      </c>
      <c r="E47" s="24">
        <v>728523.95</v>
      </c>
      <c r="F47" s="9">
        <v>769581.57</v>
      </c>
      <c r="G47" s="9">
        <v>812664.85</v>
      </c>
      <c r="H47" s="9">
        <v>772754.61</v>
      </c>
      <c r="I47" s="39">
        <v>816286.18</v>
      </c>
      <c r="J47" s="40">
        <v>799457.66</v>
      </c>
      <c r="K47" s="41">
        <v>855904.81</v>
      </c>
      <c r="L47" s="33">
        <v>844877.71</v>
      </c>
      <c r="M47" s="42">
        <v>802040.06</v>
      </c>
      <c r="N47" s="5">
        <f t="shared" si="1"/>
        <v>9528320.62</v>
      </c>
    </row>
    <row r="48" spans="1:14" ht="12.75">
      <c r="A48" t="s">
        <v>69</v>
      </c>
      <c r="B48" s="5">
        <v>322967.31</v>
      </c>
      <c r="C48" s="24">
        <v>291778.12</v>
      </c>
      <c r="D48" s="9">
        <v>272337.13</v>
      </c>
      <c r="E48" s="24">
        <v>291009.2</v>
      </c>
      <c r="F48" s="9">
        <v>320551.55</v>
      </c>
      <c r="G48" s="9">
        <v>281244.59</v>
      </c>
      <c r="H48" s="9">
        <v>288136.53</v>
      </c>
      <c r="I48" s="39">
        <v>247468.32</v>
      </c>
      <c r="J48" s="40">
        <v>286449.48</v>
      </c>
      <c r="K48" s="41">
        <v>334966</v>
      </c>
      <c r="L48" s="33">
        <v>285852.09</v>
      </c>
      <c r="M48" s="42">
        <v>282117.92</v>
      </c>
      <c r="N48" s="5">
        <f t="shared" si="1"/>
        <v>3504878.2399999998</v>
      </c>
    </row>
    <row r="49" spans="1:14" ht="12.75">
      <c r="A49" t="s">
        <v>20</v>
      </c>
      <c r="B49" s="5">
        <v>120058.24</v>
      </c>
      <c r="C49" s="24">
        <v>113686.4</v>
      </c>
      <c r="D49" s="9">
        <v>91172.88</v>
      </c>
      <c r="E49" s="24">
        <v>86772.01</v>
      </c>
      <c r="F49" s="9">
        <v>99448.07</v>
      </c>
      <c r="G49" s="9">
        <v>73543.61</v>
      </c>
      <c r="H49" s="9">
        <v>108828.1</v>
      </c>
      <c r="I49" s="39">
        <v>89068.33</v>
      </c>
      <c r="J49" s="40">
        <v>87671.51</v>
      </c>
      <c r="K49" s="41">
        <v>104668.96</v>
      </c>
      <c r="L49" s="33">
        <v>101624.42</v>
      </c>
      <c r="M49" s="42">
        <v>94338.12</v>
      </c>
      <c r="N49" s="5">
        <f t="shared" si="1"/>
        <v>1170880.65</v>
      </c>
    </row>
    <row r="50" spans="1:14" ht="12.75">
      <c r="A50" t="s">
        <v>21</v>
      </c>
      <c r="B50" s="5">
        <v>36750.47</v>
      </c>
      <c r="C50" s="24">
        <v>23603.25</v>
      </c>
      <c r="D50" s="9">
        <v>27736.14</v>
      </c>
      <c r="E50" s="24">
        <v>25949.81</v>
      </c>
      <c r="F50" s="9">
        <v>26789.81</v>
      </c>
      <c r="G50" s="9">
        <v>27898.91</v>
      </c>
      <c r="H50" s="9">
        <v>21899.07</v>
      </c>
      <c r="I50" s="39">
        <v>28375.71</v>
      </c>
      <c r="J50" s="40">
        <v>20766.89</v>
      </c>
      <c r="K50" s="41">
        <v>27927.8</v>
      </c>
      <c r="L50" s="33">
        <v>18620.51</v>
      </c>
      <c r="M50" s="42">
        <v>25498.03</v>
      </c>
      <c r="N50" s="5">
        <f t="shared" si="1"/>
        <v>311816.4</v>
      </c>
    </row>
    <row r="51" spans="1:14" ht="12.75">
      <c r="A51" t="s">
        <v>22</v>
      </c>
      <c r="B51" s="5">
        <v>15437.43</v>
      </c>
      <c r="C51" s="24">
        <v>160205.97</v>
      </c>
      <c r="D51" s="9">
        <v>135202.11</v>
      </c>
      <c r="E51" s="24">
        <v>146471.12</v>
      </c>
      <c r="F51" s="9">
        <v>126515.36</v>
      </c>
      <c r="G51" s="9">
        <v>129558.14</v>
      </c>
      <c r="H51" s="9">
        <v>60379.43</v>
      </c>
      <c r="I51" s="39">
        <v>35207.56</v>
      </c>
      <c r="J51" s="40">
        <v>35681.95</v>
      </c>
      <c r="K51" s="41">
        <v>61927.38</v>
      </c>
      <c r="L51" s="33">
        <v>43964.16</v>
      </c>
      <c r="M51" s="42">
        <v>40174.92</v>
      </c>
      <c r="N51" s="5">
        <f t="shared" si="1"/>
        <v>990725.5300000001</v>
      </c>
    </row>
    <row r="52" spans="1:14" ht="12.75">
      <c r="A52" t="s">
        <v>70</v>
      </c>
      <c r="B52" s="5">
        <v>662744.21</v>
      </c>
      <c r="C52" s="24">
        <v>795557.96</v>
      </c>
      <c r="D52" s="9">
        <v>727748.14</v>
      </c>
      <c r="E52" s="24">
        <v>681655.55</v>
      </c>
      <c r="F52" s="9">
        <v>696714.58</v>
      </c>
      <c r="G52" s="9">
        <v>689167.26</v>
      </c>
      <c r="H52" s="9">
        <v>795946.01</v>
      </c>
      <c r="I52" s="39">
        <v>586679.16</v>
      </c>
      <c r="J52" s="40">
        <v>705773.51</v>
      </c>
      <c r="K52" s="41">
        <v>785943.67</v>
      </c>
      <c r="L52" s="33">
        <v>857190.93</v>
      </c>
      <c r="M52" s="42">
        <v>918613.34</v>
      </c>
      <c r="N52" s="5">
        <f t="shared" si="1"/>
        <v>8903734.32</v>
      </c>
    </row>
    <row r="53" spans="1:14" ht="12.75">
      <c r="A53" t="s">
        <v>23</v>
      </c>
      <c r="B53" s="5">
        <v>915971.23</v>
      </c>
      <c r="C53" s="24">
        <v>814035.91</v>
      </c>
      <c r="D53" s="9">
        <v>776004.17</v>
      </c>
      <c r="E53" s="24">
        <v>811257.14</v>
      </c>
      <c r="F53" s="9">
        <v>884266.1</v>
      </c>
      <c r="G53" s="9">
        <v>818627.83</v>
      </c>
      <c r="H53" s="9">
        <v>778637.14</v>
      </c>
      <c r="I53" s="39">
        <v>680003.16</v>
      </c>
      <c r="J53" s="40">
        <v>701787.91</v>
      </c>
      <c r="K53" s="41">
        <v>823389.08</v>
      </c>
      <c r="L53" s="33">
        <v>767045.31</v>
      </c>
      <c r="M53" s="42">
        <v>690913.15</v>
      </c>
      <c r="N53" s="5">
        <f t="shared" si="1"/>
        <v>9461938.13</v>
      </c>
    </row>
    <row r="54" spans="1:14" ht="12.75">
      <c r="A54" t="s">
        <v>24</v>
      </c>
      <c r="B54" s="5">
        <v>321104.87</v>
      </c>
      <c r="C54" s="24">
        <v>369172.94</v>
      </c>
      <c r="D54" s="9">
        <v>354207.56</v>
      </c>
      <c r="E54" s="24">
        <v>317483.82</v>
      </c>
      <c r="F54" s="9">
        <v>351782.21</v>
      </c>
      <c r="G54" s="9">
        <v>307219.59</v>
      </c>
      <c r="H54" s="9">
        <v>396170.08</v>
      </c>
      <c r="I54" s="39">
        <v>370910.76</v>
      </c>
      <c r="J54" s="40">
        <v>357654.92</v>
      </c>
      <c r="K54" s="41">
        <v>402684.53</v>
      </c>
      <c r="L54" s="33">
        <v>357964.18</v>
      </c>
      <c r="M54" s="42">
        <v>334206</v>
      </c>
      <c r="N54" s="5">
        <f>SUM(B54:M54)</f>
        <v>4240561.460000001</v>
      </c>
    </row>
    <row r="55" spans="1:14" ht="12.75">
      <c r="A55" t="s">
        <v>71</v>
      </c>
      <c r="B55" s="5">
        <v>149472.42</v>
      </c>
      <c r="C55" s="24">
        <v>151671.31</v>
      </c>
      <c r="D55" s="9">
        <v>139287.9</v>
      </c>
      <c r="E55" s="24">
        <v>80315.73</v>
      </c>
      <c r="F55" s="9">
        <v>100543.09</v>
      </c>
      <c r="G55" s="9">
        <v>99678.87</v>
      </c>
      <c r="H55" s="9">
        <v>114976.59</v>
      </c>
      <c r="I55" s="39">
        <v>117055.55</v>
      </c>
      <c r="J55" s="40">
        <v>122639.37</v>
      </c>
      <c r="K55" s="41">
        <v>143997.64</v>
      </c>
      <c r="L55" s="33">
        <v>131127.41</v>
      </c>
      <c r="M55" s="42">
        <v>128937.06</v>
      </c>
      <c r="N55" s="5">
        <f t="shared" si="1"/>
        <v>1479702.9400000002</v>
      </c>
    </row>
    <row r="56" spans="1:14" ht="12.75">
      <c r="A56" t="s">
        <v>72</v>
      </c>
      <c r="B56" s="5">
        <v>123116.13</v>
      </c>
      <c r="C56" s="24">
        <v>172278.37</v>
      </c>
      <c r="D56" s="9">
        <v>159022.68</v>
      </c>
      <c r="E56" s="24">
        <v>140645.78</v>
      </c>
      <c r="F56" s="9">
        <v>153308.81</v>
      </c>
      <c r="G56" s="9">
        <v>144317.76</v>
      </c>
      <c r="H56" s="9">
        <v>125746.22</v>
      </c>
      <c r="I56" s="39">
        <v>135241.07</v>
      </c>
      <c r="J56" s="40">
        <v>79969.35</v>
      </c>
      <c r="K56" s="41">
        <v>140825.78</v>
      </c>
      <c r="L56" s="33">
        <v>136494.8</v>
      </c>
      <c r="M56" s="42">
        <v>112018.49</v>
      </c>
      <c r="N56" s="5">
        <f t="shared" si="1"/>
        <v>1622985.2400000002</v>
      </c>
    </row>
    <row r="57" spans="1:14" ht="12.75">
      <c r="A57" t="s">
        <v>73</v>
      </c>
      <c r="B57" s="5">
        <v>323761.24</v>
      </c>
      <c r="C57" s="24">
        <v>358451.22</v>
      </c>
      <c r="D57" s="9">
        <v>346935.48</v>
      </c>
      <c r="E57" s="24">
        <v>317767.25</v>
      </c>
      <c r="F57" s="9">
        <v>258288.73</v>
      </c>
      <c r="G57" s="9">
        <v>278829.59</v>
      </c>
      <c r="H57" s="9">
        <v>332554.68</v>
      </c>
      <c r="I57" s="39">
        <v>289323</v>
      </c>
      <c r="J57" s="40">
        <v>255572.79</v>
      </c>
      <c r="K57" s="41">
        <v>339621.96</v>
      </c>
      <c r="L57" s="33">
        <v>276932.48</v>
      </c>
      <c r="M57" s="42">
        <v>318495.05</v>
      </c>
      <c r="N57" s="5">
        <f t="shared" si="1"/>
        <v>3696533.4699999997</v>
      </c>
    </row>
    <row r="58" spans="1:14" ht="12.75">
      <c r="A58" t="s">
        <v>25</v>
      </c>
      <c r="B58" s="5">
        <v>148888.47</v>
      </c>
      <c r="C58" s="24">
        <v>150283.31</v>
      </c>
      <c r="D58" s="9">
        <v>140321.47</v>
      </c>
      <c r="E58" s="24">
        <v>127532.21</v>
      </c>
      <c r="F58" s="9">
        <v>162386.46</v>
      </c>
      <c r="G58" s="9">
        <v>120988.59</v>
      </c>
      <c r="H58" s="9">
        <v>170156.61</v>
      </c>
      <c r="I58" s="39">
        <v>116918.24</v>
      </c>
      <c r="J58" s="40">
        <v>143801.27</v>
      </c>
      <c r="K58" s="41">
        <v>162202.76</v>
      </c>
      <c r="L58" s="33">
        <v>140669.96</v>
      </c>
      <c r="M58" s="42">
        <v>130716.47</v>
      </c>
      <c r="N58" s="5">
        <f t="shared" si="1"/>
        <v>1714865.8199999998</v>
      </c>
    </row>
    <row r="59" spans="1:14" ht="12.75">
      <c r="A59" t="s">
        <v>74</v>
      </c>
      <c r="B59" s="5">
        <v>1686867.05</v>
      </c>
      <c r="C59" s="24">
        <v>2293951.51</v>
      </c>
      <c r="D59" s="9">
        <v>2094606.5</v>
      </c>
      <c r="E59" s="24">
        <v>2044998.39</v>
      </c>
      <c r="F59" s="9">
        <v>2130773.07</v>
      </c>
      <c r="G59" s="9">
        <v>2100939.57</v>
      </c>
      <c r="H59" s="9">
        <v>2016497.19</v>
      </c>
      <c r="I59" s="39">
        <v>2024319.31</v>
      </c>
      <c r="J59" s="40">
        <v>1838830.44</v>
      </c>
      <c r="K59" s="41">
        <v>1940729.92</v>
      </c>
      <c r="L59" s="33">
        <v>2292894.14</v>
      </c>
      <c r="M59" s="42">
        <v>2129976.44</v>
      </c>
      <c r="N59" s="5">
        <f t="shared" si="1"/>
        <v>24595383.530000005</v>
      </c>
    </row>
    <row r="60" spans="1:14" ht="12.75">
      <c r="A60" t="s">
        <v>75</v>
      </c>
      <c r="B60" s="5">
        <v>593574.86</v>
      </c>
      <c r="C60" s="24">
        <v>568230.42</v>
      </c>
      <c r="D60" s="9">
        <v>536698.38</v>
      </c>
      <c r="E60" s="24">
        <v>505171.48</v>
      </c>
      <c r="F60" s="9">
        <v>555628.73</v>
      </c>
      <c r="G60" s="9">
        <v>495118.52</v>
      </c>
      <c r="H60" s="9">
        <v>561189.98</v>
      </c>
      <c r="I60" s="39">
        <v>572299.32</v>
      </c>
      <c r="J60" s="40">
        <v>570424.16</v>
      </c>
      <c r="K60" s="41">
        <v>603373.26</v>
      </c>
      <c r="L60" s="33">
        <v>685191.94</v>
      </c>
      <c r="M60" s="42">
        <v>552366.13</v>
      </c>
      <c r="N60" s="5">
        <f t="shared" si="1"/>
        <v>6799267.180000001</v>
      </c>
    </row>
    <row r="61" spans="1:14" ht="12.75">
      <c r="A61" t="s">
        <v>76</v>
      </c>
      <c r="B61" s="5">
        <v>2079194.85</v>
      </c>
      <c r="C61" s="24">
        <v>1832239.46</v>
      </c>
      <c r="D61" s="9">
        <v>1810659.24</v>
      </c>
      <c r="E61" s="24">
        <v>1751620.62</v>
      </c>
      <c r="F61" s="9">
        <v>1775107.33</v>
      </c>
      <c r="G61" s="9">
        <v>1806151.67</v>
      </c>
      <c r="H61" s="9">
        <v>1905949.25</v>
      </c>
      <c r="I61" s="39">
        <v>2209253.58</v>
      </c>
      <c r="J61" s="40">
        <v>1848578.18</v>
      </c>
      <c r="K61" s="41">
        <v>2139278.11</v>
      </c>
      <c r="L61" s="33">
        <v>1861106.85</v>
      </c>
      <c r="M61" s="42">
        <v>1962933.2</v>
      </c>
      <c r="N61" s="5">
        <f t="shared" si="1"/>
        <v>22982072.34</v>
      </c>
    </row>
    <row r="62" spans="1:14" ht="12.75">
      <c r="A62" t="s">
        <v>26</v>
      </c>
      <c r="B62" s="5">
        <v>749104.59</v>
      </c>
      <c r="C62" s="24">
        <v>905394.11</v>
      </c>
      <c r="D62" s="9">
        <v>843773.01</v>
      </c>
      <c r="E62" s="24">
        <v>854634.47</v>
      </c>
      <c r="F62" s="9">
        <v>930397.91</v>
      </c>
      <c r="G62" s="9">
        <v>925273.51</v>
      </c>
      <c r="H62" s="9">
        <v>853163.95</v>
      </c>
      <c r="I62" s="39">
        <v>845198.36</v>
      </c>
      <c r="J62" s="40">
        <v>826334.21</v>
      </c>
      <c r="K62" s="41">
        <v>867405.94</v>
      </c>
      <c r="L62" s="33">
        <v>1016666.25</v>
      </c>
      <c r="M62" s="42">
        <v>866360.68</v>
      </c>
      <c r="N62" s="5">
        <f t="shared" si="1"/>
        <v>10483706.99</v>
      </c>
    </row>
    <row r="63" spans="1:14" ht="12.75">
      <c r="A63" t="s">
        <v>77</v>
      </c>
      <c r="B63" s="5">
        <v>1808110.75</v>
      </c>
      <c r="C63" s="24">
        <v>1969026.28</v>
      </c>
      <c r="D63" s="9">
        <v>1828656.68</v>
      </c>
      <c r="E63" s="24">
        <v>1771210.03</v>
      </c>
      <c r="F63" s="9">
        <v>1945141.04</v>
      </c>
      <c r="G63" s="9">
        <v>1946946.54</v>
      </c>
      <c r="H63" s="9">
        <v>1822979.87</v>
      </c>
      <c r="I63" s="39">
        <v>1711234.72</v>
      </c>
      <c r="J63" s="40">
        <v>1982758.55</v>
      </c>
      <c r="K63" s="41">
        <v>2038742.61</v>
      </c>
      <c r="L63" s="33">
        <v>1988459.07</v>
      </c>
      <c r="M63" s="42">
        <v>1876868.84</v>
      </c>
      <c r="N63" s="5">
        <f t="shared" si="1"/>
        <v>22690134.98</v>
      </c>
    </row>
    <row r="64" spans="1:14" ht="12.75">
      <c r="A64" t="s">
        <v>78</v>
      </c>
      <c r="B64" s="5">
        <v>987523.47</v>
      </c>
      <c r="C64" s="24">
        <v>1076831.79</v>
      </c>
      <c r="D64" s="9">
        <v>987042.02</v>
      </c>
      <c r="E64" s="24">
        <v>1036191.42</v>
      </c>
      <c r="F64" s="9">
        <v>1094897.55</v>
      </c>
      <c r="G64" s="9">
        <v>1076252.28</v>
      </c>
      <c r="H64" s="9">
        <v>1105324.85</v>
      </c>
      <c r="I64" s="39">
        <v>919279.61</v>
      </c>
      <c r="J64" s="40">
        <v>961994.83</v>
      </c>
      <c r="K64" s="41">
        <v>1084978.06</v>
      </c>
      <c r="L64" s="33">
        <v>1092187.74</v>
      </c>
      <c r="M64" s="42">
        <v>999112.34</v>
      </c>
      <c r="N64" s="5">
        <f t="shared" si="1"/>
        <v>12421615.96</v>
      </c>
    </row>
    <row r="65" spans="1:14" ht="12.75">
      <c r="A65" t="s">
        <v>79</v>
      </c>
      <c r="B65" s="5">
        <v>159209.75</v>
      </c>
      <c r="C65" s="24">
        <v>164016.77</v>
      </c>
      <c r="D65" s="9">
        <v>148427.18</v>
      </c>
      <c r="E65" s="24">
        <v>146158.83</v>
      </c>
      <c r="F65" s="9">
        <v>147751.57</v>
      </c>
      <c r="G65" s="9">
        <v>126843.94</v>
      </c>
      <c r="H65" s="9">
        <v>153402.29</v>
      </c>
      <c r="I65" s="39">
        <v>143433.78</v>
      </c>
      <c r="J65" s="40">
        <v>129455.16</v>
      </c>
      <c r="K65" s="41">
        <v>174366.38</v>
      </c>
      <c r="L65" s="33">
        <v>158401.65</v>
      </c>
      <c r="M65" s="42">
        <v>154040.74</v>
      </c>
      <c r="N65" s="5">
        <f t="shared" si="1"/>
        <v>1805508.0399999998</v>
      </c>
    </row>
    <row r="66" spans="1:14" ht="12.75">
      <c r="A66" t="s">
        <v>80</v>
      </c>
      <c r="B66" s="5">
        <v>395260.14</v>
      </c>
      <c r="C66" s="24">
        <v>573976.73</v>
      </c>
      <c r="D66" s="9">
        <v>502948.89</v>
      </c>
      <c r="E66" s="24">
        <v>463094</v>
      </c>
      <c r="F66" s="9">
        <v>507984.35</v>
      </c>
      <c r="G66" s="9">
        <v>454055.65</v>
      </c>
      <c r="H66" s="9">
        <v>466655.3</v>
      </c>
      <c r="I66" s="39">
        <v>341190.12</v>
      </c>
      <c r="J66" s="40">
        <v>458828.75</v>
      </c>
      <c r="K66" s="41">
        <v>478177.54</v>
      </c>
      <c r="L66" s="33">
        <v>447465.63</v>
      </c>
      <c r="M66" s="42">
        <v>442607.55</v>
      </c>
      <c r="N66" s="5">
        <f t="shared" si="1"/>
        <v>5532244.649999999</v>
      </c>
    </row>
    <row r="67" spans="1:14" ht="12.75">
      <c r="A67" t="s">
        <v>81</v>
      </c>
      <c r="B67" s="5">
        <v>211193.99</v>
      </c>
      <c r="C67" s="24">
        <v>191215.22</v>
      </c>
      <c r="D67" s="9">
        <v>182526.25</v>
      </c>
      <c r="E67" s="24">
        <v>167767.11</v>
      </c>
      <c r="F67" s="9">
        <v>199607.81</v>
      </c>
      <c r="G67" s="9">
        <v>147029.45</v>
      </c>
      <c r="H67" s="9">
        <v>195174.62</v>
      </c>
      <c r="I67" s="39">
        <v>169267.86</v>
      </c>
      <c r="J67" s="40">
        <v>174477.82</v>
      </c>
      <c r="K67" s="41">
        <v>195780</v>
      </c>
      <c r="L67" s="33">
        <v>183117.43</v>
      </c>
      <c r="M67" s="42">
        <v>168221.8</v>
      </c>
      <c r="N67" s="5">
        <f t="shared" si="1"/>
        <v>2185379.3599999994</v>
      </c>
    </row>
    <row r="68" spans="1:14" ht="12.75">
      <c r="A68" t="s">
        <v>82</v>
      </c>
      <c r="B68" s="5">
        <v>357710.97</v>
      </c>
      <c r="C68" s="24">
        <v>301129.22</v>
      </c>
      <c r="D68" s="9">
        <v>317306.58</v>
      </c>
      <c r="E68" s="24">
        <v>278846.63</v>
      </c>
      <c r="F68" s="9">
        <v>202370.11</v>
      </c>
      <c r="G68" s="9">
        <v>329347.07</v>
      </c>
      <c r="H68" s="9">
        <v>400127.96</v>
      </c>
      <c r="I68" s="39">
        <v>271090.64</v>
      </c>
      <c r="J68" s="40">
        <v>308640.86</v>
      </c>
      <c r="K68" s="41">
        <v>361533.23</v>
      </c>
      <c r="L68" s="33">
        <v>357028.74</v>
      </c>
      <c r="M68" s="42">
        <v>359595.06</v>
      </c>
      <c r="N68" s="5">
        <f t="shared" si="1"/>
        <v>3844727.07</v>
      </c>
    </row>
    <row r="69" spans="1:14" ht="12.75">
      <c r="A69" t="s">
        <v>83</v>
      </c>
      <c r="B69" s="5">
        <v>575225.63</v>
      </c>
      <c r="C69" s="24">
        <v>574505.52</v>
      </c>
      <c r="D69" s="9">
        <v>539903.45</v>
      </c>
      <c r="E69" s="24">
        <v>522284.28</v>
      </c>
      <c r="F69" s="9">
        <v>583209.74</v>
      </c>
      <c r="G69" s="9">
        <v>621469.04</v>
      </c>
      <c r="H69" s="9">
        <v>532719.19</v>
      </c>
      <c r="I69" s="39">
        <v>600072.87</v>
      </c>
      <c r="J69" s="40">
        <v>540240.73</v>
      </c>
      <c r="K69" s="41">
        <v>664409.49</v>
      </c>
      <c r="L69" s="33">
        <v>585866.95</v>
      </c>
      <c r="M69" s="42">
        <v>573641.8</v>
      </c>
      <c r="N69" s="5">
        <f t="shared" si="1"/>
        <v>6913548.6899999995</v>
      </c>
    </row>
    <row r="70" spans="1:14" ht="12.75">
      <c r="A70" t="s">
        <v>84</v>
      </c>
      <c r="B70" s="5">
        <v>602299.68</v>
      </c>
      <c r="C70" s="24">
        <v>690283.83</v>
      </c>
      <c r="D70" s="9">
        <v>623184.06</v>
      </c>
      <c r="E70" s="24">
        <v>632719.9</v>
      </c>
      <c r="F70" s="9">
        <v>627954.21</v>
      </c>
      <c r="G70" s="9">
        <v>646201.55</v>
      </c>
      <c r="H70" s="9">
        <v>635876.51</v>
      </c>
      <c r="I70" s="39">
        <v>727065.8</v>
      </c>
      <c r="J70" s="40">
        <v>599882.33</v>
      </c>
      <c r="K70" s="41">
        <v>669418.08</v>
      </c>
      <c r="L70" s="33">
        <v>772078.55</v>
      </c>
      <c r="M70" s="42">
        <v>686153.22</v>
      </c>
      <c r="N70" s="5">
        <f t="shared" si="1"/>
        <v>7913117.72</v>
      </c>
    </row>
    <row r="71" spans="1:14" ht="12.75">
      <c r="A71" t="s">
        <v>27</v>
      </c>
      <c r="B71" s="5">
        <v>327330.18</v>
      </c>
      <c r="C71" s="24">
        <v>397553.91</v>
      </c>
      <c r="D71" s="9">
        <v>357706.66</v>
      </c>
      <c r="E71" s="24">
        <v>364288.16</v>
      </c>
      <c r="F71" s="9">
        <v>371593.27</v>
      </c>
      <c r="G71" s="9">
        <v>366152.28</v>
      </c>
      <c r="H71" s="9">
        <v>300366.52</v>
      </c>
      <c r="I71" s="39">
        <v>239123.37</v>
      </c>
      <c r="J71" s="40">
        <v>231193.11</v>
      </c>
      <c r="K71" s="41">
        <v>307444.5</v>
      </c>
      <c r="L71" s="33">
        <v>278024.82</v>
      </c>
      <c r="M71" s="42">
        <v>256309.41</v>
      </c>
      <c r="N71" s="5">
        <f t="shared" si="1"/>
        <v>3797086.19</v>
      </c>
    </row>
    <row r="72" spans="1:14" ht="12.75">
      <c r="A72" t="s">
        <v>85</v>
      </c>
      <c r="B72" s="5">
        <v>125778.8</v>
      </c>
      <c r="C72" s="24">
        <v>136959.06</v>
      </c>
      <c r="D72" s="9">
        <v>126384.5</v>
      </c>
      <c r="E72" s="24">
        <v>96611.67</v>
      </c>
      <c r="F72" s="9">
        <v>119521.02</v>
      </c>
      <c r="G72" s="9">
        <v>125413.76</v>
      </c>
      <c r="H72" s="9">
        <v>112958.29</v>
      </c>
      <c r="I72" s="39">
        <v>97252.15</v>
      </c>
      <c r="J72" s="40">
        <v>89218.29</v>
      </c>
      <c r="K72" s="41">
        <v>142761.49</v>
      </c>
      <c r="L72" s="33">
        <v>99243.02</v>
      </c>
      <c r="M72" s="42">
        <v>112753.23</v>
      </c>
      <c r="N72" s="5">
        <f t="shared" si="1"/>
        <v>1384855.28</v>
      </c>
    </row>
    <row r="73" spans="1:14" ht="12.75">
      <c r="A73" t="s">
        <v>28</v>
      </c>
      <c r="B73" s="5">
        <v>74059.45</v>
      </c>
      <c r="C73" s="24">
        <v>66915</v>
      </c>
      <c r="D73" s="9">
        <v>64731.61</v>
      </c>
      <c r="E73" s="24">
        <v>68764.97</v>
      </c>
      <c r="F73" s="9">
        <v>68605.76</v>
      </c>
      <c r="G73" s="9">
        <v>65533.68</v>
      </c>
      <c r="H73" s="9">
        <v>53533.23</v>
      </c>
      <c r="I73" s="39">
        <v>70248.97</v>
      </c>
      <c r="J73" s="40">
        <v>61090.7</v>
      </c>
      <c r="K73" s="41">
        <v>80130.1</v>
      </c>
      <c r="L73" s="33">
        <v>70755.66</v>
      </c>
      <c r="M73" s="42">
        <v>76085.58</v>
      </c>
      <c r="N73" s="5">
        <f t="shared" si="1"/>
        <v>820454.71</v>
      </c>
    </row>
    <row r="74" spans="1:14" ht="12.75">
      <c r="A74" t="s">
        <v>29</v>
      </c>
      <c r="B74" s="5">
        <v>23910.84</v>
      </c>
      <c r="C74" s="24">
        <v>31996.72</v>
      </c>
      <c r="D74" s="9">
        <v>30610.35</v>
      </c>
      <c r="E74" s="24">
        <v>33999.38</v>
      </c>
      <c r="F74" s="9">
        <v>30195.17</v>
      </c>
      <c r="G74" s="9">
        <v>28926.86</v>
      </c>
      <c r="H74" s="9">
        <v>27135.5</v>
      </c>
      <c r="I74" s="39">
        <v>19351.55</v>
      </c>
      <c r="J74" s="40">
        <v>19903.13</v>
      </c>
      <c r="K74" s="41">
        <v>21877.76</v>
      </c>
      <c r="L74" s="33">
        <v>27134.69</v>
      </c>
      <c r="M74" s="42">
        <v>26547.67</v>
      </c>
      <c r="N74" s="5">
        <f t="shared" si="1"/>
        <v>321589.62</v>
      </c>
    </row>
    <row r="75" spans="1:14" ht="12.75">
      <c r="A75" t="s">
        <v>86</v>
      </c>
      <c r="B75" s="5">
        <v>563681.23</v>
      </c>
      <c r="C75" s="24">
        <v>683185.34</v>
      </c>
      <c r="D75" s="9">
        <v>629165.91</v>
      </c>
      <c r="E75" s="24">
        <v>635827.56</v>
      </c>
      <c r="F75" s="9">
        <v>637990.24</v>
      </c>
      <c r="G75" s="9">
        <v>577742.79</v>
      </c>
      <c r="H75" s="9">
        <v>648219.9</v>
      </c>
      <c r="I75" s="39">
        <v>553024.02</v>
      </c>
      <c r="J75" s="40">
        <v>634624.13</v>
      </c>
      <c r="K75" s="41">
        <v>694269.12</v>
      </c>
      <c r="L75" s="33">
        <v>737284.15</v>
      </c>
      <c r="M75" s="42">
        <v>624190.21</v>
      </c>
      <c r="N75" s="5">
        <f t="shared" si="1"/>
        <v>7619204.600000001</v>
      </c>
    </row>
    <row r="76" spans="1:14" ht="12.75">
      <c r="A76" t="s">
        <v>87</v>
      </c>
      <c r="B76" s="5">
        <v>75738.17</v>
      </c>
      <c r="C76" s="24">
        <v>50437.33</v>
      </c>
      <c r="D76" s="9">
        <v>65532.36</v>
      </c>
      <c r="E76" s="24">
        <v>68235.03</v>
      </c>
      <c r="F76" s="9">
        <v>58471.36</v>
      </c>
      <c r="G76" s="9">
        <v>61362.06</v>
      </c>
      <c r="H76" s="9">
        <v>68696.16</v>
      </c>
      <c r="I76" s="39">
        <v>66025.56</v>
      </c>
      <c r="J76" s="40">
        <v>61537.75</v>
      </c>
      <c r="K76" s="41">
        <v>70548.18</v>
      </c>
      <c r="L76" s="33">
        <v>82265.57</v>
      </c>
      <c r="M76" s="42">
        <v>69847.2</v>
      </c>
      <c r="N76" s="5">
        <f>SUM(B76:M76)</f>
        <v>798696.73</v>
      </c>
    </row>
    <row r="77" spans="1:14" ht="12.75">
      <c r="A77" t="s">
        <v>88</v>
      </c>
      <c r="B77" s="5">
        <v>216760.64</v>
      </c>
      <c r="C77" s="24">
        <v>194961.09</v>
      </c>
      <c r="D77" s="9">
        <v>188568.85</v>
      </c>
      <c r="E77" s="24">
        <v>148032.69</v>
      </c>
      <c r="F77" s="9">
        <v>142080.46</v>
      </c>
      <c r="G77" s="9">
        <v>160826.26</v>
      </c>
      <c r="H77" s="9">
        <v>196976.04</v>
      </c>
      <c r="I77" s="39">
        <v>372564.84</v>
      </c>
      <c r="J77" s="40">
        <v>163747.86</v>
      </c>
      <c r="K77" s="41">
        <v>215033.53</v>
      </c>
      <c r="L77" s="33">
        <v>191247.15</v>
      </c>
      <c r="M77" s="42">
        <v>234196.45</v>
      </c>
      <c r="N77" s="5">
        <f>SUM(B77:M77)</f>
        <v>2424995.8600000003</v>
      </c>
    </row>
    <row r="78" spans="1:14" ht="12.75">
      <c r="A78" t="s">
        <v>30</v>
      </c>
      <c r="B78" s="5">
        <v>56421.79</v>
      </c>
      <c r="C78" s="24">
        <v>53934.87</v>
      </c>
      <c r="D78" s="9">
        <v>45094.12</v>
      </c>
      <c r="E78" s="24">
        <v>45395.61</v>
      </c>
      <c r="F78" s="9">
        <v>41801.79</v>
      </c>
      <c r="G78" s="9">
        <v>55717.79</v>
      </c>
      <c r="H78" s="9">
        <v>57224.99</v>
      </c>
      <c r="I78" s="39">
        <v>55335.54</v>
      </c>
      <c r="J78" s="40">
        <v>45510.79</v>
      </c>
      <c r="K78" s="41">
        <v>65109.61</v>
      </c>
      <c r="L78" s="33">
        <v>55205.89</v>
      </c>
      <c r="M78" s="42">
        <v>58859.51</v>
      </c>
      <c r="N78" s="5">
        <f>SUM(B78:M78)</f>
        <v>635612.2999999999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33255662.88</v>
      </c>
      <c r="C80" s="4">
        <f t="shared" si="2"/>
        <v>34718087.629999995</v>
      </c>
      <c r="D80" s="4">
        <f t="shared" si="2"/>
        <v>32736846.809999995</v>
      </c>
      <c r="E80" s="4">
        <f t="shared" si="2"/>
        <v>32233692.360000007</v>
      </c>
      <c r="F80" s="4">
        <f t="shared" si="2"/>
        <v>33167690.450000003</v>
      </c>
      <c r="G80" s="4">
        <f t="shared" si="2"/>
        <v>33050976.100000005</v>
      </c>
      <c r="H80" s="4">
        <f t="shared" si="2"/>
        <v>33945369.760000005</v>
      </c>
      <c r="I80" s="4">
        <f t="shared" si="2"/>
        <v>33477506.08</v>
      </c>
      <c r="J80" s="4">
        <f>SUM(J12:J78)</f>
        <v>31657627.33</v>
      </c>
      <c r="K80" s="4">
        <f t="shared" si="2"/>
        <v>35577186.309999995</v>
      </c>
      <c r="L80" s="4">
        <f t="shared" si="2"/>
        <v>34467236.11000001</v>
      </c>
      <c r="M80" s="4">
        <f t="shared" si="2"/>
        <v>33772636.239999995</v>
      </c>
      <c r="N80" s="5">
        <f>SUM(B80:M80)</f>
        <v>402060518.06</v>
      </c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ht="12.75">
      <c r="N8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52</v>
      </c>
      <c r="B12" s="5">
        <v>286861.71</v>
      </c>
      <c r="C12" s="10">
        <v>289244.36</v>
      </c>
      <c r="D12" s="10">
        <v>348834.5</v>
      </c>
      <c r="E12" s="10">
        <v>256885.52</v>
      </c>
      <c r="F12" s="10">
        <v>291499.89</v>
      </c>
      <c r="G12" s="10">
        <v>260455.01</v>
      </c>
      <c r="H12" s="10">
        <v>326932.76</v>
      </c>
      <c r="I12" s="5">
        <v>267050.97</v>
      </c>
      <c r="J12" s="4">
        <v>302102.91</v>
      </c>
      <c r="K12" s="7">
        <v>356455.44</v>
      </c>
      <c r="L12" s="4">
        <v>322935.39</v>
      </c>
      <c r="M12" s="5">
        <v>290084.92</v>
      </c>
      <c r="N12" s="5">
        <f>SUM(B12:M12)</f>
        <v>3599343.38</v>
      </c>
    </row>
    <row r="13" spans="1:14" ht="12.75">
      <c r="A13" t="s">
        <v>53</v>
      </c>
      <c r="B13" s="5">
        <v>13492.04</v>
      </c>
      <c r="C13" s="10">
        <v>12621.66</v>
      </c>
      <c r="D13" s="10">
        <v>13649.13</v>
      </c>
      <c r="E13" s="10">
        <v>10274.01</v>
      </c>
      <c r="F13" s="10">
        <v>12380.85</v>
      </c>
      <c r="G13" s="10">
        <v>11821.82</v>
      </c>
      <c r="H13" s="10">
        <v>12461.97</v>
      </c>
      <c r="I13" s="5">
        <v>10291.03</v>
      </c>
      <c r="J13" s="4">
        <v>10414.48</v>
      </c>
      <c r="K13" s="7">
        <v>12883.53</v>
      </c>
      <c r="L13" s="4">
        <v>12201.23</v>
      </c>
      <c r="M13" s="5">
        <v>10951.59</v>
      </c>
      <c r="N13" s="5">
        <f aca="true" t="shared" si="0" ref="N13:N76">SUM(B13:M13)</f>
        <v>143443.34</v>
      </c>
    </row>
    <row r="14" spans="1:14" ht="12.75">
      <c r="A14" t="s">
        <v>54</v>
      </c>
      <c r="B14" s="5">
        <v>197065.23</v>
      </c>
      <c r="C14" s="10">
        <v>205479.86</v>
      </c>
      <c r="D14" s="10">
        <v>227384.84</v>
      </c>
      <c r="E14" s="10">
        <v>182960.97</v>
      </c>
      <c r="F14" s="10">
        <v>183878.68</v>
      </c>
      <c r="G14" s="10">
        <v>194725.89</v>
      </c>
      <c r="H14" s="10">
        <v>184735.71</v>
      </c>
      <c r="I14" s="5">
        <v>182778.81</v>
      </c>
      <c r="J14" s="4">
        <v>170792.34</v>
      </c>
      <c r="K14" s="7">
        <v>222575.8</v>
      </c>
      <c r="L14" s="4">
        <v>195731.88</v>
      </c>
      <c r="M14" s="5">
        <v>224519.57</v>
      </c>
      <c r="N14" s="5">
        <f t="shared" si="0"/>
        <v>2372629.5799999996</v>
      </c>
    </row>
    <row r="15" spans="1:14" ht="12.75">
      <c r="A15" t="s">
        <v>2</v>
      </c>
      <c r="B15" s="5">
        <v>24932.79</v>
      </c>
      <c r="C15" s="10">
        <v>23749.43</v>
      </c>
      <c r="D15" s="10">
        <v>23554.73</v>
      </c>
      <c r="E15" s="10">
        <v>19521.53</v>
      </c>
      <c r="F15" s="10">
        <v>28136.47</v>
      </c>
      <c r="G15" s="10">
        <v>13852.33</v>
      </c>
      <c r="H15" s="10">
        <v>35521.27</v>
      </c>
      <c r="I15" s="5">
        <v>24550.21</v>
      </c>
      <c r="J15" s="4">
        <v>29430.82</v>
      </c>
      <c r="K15" s="7">
        <v>27197.5</v>
      </c>
      <c r="L15" s="4">
        <v>33611.22</v>
      </c>
      <c r="M15" s="5">
        <v>28725.59</v>
      </c>
      <c r="N15" s="5">
        <f t="shared" si="0"/>
        <v>312783.89</v>
      </c>
    </row>
    <row r="16" spans="1:14" ht="12.75">
      <c r="A16" t="s">
        <v>55</v>
      </c>
      <c r="B16" s="5">
        <v>767735.98</v>
      </c>
      <c r="C16" s="10">
        <v>700900.9</v>
      </c>
      <c r="D16" s="10">
        <v>729825.74</v>
      </c>
      <c r="E16" s="10">
        <v>686771.48</v>
      </c>
      <c r="F16" s="10">
        <v>703255.42</v>
      </c>
      <c r="G16" s="10">
        <v>604106.25</v>
      </c>
      <c r="H16" s="10">
        <v>778766.41</v>
      </c>
      <c r="I16" s="5">
        <v>649038.65</v>
      </c>
      <c r="J16" s="4">
        <v>656104.98</v>
      </c>
      <c r="K16" s="7">
        <v>675499.73</v>
      </c>
      <c r="L16" s="4">
        <v>951105.27</v>
      </c>
      <c r="M16" s="5">
        <v>746672.17</v>
      </c>
      <c r="N16" s="5">
        <f t="shared" si="0"/>
        <v>8649782.98</v>
      </c>
    </row>
    <row r="17" spans="1:14" ht="12.75">
      <c r="A17" t="s">
        <v>56</v>
      </c>
      <c r="B17" s="5">
        <v>1561619.6</v>
      </c>
      <c r="C17" s="10">
        <v>1558219.94</v>
      </c>
      <c r="D17" s="10">
        <v>1547100.68</v>
      </c>
      <c r="E17" s="10">
        <v>1536271.94</v>
      </c>
      <c r="F17" s="10">
        <v>1468015.59</v>
      </c>
      <c r="G17" s="10">
        <v>1649046.65</v>
      </c>
      <c r="H17" s="10">
        <v>1528277.84</v>
      </c>
      <c r="I17" s="5">
        <v>1746646.84</v>
      </c>
      <c r="J17" s="4">
        <v>1464483.98</v>
      </c>
      <c r="K17" s="7">
        <v>1699857.25</v>
      </c>
      <c r="L17" s="4">
        <v>1452369.93</v>
      </c>
      <c r="M17" s="5">
        <v>1657356.44</v>
      </c>
      <c r="N17" s="5">
        <f t="shared" si="0"/>
        <v>18869266.680000003</v>
      </c>
    </row>
    <row r="18" spans="1:14" ht="12.75">
      <c r="A18" t="s">
        <v>3</v>
      </c>
      <c r="B18" s="5">
        <v>10638.04</v>
      </c>
      <c r="C18" s="10">
        <v>8560.23</v>
      </c>
      <c r="D18" s="10">
        <v>8785.12</v>
      </c>
      <c r="E18" s="10">
        <v>7706.61</v>
      </c>
      <c r="F18" s="10">
        <v>11089.39</v>
      </c>
      <c r="G18" s="10">
        <v>11334.03</v>
      </c>
      <c r="H18" s="10">
        <v>7905.06</v>
      </c>
      <c r="I18" s="5">
        <v>7642.82</v>
      </c>
      <c r="J18" s="4">
        <v>7061.31</v>
      </c>
      <c r="K18" s="7">
        <v>9405.82</v>
      </c>
      <c r="L18" s="4">
        <v>6188.07</v>
      </c>
      <c r="M18" s="5">
        <v>9383.26</v>
      </c>
      <c r="N18" s="5">
        <f t="shared" si="0"/>
        <v>105699.76</v>
      </c>
    </row>
    <row r="19" spans="1:14" ht="12.75">
      <c r="A19" t="s">
        <v>57</v>
      </c>
      <c r="B19" s="5">
        <v>52201</v>
      </c>
      <c r="C19" s="10">
        <v>47497.19</v>
      </c>
      <c r="D19" s="10">
        <v>47035.74</v>
      </c>
      <c r="E19" s="10">
        <v>45049.97</v>
      </c>
      <c r="F19" s="10">
        <v>47026.66</v>
      </c>
      <c r="G19" s="10">
        <v>47818.9</v>
      </c>
      <c r="H19" s="10">
        <v>51222.4</v>
      </c>
      <c r="I19" s="5">
        <v>49315.25</v>
      </c>
      <c r="J19" s="4">
        <v>49203.86</v>
      </c>
      <c r="K19" s="7">
        <v>56741.78</v>
      </c>
      <c r="L19" s="4">
        <v>48815.23</v>
      </c>
      <c r="M19" s="5">
        <v>45352</v>
      </c>
      <c r="N19" s="5">
        <f t="shared" si="0"/>
        <v>587279.98</v>
      </c>
    </row>
    <row r="20" spans="1:14" ht="12.75">
      <c r="A20" t="s">
        <v>58</v>
      </c>
      <c r="B20" s="5">
        <v>26104.43</v>
      </c>
      <c r="C20" s="10">
        <v>22905.54</v>
      </c>
      <c r="D20" s="10">
        <v>24585.42</v>
      </c>
      <c r="E20" s="10">
        <v>22999.85</v>
      </c>
      <c r="F20" s="10">
        <v>24070.2</v>
      </c>
      <c r="G20" s="10">
        <v>23673.56</v>
      </c>
      <c r="H20" s="10">
        <v>29301.46</v>
      </c>
      <c r="I20" s="5">
        <v>33918.33</v>
      </c>
      <c r="J20" s="4">
        <v>15420.98</v>
      </c>
      <c r="K20" s="7">
        <v>30647.04</v>
      </c>
      <c r="L20" s="4">
        <v>27166.61</v>
      </c>
      <c r="M20" s="5">
        <v>23050.26</v>
      </c>
      <c r="N20" s="5">
        <f t="shared" si="0"/>
        <v>303843.68</v>
      </c>
    </row>
    <row r="21" spans="1:14" ht="12.75">
      <c r="A21" t="s">
        <v>59</v>
      </c>
      <c r="B21" s="5">
        <v>65814.11</v>
      </c>
      <c r="C21" s="10">
        <v>60920.63</v>
      </c>
      <c r="D21" s="10">
        <v>66625.32</v>
      </c>
      <c r="E21" s="10">
        <v>58008.23</v>
      </c>
      <c r="F21" s="10">
        <v>62971.45</v>
      </c>
      <c r="G21" s="10">
        <v>53856.4</v>
      </c>
      <c r="H21" s="10">
        <v>67849.12</v>
      </c>
      <c r="I21" s="5">
        <v>51341.25</v>
      </c>
      <c r="J21" s="4">
        <v>68575.69</v>
      </c>
      <c r="K21" s="7">
        <v>65853.07</v>
      </c>
      <c r="L21" s="4">
        <v>67575.32</v>
      </c>
      <c r="M21" s="5">
        <v>63164.2</v>
      </c>
      <c r="N21" s="5">
        <f t="shared" si="0"/>
        <v>752554.79</v>
      </c>
    </row>
    <row r="22" spans="1:14" ht="12.75">
      <c r="A22" t="s">
        <v>60</v>
      </c>
      <c r="B22" s="5">
        <v>109610.41</v>
      </c>
      <c r="C22" s="10">
        <v>101180.5</v>
      </c>
      <c r="D22" s="10">
        <v>100053.82</v>
      </c>
      <c r="E22" s="10">
        <v>101086.03</v>
      </c>
      <c r="F22" s="10">
        <v>102678.53</v>
      </c>
      <c r="G22" s="10">
        <v>108665.34</v>
      </c>
      <c r="H22" s="10">
        <v>108149.76</v>
      </c>
      <c r="I22" s="5">
        <v>127939.25</v>
      </c>
      <c r="J22" s="4">
        <v>117654.19</v>
      </c>
      <c r="K22" s="7">
        <v>122517.18</v>
      </c>
      <c r="L22" s="4">
        <v>124765.38</v>
      </c>
      <c r="M22" s="5">
        <v>100898.21</v>
      </c>
      <c r="N22" s="5">
        <f t="shared" si="0"/>
        <v>1325198.6</v>
      </c>
    </row>
    <row r="23" spans="1:14" ht="12.75">
      <c r="A23" t="s">
        <v>4</v>
      </c>
      <c r="B23" s="5">
        <v>94916.67</v>
      </c>
      <c r="C23" s="10">
        <v>89490.73</v>
      </c>
      <c r="D23" s="10">
        <v>88330.1</v>
      </c>
      <c r="E23" s="10">
        <v>89345</v>
      </c>
      <c r="F23" s="10">
        <v>87146.54</v>
      </c>
      <c r="G23" s="10">
        <v>91439.93</v>
      </c>
      <c r="H23" s="10">
        <v>80497.84</v>
      </c>
      <c r="I23" s="5">
        <v>59840.74</v>
      </c>
      <c r="J23" s="4">
        <v>83308.69</v>
      </c>
      <c r="K23" s="7">
        <v>83607.95</v>
      </c>
      <c r="L23" s="4">
        <v>81284.7</v>
      </c>
      <c r="M23" s="5">
        <v>79038.78</v>
      </c>
      <c r="N23" s="5">
        <f t="shared" si="0"/>
        <v>1008247.6699999999</v>
      </c>
    </row>
    <row r="24" spans="1:14" ht="12.75">
      <c r="A24" t="s">
        <v>90</v>
      </c>
      <c r="B24" s="5">
        <v>1572305.49</v>
      </c>
      <c r="C24" s="10">
        <v>1539318.88</v>
      </c>
      <c r="D24" s="10">
        <v>1561347.42</v>
      </c>
      <c r="E24" s="10">
        <v>1563663.94</v>
      </c>
      <c r="F24" s="10">
        <v>1582667.47</v>
      </c>
      <c r="G24" s="10">
        <v>1600150.88</v>
      </c>
      <c r="H24" s="10">
        <v>1653938.81</v>
      </c>
      <c r="I24" s="5">
        <v>1670788.84</v>
      </c>
      <c r="J24" s="4">
        <v>1565947.04</v>
      </c>
      <c r="K24" s="7">
        <v>1818561.19</v>
      </c>
      <c r="L24" s="4">
        <v>1513701.64</v>
      </c>
      <c r="M24" s="5">
        <v>1756751.55</v>
      </c>
      <c r="N24" s="5">
        <f t="shared" si="0"/>
        <v>19399143.15</v>
      </c>
    </row>
    <row r="25" spans="1:14" ht="12.75">
      <c r="A25" t="s">
        <v>5</v>
      </c>
      <c r="B25" s="5">
        <v>16480.39</v>
      </c>
      <c r="C25" s="10">
        <v>16040.5</v>
      </c>
      <c r="D25" s="10">
        <v>16467.05</v>
      </c>
      <c r="E25" s="10">
        <v>15030.06</v>
      </c>
      <c r="F25" s="10">
        <v>17249.89</v>
      </c>
      <c r="G25" s="10">
        <v>14485.49</v>
      </c>
      <c r="H25" s="10">
        <v>18818.59</v>
      </c>
      <c r="I25" s="5">
        <v>16158.94</v>
      </c>
      <c r="J25" s="4">
        <v>16405.59</v>
      </c>
      <c r="K25" s="7">
        <v>20686.26</v>
      </c>
      <c r="L25" s="4">
        <v>17347.1</v>
      </c>
      <c r="M25" s="5">
        <v>15846.86</v>
      </c>
      <c r="N25" s="5">
        <f t="shared" si="0"/>
        <v>201016.72000000003</v>
      </c>
    </row>
    <row r="26" spans="1:14" ht="12.75">
      <c r="A26" t="s">
        <v>6</v>
      </c>
      <c r="B26" s="5">
        <v>9313.08</v>
      </c>
      <c r="C26" s="10">
        <v>6983.1</v>
      </c>
      <c r="D26" s="10">
        <v>5738.01</v>
      </c>
      <c r="E26" s="10">
        <v>6544.66</v>
      </c>
      <c r="F26" s="10">
        <v>7548.41</v>
      </c>
      <c r="G26" s="10">
        <v>7061.29</v>
      </c>
      <c r="H26" s="10">
        <v>9887.17</v>
      </c>
      <c r="I26" s="5">
        <v>9805.71</v>
      </c>
      <c r="J26" s="4">
        <v>8886.47</v>
      </c>
      <c r="K26" s="7">
        <v>11055.23</v>
      </c>
      <c r="L26" s="4">
        <v>12094.14</v>
      </c>
      <c r="M26" s="5">
        <v>21426.06</v>
      </c>
      <c r="N26" s="5">
        <f t="shared" si="0"/>
        <v>116343.32999999999</v>
      </c>
    </row>
    <row r="27" spans="1:14" ht="12.75">
      <c r="A27" t="s">
        <v>61</v>
      </c>
      <c r="B27" s="5">
        <v>151390.1</v>
      </c>
      <c r="C27" s="10">
        <v>141906.76</v>
      </c>
      <c r="D27" s="10">
        <v>145739.62</v>
      </c>
      <c r="E27" s="10">
        <v>143792.04</v>
      </c>
      <c r="F27" s="10">
        <v>145988.02</v>
      </c>
      <c r="G27" s="10">
        <v>134027.63</v>
      </c>
      <c r="H27" s="10">
        <v>146223.82</v>
      </c>
      <c r="I27" s="5">
        <v>105490.58</v>
      </c>
      <c r="J27" s="4">
        <v>143538.11</v>
      </c>
      <c r="K27" s="7">
        <v>146133.53</v>
      </c>
      <c r="L27" s="4">
        <v>143792.55</v>
      </c>
      <c r="M27" s="5">
        <v>140499.4</v>
      </c>
      <c r="N27" s="5">
        <f t="shared" si="0"/>
        <v>1688522.1600000001</v>
      </c>
    </row>
    <row r="28" spans="1:14" ht="12.75">
      <c r="A28" t="s">
        <v>62</v>
      </c>
      <c r="B28" s="5">
        <v>211704.92</v>
      </c>
      <c r="C28" s="10">
        <v>195467.98</v>
      </c>
      <c r="D28" s="10">
        <v>195939.93</v>
      </c>
      <c r="E28" s="10">
        <v>164236.31</v>
      </c>
      <c r="F28" s="10">
        <v>121886.86</v>
      </c>
      <c r="G28" s="10">
        <v>196321.08</v>
      </c>
      <c r="H28" s="10">
        <v>154810.83</v>
      </c>
      <c r="I28" s="5">
        <v>120162.65</v>
      </c>
      <c r="J28" s="4">
        <v>129802.04</v>
      </c>
      <c r="K28" s="7">
        <v>143890.3</v>
      </c>
      <c r="L28" s="4">
        <v>155044.61</v>
      </c>
      <c r="M28" s="5">
        <v>149445.24</v>
      </c>
      <c r="N28" s="5">
        <f t="shared" si="0"/>
        <v>1938712.7500000002</v>
      </c>
    </row>
    <row r="29" spans="1:14" ht="12.75">
      <c r="A29" t="s">
        <v>7</v>
      </c>
      <c r="B29" s="5">
        <v>173604.34</v>
      </c>
      <c r="C29" s="10">
        <v>151990.68</v>
      </c>
      <c r="D29" s="10">
        <v>174543.42</v>
      </c>
      <c r="E29" s="10">
        <v>150939.59</v>
      </c>
      <c r="F29" s="10">
        <v>131972.83</v>
      </c>
      <c r="G29" s="10">
        <v>131914.65</v>
      </c>
      <c r="H29" s="10">
        <v>159287.21</v>
      </c>
      <c r="I29" s="5">
        <v>135978.73</v>
      </c>
      <c r="J29" s="4">
        <v>154773.15</v>
      </c>
      <c r="K29" s="7">
        <v>188091.6</v>
      </c>
      <c r="L29" s="4">
        <v>154381.91</v>
      </c>
      <c r="M29" s="5">
        <v>160530.46</v>
      </c>
      <c r="N29" s="5">
        <f t="shared" si="0"/>
        <v>1868008.5699999998</v>
      </c>
    </row>
    <row r="30" spans="1:14" ht="12.75">
      <c r="A30" t="s">
        <v>8</v>
      </c>
      <c r="B30" s="5">
        <v>6018.03</v>
      </c>
      <c r="C30" s="10">
        <v>6900.1</v>
      </c>
      <c r="D30" s="10">
        <v>9363.06</v>
      </c>
      <c r="E30" s="10">
        <v>4680.74</v>
      </c>
      <c r="F30" s="10">
        <v>6390.81</v>
      </c>
      <c r="G30" s="10">
        <v>5112.99</v>
      </c>
      <c r="H30" s="10">
        <v>7180.9</v>
      </c>
      <c r="I30" s="5">
        <v>4967.29</v>
      </c>
      <c r="J30" s="4">
        <v>8804.12</v>
      </c>
      <c r="K30" s="7">
        <v>7493.22</v>
      </c>
      <c r="L30" s="4">
        <v>6833.57</v>
      </c>
      <c r="M30" s="5">
        <v>6904.06</v>
      </c>
      <c r="N30" s="5">
        <f t="shared" si="0"/>
        <v>80648.88999999998</v>
      </c>
    </row>
    <row r="31" spans="1:14" ht="12.75">
      <c r="A31" t="s">
        <v>9</v>
      </c>
      <c r="B31" s="5">
        <v>36734.62</v>
      </c>
      <c r="C31" s="10">
        <v>32672.86</v>
      </c>
      <c r="D31" s="10">
        <v>37324.23</v>
      </c>
      <c r="E31" s="10">
        <v>31444.51</v>
      </c>
      <c r="F31" s="10">
        <v>42559.37</v>
      </c>
      <c r="G31" s="10">
        <v>40672.22</v>
      </c>
      <c r="H31" s="10">
        <v>58972.79</v>
      </c>
      <c r="I31" s="5">
        <v>443147.18</v>
      </c>
      <c r="J31" s="4">
        <v>50595.37</v>
      </c>
      <c r="K31" s="7">
        <v>57651.31</v>
      </c>
      <c r="L31" s="4">
        <v>44800.75</v>
      </c>
      <c r="M31" s="5">
        <v>48079.64</v>
      </c>
      <c r="N31" s="5">
        <f t="shared" si="0"/>
        <v>924654.85</v>
      </c>
    </row>
    <row r="32" spans="1:14" ht="12.75">
      <c r="A32" t="s">
        <v>10</v>
      </c>
      <c r="B32" s="5">
        <v>5447.47</v>
      </c>
      <c r="C32" s="10">
        <v>4874.87</v>
      </c>
      <c r="D32" s="10">
        <v>5080.73</v>
      </c>
      <c r="E32" s="10">
        <v>5792.47</v>
      </c>
      <c r="F32" s="10">
        <v>4974.96</v>
      </c>
      <c r="G32" s="10">
        <v>4641.4</v>
      </c>
      <c r="H32" s="10">
        <v>3527.78</v>
      </c>
      <c r="I32" s="5">
        <v>5272.92</v>
      </c>
      <c r="J32" s="4">
        <v>4726.85</v>
      </c>
      <c r="K32" s="7">
        <v>5563.41</v>
      </c>
      <c r="L32" s="4">
        <v>5170.18</v>
      </c>
      <c r="M32" s="5">
        <v>5647.19</v>
      </c>
      <c r="N32" s="5">
        <f t="shared" si="0"/>
        <v>60720.23</v>
      </c>
    </row>
    <row r="33" spans="1:14" ht="12.75">
      <c r="A33" t="s">
        <v>11</v>
      </c>
      <c r="B33" s="5">
        <v>3692.03</v>
      </c>
      <c r="C33" s="10">
        <v>4025.57</v>
      </c>
      <c r="D33" s="10">
        <v>3000.4</v>
      </c>
      <c r="E33" s="10">
        <v>4221.07</v>
      </c>
      <c r="F33" s="10">
        <v>5069.08</v>
      </c>
      <c r="G33" s="10">
        <v>2272.82</v>
      </c>
      <c r="H33" s="10">
        <v>6700.09</v>
      </c>
      <c r="I33" s="5">
        <v>9101.13</v>
      </c>
      <c r="J33" s="4">
        <v>6179.63</v>
      </c>
      <c r="K33" s="7">
        <v>8876.71</v>
      </c>
      <c r="L33" s="4">
        <v>6423.53</v>
      </c>
      <c r="M33" s="5">
        <v>8400.17</v>
      </c>
      <c r="N33" s="5">
        <f t="shared" si="0"/>
        <v>67962.23</v>
      </c>
    </row>
    <row r="34" spans="1:14" ht="12.75">
      <c r="A34" t="s">
        <v>63</v>
      </c>
      <c r="B34" s="5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5">
        <v>0</v>
      </c>
      <c r="J34" s="4">
        <v>0</v>
      </c>
      <c r="K34" s="7">
        <v>0</v>
      </c>
      <c r="L34" s="4">
        <v>0</v>
      </c>
      <c r="M34" s="5">
        <v>0</v>
      </c>
      <c r="N34" s="5">
        <f t="shared" si="0"/>
        <v>0</v>
      </c>
    </row>
    <row r="35" spans="1:14" ht="12.75">
      <c r="A35" t="s">
        <v>12</v>
      </c>
      <c r="B35" s="5">
        <v>20383.33</v>
      </c>
      <c r="C35" s="10">
        <v>17746.79</v>
      </c>
      <c r="D35" s="10">
        <v>17016.44</v>
      </c>
      <c r="E35" s="10">
        <v>18011.47</v>
      </c>
      <c r="F35" s="10">
        <v>15499.43</v>
      </c>
      <c r="G35" s="10">
        <v>17266.68</v>
      </c>
      <c r="H35" s="10">
        <v>12013.88</v>
      </c>
      <c r="I35" s="5">
        <v>9391.31</v>
      </c>
      <c r="J35" s="4">
        <v>8376.26</v>
      </c>
      <c r="K35" s="7">
        <v>12656.43</v>
      </c>
      <c r="L35" s="4">
        <v>11960.82</v>
      </c>
      <c r="M35" s="5">
        <v>10211</v>
      </c>
      <c r="N35" s="5">
        <f t="shared" si="0"/>
        <v>170533.84</v>
      </c>
    </row>
    <row r="36" spans="1:14" ht="12.75">
      <c r="A36" t="s">
        <v>13</v>
      </c>
      <c r="B36" s="5">
        <v>11430.16</v>
      </c>
      <c r="C36" s="10">
        <v>9996</v>
      </c>
      <c r="D36" s="10">
        <v>10672.24</v>
      </c>
      <c r="E36" s="10">
        <v>9495.49</v>
      </c>
      <c r="F36" s="10">
        <v>11004.13</v>
      </c>
      <c r="G36" s="10">
        <v>10072.51</v>
      </c>
      <c r="H36" s="10">
        <v>10305.96</v>
      </c>
      <c r="I36" s="5">
        <v>12976.67</v>
      </c>
      <c r="J36" s="4">
        <v>6058.24</v>
      </c>
      <c r="K36" s="7">
        <v>13205.72</v>
      </c>
      <c r="L36" s="4">
        <v>9646.34</v>
      </c>
      <c r="M36" s="5">
        <v>9872.41</v>
      </c>
      <c r="N36" s="5">
        <f t="shared" si="0"/>
        <v>124735.87</v>
      </c>
    </row>
    <row r="37" spans="1:14" ht="12.75">
      <c r="A37" t="s">
        <v>14</v>
      </c>
      <c r="B37" s="5">
        <v>46668.46</v>
      </c>
      <c r="C37" s="10">
        <v>46793.87</v>
      </c>
      <c r="D37" s="10">
        <v>47127.23</v>
      </c>
      <c r="E37" s="10">
        <v>53234.39</v>
      </c>
      <c r="F37" s="10">
        <v>53290.15</v>
      </c>
      <c r="G37" s="10">
        <v>48766.87</v>
      </c>
      <c r="H37" s="10">
        <v>52483.65</v>
      </c>
      <c r="I37" s="5">
        <v>45206.63</v>
      </c>
      <c r="J37" s="4">
        <v>47594.72</v>
      </c>
      <c r="K37" s="7">
        <v>52714.98</v>
      </c>
      <c r="L37" s="4">
        <v>52210.03</v>
      </c>
      <c r="M37" s="5">
        <v>48879.89</v>
      </c>
      <c r="N37" s="5">
        <f t="shared" si="0"/>
        <v>594970.8700000001</v>
      </c>
    </row>
    <row r="38" spans="1:14" ht="12.75">
      <c r="A38" t="s">
        <v>64</v>
      </c>
      <c r="B38" s="5">
        <v>20683.91</v>
      </c>
      <c r="C38" s="10">
        <v>20229.01</v>
      </c>
      <c r="D38" s="10">
        <v>20880.77</v>
      </c>
      <c r="E38" s="10">
        <v>18829.65</v>
      </c>
      <c r="F38" s="10">
        <v>21096.27</v>
      </c>
      <c r="G38" s="10">
        <v>20787.78</v>
      </c>
      <c r="H38" s="10">
        <v>23014.91</v>
      </c>
      <c r="I38" s="5">
        <v>20034.89</v>
      </c>
      <c r="J38" s="4">
        <v>18874.84</v>
      </c>
      <c r="K38" s="7">
        <v>21718.59</v>
      </c>
      <c r="L38" s="4">
        <v>22877.23</v>
      </c>
      <c r="M38" s="5">
        <v>21298.74</v>
      </c>
      <c r="N38" s="5">
        <f t="shared" si="0"/>
        <v>250326.59</v>
      </c>
    </row>
    <row r="39" spans="1:14" ht="12.75">
      <c r="A39" t="s">
        <v>15</v>
      </c>
      <c r="B39" s="5">
        <v>38848.87</v>
      </c>
      <c r="C39" s="10">
        <v>35360.76</v>
      </c>
      <c r="D39" s="10">
        <v>36389.2</v>
      </c>
      <c r="E39" s="10">
        <v>34167.84</v>
      </c>
      <c r="F39" s="10">
        <v>36619.25</v>
      </c>
      <c r="G39" s="10">
        <v>33039.31</v>
      </c>
      <c r="H39" s="10">
        <v>41268.91</v>
      </c>
      <c r="I39" s="5">
        <v>34504.9</v>
      </c>
      <c r="J39" s="4">
        <v>35158.24</v>
      </c>
      <c r="K39" s="7">
        <v>41096.76</v>
      </c>
      <c r="L39" s="4">
        <v>35724.05</v>
      </c>
      <c r="M39" s="5">
        <v>34872.53</v>
      </c>
      <c r="N39" s="5">
        <f t="shared" si="0"/>
        <v>437050.62</v>
      </c>
    </row>
    <row r="40" spans="1:14" ht="12.75">
      <c r="A40" t="s">
        <v>65</v>
      </c>
      <c r="B40" s="5">
        <v>1183845.26</v>
      </c>
      <c r="C40" s="10">
        <v>1095809.29</v>
      </c>
      <c r="D40" s="10">
        <v>1146475.31</v>
      </c>
      <c r="E40" s="10">
        <v>1056880.43</v>
      </c>
      <c r="F40" s="10">
        <v>1107466.34</v>
      </c>
      <c r="G40" s="10">
        <v>1057426.14</v>
      </c>
      <c r="H40" s="10">
        <v>1137630.53</v>
      </c>
      <c r="I40" s="5">
        <v>1035670.25</v>
      </c>
      <c r="J40" s="4">
        <v>1020238.45</v>
      </c>
      <c r="K40" s="7">
        <v>1085338.36</v>
      </c>
      <c r="L40" s="4">
        <v>1165001.2</v>
      </c>
      <c r="M40" s="5">
        <v>1051431.3</v>
      </c>
      <c r="N40" s="5">
        <f t="shared" si="0"/>
        <v>13143212.86</v>
      </c>
    </row>
    <row r="41" spans="1:14" ht="12.75">
      <c r="A41" t="s">
        <v>16</v>
      </c>
      <c r="B41" s="5">
        <v>10129.17</v>
      </c>
      <c r="C41" s="10">
        <v>8889.9</v>
      </c>
      <c r="D41" s="10">
        <v>8306.76</v>
      </c>
      <c r="E41" s="10">
        <v>8251.09</v>
      </c>
      <c r="F41" s="10">
        <v>8094.55</v>
      </c>
      <c r="G41" s="10">
        <v>9425.13</v>
      </c>
      <c r="H41" s="10">
        <v>7597.44</v>
      </c>
      <c r="I41" s="5">
        <v>7933.51</v>
      </c>
      <c r="J41" s="4">
        <v>5593.17</v>
      </c>
      <c r="K41" s="7">
        <v>8821.16</v>
      </c>
      <c r="L41" s="4">
        <v>7824.16</v>
      </c>
      <c r="M41" s="5">
        <v>7884.21</v>
      </c>
      <c r="N41" s="5">
        <f t="shared" si="0"/>
        <v>98750.25000000001</v>
      </c>
    </row>
    <row r="42" spans="1:14" ht="12.75">
      <c r="A42" t="s">
        <v>66</v>
      </c>
      <c r="B42" s="5">
        <v>137448.59</v>
      </c>
      <c r="C42" s="10">
        <v>131652.41</v>
      </c>
      <c r="D42" s="10">
        <v>137252.23</v>
      </c>
      <c r="E42" s="10">
        <v>116855.4</v>
      </c>
      <c r="F42" s="10">
        <v>135962.68</v>
      </c>
      <c r="G42" s="10">
        <v>117421.08</v>
      </c>
      <c r="H42" s="10">
        <v>121764.76</v>
      </c>
      <c r="I42" s="5">
        <v>106145.68</v>
      </c>
      <c r="J42" s="4">
        <v>101554.92</v>
      </c>
      <c r="K42" s="7">
        <v>116204.4</v>
      </c>
      <c r="L42" s="4">
        <v>116615.09</v>
      </c>
      <c r="M42" s="5">
        <v>106388.43</v>
      </c>
      <c r="N42" s="5">
        <f t="shared" si="0"/>
        <v>1445265.67</v>
      </c>
    </row>
    <row r="43" spans="1:14" ht="12.75">
      <c r="A43" t="s">
        <v>17</v>
      </c>
      <c r="B43" s="5">
        <v>92507.28</v>
      </c>
      <c r="C43" s="10">
        <v>73324.77</v>
      </c>
      <c r="D43" s="10">
        <v>73188.71</v>
      </c>
      <c r="E43" s="10">
        <v>85870.84</v>
      </c>
      <c r="F43" s="10">
        <v>81949.76</v>
      </c>
      <c r="G43" s="10">
        <v>100072.04</v>
      </c>
      <c r="H43" s="10">
        <v>63027.88</v>
      </c>
      <c r="I43" s="5">
        <v>44891.55</v>
      </c>
      <c r="J43" s="4">
        <v>49707.42</v>
      </c>
      <c r="K43" s="7">
        <v>57374.07</v>
      </c>
      <c r="L43" s="4">
        <v>49044.7</v>
      </c>
      <c r="M43" s="5">
        <v>57592.3</v>
      </c>
      <c r="N43" s="5">
        <f t="shared" si="0"/>
        <v>828551.32</v>
      </c>
    </row>
    <row r="44" spans="1:14" ht="12.75">
      <c r="A44" t="s">
        <v>18</v>
      </c>
      <c r="B44" s="5">
        <v>14097.35</v>
      </c>
      <c r="C44" s="10">
        <v>11620.01</v>
      </c>
      <c r="D44" s="10">
        <v>10794.38</v>
      </c>
      <c r="E44" s="10">
        <v>11183.7</v>
      </c>
      <c r="F44" s="10">
        <v>10162.58</v>
      </c>
      <c r="G44" s="10">
        <v>11189.56</v>
      </c>
      <c r="H44" s="10">
        <v>9474.77</v>
      </c>
      <c r="I44" s="5">
        <v>8390.74</v>
      </c>
      <c r="J44" s="4">
        <v>7515.51</v>
      </c>
      <c r="K44" s="7">
        <v>10728.28</v>
      </c>
      <c r="L44" s="4">
        <v>10883.4</v>
      </c>
      <c r="M44" s="5">
        <v>10083.55</v>
      </c>
      <c r="N44" s="5">
        <f t="shared" si="0"/>
        <v>126123.83</v>
      </c>
    </row>
    <row r="45" spans="1:14" ht="12.75">
      <c r="A45" t="s">
        <v>19</v>
      </c>
      <c r="B45" s="5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5">
        <v>0</v>
      </c>
      <c r="J45" s="4">
        <v>0</v>
      </c>
      <c r="K45" s="7">
        <v>0</v>
      </c>
      <c r="L45" s="4">
        <v>0</v>
      </c>
      <c r="M45" s="5">
        <v>0</v>
      </c>
      <c r="N45" s="5">
        <f t="shared" si="0"/>
        <v>0</v>
      </c>
    </row>
    <row r="46" spans="1:14" ht="12.75">
      <c r="A46" t="s">
        <v>67</v>
      </c>
      <c r="B46" s="5">
        <v>208262.46</v>
      </c>
      <c r="C46" s="10">
        <v>201679.14</v>
      </c>
      <c r="D46" s="10">
        <v>238015.28</v>
      </c>
      <c r="E46" s="10">
        <v>203073.25</v>
      </c>
      <c r="F46" s="10">
        <v>223991.32</v>
      </c>
      <c r="G46" s="10">
        <v>202075.25</v>
      </c>
      <c r="H46" s="10">
        <v>258852.53</v>
      </c>
      <c r="I46" s="5">
        <v>236598.18</v>
      </c>
      <c r="J46" s="4">
        <v>225991.9</v>
      </c>
      <c r="K46" s="7">
        <v>273895.68</v>
      </c>
      <c r="L46" s="4">
        <v>264029.95</v>
      </c>
      <c r="M46" s="5">
        <v>225557.02</v>
      </c>
      <c r="N46" s="5">
        <f t="shared" si="0"/>
        <v>2762021.96</v>
      </c>
    </row>
    <row r="47" spans="1:14" ht="12.75">
      <c r="A47" t="s">
        <v>68</v>
      </c>
      <c r="B47" s="5">
        <v>750563.11</v>
      </c>
      <c r="C47" s="10">
        <v>725054.31</v>
      </c>
      <c r="D47" s="10">
        <v>734771.9</v>
      </c>
      <c r="E47" s="10">
        <v>743619.89</v>
      </c>
      <c r="F47" s="10">
        <v>786386.02</v>
      </c>
      <c r="G47" s="10">
        <v>830410.06</v>
      </c>
      <c r="H47" s="10">
        <v>789628.36</v>
      </c>
      <c r="I47" s="5">
        <v>834110.45</v>
      </c>
      <c r="J47" s="4">
        <v>816914.48</v>
      </c>
      <c r="K47" s="7">
        <v>874594.19</v>
      </c>
      <c r="L47" s="4">
        <v>863326.31</v>
      </c>
      <c r="M47" s="5">
        <v>819553.26</v>
      </c>
      <c r="N47" s="5">
        <f t="shared" si="0"/>
        <v>9568932.34</v>
      </c>
    </row>
    <row r="48" spans="1:14" ht="12.75">
      <c r="A48" t="s">
        <v>69</v>
      </c>
      <c r="B48" s="5">
        <v>333416.06</v>
      </c>
      <c r="C48" s="10">
        <v>311200.76</v>
      </c>
      <c r="D48" s="10">
        <v>346368.89</v>
      </c>
      <c r="E48" s="10">
        <v>332537.39</v>
      </c>
      <c r="F48" s="10">
        <v>366295.57</v>
      </c>
      <c r="G48" s="10">
        <v>321379.34</v>
      </c>
      <c r="H48" s="10">
        <v>329254.79</v>
      </c>
      <c r="I48" s="5">
        <v>282783.05</v>
      </c>
      <c r="J48" s="4">
        <v>327327</v>
      </c>
      <c r="K48" s="7">
        <v>382767.02</v>
      </c>
      <c r="L48" s="4">
        <v>326644.35</v>
      </c>
      <c r="M48" s="5">
        <v>322377.3</v>
      </c>
      <c r="N48" s="5">
        <f t="shared" si="0"/>
        <v>3982351.52</v>
      </c>
    </row>
    <row r="49" spans="1:14" ht="12.75">
      <c r="A49" t="s">
        <v>20</v>
      </c>
      <c r="B49" s="5">
        <v>13721.87</v>
      </c>
      <c r="C49" s="10">
        <v>11004.49</v>
      </c>
      <c r="D49" s="10">
        <v>9900.78</v>
      </c>
      <c r="E49" s="10">
        <v>10473.33</v>
      </c>
      <c r="F49" s="10">
        <v>12003.31</v>
      </c>
      <c r="G49" s="10">
        <v>8876.66</v>
      </c>
      <c r="H49" s="10">
        <v>13135.48</v>
      </c>
      <c r="I49" s="5">
        <v>10750.48</v>
      </c>
      <c r="J49" s="4">
        <v>10581.88</v>
      </c>
      <c r="K49" s="7">
        <v>12633.47</v>
      </c>
      <c r="L49" s="4">
        <v>12266</v>
      </c>
      <c r="M49" s="5">
        <v>11386.52</v>
      </c>
      <c r="N49" s="5">
        <f t="shared" si="0"/>
        <v>136734.27</v>
      </c>
    </row>
    <row r="50" spans="1:14" ht="12.75">
      <c r="A50" t="s">
        <v>21</v>
      </c>
      <c r="B50" s="5">
        <v>2622.58</v>
      </c>
      <c r="C50" s="10">
        <v>3081.79</v>
      </c>
      <c r="D50" s="10">
        <v>2962.27</v>
      </c>
      <c r="E50" s="10">
        <v>2883.31</v>
      </c>
      <c r="F50" s="10">
        <v>2976.65</v>
      </c>
      <c r="G50" s="10">
        <v>3099.88</v>
      </c>
      <c r="H50" s="10">
        <v>2433.23</v>
      </c>
      <c r="I50" s="5">
        <v>3152.85</v>
      </c>
      <c r="J50" s="4">
        <v>2307.43</v>
      </c>
      <c r="K50" s="7">
        <v>3103.09</v>
      </c>
      <c r="L50" s="4">
        <v>2068.95</v>
      </c>
      <c r="M50" s="5">
        <v>2833.11</v>
      </c>
      <c r="N50" s="5">
        <f t="shared" si="0"/>
        <v>33525.14</v>
      </c>
    </row>
    <row r="51" spans="1:14" ht="12.75">
      <c r="A51" t="s">
        <v>22</v>
      </c>
      <c r="B51" s="5">
        <v>68105.23</v>
      </c>
      <c r="C51" s="10">
        <v>57475.82</v>
      </c>
      <c r="D51" s="10">
        <v>54326.4</v>
      </c>
      <c r="E51" s="10">
        <v>62266.4</v>
      </c>
      <c r="F51" s="10">
        <v>53783.01</v>
      </c>
      <c r="G51" s="10">
        <v>55076.52</v>
      </c>
      <c r="H51" s="10">
        <v>25667.92</v>
      </c>
      <c r="I51" s="5">
        <v>14967.1</v>
      </c>
      <c r="J51" s="4">
        <v>15168.77</v>
      </c>
      <c r="K51" s="7">
        <v>26325.98</v>
      </c>
      <c r="L51" s="4">
        <v>18689.62</v>
      </c>
      <c r="M51" s="5">
        <v>17078.79</v>
      </c>
      <c r="N51" s="5">
        <f t="shared" si="0"/>
        <v>468931.55999999994</v>
      </c>
    </row>
    <row r="52" spans="1:14" ht="12.75">
      <c r="A52" t="s">
        <v>70</v>
      </c>
      <c r="B52" s="5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5">
        <v>0</v>
      </c>
      <c r="J52" s="4">
        <v>0</v>
      </c>
      <c r="K52" s="7">
        <v>0</v>
      </c>
      <c r="L52" s="4">
        <v>0</v>
      </c>
      <c r="M52" s="5">
        <v>0</v>
      </c>
      <c r="N52" s="5">
        <f t="shared" si="0"/>
        <v>0</v>
      </c>
    </row>
    <row r="53" spans="1:14" ht="12.75">
      <c r="A53" t="s">
        <v>23</v>
      </c>
      <c r="B53" s="5">
        <v>347213.62</v>
      </c>
      <c r="C53" s="10">
        <v>330991.77</v>
      </c>
      <c r="D53" s="10">
        <v>335388.49</v>
      </c>
      <c r="E53" s="10">
        <v>346028.36</v>
      </c>
      <c r="F53" s="10">
        <v>377169.14</v>
      </c>
      <c r="G53" s="10">
        <v>349172.2</v>
      </c>
      <c r="H53" s="10">
        <v>332114.83</v>
      </c>
      <c r="I53" s="5">
        <v>290044.13</v>
      </c>
      <c r="J53" s="4">
        <v>299336.07</v>
      </c>
      <c r="K53" s="7">
        <v>351203.03</v>
      </c>
      <c r="L53" s="4">
        <v>327170.54</v>
      </c>
      <c r="M53" s="5">
        <v>294697.63</v>
      </c>
      <c r="N53" s="5">
        <f t="shared" si="0"/>
        <v>3980529.8099999996</v>
      </c>
    </row>
    <row r="54" spans="1:14" ht="12.75">
      <c r="A54" t="s">
        <v>24</v>
      </c>
      <c r="B54" s="5">
        <v>55994.55</v>
      </c>
      <c r="C54" s="10">
        <v>53724.68</v>
      </c>
      <c r="D54" s="10">
        <v>53382.69</v>
      </c>
      <c r="E54" s="10">
        <v>48154.57</v>
      </c>
      <c r="F54" s="10">
        <v>53356.81</v>
      </c>
      <c r="G54" s="10">
        <v>46597.74</v>
      </c>
      <c r="H54" s="10">
        <v>60089.35</v>
      </c>
      <c r="I54" s="5">
        <v>56258.15</v>
      </c>
      <c r="J54" s="4">
        <v>54247.55</v>
      </c>
      <c r="K54" s="7">
        <v>61077.45</v>
      </c>
      <c r="L54" s="4">
        <v>54294.46</v>
      </c>
      <c r="M54" s="5">
        <v>50690.94</v>
      </c>
      <c r="N54" s="5">
        <f t="shared" si="0"/>
        <v>647868.94</v>
      </c>
    </row>
    <row r="55" spans="1:14" ht="12.75">
      <c r="A55" t="s">
        <v>71</v>
      </c>
      <c r="B55" s="5">
        <v>177294.14</v>
      </c>
      <c r="C55" s="10">
        <v>169209.11</v>
      </c>
      <c r="D55" s="10">
        <v>152369.77</v>
      </c>
      <c r="E55" s="10">
        <v>130706.62</v>
      </c>
      <c r="F55" s="10">
        <v>143912.91</v>
      </c>
      <c r="G55" s="10">
        <v>143348.66</v>
      </c>
      <c r="H55" s="10">
        <v>153336.44</v>
      </c>
      <c r="I55" s="5">
        <v>154693.77</v>
      </c>
      <c r="J55" s="4">
        <v>158339.4</v>
      </c>
      <c r="K55" s="7">
        <v>172284.05</v>
      </c>
      <c r="L55" s="4">
        <v>163881.19</v>
      </c>
      <c r="M55" s="5">
        <v>162451.13</v>
      </c>
      <c r="N55" s="5">
        <f t="shared" si="0"/>
        <v>1881827.19</v>
      </c>
    </row>
    <row r="56" spans="1:14" ht="12.75">
      <c r="A56" t="s">
        <v>72</v>
      </c>
      <c r="B56" s="5">
        <v>43123.17</v>
      </c>
      <c r="C56" s="10">
        <v>39805.13</v>
      </c>
      <c r="D56" s="10">
        <v>38108</v>
      </c>
      <c r="E56" s="10">
        <v>30338.97</v>
      </c>
      <c r="F56" s="10">
        <v>33364.95</v>
      </c>
      <c r="G56" s="10">
        <v>31408.21</v>
      </c>
      <c r="H56" s="10">
        <v>27366.44</v>
      </c>
      <c r="I56" s="5">
        <v>29432.83</v>
      </c>
      <c r="J56" s="4">
        <v>17403.91</v>
      </c>
      <c r="K56" s="7">
        <v>30648.24</v>
      </c>
      <c r="L56" s="4">
        <v>29705.68</v>
      </c>
      <c r="M56" s="5">
        <v>24378.85</v>
      </c>
      <c r="N56" s="5">
        <f t="shared" si="0"/>
        <v>375084.3799999999</v>
      </c>
    </row>
    <row r="57" spans="1:14" ht="12.75">
      <c r="A57" t="s">
        <v>73</v>
      </c>
      <c r="B57" s="5">
        <v>238967.48</v>
      </c>
      <c r="C57" s="10">
        <v>231290.32</v>
      </c>
      <c r="D57" s="10">
        <v>228561.15</v>
      </c>
      <c r="E57" s="10">
        <v>211844.84</v>
      </c>
      <c r="F57" s="10">
        <v>172192.45</v>
      </c>
      <c r="G57" s="10">
        <v>185886.38</v>
      </c>
      <c r="H57" s="10">
        <v>221703.1</v>
      </c>
      <c r="I57" s="5">
        <v>192882</v>
      </c>
      <c r="J57" s="4">
        <v>170381.86</v>
      </c>
      <c r="K57" s="7">
        <v>226414.65</v>
      </c>
      <c r="L57" s="4">
        <v>184621.63</v>
      </c>
      <c r="M57" s="5">
        <v>212330.03</v>
      </c>
      <c r="N57" s="5">
        <f t="shared" si="0"/>
        <v>2477075.8899999997</v>
      </c>
    </row>
    <row r="58" spans="1:14" ht="12.75">
      <c r="A58" t="s">
        <v>25</v>
      </c>
      <c r="B58" s="5">
        <v>42067.02</v>
      </c>
      <c r="C58" s="10">
        <v>39278.52</v>
      </c>
      <c r="D58" s="10">
        <v>35975.16</v>
      </c>
      <c r="E58" s="10">
        <v>35698.57</v>
      </c>
      <c r="F58" s="10">
        <v>45454.91</v>
      </c>
      <c r="G58" s="10">
        <v>33866.9</v>
      </c>
      <c r="H58" s="10">
        <v>47629.91</v>
      </c>
      <c r="I58" s="5">
        <v>32727.53</v>
      </c>
      <c r="J58" s="4">
        <v>40252.58</v>
      </c>
      <c r="K58" s="7">
        <v>45403.49</v>
      </c>
      <c r="L58" s="4">
        <v>39376.07</v>
      </c>
      <c r="M58" s="5">
        <v>36589.9</v>
      </c>
      <c r="N58" s="5">
        <f t="shared" si="0"/>
        <v>474320.56000000006</v>
      </c>
    </row>
    <row r="59" spans="1:14" ht="12.75">
      <c r="A59" t="s">
        <v>74</v>
      </c>
      <c r="B59" s="5">
        <v>1216303.29</v>
      </c>
      <c r="C59" s="10">
        <v>1110606.19</v>
      </c>
      <c r="D59" s="10">
        <v>1191784.87</v>
      </c>
      <c r="E59" s="10">
        <v>1106749.04</v>
      </c>
      <c r="F59" s="10">
        <v>1152390.35</v>
      </c>
      <c r="G59" s="10">
        <v>1136255.46</v>
      </c>
      <c r="H59" s="10">
        <v>1090586.3</v>
      </c>
      <c r="I59" s="5">
        <v>1094816.76</v>
      </c>
      <c r="J59" s="4">
        <v>994498.4</v>
      </c>
      <c r="K59" s="7">
        <v>1049608.94</v>
      </c>
      <c r="L59" s="4">
        <v>1240070.61</v>
      </c>
      <c r="M59" s="5">
        <v>1151959.54</v>
      </c>
      <c r="N59" s="5">
        <f t="shared" si="0"/>
        <v>13535629.75</v>
      </c>
    </row>
    <row r="60" spans="1:14" ht="12.75">
      <c r="A60" t="s">
        <v>75</v>
      </c>
      <c r="B60" s="5">
        <v>340938.25</v>
      </c>
      <c r="C60" s="10">
        <v>322019.02</v>
      </c>
      <c r="D60" s="10">
        <v>331491.28</v>
      </c>
      <c r="E60" s="10">
        <v>303102.9</v>
      </c>
      <c r="F60" s="10">
        <v>333377.24</v>
      </c>
      <c r="G60" s="10">
        <v>297071.11</v>
      </c>
      <c r="H60" s="10">
        <v>336713.98</v>
      </c>
      <c r="I60" s="5">
        <v>343379.59</v>
      </c>
      <c r="J60" s="4">
        <v>342254.5</v>
      </c>
      <c r="K60" s="7">
        <v>362023.96</v>
      </c>
      <c r="L60" s="4">
        <v>411115.16</v>
      </c>
      <c r="M60" s="5">
        <v>331419.68</v>
      </c>
      <c r="N60" s="5">
        <f t="shared" si="0"/>
        <v>4054906.6700000004</v>
      </c>
    </row>
    <row r="61" spans="1:14" ht="12.75">
      <c r="A61" t="s">
        <v>76</v>
      </c>
      <c r="B61" s="5">
        <v>916119.6</v>
      </c>
      <c r="C61" s="10">
        <v>905329.5</v>
      </c>
      <c r="D61" s="10">
        <v>900937.08</v>
      </c>
      <c r="E61" s="10">
        <v>875809.42</v>
      </c>
      <c r="F61" s="10">
        <v>887552.76</v>
      </c>
      <c r="G61" s="10">
        <v>903074.87</v>
      </c>
      <c r="H61" s="10">
        <v>952973.6</v>
      </c>
      <c r="I61" s="5">
        <v>1104625.64</v>
      </c>
      <c r="J61" s="4">
        <v>924288.1</v>
      </c>
      <c r="K61" s="7">
        <v>1069637.92</v>
      </c>
      <c r="L61" s="4">
        <v>930552.48</v>
      </c>
      <c r="M61" s="5">
        <v>981465.61</v>
      </c>
      <c r="N61" s="5">
        <f t="shared" si="0"/>
        <v>11352366.579999998</v>
      </c>
    </row>
    <row r="62" spans="1:14" ht="12.75">
      <c r="A62" t="s">
        <v>26</v>
      </c>
      <c r="B62" s="5">
        <v>134087.99</v>
      </c>
      <c r="C62" s="10">
        <v>124961.97</v>
      </c>
      <c r="D62" s="10">
        <v>140541.35</v>
      </c>
      <c r="E62" s="10">
        <v>124287.53</v>
      </c>
      <c r="F62" s="10">
        <v>135331.67</v>
      </c>
      <c r="G62" s="10">
        <v>134586.3</v>
      </c>
      <c r="H62" s="10">
        <v>124097.56</v>
      </c>
      <c r="I62" s="5">
        <v>122938.91</v>
      </c>
      <c r="J62" s="4">
        <v>120194.99</v>
      </c>
      <c r="K62" s="7">
        <v>126169.13</v>
      </c>
      <c r="L62" s="4">
        <v>147879.9</v>
      </c>
      <c r="M62" s="5">
        <v>126017.1</v>
      </c>
      <c r="N62" s="5">
        <f t="shared" si="0"/>
        <v>1561094.4000000004</v>
      </c>
    </row>
    <row r="63" spans="1:14" ht="12.75">
      <c r="A63" t="s">
        <v>77</v>
      </c>
      <c r="B63" s="5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5">
        <v>0</v>
      </c>
      <c r="J63" s="4">
        <v>0</v>
      </c>
      <c r="K63" s="7">
        <v>0</v>
      </c>
      <c r="L63" s="4">
        <v>0</v>
      </c>
      <c r="M63" s="5">
        <v>0</v>
      </c>
      <c r="N63" s="5">
        <f t="shared" si="0"/>
        <v>0</v>
      </c>
    </row>
    <row r="64" spans="1:14" ht="12.75">
      <c r="A64" t="s">
        <v>78</v>
      </c>
      <c r="B64" s="5">
        <v>552213.9</v>
      </c>
      <c r="C64" s="10">
        <v>506168.52</v>
      </c>
      <c r="D64" s="10">
        <v>546350.58</v>
      </c>
      <c r="E64" s="10">
        <v>535734.9</v>
      </c>
      <c r="F64" s="10">
        <v>566152.2</v>
      </c>
      <c r="G64" s="10">
        <v>556511.05</v>
      </c>
      <c r="H64" s="10">
        <v>571543.97</v>
      </c>
      <c r="I64" s="5">
        <v>475343.25</v>
      </c>
      <c r="J64" s="4">
        <v>497430.56</v>
      </c>
      <c r="K64" s="7">
        <v>561023.02</v>
      </c>
      <c r="L64" s="4">
        <v>564751</v>
      </c>
      <c r="M64" s="5">
        <v>516623.37</v>
      </c>
      <c r="N64" s="5">
        <f t="shared" si="0"/>
        <v>6449846.319999999</v>
      </c>
    </row>
    <row r="65" spans="1:14" ht="12.75">
      <c r="A65" t="s">
        <v>79</v>
      </c>
      <c r="B65" s="5">
        <v>42870.05</v>
      </c>
      <c r="C65" s="10">
        <v>38795.31</v>
      </c>
      <c r="D65" s="10">
        <v>43344.77</v>
      </c>
      <c r="E65" s="10">
        <v>39245.85</v>
      </c>
      <c r="F65" s="10">
        <v>39669.56</v>
      </c>
      <c r="G65" s="10">
        <v>34056.11</v>
      </c>
      <c r="H65" s="10">
        <v>41186.7</v>
      </c>
      <c r="I65" s="5">
        <v>38510.28</v>
      </c>
      <c r="J65" s="4">
        <v>34757.19</v>
      </c>
      <c r="K65" s="7">
        <v>46815.31</v>
      </c>
      <c r="L65" s="4">
        <v>42528.99</v>
      </c>
      <c r="M65" s="5">
        <v>41358.11</v>
      </c>
      <c r="N65" s="5">
        <f t="shared" si="0"/>
        <v>483138.23</v>
      </c>
    </row>
    <row r="66" spans="1:14" ht="12.75">
      <c r="A66" t="s">
        <v>80</v>
      </c>
      <c r="B66" s="5">
        <v>93438.07</v>
      </c>
      <c r="C66" s="10">
        <v>81875.4</v>
      </c>
      <c r="D66" s="10">
        <v>81592.76</v>
      </c>
      <c r="E66" s="10">
        <v>75387.39</v>
      </c>
      <c r="F66" s="10">
        <v>82695.13</v>
      </c>
      <c r="G66" s="10">
        <v>73916.04</v>
      </c>
      <c r="H66" s="10">
        <v>75967.15</v>
      </c>
      <c r="I66" s="5">
        <v>55542.58</v>
      </c>
      <c r="J66" s="4">
        <v>74693.05</v>
      </c>
      <c r="K66" s="7">
        <v>77842.85</v>
      </c>
      <c r="L66" s="4">
        <v>72843.24</v>
      </c>
      <c r="M66" s="5">
        <v>72052.39</v>
      </c>
      <c r="N66" s="5">
        <f t="shared" si="0"/>
        <v>917846.0499999999</v>
      </c>
    </row>
    <row r="67" spans="1:14" ht="12.75">
      <c r="A67" t="s">
        <v>81</v>
      </c>
      <c r="B67" s="5">
        <v>509579.04</v>
      </c>
      <c r="C67" s="10">
        <v>486423.36</v>
      </c>
      <c r="D67" s="10">
        <v>500098.46</v>
      </c>
      <c r="E67" s="10">
        <v>466264.12</v>
      </c>
      <c r="F67" s="10">
        <v>554628.22</v>
      </c>
      <c r="G67" s="10">
        <v>408534.5</v>
      </c>
      <c r="H67" s="10">
        <v>542310.2</v>
      </c>
      <c r="I67" s="5">
        <v>470325.94</v>
      </c>
      <c r="J67" s="4">
        <v>484802.27</v>
      </c>
      <c r="K67" s="7">
        <v>543992.3</v>
      </c>
      <c r="L67" s="4">
        <v>508808.21</v>
      </c>
      <c r="M67" s="5">
        <v>467419.38</v>
      </c>
      <c r="N67" s="5">
        <f t="shared" si="0"/>
        <v>5943186</v>
      </c>
    </row>
    <row r="68" spans="1:14" ht="12.75">
      <c r="A68" t="s">
        <v>82</v>
      </c>
      <c r="B68" s="5">
        <v>43846.41</v>
      </c>
      <c r="C68" s="10">
        <v>46201.93</v>
      </c>
      <c r="D68" s="10">
        <v>49076.49</v>
      </c>
      <c r="E68" s="10">
        <v>40601.91</v>
      </c>
      <c r="F68" s="10">
        <v>29466.43</v>
      </c>
      <c r="G68" s="10">
        <v>47955.11</v>
      </c>
      <c r="H68" s="10">
        <v>43006.71</v>
      </c>
      <c r="I68" s="5">
        <v>28523.24</v>
      </c>
      <c r="J68" s="4">
        <v>32474.15</v>
      </c>
      <c r="K68" s="7">
        <v>38039.3</v>
      </c>
      <c r="L68" s="4">
        <v>37565.36</v>
      </c>
      <c r="M68" s="5">
        <v>37835.39</v>
      </c>
      <c r="N68" s="5">
        <f t="shared" si="0"/>
        <v>474592.43</v>
      </c>
    </row>
    <row r="69" spans="1:14" ht="12.75">
      <c r="A69" t="s">
        <v>83</v>
      </c>
      <c r="B69" s="5">
        <v>273097.78</v>
      </c>
      <c r="C69" s="10">
        <v>256649.3</v>
      </c>
      <c r="D69" s="10">
        <v>252417.77</v>
      </c>
      <c r="E69" s="10">
        <v>258170.72</v>
      </c>
      <c r="F69" s="10">
        <v>288423.39</v>
      </c>
      <c r="G69" s="10">
        <v>307344.35</v>
      </c>
      <c r="H69" s="10">
        <v>263453.57</v>
      </c>
      <c r="I69" s="5">
        <v>296762.98</v>
      </c>
      <c r="J69" s="4">
        <v>267173.31</v>
      </c>
      <c r="K69" s="7">
        <v>328580.34</v>
      </c>
      <c r="L69" s="4">
        <v>289737.51</v>
      </c>
      <c r="M69" s="5">
        <v>283691.63</v>
      </c>
      <c r="N69" s="5">
        <f t="shared" si="0"/>
        <v>3365502.6500000004</v>
      </c>
    </row>
    <row r="70" spans="1:14" ht="12.75">
      <c r="A70" t="s">
        <v>84</v>
      </c>
      <c r="B70" s="5">
        <v>395068.1</v>
      </c>
      <c r="C70" s="10">
        <v>356665.09</v>
      </c>
      <c r="D70" s="10">
        <v>383343.13</v>
      </c>
      <c r="E70" s="10">
        <v>362122.7</v>
      </c>
      <c r="F70" s="10">
        <v>359395.18</v>
      </c>
      <c r="G70" s="10">
        <v>369838.62</v>
      </c>
      <c r="H70" s="10">
        <v>363929.31</v>
      </c>
      <c r="I70" s="5">
        <v>416119.4</v>
      </c>
      <c r="J70" s="4">
        <v>343328.9</v>
      </c>
      <c r="K70" s="7">
        <v>383126.06</v>
      </c>
      <c r="L70" s="4">
        <v>441881.43</v>
      </c>
      <c r="M70" s="5">
        <v>392704.03</v>
      </c>
      <c r="N70" s="5">
        <f t="shared" si="0"/>
        <v>4567521.95</v>
      </c>
    </row>
    <row r="71" spans="1:14" ht="12.75">
      <c r="A71" t="s">
        <v>27</v>
      </c>
      <c r="B71" s="5">
        <v>61504.67</v>
      </c>
      <c r="C71" s="10">
        <v>55340</v>
      </c>
      <c r="D71" s="10">
        <v>55702.21</v>
      </c>
      <c r="E71" s="10">
        <v>56358.2</v>
      </c>
      <c r="F71" s="10">
        <v>57488.37</v>
      </c>
      <c r="G71" s="10">
        <v>56646.58</v>
      </c>
      <c r="H71" s="10">
        <v>46469.01</v>
      </c>
      <c r="I71" s="5">
        <v>36994.23</v>
      </c>
      <c r="J71" s="4">
        <v>35767.37</v>
      </c>
      <c r="K71" s="7">
        <v>47564.06</v>
      </c>
      <c r="L71" s="4">
        <v>43012.59</v>
      </c>
      <c r="M71" s="5">
        <v>39653.04</v>
      </c>
      <c r="N71" s="5">
        <f t="shared" si="0"/>
        <v>592500.3300000001</v>
      </c>
    </row>
    <row r="72" spans="1:14" ht="12.75">
      <c r="A72" t="s">
        <v>85</v>
      </c>
      <c r="B72" s="5">
        <v>30944.66</v>
      </c>
      <c r="C72" s="10">
        <v>28555.43</v>
      </c>
      <c r="D72" s="10">
        <v>35870.24</v>
      </c>
      <c r="E72" s="10">
        <v>21828.53</v>
      </c>
      <c r="F72" s="10">
        <v>27004.68</v>
      </c>
      <c r="G72" s="10">
        <v>28336.1</v>
      </c>
      <c r="H72" s="10">
        <v>25521.91</v>
      </c>
      <c r="I72" s="5">
        <v>21973.24</v>
      </c>
      <c r="J72" s="4">
        <v>20158.07</v>
      </c>
      <c r="K72" s="7">
        <v>32255.66</v>
      </c>
      <c r="L72" s="4">
        <v>22423.06</v>
      </c>
      <c r="M72" s="5">
        <v>25475.57</v>
      </c>
      <c r="N72" s="5">
        <f t="shared" si="0"/>
        <v>320347.14999999997</v>
      </c>
    </row>
    <row r="73" spans="1:14" ht="12.75">
      <c r="A73" t="s">
        <v>28</v>
      </c>
      <c r="B73" s="5">
        <v>32958.13</v>
      </c>
      <c r="C73" s="10">
        <v>31882.73</v>
      </c>
      <c r="D73" s="10">
        <v>34514.03</v>
      </c>
      <c r="E73" s="10">
        <v>33869.31</v>
      </c>
      <c r="F73" s="10">
        <v>33790.89</v>
      </c>
      <c r="G73" s="10">
        <v>32277.79</v>
      </c>
      <c r="H73" s="10">
        <v>26367.11</v>
      </c>
      <c r="I73" s="5">
        <v>34600.23</v>
      </c>
      <c r="J73" s="4">
        <v>30089.45</v>
      </c>
      <c r="K73" s="7">
        <v>39467.07</v>
      </c>
      <c r="L73" s="4">
        <v>34849.8</v>
      </c>
      <c r="M73" s="5">
        <v>37474.99</v>
      </c>
      <c r="N73" s="5">
        <f t="shared" si="0"/>
        <v>402141.53</v>
      </c>
    </row>
    <row r="74" spans="1:14" ht="12.75">
      <c r="A74" t="s">
        <v>29</v>
      </c>
      <c r="B74" s="5">
        <v>4284.85</v>
      </c>
      <c r="C74" s="10">
        <v>4099.2</v>
      </c>
      <c r="D74" s="10">
        <v>4134.26</v>
      </c>
      <c r="E74" s="10">
        <v>4553.04</v>
      </c>
      <c r="F74" s="10">
        <v>4043.6</v>
      </c>
      <c r="G74" s="10">
        <v>3873.75</v>
      </c>
      <c r="H74" s="10">
        <v>3633.85</v>
      </c>
      <c r="I74" s="5">
        <v>2591.47</v>
      </c>
      <c r="J74" s="4">
        <v>2665.34</v>
      </c>
      <c r="K74" s="7">
        <v>2929.77</v>
      </c>
      <c r="L74" s="4">
        <v>3633.75</v>
      </c>
      <c r="M74" s="5">
        <v>3555.14</v>
      </c>
      <c r="N74" s="5">
        <f t="shared" si="0"/>
        <v>43998.02</v>
      </c>
    </row>
    <row r="75" spans="1:14" ht="12.75">
      <c r="A75" t="s">
        <v>86</v>
      </c>
      <c r="B75" s="5">
        <v>510380.83</v>
      </c>
      <c r="C75" s="10">
        <v>470025.06</v>
      </c>
      <c r="D75" s="10">
        <v>502821.46</v>
      </c>
      <c r="E75" s="10">
        <v>475001.68</v>
      </c>
      <c r="F75" s="10">
        <v>476617.37</v>
      </c>
      <c r="G75" s="10">
        <v>431608.85</v>
      </c>
      <c r="H75" s="10">
        <v>484259.48</v>
      </c>
      <c r="I75" s="5">
        <v>413142.44</v>
      </c>
      <c r="J75" s="4">
        <v>474102.66</v>
      </c>
      <c r="K75" s="7">
        <v>518661.09</v>
      </c>
      <c r="L75" s="4">
        <v>550795.91</v>
      </c>
      <c r="M75" s="5">
        <v>466307.87</v>
      </c>
      <c r="N75" s="5">
        <f t="shared" si="0"/>
        <v>5773724.7</v>
      </c>
    </row>
    <row r="76" spans="1:14" ht="12.75">
      <c r="A76" t="s">
        <v>87</v>
      </c>
      <c r="B76" s="5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5">
        <v>0</v>
      </c>
      <c r="J76" s="4">
        <v>0</v>
      </c>
      <c r="K76" s="7">
        <v>0</v>
      </c>
      <c r="L76" s="4">
        <v>0</v>
      </c>
      <c r="M76" s="5">
        <v>0</v>
      </c>
      <c r="N76" s="5">
        <f t="shared" si="0"/>
        <v>0</v>
      </c>
    </row>
    <row r="77" spans="1:14" ht="12.75">
      <c r="A77" t="s">
        <v>88</v>
      </c>
      <c r="B77" s="5">
        <v>32372.27</v>
      </c>
      <c r="C77" s="10">
        <v>31310.87</v>
      </c>
      <c r="D77" s="10">
        <v>32947.39</v>
      </c>
      <c r="E77" s="10">
        <v>24580.06</v>
      </c>
      <c r="F77" s="10">
        <v>23591.72</v>
      </c>
      <c r="G77" s="10">
        <v>26704.37</v>
      </c>
      <c r="H77" s="10">
        <v>32706.84</v>
      </c>
      <c r="I77" s="5">
        <v>61862.45</v>
      </c>
      <c r="J77" s="4">
        <v>27189.47</v>
      </c>
      <c r="K77" s="7">
        <v>35705.19</v>
      </c>
      <c r="L77" s="4">
        <v>31755.59</v>
      </c>
      <c r="M77" s="5">
        <v>38887.09</v>
      </c>
      <c r="N77" s="5">
        <f>SUM(B77:M77)</f>
        <v>399613.30999999994</v>
      </c>
    </row>
    <row r="78" spans="1:14" ht="12.75">
      <c r="A78" t="s">
        <v>30</v>
      </c>
      <c r="B78" s="5">
        <v>8955.6</v>
      </c>
      <c r="C78" s="10">
        <v>7487.64</v>
      </c>
      <c r="D78" s="10">
        <v>8356.09</v>
      </c>
      <c r="E78" s="10">
        <v>7537.72</v>
      </c>
      <c r="F78" s="10">
        <v>6940.97</v>
      </c>
      <c r="G78" s="10">
        <v>9251.66</v>
      </c>
      <c r="H78" s="10">
        <v>9501.91</v>
      </c>
      <c r="I78" s="5">
        <v>9188.16</v>
      </c>
      <c r="J78" s="4">
        <v>7556.83</v>
      </c>
      <c r="K78" s="7">
        <v>10811.11</v>
      </c>
      <c r="L78" s="4">
        <v>9166.65</v>
      </c>
      <c r="M78" s="5">
        <v>9773.32</v>
      </c>
      <c r="N78" s="5">
        <f>SUM(B78:M78)</f>
        <v>104527.66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14454039.64</v>
      </c>
      <c r="C80" s="5">
        <f t="shared" si="1"/>
        <v>13710567.44</v>
      </c>
      <c r="D80" s="5">
        <f t="shared" si="1"/>
        <v>14213867.280000001</v>
      </c>
      <c r="E80" s="5">
        <f t="shared" si="1"/>
        <v>13488837.35</v>
      </c>
      <c r="F80" s="5">
        <f t="shared" si="1"/>
        <v>13899049.29</v>
      </c>
      <c r="G80" s="5">
        <f t="shared" si="1"/>
        <v>13701964.079999996</v>
      </c>
      <c r="H80" s="5">
        <f t="shared" si="1"/>
        <v>14204993.820000002</v>
      </c>
      <c r="I80" s="5">
        <f t="shared" si="1"/>
        <v>14222015.56</v>
      </c>
      <c r="J80" s="5">
        <f t="shared" si="1"/>
        <v>13216561.81</v>
      </c>
      <c r="K80" s="5">
        <f t="shared" si="1"/>
        <v>14925707.020000001</v>
      </c>
      <c r="L80" s="5">
        <f t="shared" si="1"/>
        <v>14534573.220000003</v>
      </c>
      <c r="M80" s="5">
        <f t="shared" si="1"/>
        <v>14154839.709999999</v>
      </c>
      <c r="N80" s="5">
        <f>SUM(B80:M80)</f>
        <v>168727016.22000003</v>
      </c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2.75">
      <c r="A7" s="43" t="s">
        <v>96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ht="12.75">
      <c r="N8"/>
    </row>
    <row r="9" spans="2:14" ht="12.75">
      <c r="B9" s="1">
        <v>38899</v>
      </c>
      <c r="C9" s="1">
        <v>38930</v>
      </c>
      <c r="D9" s="1">
        <v>38961</v>
      </c>
      <c r="E9" s="1">
        <v>38991</v>
      </c>
      <c r="F9" s="1">
        <v>39022</v>
      </c>
      <c r="G9" s="1">
        <v>39052</v>
      </c>
      <c r="H9" s="1">
        <v>39083</v>
      </c>
      <c r="I9" s="1">
        <v>39114</v>
      </c>
      <c r="J9" s="1">
        <v>39142</v>
      </c>
      <c r="K9" s="1">
        <v>39173</v>
      </c>
      <c r="L9" s="1">
        <v>39203</v>
      </c>
      <c r="M9" s="1">
        <v>39234</v>
      </c>
      <c r="N9" s="2" t="s">
        <v>92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5">
        <f>SUM(B12:M12)</f>
        <v>0</v>
      </c>
    </row>
    <row r="13" spans="1:14" ht="12.75">
      <c r="A13" t="s">
        <v>53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5">
        <f aca="true" t="shared" si="0" ref="N13:N76">SUM(B13:M13)</f>
        <v>0</v>
      </c>
    </row>
    <row r="14" spans="1:14" ht="12.75">
      <c r="A14" t="s">
        <v>54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 t="shared" si="0"/>
        <v>0</v>
      </c>
    </row>
    <row r="15" spans="1:14" ht="12.75">
      <c r="A1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t="shared" si="0"/>
        <v>0</v>
      </c>
    </row>
    <row r="16" spans="1:14" ht="12.75">
      <c r="A16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56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57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58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59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60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90</v>
      </c>
      <c r="B24" s="4">
        <v>4479915.44</v>
      </c>
      <c r="C24" s="4">
        <v>3997480.7</v>
      </c>
      <c r="D24" s="4">
        <v>2662227.8</v>
      </c>
      <c r="E24" s="4">
        <v>4143945.65</v>
      </c>
      <c r="F24" s="4">
        <v>1569698.46</v>
      </c>
      <c r="G24" s="4">
        <v>2297867.27</v>
      </c>
      <c r="H24" s="4">
        <v>3562574.95</v>
      </c>
      <c r="I24" s="4">
        <v>2900484.33</v>
      </c>
      <c r="J24" s="4">
        <v>2318435.53</v>
      </c>
      <c r="K24" s="4">
        <v>3076180.01</v>
      </c>
      <c r="L24" s="4">
        <v>3594548</v>
      </c>
      <c r="M24" s="4">
        <v>2711373.99</v>
      </c>
      <c r="N24" s="5">
        <f t="shared" si="0"/>
        <v>37314732.13</v>
      </c>
    </row>
    <row r="25" spans="1:14" ht="12.75">
      <c r="A25" t="s">
        <v>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61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">
        <f t="shared" si="0"/>
        <v>0</v>
      </c>
    </row>
    <row r="31" spans="1:14" ht="12.75">
      <c r="A31" t="s">
        <v>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10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11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63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13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64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5">
        <f t="shared" si="0"/>
        <v>0</v>
      </c>
    </row>
    <row r="40" spans="1:14" ht="12.75">
      <c r="A40" t="s">
        <v>65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66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18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67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68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69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20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5">
        <f t="shared" si="0"/>
        <v>0</v>
      </c>
    </row>
    <row r="50" spans="1:14" ht="12.75">
      <c r="A50" t="s">
        <v>21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22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70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24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71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72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73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25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74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75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76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26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77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78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79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80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81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82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83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84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0"/>
        <v>0</v>
      </c>
    </row>
    <row r="71" spans="1:14" ht="12.75">
      <c r="A71" t="s">
        <v>27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29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86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87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88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>SUM(B77:M77)</f>
        <v>0</v>
      </c>
    </row>
    <row r="78" spans="1:14" ht="12.75">
      <c r="A78" t="s">
        <v>30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4479915.44</v>
      </c>
      <c r="C80" s="5">
        <f t="shared" si="1"/>
        <v>3997480.7</v>
      </c>
      <c r="D80" s="5">
        <f t="shared" si="1"/>
        <v>2662227.8</v>
      </c>
      <c r="E80" s="5">
        <f t="shared" si="1"/>
        <v>4143945.65</v>
      </c>
      <c r="F80" s="5">
        <f t="shared" si="1"/>
        <v>1569698.46</v>
      </c>
      <c r="G80" s="5">
        <f t="shared" si="1"/>
        <v>2297867.27</v>
      </c>
      <c r="H80" s="5">
        <f t="shared" si="1"/>
        <v>3562574.95</v>
      </c>
      <c r="I80" s="5">
        <f t="shared" si="1"/>
        <v>2900484.33</v>
      </c>
      <c r="J80" s="5">
        <f t="shared" si="1"/>
        <v>2318435.53</v>
      </c>
      <c r="K80" s="5">
        <f t="shared" si="1"/>
        <v>3076180.01</v>
      </c>
      <c r="L80" s="5">
        <f t="shared" si="1"/>
        <v>3594548</v>
      </c>
      <c r="M80" s="5">
        <f t="shared" si="1"/>
        <v>2711373.99</v>
      </c>
      <c r="N80" s="5">
        <f>SUM(B80:M80)</f>
        <v>37314732.13</v>
      </c>
    </row>
    <row r="85" spans="2:13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7" spans="2:1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2006-03-13T21:47:46Z</cp:lastPrinted>
  <dcterms:created xsi:type="dcterms:W3CDTF">2005-12-06T18:39:52Z</dcterms:created>
  <dcterms:modified xsi:type="dcterms:W3CDTF">2007-08-27T20:46:32Z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2007</vt:lpwstr>
  </property>
  <property fmtid="{D5CDD505-2E9C-101B-9397-08002B2CF9AE}" pid="7" name="my">
    <vt:lpwstr>Tax Distributions From July 2003 to Current</vt:lpwstr>
  </property>
</Properties>
</file>