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DocStamp Batch Data\"/>
    </mc:Choice>
  </mc:AlternateContent>
  <xr:revisionPtr revIDLastSave="0" documentId="13_ncr:1_{4F6E453B-D7B2-47F6-A36B-3C39B1313342}" xr6:coauthVersionLast="44" xr6:coauthVersionMax="44" xr10:uidLastSave="{00000000-0000-0000-0000-000000000000}"/>
  <bookViews>
    <workbookView xWindow="4890" yWindow="495" windowWidth="22485" windowHeight="12480" xr2:uid="{00000000-000D-0000-FFFF-FFFF00000000}"/>
  </bookViews>
  <sheets>
    <sheet name="FY 19-20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E11" i="1" l="1"/>
  <c r="E4" i="1" l="1"/>
  <c r="E5" i="1"/>
  <c r="F5" i="1" s="1"/>
  <c r="E6" i="1"/>
  <c r="F6" i="1" s="1"/>
  <c r="E7" i="1"/>
  <c r="E8" i="1"/>
  <c r="F8" i="1" s="1"/>
  <c r="E9" i="1"/>
  <c r="G9" i="1" s="1"/>
  <c r="E10" i="1"/>
  <c r="G10" i="1" s="1"/>
  <c r="F11" i="1"/>
  <c r="E12" i="1"/>
  <c r="G12" i="1" s="1"/>
  <c r="E13" i="1"/>
  <c r="G13" i="1" s="1"/>
  <c r="E14" i="1"/>
  <c r="F14" i="1" s="1"/>
  <c r="E15" i="1"/>
  <c r="F15" i="1" s="1"/>
  <c r="E16" i="1"/>
  <c r="F16" i="1" s="1"/>
  <c r="E17" i="1"/>
  <c r="G17" i="1" s="1"/>
  <c r="E18" i="1"/>
  <c r="G18" i="1" s="1"/>
  <c r="E19" i="1"/>
  <c r="F19" i="1" s="1"/>
  <c r="E20" i="1"/>
  <c r="G20" i="1" s="1"/>
  <c r="E21" i="1"/>
  <c r="G21" i="1" s="1"/>
  <c r="E22" i="1"/>
  <c r="F22" i="1" s="1"/>
  <c r="E23" i="1"/>
  <c r="F23" i="1" s="1"/>
  <c r="E24" i="1"/>
  <c r="G24" i="1" s="1"/>
  <c r="E25" i="1"/>
  <c r="G25" i="1" s="1"/>
  <c r="E26" i="1"/>
  <c r="G26" i="1" s="1"/>
  <c r="E27" i="1"/>
  <c r="F27" i="1" s="1"/>
  <c r="E28" i="1"/>
  <c r="G28" i="1" s="1"/>
  <c r="E29" i="1"/>
  <c r="G29" i="1" s="1"/>
  <c r="E30" i="1"/>
  <c r="F30" i="1" s="1"/>
  <c r="E31" i="1"/>
  <c r="F31" i="1" s="1"/>
  <c r="E32" i="1"/>
  <c r="G32" i="1" s="1"/>
  <c r="E33" i="1"/>
  <c r="G33" i="1" s="1"/>
  <c r="E34" i="1"/>
  <c r="F34" i="1" s="1"/>
  <c r="E35" i="1"/>
  <c r="G35" i="1" s="1"/>
  <c r="E36" i="1"/>
  <c r="G36" i="1" s="1"/>
  <c r="E37" i="1"/>
  <c r="G37" i="1" s="1"/>
  <c r="E38" i="1"/>
  <c r="F38" i="1" s="1"/>
  <c r="E39" i="1"/>
  <c r="F39" i="1" s="1"/>
  <c r="E40" i="1"/>
  <c r="G40" i="1" s="1"/>
  <c r="E41" i="1"/>
  <c r="F41" i="1" s="1"/>
  <c r="E42" i="1"/>
  <c r="F42" i="1" s="1"/>
  <c r="E43" i="1"/>
  <c r="F43" i="1" s="1"/>
  <c r="E44" i="1"/>
  <c r="E45" i="1"/>
  <c r="G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E53" i="1"/>
  <c r="F53" i="1" s="1"/>
  <c r="E54" i="1"/>
  <c r="G54" i="1" s="1"/>
  <c r="E55" i="1"/>
  <c r="F55" i="1" s="1"/>
  <c r="E56" i="1"/>
  <c r="F56" i="1" s="1"/>
  <c r="E57" i="1"/>
  <c r="G57" i="1" s="1"/>
  <c r="E58" i="1"/>
  <c r="G58" i="1" s="1"/>
  <c r="E59" i="1"/>
  <c r="F59" i="1" s="1"/>
  <c r="E60" i="1"/>
  <c r="F60" i="1" s="1"/>
  <c r="E61" i="1"/>
  <c r="F61" i="1" s="1"/>
  <c r="E62" i="1"/>
  <c r="G62" i="1" s="1"/>
  <c r="E63" i="1"/>
  <c r="G63" i="1" s="1"/>
  <c r="E64" i="1"/>
  <c r="F64" i="1" s="1"/>
  <c r="E65" i="1"/>
  <c r="F65" i="1" s="1"/>
  <c r="E66" i="1"/>
  <c r="G66" i="1" s="1"/>
  <c r="E67" i="1"/>
  <c r="F67" i="1" s="1"/>
  <c r="E68" i="1"/>
  <c r="F68" i="1" s="1"/>
  <c r="E69" i="1"/>
  <c r="F69" i="1" s="1"/>
  <c r="E3" i="1"/>
  <c r="D71" i="1"/>
  <c r="C71" i="1"/>
  <c r="F4" i="1"/>
  <c r="F7" i="1"/>
  <c r="G7" i="1"/>
  <c r="F12" i="1"/>
  <c r="F28" i="1"/>
  <c r="F32" i="1"/>
  <c r="F44" i="1"/>
  <c r="F52" i="1"/>
  <c r="G4" i="1"/>
  <c r="G44" i="1"/>
  <c r="G52" i="1"/>
  <c r="G68" i="1" l="1"/>
  <c r="F36" i="1"/>
  <c r="G31" i="1"/>
  <c r="F20" i="1"/>
  <c r="G60" i="1"/>
  <c r="F63" i="1"/>
  <c r="F24" i="1"/>
  <c r="G48" i="1"/>
  <c r="G23" i="1"/>
  <c r="G16" i="1"/>
  <c r="F35" i="1"/>
  <c r="G34" i="1"/>
  <c r="F26" i="1"/>
  <c r="F58" i="1"/>
  <c r="G43" i="1"/>
  <c r="G15" i="1"/>
  <c r="F40" i="1"/>
  <c r="E71" i="1"/>
  <c r="F71" i="1" s="1"/>
  <c r="G56" i="1"/>
  <c r="G39" i="1"/>
  <c r="G51" i="1"/>
  <c r="F66" i="1"/>
  <c r="G59" i="1"/>
  <c r="G42" i="1"/>
  <c r="G67" i="1"/>
  <c r="G50" i="1"/>
  <c r="G64" i="1"/>
  <c r="F10" i="1"/>
  <c r="G11" i="1"/>
  <c r="G47" i="1"/>
  <c r="G19" i="1"/>
  <c r="F18" i="1"/>
  <c r="G8" i="1"/>
  <c r="G55" i="1"/>
  <c r="G27" i="1"/>
  <c r="G30" i="1"/>
  <c r="G22" i="1"/>
  <c r="G6" i="1"/>
  <c r="G3" i="1"/>
  <c r="F62" i="1"/>
  <c r="F54" i="1"/>
  <c r="G65" i="1"/>
  <c r="G53" i="1"/>
  <c r="G41" i="1"/>
  <c r="G5" i="1"/>
  <c r="F57" i="1"/>
  <c r="F45" i="1"/>
  <c r="F37" i="1"/>
  <c r="F33" i="1"/>
  <c r="F29" i="1"/>
  <c r="F25" i="1"/>
  <c r="F21" i="1"/>
  <c r="F17" i="1"/>
  <c r="F13" i="1"/>
  <c r="F9" i="1"/>
  <c r="F3" i="1"/>
  <c r="G46" i="1"/>
  <c r="G38" i="1"/>
  <c r="G14" i="1"/>
  <c r="G69" i="1"/>
  <c r="G61" i="1"/>
  <c r="G49" i="1"/>
  <c r="G71" i="1" l="1"/>
</calcChain>
</file>

<file path=xl/sharedStrings.xml><?xml version="1.0" encoding="utf-8"?>
<sst xmlns="http://schemas.openxmlformats.org/spreadsheetml/2006/main" count="77" uniqueCount="77">
  <si>
    <t xml:space="preserve">                             Tax Collected</t>
  </si>
  <si>
    <t>County</t>
  </si>
  <si>
    <t>County 
Code</t>
  </si>
  <si>
    <t>70 cents Tax on Deeds</t>
  </si>
  <si>
    <t>35 cents Tax on Notes</t>
  </si>
  <si>
    <t>Tax Total</t>
  </si>
  <si>
    <t xml:space="preserve">    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</si>
  <si>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</si>
  <si>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</si>
  <si>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</si>
  <si>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</si>
  <si>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</si>
  <si>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</si>
  <si>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</si>
  <si>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</si>
  <si>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</si>
  <si>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</si>
  <si>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</si>
  <si>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</si>
  <si>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</si>
  <si>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</si>
  <si>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</si>
  <si>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</si>
  <si>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</si>
  <si>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</si>
  <si>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</si>
  <si>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</si>
  <si>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</si>
  <si>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</si>
  <si>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</si>
  <si>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</si>
  <si>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</si>
  <si>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</si>
  <si>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</si>
  <si>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</si>
  <si>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</si>
  <si>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</si>
  <si>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</si>
  <si>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</si>
  <si>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</si>
  <si>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</si>
  <si>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</si>
  <si>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</si>
  <si>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</si>
  <si>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</si>
  <si>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</si>
  <si>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</si>
  <si>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</si>
  <si>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</si>
  <si>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</si>
  <si>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</si>
  <si>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</si>
  <si>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</si>
  <si>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</si>
  <si>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</si>
  <si>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</si>
  <si>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</si>
  <si>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</si>
  <si>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</si>
  <si>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</si>
  <si>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</si>
  <si>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</si>
  <si>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</si>
  <si>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</si>
  <si>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</si>
  <si>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</si>
  <si>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</si>
  <si>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</si>
  <si>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</si>
  <si>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</si>
  <si>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</si>
  <si>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</si>
  <si>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</si>
  <si>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</si>
  <si>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</si>
  <si>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60cents/$100</t>
  </si>
  <si>
    <t xml:space="preserve">         State Fiscal Year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</si>
</sst>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8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5" fillId="2" borderId="0" applyNumberFormat="0" applyBorder="0" applyAlignment="0" applyProtection="0"/>
    <xf numFmtId="0" fontId="11" fillId="0" borderId="6" applyNumberFormat="0" applyFill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6" fillId="16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/>
    <xf numFmtId="0" fontId="4" fillId="0" borderId="3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8" fillId="5" borderId="4" applyNumberForma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1" applyNumberFormat="0" applyFill="0" applyAlignment="0" applyProtection="0"/>
    <xf numFmtId="0" fontId="16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7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9" fillId="6" borderId="5" applyNumberFormat="0" applyAlignment="0" applyProtection="0"/>
    <xf numFmtId="0" fontId="16" fillId="2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1" applyFont="1"/>
    <xf numFmtId="0" fontId="15" fillId="0" borderId="0" xfId="0" applyFont="1"/>
    <xf numFmtId="164" fontId="0" fillId="0" borderId="0" xfId="679" applyNumberFormat="1" applyFont="1"/>
    <xf numFmtId="165" fontId="0" fillId="0" borderId="0" xfId="986" applyNumberFormat="1" applyFont="1"/>
    <xf numFmtId="44" fontId="0" fillId="0" borderId="12" xfId="986" applyFont="1" applyBorder="1"/>
    <xf numFmtId="44" fontId="0" fillId="0" borderId="13" xfId="986" applyFont="1" applyBorder="1"/>
    <xf numFmtId="44" fontId="0" fillId="0" borderId="14" xfId="986" applyFont="1" applyBorder="1"/>
    <xf numFmtId="44" fontId="0" fillId="0" borderId="15" xfId="986" applyFont="1" applyBorder="1"/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6" xfId="0" applyNumberFormat="1" applyBorder="1"/>
    <xf numFmtId="3" fontId="0" fillId="0" borderId="16" xfId="0" applyNumberFormat="1" applyBorder="1" applyAlignment="1">
      <alignment horizontal="center"/>
    </xf>
    <xf numFmtId="44" fontId="0" fillId="0" borderId="20" xfId="986" applyFont="1" applyBorder="1"/>
    <xf numFmtId="44" fontId="0" fillId="0" borderId="21" xfId="986" applyFont="1" applyBorder="1"/>
    <xf numFmtId="44" fontId="0" fillId="0" borderId="22" xfId="986" applyFont="1" applyBorder="1"/>
    <xf numFmtId="10" fontId="0" fillId="0" borderId="17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10" fontId="15" fillId="0" borderId="12" xfId="0" applyNumberFormat="1" applyFont="1" applyBorder="1"/>
    <xf numFmtId="10" fontId="15" fillId="0" borderId="13" xfId="0" applyNumberFormat="1" applyFont="1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0" xfId="1" applyNumberFormat="1" applyFont="1"/>
  </cellXfs>
  <cellStyles count="987">
    <cellStyle name="20% - Accent1" xfId="697" builtinId="30" customBuiltin="1"/>
    <cellStyle name="20% - Accent1 10" xfId="4" xr:uid="{00000000-0005-0000-0000-000001000000}"/>
    <cellStyle name="20% - Accent1 10 2" xfId="5" xr:uid="{00000000-0005-0000-0000-000002000000}"/>
    <cellStyle name="20% - Accent1 10 3" xfId="925" xr:uid="{00000000-0005-0000-0000-000003000000}"/>
    <cellStyle name="20% - Accent1 11" xfId="6" xr:uid="{00000000-0005-0000-0000-000004000000}"/>
    <cellStyle name="20% - Accent1 11 2" xfId="7" xr:uid="{00000000-0005-0000-0000-000005000000}"/>
    <cellStyle name="20% - Accent1 12" xfId="8" xr:uid="{00000000-0005-0000-0000-000006000000}"/>
    <cellStyle name="20% - Accent1 12 2" xfId="9" xr:uid="{00000000-0005-0000-0000-000007000000}"/>
    <cellStyle name="20% - Accent1 13" xfId="10" xr:uid="{00000000-0005-0000-0000-000008000000}"/>
    <cellStyle name="20% - Accent1 13 2" xfId="778" xr:uid="{00000000-0005-0000-0000-000009000000}"/>
    <cellStyle name="20% - Accent1 14" xfId="11" xr:uid="{00000000-0005-0000-0000-00000A000000}"/>
    <cellStyle name="20% - Accent1 15" xfId="765" xr:uid="{00000000-0005-0000-0000-00000B000000}"/>
    <cellStyle name="20% - Accent1 16" xfId="964" xr:uid="{00000000-0005-0000-0000-00000C000000}"/>
    <cellStyle name="20% - Accent1 2" xfId="12" xr:uid="{00000000-0005-0000-0000-00000D000000}"/>
    <cellStyle name="20% - Accent1 2 2" xfId="13" xr:uid="{00000000-0005-0000-0000-00000E000000}"/>
    <cellStyle name="20% - Accent1 2 2 2" xfId="945" xr:uid="{00000000-0005-0000-0000-00000F000000}"/>
    <cellStyle name="20% - Accent1 2 3" xfId="14" xr:uid="{00000000-0005-0000-0000-000010000000}"/>
    <cellStyle name="20% - Accent1 2 4" xfId="817" xr:uid="{00000000-0005-0000-0000-000011000000}"/>
    <cellStyle name="20% - Accent1 3" xfId="15" xr:uid="{00000000-0005-0000-0000-000012000000}"/>
    <cellStyle name="20% - Accent1 3 2" xfId="16" xr:uid="{00000000-0005-0000-0000-000013000000}"/>
    <cellStyle name="20% - Accent1 3 2 2" xfId="944" xr:uid="{00000000-0005-0000-0000-000014000000}"/>
    <cellStyle name="20% - Accent1 3 3" xfId="17" xr:uid="{00000000-0005-0000-0000-000015000000}"/>
    <cellStyle name="20% - Accent1 3 4" xfId="830" xr:uid="{00000000-0005-0000-0000-000016000000}"/>
    <cellStyle name="20% - Accent1 4" xfId="18" xr:uid="{00000000-0005-0000-0000-000017000000}"/>
    <cellStyle name="20% - Accent1 4 2" xfId="19" xr:uid="{00000000-0005-0000-0000-000018000000}"/>
    <cellStyle name="20% - Accent1 4 2 2" xfId="745" xr:uid="{00000000-0005-0000-0000-000019000000}"/>
    <cellStyle name="20% - Accent1 4 3" xfId="20" xr:uid="{00000000-0005-0000-0000-00001A000000}"/>
    <cellStyle name="20% - Accent1 4 4" xfId="844" xr:uid="{00000000-0005-0000-0000-00001B000000}"/>
    <cellStyle name="20% - Accent1 5" xfId="21" xr:uid="{00000000-0005-0000-0000-00001C000000}"/>
    <cellStyle name="20% - Accent1 5 2" xfId="22" xr:uid="{00000000-0005-0000-0000-00001D000000}"/>
    <cellStyle name="20% - Accent1 5 3" xfId="23" xr:uid="{00000000-0005-0000-0000-00001E000000}"/>
    <cellStyle name="20% - Accent1 5 4" xfId="858" xr:uid="{00000000-0005-0000-0000-00001F000000}"/>
    <cellStyle name="20% - Accent1 6" xfId="24" xr:uid="{00000000-0005-0000-0000-000020000000}"/>
    <cellStyle name="20% - Accent1 6 2" xfId="25" xr:uid="{00000000-0005-0000-0000-000021000000}"/>
    <cellStyle name="20% - Accent1 6 3" xfId="871" xr:uid="{00000000-0005-0000-0000-000022000000}"/>
    <cellStyle name="20% - Accent1 7" xfId="26" xr:uid="{00000000-0005-0000-0000-000023000000}"/>
    <cellStyle name="20% - Accent1 7 2" xfId="27" xr:uid="{00000000-0005-0000-0000-000024000000}"/>
    <cellStyle name="20% - Accent1 7 3" xfId="884" xr:uid="{00000000-0005-0000-0000-000025000000}"/>
    <cellStyle name="20% - Accent1 8" xfId="28" xr:uid="{00000000-0005-0000-0000-000026000000}"/>
    <cellStyle name="20% - Accent1 8 2" xfId="29" xr:uid="{00000000-0005-0000-0000-000027000000}"/>
    <cellStyle name="20% - Accent1 8 3" xfId="898" xr:uid="{00000000-0005-0000-0000-000028000000}"/>
    <cellStyle name="20% - Accent1 9" xfId="30" xr:uid="{00000000-0005-0000-0000-000029000000}"/>
    <cellStyle name="20% - Accent1 9 2" xfId="31" xr:uid="{00000000-0005-0000-0000-00002A000000}"/>
    <cellStyle name="20% - Accent1 9 3" xfId="911" xr:uid="{00000000-0005-0000-0000-00002B000000}"/>
    <cellStyle name="20% - Accent2" xfId="701" builtinId="34" customBuiltin="1"/>
    <cellStyle name="20% - Accent2 10" xfId="32" xr:uid="{00000000-0005-0000-0000-00002D000000}"/>
    <cellStyle name="20% - Accent2 10 2" xfId="33" xr:uid="{00000000-0005-0000-0000-00002E000000}"/>
    <cellStyle name="20% - Accent2 10 3" xfId="927" xr:uid="{00000000-0005-0000-0000-00002F000000}"/>
    <cellStyle name="20% - Accent2 11" xfId="34" xr:uid="{00000000-0005-0000-0000-000030000000}"/>
    <cellStyle name="20% - Accent2 11 2" xfId="35" xr:uid="{00000000-0005-0000-0000-000031000000}"/>
    <cellStyle name="20% - Accent2 12" xfId="36" xr:uid="{00000000-0005-0000-0000-000032000000}"/>
    <cellStyle name="20% - Accent2 12 2" xfId="37" xr:uid="{00000000-0005-0000-0000-000033000000}"/>
    <cellStyle name="20% - Accent2 13" xfId="38" xr:uid="{00000000-0005-0000-0000-000034000000}"/>
    <cellStyle name="20% - Accent2 13 2" xfId="732" xr:uid="{00000000-0005-0000-0000-000035000000}"/>
    <cellStyle name="20% - Accent2 14" xfId="39" xr:uid="{00000000-0005-0000-0000-000036000000}"/>
    <cellStyle name="20% - Accent2 15" xfId="739" xr:uid="{00000000-0005-0000-0000-000037000000}"/>
    <cellStyle name="20% - Accent2 16" xfId="966" xr:uid="{00000000-0005-0000-0000-000038000000}"/>
    <cellStyle name="20% - Accent2 2" xfId="40" xr:uid="{00000000-0005-0000-0000-000039000000}"/>
    <cellStyle name="20% - Accent2 2 2" xfId="41" xr:uid="{00000000-0005-0000-0000-00003A000000}"/>
    <cellStyle name="20% - Accent2 2 2 2" xfId="744" xr:uid="{00000000-0005-0000-0000-00003B000000}"/>
    <cellStyle name="20% - Accent2 2 3" xfId="42" xr:uid="{00000000-0005-0000-0000-00003C000000}"/>
    <cellStyle name="20% - Accent2 2 4" xfId="819" xr:uid="{00000000-0005-0000-0000-00003D000000}"/>
    <cellStyle name="20% - Accent2 3" xfId="43" xr:uid="{00000000-0005-0000-0000-00003E000000}"/>
    <cellStyle name="20% - Accent2 3 2" xfId="44" xr:uid="{00000000-0005-0000-0000-00003F000000}"/>
    <cellStyle name="20% - Accent2 3 2 2" xfId="794" xr:uid="{00000000-0005-0000-0000-000040000000}"/>
    <cellStyle name="20% - Accent2 3 3" xfId="45" xr:uid="{00000000-0005-0000-0000-000041000000}"/>
    <cellStyle name="20% - Accent2 3 4" xfId="832" xr:uid="{00000000-0005-0000-0000-000042000000}"/>
    <cellStyle name="20% - Accent2 4" xfId="46" xr:uid="{00000000-0005-0000-0000-000043000000}"/>
    <cellStyle name="20% - Accent2 4 2" xfId="47" xr:uid="{00000000-0005-0000-0000-000044000000}"/>
    <cellStyle name="20% - Accent2 4 2 2" xfId="761" xr:uid="{00000000-0005-0000-0000-000045000000}"/>
    <cellStyle name="20% - Accent2 4 3" xfId="48" xr:uid="{00000000-0005-0000-0000-000046000000}"/>
    <cellStyle name="20% - Accent2 4 4" xfId="846" xr:uid="{00000000-0005-0000-0000-000047000000}"/>
    <cellStyle name="20% - Accent2 5" xfId="49" xr:uid="{00000000-0005-0000-0000-000048000000}"/>
    <cellStyle name="20% - Accent2 5 2" xfId="50" xr:uid="{00000000-0005-0000-0000-000049000000}"/>
    <cellStyle name="20% - Accent2 5 3" xfId="51" xr:uid="{00000000-0005-0000-0000-00004A000000}"/>
    <cellStyle name="20% - Accent2 5 4" xfId="860" xr:uid="{00000000-0005-0000-0000-00004B000000}"/>
    <cellStyle name="20% - Accent2 6" xfId="52" xr:uid="{00000000-0005-0000-0000-00004C000000}"/>
    <cellStyle name="20% - Accent2 6 2" xfId="53" xr:uid="{00000000-0005-0000-0000-00004D000000}"/>
    <cellStyle name="20% - Accent2 6 3" xfId="873" xr:uid="{00000000-0005-0000-0000-00004E000000}"/>
    <cellStyle name="20% - Accent2 7" xfId="54" xr:uid="{00000000-0005-0000-0000-00004F000000}"/>
    <cellStyle name="20% - Accent2 7 2" xfId="55" xr:uid="{00000000-0005-0000-0000-000050000000}"/>
    <cellStyle name="20% - Accent2 7 3" xfId="886" xr:uid="{00000000-0005-0000-0000-000051000000}"/>
    <cellStyle name="20% - Accent2 8" xfId="56" xr:uid="{00000000-0005-0000-0000-000052000000}"/>
    <cellStyle name="20% - Accent2 8 2" xfId="57" xr:uid="{00000000-0005-0000-0000-000053000000}"/>
    <cellStyle name="20% - Accent2 8 3" xfId="900" xr:uid="{00000000-0005-0000-0000-000054000000}"/>
    <cellStyle name="20% - Accent2 9" xfId="58" xr:uid="{00000000-0005-0000-0000-000055000000}"/>
    <cellStyle name="20% - Accent2 9 2" xfId="59" xr:uid="{00000000-0005-0000-0000-000056000000}"/>
    <cellStyle name="20% - Accent2 9 3" xfId="913" xr:uid="{00000000-0005-0000-0000-000057000000}"/>
    <cellStyle name="20% - Accent3" xfId="705" builtinId="38" customBuiltin="1"/>
    <cellStyle name="20% - Accent3 10" xfId="60" xr:uid="{00000000-0005-0000-0000-000059000000}"/>
    <cellStyle name="20% - Accent3 10 2" xfId="61" xr:uid="{00000000-0005-0000-0000-00005A000000}"/>
    <cellStyle name="20% - Accent3 10 3" xfId="929" xr:uid="{00000000-0005-0000-0000-00005B000000}"/>
    <cellStyle name="20% - Accent3 11" xfId="62" xr:uid="{00000000-0005-0000-0000-00005C000000}"/>
    <cellStyle name="20% - Accent3 11 2" xfId="63" xr:uid="{00000000-0005-0000-0000-00005D000000}"/>
    <cellStyle name="20% - Accent3 12" xfId="64" xr:uid="{00000000-0005-0000-0000-00005E000000}"/>
    <cellStyle name="20% - Accent3 12 2" xfId="65" xr:uid="{00000000-0005-0000-0000-00005F000000}"/>
    <cellStyle name="20% - Accent3 13" xfId="66" xr:uid="{00000000-0005-0000-0000-000060000000}"/>
    <cellStyle name="20% - Accent3 13 2" xfId="956" xr:uid="{00000000-0005-0000-0000-000061000000}"/>
    <cellStyle name="20% - Accent3 14" xfId="67" xr:uid="{00000000-0005-0000-0000-000062000000}"/>
    <cellStyle name="20% - Accent3 15" xfId="807" xr:uid="{00000000-0005-0000-0000-000063000000}"/>
    <cellStyle name="20% - Accent3 16" xfId="968" xr:uid="{00000000-0005-0000-0000-000064000000}"/>
    <cellStyle name="20% - Accent3 2" xfId="68" xr:uid="{00000000-0005-0000-0000-000065000000}"/>
    <cellStyle name="20% - Accent3 2 2" xfId="69" xr:uid="{00000000-0005-0000-0000-000066000000}"/>
    <cellStyle name="20% - Accent3 2 2 2" xfId="763" xr:uid="{00000000-0005-0000-0000-000067000000}"/>
    <cellStyle name="20% - Accent3 2 3" xfId="70" xr:uid="{00000000-0005-0000-0000-000068000000}"/>
    <cellStyle name="20% - Accent3 2 4" xfId="821" xr:uid="{00000000-0005-0000-0000-000069000000}"/>
    <cellStyle name="20% - Accent3 3" xfId="71" xr:uid="{00000000-0005-0000-0000-00006A000000}"/>
    <cellStyle name="20% - Accent3 3 2" xfId="72" xr:uid="{00000000-0005-0000-0000-00006B000000}"/>
    <cellStyle name="20% - Accent3 3 2 2" xfId="767" xr:uid="{00000000-0005-0000-0000-00006C000000}"/>
    <cellStyle name="20% - Accent3 3 3" xfId="73" xr:uid="{00000000-0005-0000-0000-00006D000000}"/>
    <cellStyle name="20% - Accent3 3 4" xfId="834" xr:uid="{00000000-0005-0000-0000-00006E000000}"/>
    <cellStyle name="20% - Accent3 4" xfId="74" xr:uid="{00000000-0005-0000-0000-00006F000000}"/>
    <cellStyle name="20% - Accent3 4 2" xfId="75" xr:uid="{00000000-0005-0000-0000-000070000000}"/>
    <cellStyle name="20% - Accent3 4 2 2" xfId="784" xr:uid="{00000000-0005-0000-0000-000071000000}"/>
    <cellStyle name="20% - Accent3 4 3" xfId="76" xr:uid="{00000000-0005-0000-0000-000072000000}"/>
    <cellStyle name="20% - Accent3 4 4" xfId="848" xr:uid="{00000000-0005-0000-0000-000073000000}"/>
    <cellStyle name="20% - Accent3 5" xfId="77" xr:uid="{00000000-0005-0000-0000-000074000000}"/>
    <cellStyle name="20% - Accent3 5 2" xfId="78" xr:uid="{00000000-0005-0000-0000-000075000000}"/>
    <cellStyle name="20% - Accent3 5 3" xfId="79" xr:uid="{00000000-0005-0000-0000-000076000000}"/>
    <cellStyle name="20% - Accent3 5 4" xfId="862" xr:uid="{00000000-0005-0000-0000-000077000000}"/>
    <cellStyle name="20% - Accent3 6" xfId="80" xr:uid="{00000000-0005-0000-0000-000078000000}"/>
    <cellStyle name="20% - Accent3 6 2" xfId="81" xr:uid="{00000000-0005-0000-0000-000079000000}"/>
    <cellStyle name="20% - Accent3 6 3" xfId="875" xr:uid="{00000000-0005-0000-0000-00007A000000}"/>
    <cellStyle name="20% - Accent3 7" xfId="82" xr:uid="{00000000-0005-0000-0000-00007B000000}"/>
    <cellStyle name="20% - Accent3 7 2" xfId="83" xr:uid="{00000000-0005-0000-0000-00007C000000}"/>
    <cellStyle name="20% - Accent3 7 3" xfId="888" xr:uid="{00000000-0005-0000-0000-00007D000000}"/>
    <cellStyle name="20% - Accent3 8" xfId="84" xr:uid="{00000000-0005-0000-0000-00007E000000}"/>
    <cellStyle name="20% - Accent3 8 2" xfId="85" xr:uid="{00000000-0005-0000-0000-00007F000000}"/>
    <cellStyle name="20% - Accent3 8 3" xfId="902" xr:uid="{00000000-0005-0000-0000-000080000000}"/>
    <cellStyle name="20% - Accent3 9" xfId="86" xr:uid="{00000000-0005-0000-0000-000081000000}"/>
    <cellStyle name="20% - Accent3 9 2" xfId="87" xr:uid="{00000000-0005-0000-0000-000082000000}"/>
    <cellStyle name="20% - Accent3 9 3" xfId="915" xr:uid="{00000000-0005-0000-0000-000083000000}"/>
    <cellStyle name="20% - Accent4" xfId="709" builtinId="42" customBuiltin="1"/>
    <cellStyle name="20% - Accent4 10" xfId="88" xr:uid="{00000000-0005-0000-0000-000085000000}"/>
    <cellStyle name="20% - Accent4 10 2" xfId="89" xr:uid="{00000000-0005-0000-0000-000086000000}"/>
    <cellStyle name="20% - Accent4 10 3" xfId="931" xr:uid="{00000000-0005-0000-0000-000087000000}"/>
    <cellStyle name="20% - Accent4 11" xfId="90" xr:uid="{00000000-0005-0000-0000-000088000000}"/>
    <cellStyle name="20% - Accent4 11 2" xfId="91" xr:uid="{00000000-0005-0000-0000-000089000000}"/>
    <cellStyle name="20% - Accent4 12" xfId="92" xr:uid="{00000000-0005-0000-0000-00008A000000}"/>
    <cellStyle name="20% - Accent4 12 2" xfId="93" xr:uid="{00000000-0005-0000-0000-00008B000000}"/>
    <cellStyle name="20% - Accent4 13" xfId="94" xr:uid="{00000000-0005-0000-0000-00008C000000}"/>
    <cellStyle name="20% - Accent4 13 2" xfId="949" xr:uid="{00000000-0005-0000-0000-00008D000000}"/>
    <cellStyle name="20% - Accent4 14" xfId="95" xr:uid="{00000000-0005-0000-0000-00008E000000}"/>
    <cellStyle name="20% - Accent4 15" xfId="809" xr:uid="{00000000-0005-0000-0000-00008F000000}"/>
    <cellStyle name="20% - Accent4 16" xfId="970" xr:uid="{00000000-0005-0000-0000-000090000000}"/>
    <cellStyle name="20% - Accent4 2" xfId="96" xr:uid="{00000000-0005-0000-0000-000091000000}"/>
    <cellStyle name="20% - Accent4 2 2" xfId="97" xr:uid="{00000000-0005-0000-0000-000092000000}"/>
    <cellStyle name="20% - Accent4 2 2 2" xfId="946" xr:uid="{00000000-0005-0000-0000-000093000000}"/>
    <cellStyle name="20% - Accent4 2 3" xfId="98" xr:uid="{00000000-0005-0000-0000-000094000000}"/>
    <cellStyle name="20% - Accent4 2 4" xfId="823" xr:uid="{00000000-0005-0000-0000-000095000000}"/>
    <cellStyle name="20% - Accent4 3" xfId="99" xr:uid="{00000000-0005-0000-0000-000096000000}"/>
    <cellStyle name="20% - Accent4 3 2" xfId="100" xr:uid="{00000000-0005-0000-0000-000097000000}"/>
    <cellStyle name="20% - Accent4 3 2 2" xfId="759" xr:uid="{00000000-0005-0000-0000-000098000000}"/>
    <cellStyle name="20% - Accent4 3 3" xfId="101" xr:uid="{00000000-0005-0000-0000-000099000000}"/>
    <cellStyle name="20% - Accent4 3 4" xfId="836" xr:uid="{00000000-0005-0000-0000-00009A000000}"/>
    <cellStyle name="20% - Accent4 4" xfId="102" xr:uid="{00000000-0005-0000-0000-00009B000000}"/>
    <cellStyle name="20% - Accent4 4 2" xfId="103" xr:uid="{00000000-0005-0000-0000-00009C000000}"/>
    <cellStyle name="20% - Accent4 4 2 2" xfId="955" xr:uid="{00000000-0005-0000-0000-00009D000000}"/>
    <cellStyle name="20% - Accent4 4 3" xfId="104" xr:uid="{00000000-0005-0000-0000-00009E000000}"/>
    <cellStyle name="20% - Accent4 4 4" xfId="850" xr:uid="{00000000-0005-0000-0000-00009F000000}"/>
    <cellStyle name="20% - Accent4 5" xfId="105" xr:uid="{00000000-0005-0000-0000-0000A0000000}"/>
    <cellStyle name="20% - Accent4 5 2" xfId="106" xr:uid="{00000000-0005-0000-0000-0000A1000000}"/>
    <cellStyle name="20% - Accent4 5 3" xfId="107" xr:uid="{00000000-0005-0000-0000-0000A2000000}"/>
    <cellStyle name="20% - Accent4 5 4" xfId="864" xr:uid="{00000000-0005-0000-0000-0000A3000000}"/>
    <cellStyle name="20% - Accent4 6" xfId="108" xr:uid="{00000000-0005-0000-0000-0000A4000000}"/>
    <cellStyle name="20% - Accent4 6 2" xfId="109" xr:uid="{00000000-0005-0000-0000-0000A5000000}"/>
    <cellStyle name="20% - Accent4 6 3" xfId="877" xr:uid="{00000000-0005-0000-0000-0000A6000000}"/>
    <cellStyle name="20% - Accent4 7" xfId="110" xr:uid="{00000000-0005-0000-0000-0000A7000000}"/>
    <cellStyle name="20% - Accent4 7 2" xfId="111" xr:uid="{00000000-0005-0000-0000-0000A8000000}"/>
    <cellStyle name="20% - Accent4 7 3" xfId="890" xr:uid="{00000000-0005-0000-0000-0000A9000000}"/>
    <cellStyle name="20% - Accent4 8" xfId="112" xr:uid="{00000000-0005-0000-0000-0000AA000000}"/>
    <cellStyle name="20% - Accent4 8 2" xfId="113" xr:uid="{00000000-0005-0000-0000-0000AB000000}"/>
    <cellStyle name="20% - Accent4 8 3" xfId="904" xr:uid="{00000000-0005-0000-0000-0000AC000000}"/>
    <cellStyle name="20% - Accent4 9" xfId="114" xr:uid="{00000000-0005-0000-0000-0000AD000000}"/>
    <cellStyle name="20% - Accent4 9 2" xfId="115" xr:uid="{00000000-0005-0000-0000-0000AE000000}"/>
    <cellStyle name="20% - Accent4 9 3" xfId="917" xr:uid="{00000000-0005-0000-0000-0000AF000000}"/>
    <cellStyle name="20% - Accent5" xfId="713" builtinId="46" customBuiltin="1"/>
    <cellStyle name="20% - Accent5 10" xfId="116" xr:uid="{00000000-0005-0000-0000-0000B1000000}"/>
    <cellStyle name="20% - Accent5 10 2" xfId="117" xr:uid="{00000000-0005-0000-0000-0000B2000000}"/>
    <cellStyle name="20% - Accent5 10 3" xfId="933" xr:uid="{00000000-0005-0000-0000-0000B3000000}"/>
    <cellStyle name="20% - Accent5 11" xfId="118" xr:uid="{00000000-0005-0000-0000-0000B4000000}"/>
    <cellStyle name="20% - Accent5 11 2" xfId="119" xr:uid="{00000000-0005-0000-0000-0000B5000000}"/>
    <cellStyle name="20% - Accent5 12" xfId="120" xr:uid="{00000000-0005-0000-0000-0000B6000000}"/>
    <cellStyle name="20% - Accent5 12 2" xfId="121" xr:uid="{00000000-0005-0000-0000-0000B7000000}"/>
    <cellStyle name="20% - Accent5 13" xfId="122" xr:uid="{00000000-0005-0000-0000-0000B8000000}"/>
    <cellStyle name="20% - Accent5 13 2" xfId="795" xr:uid="{00000000-0005-0000-0000-0000B9000000}"/>
    <cellStyle name="20% - Accent5 14" xfId="123" xr:uid="{00000000-0005-0000-0000-0000BA000000}"/>
    <cellStyle name="20% - Accent5 15" xfId="811" xr:uid="{00000000-0005-0000-0000-0000BB000000}"/>
    <cellStyle name="20% - Accent5 16" xfId="972" xr:uid="{00000000-0005-0000-0000-0000BC000000}"/>
    <cellStyle name="20% - Accent5 2" xfId="124" xr:uid="{00000000-0005-0000-0000-0000BD000000}"/>
    <cellStyle name="20% - Accent5 2 2" xfId="125" xr:uid="{00000000-0005-0000-0000-0000BE000000}"/>
    <cellStyle name="20% - Accent5 2 2 2" xfId="722" xr:uid="{00000000-0005-0000-0000-0000BF000000}"/>
    <cellStyle name="20% - Accent5 2 3" xfId="126" xr:uid="{00000000-0005-0000-0000-0000C0000000}"/>
    <cellStyle name="20% - Accent5 2 4" xfId="825" xr:uid="{00000000-0005-0000-0000-0000C1000000}"/>
    <cellStyle name="20% - Accent5 3" xfId="127" xr:uid="{00000000-0005-0000-0000-0000C2000000}"/>
    <cellStyle name="20% - Accent5 3 2" xfId="128" xr:uid="{00000000-0005-0000-0000-0000C3000000}"/>
    <cellStyle name="20% - Accent5 3 2 2" xfId="738" xr:uid="{00000000-0005-0000-0000-0000C4000000}"/>
    <cellStyle name="20% - Accent5 3 3" xfId="129" xr:uid="{00000000-0005-0000-0000-0000C5000000}"/>
    <cellStyle name="20% - Accent5 3 4" xfId="838" xr:uid="{00000000-0005-0000-0000-0000C6000000}"/>
    <cellStyle name="20% - Accent5 4" xfId="130" xr:uid="{00000000-0005-0000-0000-0000C7000000}"/>
    <cellStyle name="20% - Accent5 4 2" xfId="131" xr:uid="{00000000-0005-0000-0000-0000C8000000}"/>
    <cellStyle name="20% - Accent5 4 2 2" xfId="896" xr:uid="{00000000-0005-0000-0000-0000C9000000}"/>
    <cellStyle name="20% - Accent5 4 3" xfId="132" xr:uid="{00000000-0005-0000-0000-0000CA000000}"/>
    <cellStyle name="20% - Accent5 4 4" xfId="852" xr:uid="{00000000-0005-0000-0000-0000CB000000}"/>
    <cellStyle name="20% - Accent5 5" xfId="133" xr:uid="{00000000-0005-0000-0000-0000CC000000}"/>
    <cellStyle name="20% - Accent5 5 2" xfId="134" xr:uid="{00000000-0005-0000-0000-0000CD000000}"/>
    <cellStyle name="20% - Accent5 5 3" xfId="135" xr:uid="{00000000-0005-0000-0000-0000CE000000}"/>
    <cellStyle name="20% - Accent5 5 4" xfId="866" xr:uid="{00000000-0005-0000-0000-0000CF000000}"/>
    <cellStyle name="20% - Accent5 6" xfId="136" xr:uid="{00000000-0005-0000-0000-0000D0000000}"/>
    <cellStyle name="20% - Accent5 6 2" xfId="137" xr:uid="{00000000-0005-0000-0000-0000D1000000}"/>
    <cellStyle name="20% - Accent5 6 3" xfId="879" xr:uid="{00000000-0005-0000-0000-0000D2000000}"/>
    <cellStyle name="20% - Accent5 7" xfId="138" xr:uid="{00000000-0005-0000-0000-0000D3000000}"/>
    <cellStyle name="20% - Accent5 7 2" xfId="139" xr:uid="{00000000-0005-0000-0000-0000D4000000}"/>
    <cellStyle name="20% - Accent5 7 3" xfId="892" xr:uid="{00000000-0005-0000-0000-0000D5000000}"/>
    <cellStyle name="20% - Accent5 8" xfId="140" xr:uid="{00000000-0005-0000-0000-0000D6000000}"/>
    <cellStyle name="20% - Accent5 8 2" xfId="141" xr:uid="{00000000-0005-0000-0000-0000D7000000}"/>
    <cellStyle name="20% - Accent5 8 3" xfId="906" xr:uid="{00000000-0005-0000-0000-0000D8000000}"/>
    <cellStyle name="20% - Accent5 9" xfId="142" xr:uid="{00000000-0005-0000-0000-0000D9000000}"/>
    <cellStyle name="20% - Accent5 9 2" xfId="143" xr:uid="{00000000-0005-0000-0000-0000DA000000}"/>
    <cellStyle name="20% - Accent5 9 3" xfId="919" xr:uid="{00000000-0005-0000-0000-0000DB000000}"/>
    <cellStyle name="20% - Accent6" xfId="717" builtinId="50" customBuiltin="1"/>
    <cellStyle name="20% - Accent6 10" xfId="144" xr:uid="{00000000-0005-0000-0000-0000DD000000}"/>
    <cellStyle name="20% - Accent6 10 2" xfId="145" xr:uid="{00000000-0005-0000-0000-0000DE000000}"/>
    <cellStyle name="20% - Accent6 10 3" xfId="935" xr:uid="{00000000-0005-0000-0000-0000DF000000}"/>
    <cellStyle name="20% - Accent6 11" xfId="146" xr:uid="{00000000-0005-0000-0000-0000E0000000}"/>
    <cellStyle name="20% - Accent6 11 2" xfId="147" xr:uid="{00000000-0005-0000-0000-0000E1000000}"/>
    <cellStyle name="20% - Accent6 12" xfId="148" xr:uid="{00000000-0005-0000-0000-0000E2000000}"/>
    <cellStyle name="20% - Accent6 12 2" xfId="149" xr:uid="{00000000-0005-0000-0000-0000E3000000}"/>
    <cellStyle name="20% - Accent6 13" xfId="150" xr:uid="{00000000-0005-0000-0000-0000E4000000}"/>
    <cellStyle name="20% - Accent6 13 2" xfId="779" xr:uid="{00000000-0005-0000-0000-0000E5000000}"/>
    <cellStyle name="20% - Accent6 14" xfId="151" xr:uid="{00000000-0005-0000-0000-0000E6000000}"/>
    <cellStyle name="20% - Accent6 15" xfId="813" xr:uid="{00000000-0005-0000-0000-0000E7000000}"/>
    <cellStyle name="20% - Accent6 16" xfId="974" xr:uid="{00000000-0005-0000-0000-0000E8000000}"/>
    <cellStyle name="20% - Accent6 2" xfId="152" xr:uid="{00000000-0005-0000-0000-0000E9000000}"/>
    <cellStyle name="20% - Accent6 2 2" xfId="153" xr:uid="{00000000-0005-0000-0000-0000EA000000}"/>
    <cellStyle name="20% - Accent6 2 2 2" xfId="783" xr:uid="{00000000-0005-0000-0000-0000EB000000}"/>
    <cellStyle name="20% - Accent6 2 3" xfId="154" xr:uid="{00000000-0005-0000-0000-0000EC000000}"/>
    <cellStyle name="20% - Accent6 2 4" xfId="827" xr:uid="{00000000-0005-0000-0000-0000ED000000}"/>
    <cellStyle name="20% - Accent6 3" xfId="155" xr:uid="{00000000-0005-0000-0000-0000EE000000}"/>
    <cellStyle name="20% - Accent6 3 2" xfId="156" xr:uid="{00000000-0005-0000-0000-0000EF000000}"/>
    <cellStyle name="20% - Accent6 3 2 2" xfId="780" xr:uid="{00000000-0005-0000-0000-0000F0000000}"/>
    <cellStyle name="20% - Accent6 3 3" xfId="157" xr:uid="{00000000-0005-0000-0000-0000F1000000}"/>
    <cellStyle name="20% - Accent6 3 4" xfId="840" xr:uid="{00000000-0005-0000-0000-0000F2000000}"/>
    <cellStyle name="20% - Accent6 4" xfId="158" xr:uid="{00000000-0005-0000-0000-0000F3000000}"/>
    <cellStyle name="20% - Accent6 4 2" xfId="159" xr:uid="{00000000-0005-0000-0000-0000F4000000}"/>
    <cellStyle name="20% - Accent6 4 2 2" xfId="760" xr:uid="{00000000-0005-0000-0000-0000F5000000}"/>
    <cellStyle name="20% - Accent6 4 3" xfId="160" xr:uid="{00000000-0005-0000-0000-0000F6000000}"/>
    <cellStyle name="20% - Accent6 4 4" xfId="854" xr:uid="{00000000-0005-0000-0000-0000F7000000}"/>
    <cellStyle name="20% - Accent6 5" xfId="161" xr:uid="{00000000-0005-0000-0000-0000F8000000}"/>
    <cellStyle name="20% - Accent6 5 2" xfId="162" xr:uid="{00000000-0005-0000-0000-0000F9000000}"/>
    <cellStyle name="20% - Accent6 5 3" xfId="163" xr:uid="{00000000-0005-0000-0000-0000FA000000}"/>
    <cellStyle name="20% - Accent6 5 4" xfId="868" xr:uid="{00000000-0005-0000-0000-0000FB000000}"/>
    <cellStyle name="20% - Accent6 6" xfId="164" xr:uid="{00000000-0005-0000-0000-0000FC000000}"/>
    <cellStyle name="20% - Accent6 6 2" xfId="165" xr:uid="{00000000-0005-0000-0000-0000FD000000}"/>
    <cellStyle name="20% - Accent6 6 3" xfId="881" xr:uid="{00000000-0005-0000-0000-0000FE000000}"/>
    <cellStyle name="20% - Accent6 7" xfId="166" xr:uid="{00000000-0005-0000-0000-0000FF000000}"/>
    <cellStyle name="20% - Accent6 7 2" xfId="167" xr:uid="{00000000-0005-0000-0000-000000010000}"/>
    <cellStyle name="20% - Accent6 7 3" xfId="894" xr:uid="{00000000-0005-0000-0000-000001010000}"/>
    <cellStyle name="20% - Accent6 8" xfId="168" xr:uid="{00000000-0005-0000-0000-000002010000}"/>
    <cellStyle name="20% - Accent6 8 2" xfId="169" xr:uid="{00000000-0005-0000-0000-000003010000}"/>
    <cellStyle name="20% - Accent6 8 3" xfId="908" xr:uid="{00000000-0005-0000-0000-000004010000}"/>
    <cellStyle name="20% - Accent6 9" xfId="170" xr:uid="{00000000-0005-0000-0000-000005010000}"/>
    <cellStyle name="20% - Accent6 9 2" xfId="171" xr:uid="{00000000-0005-0000-0000-000006010000}"/>
    <cellStyle name="20% - Accent6 9 3" xfId="921" xr:uid="{00000000-0005-0000-0000-000007010000}"/>
    <cellStyle name="40% - Accent1" xfId="698" builtinId="31" customBuiltin="1"/>
    <cellStyle name="40% - Accent1 10" xfId="172" xr:uid="{00000000-0005-0000-0000-000009010000}"/>
    <cellStyle name="40% - Accent1 10 2" xfId="173" xr:uid="{00000000-0005-0000-0000-00000A010000}"/>
    <cellStyle name="40% - Accent1 10 3" xfId="926" xr:uid="{00000000-0005-0000-0000-00000B010000}"/>
    <cellStyle name="40% - Accent1 11" xfId="174" xr:uid="{00000000-0005-0000-0000-00000C010000}"/>
    <cellStyle name="40% - Accent1 11 2" xfId="175" xr:uid="{00000000-0005-0000-0000-00000D010000}"/>
    <cellStyle name="40% - Accent1 12" xfId="176" xr:uid="{00000000-0005-0000-0000-00000E010000}"/>
    <cellStyle name="40% - Accent1 12 2" xfId="177" xr:uid="{00000000-0005-0000-0000-00000F010000}"/>
    <cellStyle name="40% - Accent1 13" xfId="178" xr:uid="{00000000-0005-0000-0000-000010010000}"/>
    <cellStyle name="40% - Accent1 13 2" xfId="950" xr:uid="{00000000-0005-0000-0000-000011010000}"/>
    <cellStyle name="40% - Accent1 14" xfId="179" xr:uid="{00000000-0005-0000-0000-000012010000}"/>
    <cellStyle name="40% - Accent1 15" xfId="736" xr:uid="{00000000-0005-0000-0000-000013010000}"/>
    <cellStyle name="40% - Accent1 16" xfId="965" xr:uid="{00000000-0005-0000-0000-000014010000}"/>
    <cellStyle name="40% - Accent1 2" xfId="180" xr:uid="{00000000-0005-0000-0000-000015010000}"/>
    <cellStyle name="40% - Accent1 2 2" xfId="181" xr:uid="{00000000-0005-0000-0000-000016010000}"/>
    <cellStyle name="40% - Accent1 2 2 2" xfId="979" xr:uid="{00000000-0005-0000-0000-000017010000}"/>
    <cellStyle name="40% - Accent1 2 3" xfId="182" xr:uid="{00000000-0005-0000-0000-000018010000}"/>
    <cellStyle name="40% - Accent1 2 4" xfId="818" xr:uid="{00000000-0005-0000-0000-000019010000}"/>
    <cellStyle name="40% - Accent1 3" xfId="183" xr:uid="{00000000-0005-0000-0000-00001A010000}"/>
    <cellStyle name="40% - Accent1 3 2" xfId="184" xr:uid="{00000000-0005-0000-0000-00001B010000}"/>
    <cellStyle name="40% - Accent1 3 2 2" xfId="798" xr:uid="{00000000-0005-0000-0000-00001C010000}"/>
    <cellStyle name="40% - Accent1 3 3" xfId="185" xr:uid="{00000000-0005-0000-0000-00001D010000}"/>
    <cellStyle name="40% - Accent1 3 4" xfId="831" xr:uid="{00000000-0005-0000-0000-00001E010000}"/>
    <cellStyle name="40% - Accent1 4" xfId="186" xr:uid="{00000000-0005-0000-0000-00001F010000}"/>
    <cellStyle name="40% - Accent1 4 2" xfId="187" xr:uid="{00000000-0005-0000-0000-000020010000}"/>
    <cellStyle name="40% - Accent1 4 2 2" xfId="954" xr:uid="{00000000-0005-0000-0000-000021010000}"/>
    <cellStyle name="40% - Accent1 4 3" xfId="188" xr:uid="{00000000-0005-0000-0000-000022010000}"/>
    <cellStyle name="40% - Accent1 4 4" xfId="845" xr:uid="{00000000-0005-0000-0000-000023010000}"/>
    <cellStyle name="40% - Accent1 5" xfId="189" xr:uid="{00000000-0005-0000-0000-000024010000}"/>
    <cellStyle name="40% - Accent1 5 2" xfId="190" xr:uid="{00000000-0005-0000-0000-000025010000}"/>
    <cellStyle name="40% - Accent1 5 3" xfId="191" xr:uid="{00000000-0005-0000-0000-000026010000}"/>
    <cellStyle name="40% - Accent1 5 4" xfId="859" xr:uid="{00000000-0005-0000-0000-000027010000}"/>
    <cellStyle name="40% - Accent1 6" xfId="192" xr:uid="{00000000-0005-0000-0000-000028010000}"/>
    <cellStyle name="40% - Accent1 6 2" xfId="193" xr:uid="{00000000-0005-0000-0000-000029010000}"/>
    <cellStyle name="40% - Accent1 6 3" xfId="872" xr:uid="{00000000-0005-0000-0000-00002A010000}"/>
    <cellStyle name="40% - Accent1 7" xfId="194" xr:uid="{00000000-0005-0000-0000-00002B010000}"/>
    <cellStyle name="40% - Accent1 7 2" xfId="195" xr:uid="{00000000-0005-0000-0000-00002C010000}"/>
    <cellStyle name="40% - Accent1 7 3" xfId="885" xr:uid="{00000000-0005-0000-0000-00002D010000}"/>
    <cellStyle name="40% - Accent1 8" xfId="196" xr:uid="{00000000-0005-0000-0000-00002E010000}"/>
    <cellStyle name="40% - Accent1 8 2" xfId="197" xr:uid="{00000000-0005-0000-0000-00002F010000}"/>
    <cellStyle name="40% - Accent1 8 3" xfId="899" xr:uid="{00000000-0005-0000-0000-000030010000}"/>
    <cellStyle name="40% - Accent1 9" xfId="198" xr:uid="{00000000-0005-0000-0000-000031010000}"/>
    <cellStyle name="40% - Accent1 9 2" xfId="199" xr:uid="{00000000-0005-0000-0000-000032010000}"/>
    <cellStyle name="40% - Accent1 9 3" xfId="912" xr:uid="{00000000-0005-0000-0000-000033010000}"/>
    <cellStyle name="40% - Accent2" xfId="702" builtinId="35" customBuiltin="1"/>
    <cellStyle name="40% - Accent2 10" xfId="200" xr:uid="{00000000-0005-0000-0000-000035010000}"/>
    <cellStyle name="40% - Accent2 10 2" xfId="201" xr:uid="{00000000-0005-0000-0000-000036010000}"/>
    <cellStyle name="40% - Accent2 10 3" xfId="928" xr:uid="{00000000-0005-0000-0000-000037010000}"/>
    <cellStyle name="40% - Accent2 11" xfId="202" xr:uid="{00000000-0005-0000-0000-000038010000}"/>
    <cellStyle name="40% - Accent2 11 2" xfId="203" xr:uid="{00000000-0005-0000-0000-000039010000}"/>
    <cellStyle name="40% - Accent2 12" xfId="204" xr:uid="{00000000-0005-0000-0000-00003A010000}"/>
    <cellStyle name="40% - Accent2 12 2" xfId="205" xr:uid="{00000000-0005-0000-0000-00003B010000}"/>
    <cellStyle name="40% - Accent2 13" xfId="206" xr:uid="{00000000-0005-0000-0000-00003C010000}"/>
    <cellStyle name="40% - Accent2 13 2" xfId="775" xr:uid="{00000000-0005-0000-0000-00003D010000}"/>
    <cellStyle name="40% - Accent2 14" xfId="207" xr:uid="{00000000-0005-0000-0000-00003E010000}"/>
    <cellStyle name="40% - Accent2 15" xfId="806" xr:uid="{00000000-0005-0000-0000-00003F010000}"/>
    <cellStyle name="40% - Accent2 16" xfId="967" xr:uid="{00000000-0005-0000-0000-000040010000}"/>
    <cellStyle name="40% - Accent2 2" xfId="208" xr:uid="{00000000-0005-0000-0000-000041010000}"/>
    <cellStyle name="40% - Accent2 2 2" xfId="209" xr:uid="{00000000-0005-0000-0000-000042010000}"/>
    <cellStyle name="40% - Accent2 2 2 2" xfId="733" xr:uid="{00000000-0005-0000-0000-000043010000}"/>
    <cellStyle name="40% - Accent2 2 3" xfId="210" xr:uid="{00000000-0005-0000-0000-000044010000}"/>
    <cellStyle name="40% - Accent2 2 4" xfId="820" xr:uid="{00000000-0005-0000-0000-000045010000}"/>
    <cellStyle name="40% - Accent2 3" xfId="211" xr:uid="{00000000-0005-0000-0000-000046010000}"/>
    <cellStyle name="40% - Accent2 3 2" xfId="212" xr:uid="{00000000-0005-0000-0000-000047010000}"/>
    <cellStyle name="40% - Accent2 3 2 2" xfId="947" xr:uid="{00000000-0005-0000-0000-000048010000}"/>
    <cellStyle name="40% - Accent2 3 3" xfId="213" xr:uid="{00000000-0005-0000-0000-000049010000}"/>
    <cellStyle name="40% - Accent2 3 4" xfId="833" xr:uid="{00000000-0005-0000-0000-00004A010000}"/>
    <cellStyle name="40% - Accent2 4" xfId="214" xr:uid="{00000000-0005-0000-0000-00004B010000}"/>
    <cellStyle name="40% - Accent2 4 2" xfId="215" xr:uid="{00000000-0005-0000-0000-00004C010000}"/>
    <cellStyle name="40% - Accent2 4 2 2" xfId="788" xr:uid="{00000000-0005-0000-0000-00004D010000}"/>
    <cellStyle name="40% - Accent2 4 3" xfId="216" xr:uid="{00000000-0005-0000-0000-00004E010000}"/>
    <cellStyle name="40% - Accent2 4 4" xfId="847" xr:uid="{00000000-0005-0000-0000-00004F010000}"/>
    <cellStyle name="40% - Accent2 5" xfId="217" xr:uid="{00000000-0005-0000-0000-000050010000}"/>
    <cellStyle name="40% - Accent2 5 2" xfId="218" xr:uid="{00000000-0005-0000-0000-000051010000}"/>
    <cellStyle name="40% - Accent2 5 3" xfId="219" xr:uid="{00000000-0005-0000-0000-000052010000}"/>
    <cellStyle name="40% - Accent2 5 4" xfId="861" xr:uid="{00000000-0005-0000-0000-000053010000}"/>
    <cellStyle name="40% - Accent2 6" xfId="220" xr:uid="{00000000-0005-0000-0000-000054010000}"/>
    <cellStyle name="40% - Accent2 6 2" xfId="221" xr:uid="{00000000-0005-0000-0000-000055010000}"/>
    <cellStyle name="40% - Accent2 6 3" xfId="874" xr:uid="{00000000-0005-0000-0000-000056010000}"/>
    <cellStyle name="40% - Accent2 7" xfId="222" xr:uid="{00000000-0005-0000-0000-000057010000}"/>
    <cellStyle name="40% - Accent2 7 2" xfId="223" xr:uid="{00000000-0005-0000-0000-000058010000}"/>
    <cellStyle name="40% - Accent2 7 3" xfId="887" xr:uid="{00000000-0005-0000-0000-000059010000}"/>
    <cellStyle name="40% - Accent2 8" xfId="224" xr:uid="{00000000-0005-0000-0000-00005A010000}"/>
    <cellStyle name="40% - Accent2 8 2" xfId="225" xr:uid="{00000000-0005-0000-0000-00005B010000}"/>
    <cellStyle name="40% - Accent2 8 3" xfId="901" xr:uid="{00000000-0005-0000-0000-00005C010000}"/>
    <cellStyle name="40% - Accent2 9" xfId="226" xr:uid="{00000000-0005-0000-0000-00005D010000}"/>
    <cellStyle name="40% - Accent2 9 2" xfId="227" xr:uid="{00000000-0005-0000-0000-00005E010000}"/>
    <cellStyle name="40% - Accent2 9 3" xfId="914" xr:uid="{00000000-0005-0000-0000-00005F010000}"/>
    <cellStyle name="40% - Accent3" xfId="706" builtinId="39" customBuiltin="1"/>
    <cellStyle name="40% - Accent3 10" xfId="228" xr:uid="{00000000-0005-0000-0000-000061010000}"/>
    <cellStyle name="40% - Accent3 10 2" xfId="229" xr:uid="{00000000-0005-0000-0000-000062010000}"/>
    <cellStyle name="40% - Accent3 10 3" xfId="930" xr:uid="{00000000-0005-0000-0000-000063010000}"/>
    <cellStyle name="40% - Accent3 11" xfId="230" xr:uid="{00000000-0005-0000-0000-000064010000}"/>
    <cellStyle name="40% - Accent3 11 2" xfId="231" xr:uid="{00000000-0005-0000-0000-000065010000}"/>
    <cellStyle name="40% - Accent3 12" xfId="232" xr:uid="{00000000-0005-0000-0000-000066010000}"/>
    <cellStyle name="40% - Accent3 12 2" xfId="233" xr:uid="{00000000-0005-0000-0000-000067010000}"/>
    <cellStyle name="40% - Accent3 13" xfId="234" xr:uid="{00000000-0005-0000-0000-000068010000}"/>
    <cellStyle name="40% - Accent3 13 2" xfId="980" xr:uid="{00000000-0005-0000-0000-000069010000}"/>
    <cellStyle name="40% - Accent3 14" xfId="235" xr:uid="{00000000-0005-0000-0000-00006A010000}"/>
    <cellStyle name="40% - Accent3 15" xfId="808" xr:uid="{00000000-0005-0000-0000-00006B010000}"/>
    <cellStyle name="40% - Accent3 16" xfId="969" xr:uid="{00000000-0005-0000-0000-00006C010000}"/>
    <cellStyle name="40% - Accent3 2" xfId="236" xr:uid="{00000000-0005-0000-0000-00006D010000}"/>
    <cellStyle name="40% - Accent3 2 2" xfId="237" xr:uid="{00000000-0005-0000-0000-00006E010000}"/>
    <cellStyle name="40% - Accent3 2 2 2" xfId="762" xr:uid="{00000000-0005-0000-0000-00006F010000}"/>
    <cellStyle name="40% - Accent3 2 3" xfId="238" xr:uid="{00000000-0005-0000-0000-000070010000}"/>
    <cellStyle name="40% - Accent3 2 4" xfId="822" xr:uid="{00000000-0005-0000-0000-000071010000}"/>
    <cellStyle name="40% - Accent3 3" xfId="239" xr:uid="{00000000-0005-0000-0000-000072010000}"/>
    <cellStyle name="40% - Accent3 3 2" xfId="240" xr:uid="{00000000-0005-0000-0000-000073010000}"/>
    <cellStyle name="40% - Accent3 3 2 2" xfId="734" xr:uid="{00000000-0005-0000-0000-000074010000}"/>
    <cellStyle name="40% - Accent3 3 3" xfId="241" xr:uid="{00000000-0005-0000-0000-000075010000}"/>
    <cellStyle name="40% - Accent3 3 4" xfId="835" xr:uid="{00000000-0005-0000-0000-000076010000}"/>
    <cellStyle name="40% - Accent3 4" xfId="242" xr:uid="{00000000-0005-0000-0000-000077010000}"/>
    <cellStyle name="40% - Accent3 4 2" xfId="243" xr:uid="{00000000-0005-0000-0000-000078010000}"/>
    <cellStyle name="40% - Accent3 4 2 2" xfId="768" xr:uid="{00000000-0005-0000-0000-000079010000}"/>
    <cellStyle name="40% - Accent3 4 3" xfId="244" xr:uid="{00000000-0005-0000-0000-00007A010000}"/>
    <cellStyle name="40% - Accent3 4 4" xfId="849" xr:uid="{00000000-0005-0000-0000-00007B010000}"/>
    <cellStyle name="40% - Accent3 5" xfId="245" xr:uid="{00000000-0005-0000-0000-00007C010000}"/>
    <cellStyle name="40% - Accent3 5 2" xfId="246" xr:uid="{00000000-0005-0000-0000-00007D010000}"/>
    <cellStyle name="40% - Accent3 5 3" xfId="247" xr:uid="{00000000-0005-0000-0000-00007E010000}"/>
    <cellStyle name="40% - Accent3 5 4" xfId="863" xr:uid="{00000000-0005-0000-0000-00007F010000}"/>
    <cellStyle name="40% - Accent3 6" xfId="248" xr:uid="{00000000-0005-0000-0000-000080010000}"/>
    <cellStyle name="40% - Accent3 6 2" xfId="249" xr:uid="{00000000-0005-0000-0000-000081010000}"/>
    <cellStyle name="40% - Accent3 6 3" xfId="876" xr:uid="{00000000-0005-0000-0000-000082010000}"/>
    <cellStyle name="40% - Accent3 7" xfId="250" xr:uid="{00000000-0005-0000-0000-000083010000}"/>
    <cellStyle name="40% - Accent3 7 2" xfId="251" xr:uid="{00000000-0005-0000-0000-000084010000}"/>
    <cellStyle name="40% - Accent3 7 3" xfId="889" xr:uid="{00000000-0005-0000-0000-000085010000}"/>
    <cellStyle name="40% - Accent3 8" xfId="252" xr:uid="{00000000-0005-0000-0000-000086010000}"/>
    <cellStyle name="40% - Accent3 8 2" xfId="253" xr:uid="{00000000-0005-0000-0000-000087010000}"/>
    <cellStyle name="40% - Accent3 8 3" xfId="903" xr:uid="{00000000-0005-0000-0000-000088010000}"/>
    <cellStyle name="40% - Accent3 9" xfId="254" xr:uid="{00000000-0005-0000-0000-000089010000}"/>
    <cellStyle name="40% - Accent3 9 2" xfId="255" xr:uid="{00000000-0005-0000-0000-00008A010000}"/>
    <cellStyle name="40% - Accent3 9 3" xfId="916" xr:uid="{00000000-0005-0000-0000-00008B010000}"/>
    <cellStyle name="40% - Accent4" xfId="710" builtinId="43" customBuiltin="1"/>
    <cellStyle name="40% - Accent4 10" xfId="256" xr:uid="{00000000-0005-0000-0000-00008D010000}"/>
    <cellStyle name="40% - Accent4 10 2" xfId="257" xr:uid="{00000000-0005-0000-0000-00008E010000}"/>
    <cellStyle name="40% - Accent4 10 3" xfId="932" xr:uid="{00000000-0005-0000-0000-00008F010000}"/>
    <cellStyle name="40% - Accent4 11" xfId="258" xr:uid="{00000000-0005-0000-0000-000090010000}"/>
    <cellStyle name="40% - Accent4 11 2" xfId="259" xr:uid="{00000000-0005-0000-0000-000091010000}"/>
    <cellStyle name="40% - Accent4 12" xfId="260" xr:uid="{00000000-0005-0000-0000-000092010000}"/>
    <cellStyle name="40% - Accent4 12 2" xfId="261" xr:uid="{00000000-0005-0000-0000-000093010000}"/>
    <cellStyle name="40% - Accent4 13" xfId="262" xr:uid="{00000000-0005-0000-0000-000094010000}"/>
    <cellStyle name="40% - Accent4 13 2" xfId="800" xr:uid="{00000000-0005-0000-0000-000095010000}"/>
    <cellStyle name="40% - Accent4 14" xfId="263" xr:uid="{00000000-0005-0000-0000-000096010000}"/>
    <cellStyle name="40% - Accent4 15" xfId="810" xr:uid="{00000000-0005-0000-0000-000097010000}"/>
    <cellStyle name="40% - Accent4 16" xfId="971" xr:uid="{00000000-0005-0000-0000-000098010000}"/>
    <cellStyle name="40% - Accent4 2" xfId="264" xr:uid="{00000000-0005-0000-0000-000099010000}"/>
    <cellStyle name="40% - Accent4 2 2" xfId="265" xr:uid="{00000000-0005-0000-0000-00009A010000}"/>
    <cellStyle name="40% - Accent4 2 2 2" xfId="737" xr:uid="{00000000-0005-0000-0000-00009B010000}"/>
    <cellStyle name="40% - Accent4 2 3" xfId="266" xr:uid="{00000000-0005-0000-0000-00009C010000}"/>
    <cellStyle name="40% - Accent4 2 4" xfId="824" xr:uid="{00000000-0005-0000-0000-00009D010000}"/>
    <cellStyle name="40% - Accent4 3" xfId="267" xr:uid="{00000000-0005-0000-0000-00009E010000}"/>
    <cellStyle name="40% - Accent4 3 2" xfId="268" xr:uid="{00000000-0005-0000-0000-00009F010000}"/>
    <cellStyle name="40% - Accent4 3 2 2" xfId="953" xr:uid="{00000000-0005-0000-0000-0000A0010000}"/>
    <cellStyle name="40% - Accent4 3 3" xfId="269" xr:uid="{00000000-0005-0000-0000-0000A1010000}"/>
    <cellStyle name="40% - Accent4 3 4" xfId="837" xr:uid="{00000000-0005-0000-0000-0000A2010000}"/>
    <cellStyle name="40% - Accent4 4" xfId="270" xr:uid="{00000000-0005-0000-0000-0000A3010000}"/>
    <cellStyle name="40% - Accent4 4 2" xfId="271" xr:uid="{00000000-0005-0000-0000-0000A4010000}"/>
    <cellStyle name="40% - Accent4 4 2 2" xfId="793" xr:uid="{00000000-0005-0000-0000-0000A5010000}"/>
    <cellStyle name="40% - Accent4 4 3" xfId="272" xr:uid="{00000000-0005-0000-0000-0000A6010000}"/>
    <cellStyle name="40% - Accent4 4 4" xfId="851" xr:uid="{00000000-0005-0000-0000-0000A7010000}"/>
    <cellStyle name="40% - Accent4 5" xfId="273" xr:uid="{00000000-0005-0000-0000-0000A8010000}"/>
    <cellStyle name="40% - Accent4 5 2" xfId="274" xr:uid="{00000000-0005-0000-0000-0000A9010000}"/>
    <cellStyle name="40% - Accent4 5 3" xfId="275" xr:uid="{00000000-0005-0000-0000-0000AA010000}"/>
    <cellStyle name="40% - Accent4 5 4" xfId="865" xr:uid="{00000000-0005-0000-0000-0000AB010000}"/>
    <cellStyle name="40% - Accent4 6" xfId="276" xr:uid="{00000000-0005-0000-0000-0000AC010000}"/>
    <cellStyle name="40% - Accent4 6 2" xfId="277" xr:uid="{00000000-0005-0000-0000-0000AD010000}"/>
    <cellStyle name="40% - Accent4 6 3" xfId="878" xr:uid="{00000000-0005-0000-0000-0000AE010000}"/>
    <cellStyle name="40% - Accent4 7" xfId="278" xr:uid="{00000000-0005-0000-0000-0000AF010000}"/>
    <cellStyle name="40% - Accent4 7 2" xfId="279" xr:uid="{00000000-0005-0000-0000-0000B0010000}"/>
    <cellStyle name="40% - Accent4 7 3" xfId="891" xr:uid="{00000000-0005-0000-0000-0000B1010000}"/>
    <cellStyle name="40% - Accent4 8" xfId="280" xr:uid="{00000000-0005-0000-0000-0000B2010000}"/>
    <cellStyle name="40% - Accent4 8 2" xfId="281" xr:uid="{00000000-0005-0000-0000-0000B3010000}"/>
    <cellStyle name="40% - Accent4 8 3" xfId="905" xr:uid="{00000000-0005-0000-0000-0000B4010000}"/>
    <cellStyle name="40% - Accent4 9" xfId="282" xr:uid="{00000000-0005-0000-0000-0000B5010000}"/>
    <cellStyle name="40% - Accent4 9 2" xfId="283" xr:uid="{00000000-0005-0000-0000-0000B6010000}"/>
    <cellStyle name="40% - Accent4 9 3" xfId="918" xr:uid="{00000000-0005-0000-0000-0000B7010000}"/>
    <cellStyle name="40% - Accent5" xfId="714" builtinId="47" customBuiltin="1"/>
    <cellStyle name="40% - Accent5 10" xfId="284" xr:uid="{00000000-0005-0000-0000-0000B9010000}"/>
    <cellStyle name="40% - Accent5 10 2" xfId="285" xr:uid="{00000000-0005-0000-0000-0000BA010000}"/>
    <cellStyle name="40% - Accent5 10 3" xfId="934" xr:uid="{00000000-0005-0000-0000-0000BB010000}"/>
    <cellStyle name="40% - Accent5 11" xfId="286" xr:uid="{00000000-0005-0000-0000-0000BC010000}"/>
    <cellStyle name="40% - Accent5 11 2" xfId="287" xr:uid="{00000000-0005-0000-0000-0000BD010000}"/>
    <cellStyle name="40% - Accent5 12" xfId="288" xr:uid="{00000000-0005-0000-0000-0000BE010000}"/>
    <cellStyle name="40% - Accent5 12 2" xfId="289" xr:uid="{00000000-0005-0000-0000-0000BF010000}"/>
    <cellStyle name="40% - Accent5 13" xfId="290" xr:uid="{00000000-0005-0000-0000-0000C0010000}"/>
    <cellStyle name="40% - Accent5 13 2" xfId="781" xr:uid="{00000000-0005-0000-0000-0000C1010000}"/>
    <cellStyle name="40% - Accent5 14" xfId="291" xr:uid="{00000000-0005-0000-0000-0000C2010000}"/>
    <cellStyle name="40% - Accent5 15" xfId="812" xr:uid="{00000000-0005-0000-0000-0000C3010000}"/>
    <cellStyle name="40% - Accent5 16" xfId="973" xr:uid="{00000000-0005-0000-0000-0000C4010000}"/>
    <cellStyle name="40% - Accent5 2" xfId="292" xr:uid="{00000000-0005-0000-0000-0000C5010000}"/>
    <cellStyle name="40% - Accent5 2 2" xfId="293" xr:uid="{00000000-0005-0000-0000-0000C6010000}"/>
    <cellStyle name="40% - Accent5 2 2 2" xfId="777" xr:uid="{00000000-0005-0000-0000-0000C7010000}"/>
    <cellStyle name="40% - Accent5 2 3" xfId="294" xr:uid="{00000000-0005-0000-0000-0000C8010000}"/>
    <cellStyle name="40% - Accent5 2 4" xfId="826" xr:uid="{00000000-0005-0000-0000-0000C9010000}"/>
    <cellStyle name="40% - Accent5 3" xfId="295" xr:uid="{00000000-0005-0000-0000-0000CA010000}"/>
    <cellStyle name="40% - Accent5 3 2" xfId="296" xr:uid="{00000000-0005-0000-0000-0000CB010000}"/>
    <cellStyle name="40% - Accent5 3 2 2" xfId="791" xr:uid="{00000000-0005-0000-0000-0000CC010000}"/>
    <cellStyle name="40% - Accent5 3 3" xfId="297" xr:uid="{00000000-0005-0000-0000-0000CD010000}"/>
    <cellStyle name="40% - Accent5 3 4" xfId="839" xr:uid="{00000000-0005-0000-0000-0000CE010000}"/>
    <cellStyle name="40% - Accent5 4" xfId="298" xr:uid="{00000000-0005-0000-0000-0000CF010000}"/>
    <cellStyle name="40% - Accent5 4 2" xfId="299" xr:uid="{00000000-0005-0000-0000-0000D0010000}"/>
    <cellStyle name="40% - Accent5 4 2 2" xfId="951" xr:uid="{00000000-0005-0000-0000-0000D1010000}"/>
    <cellStyle name="40% - Accent5 4 3" xfId="300" xr:uid="{00000000-0005-0000-0000-0000D2010000}"/>
    <cellStyle name="40% - Accent5 4 4" xfId="853" xr:uid="{00000000-0005-0000-0000-0000D3010000}"/>
    <cellStyle name="40% - Accent5 5" xfId="301" xr:uid="{00000000-0005-0000-0000-0000D4010000}"/>
    <cellStyle name="40% - Accent5 5 2" xfId="302" xr:uid="{00000000-0005-0000-0000-0000D5010000}"/>
    <cellStyle name="40% - Accent5 5 3" xfId="303" xr:uid="{00000000-0005-0000-0000-0000D6010000}"/>
    <cellStyle name="40% - Accent5 5 4" xfId="867" xr:uid="{00000000-0005-0000-0000-0000D7010000}"/>
    <cellStyle name="40% - Accent5 6" xfId="304" xr:uid="{00000000-0005-0000-0000-0000D8010000}"/>
    <cellStyle name="40% - Accent5 6 2" xfId="305" xr:uid="{00000000-0005-0000-0000-0000D9010000}"/>
    <cellStyle name="40% - Accent5 6 3" xfId="880" xr:uid="{00000000-0005-0000-0000-0000DA010000}"/>
    <cellStyle name="40% - Accent5 7" xfId="306" xr:uid="{00000000-0005-0000-0000-0000DB010000}"/>
    <cellStyle name="40% - Accent5 7 2" xfId="307" xr:uid="{00000000-0005-0000-0000-0000DC010000}"/>
    <cellStyle name="40% - Accent5 7 3" xfId="893" xr:uid="{00000000-0005-0000-0000-0000DD010000}"/>
    <cellStyle name="40% - Accent5 8" xfId="308" xr:uid="{00000000-0005-0000-0000-0000DE010000}"/>
    <cellStyle name="40% - Accent5 8 2" xfId="309" xr:uid="{00000000-0005-0000-0000-0000DF010000}"/>
    <cellStyle name="40% - Accent5 8 3" xfId="907" xr:uid="{00000000-0005-0000-0000-0000E0010000}"/>
    <cellStyle name="40% - Accent5 9" xfId="310" xr:uid="{00000000-0005-0000-0000-0000E1010000}"/>
    <cellStyle name="40% - Accent5 9 2" xfId="311" xr:uid="{00000000-0005-0000-0000-0000E2010000}"/>
    <cellStyle name="40% - Accent5 9 3" xfId="920" xr:uid="{00000000-0005-0000-0000-0000E3010000}"/>
    <cellStyle name="40% - Accent6" xfId="718" builtinId="51" customBuiltin="1"/>
    <cellStyle name="40% - Accent6 10" xfId="312" xr:uid="{00000000-0005-0000-0000-0000E5010000}"/>
    <cellStyle name="40% - Accent6 10 2" xfId="313" xr:uid="{00000000-0005-0000-0000-0000E6010000}"/>
    <cellStyle name="40% - Accent6 10 3" xfId="936" xr:uid="{00000000-0005-0000-0000-0000E7010000}"/>
    <cellStyle name="40% - Accent6 11" xfId="314" xr:uid="{00000000-0005-0000-0000-0000E8010000}"/>
    <cellStyle name="40% - Accent6 11 2" xfId="315" xr:uid="{00000000-0005-0000-0000-0000E9010000}"/>
    <cellStyle name="40% - Accent6 12" xfId="316" xr:uid="{00000000-0005-0000-0000-0000EA010000}"/>
    <cellStyle name="40% - Accent6 12 2" xfId="317" xr:uid="{00000000-0005-0000-0000-0000EB010000}"/>
    <cellStyle name="40% - Accent6 13" xfId="318" xr:uid="{00000000-0005-0000-0000-0000EC010000}"/>
    <cellStyle name="40% - Accent6 13 2" xfId="790" xr:uid="{00000000-0005-0000-0000-0000ED010000}"/>
    <cellStyle name="40% - Accent6 14" xfId="319" xr:uid="{00000000-0005-0000-0000-0000EE010000}"/>
    <cellStyle name="40% - Accent6 15" xfId="814" xr:uid="{00000000-0005-0000-0000-0000EF010000}"/>
    <cellStyle name="40% - Accent6 16" xfId="975" xr:uid="{00000000-0005-0000-0000-0000F0010000}"/>
    <cellStyle name="40% - Accent6 2" xfId="320" xr:uid="{00000000-0005-0000-0000-0000F1010000}"/>
    <cellStyle name="40% - Accent6 2 2" xfId="321" xr:uid="{00000000-0005-0000-0000-0000F2010000}"/>
    <cellStyle name="40% - Accent6 2 2 2" xfId="787" xr:uid="{00000000-0005-0000-0000-0000F3010000}"/>
    <cellStyle name="40% - Accent6 2 3" xfId="322" xr:uid="{00000000-0005-0000-0000-0000F4010000}"/>
    <cellStyle name="40% - Accent6 2 4" xfId="828" xr:uid="{00000000-0005-0000-0000-0000F5010000}"/>
    <cellStyle name="40% - Accent6 3" xfId="323" xr:uid="{00000000-0005-0000-0000-0000F6010000}"/>
    <cellStyle name="40% - Accent6 3 2" xfId="324" xr:uid="{00000000-0005-0000-0000-0000F7010000}"/>
    <cellStyle name="40% - Accent6 3 2 2" xfId="943" xr:uid="{00000000-0005-0000-0000-0000F8010000}"/>
    <cellStyle name="40% - Accent6 3 3" xfId="325" xr:uid="{00000000-0005-0000-0000-0000F9010000}"/>
    <cellStyle name="40% - Accent6 3 4" xfId="841" xr:uid="{00000000-0005-0000-0000-0000FA010000}"/>
    <cellStyle name="40% - Accent6 4" xfId="326" xr:uid="{00000000-0005-0000-0000-0000FB010000}"/>
    <cellStyle name="40% - Accent6 4 2" xfId="327" xr:uid="{00000000-0005-0000-0000-0000FC010000}"/>
    <cellStyle name="40% - Accent6 4 2 2" xfId="743" xr:uid="{00000000-0005-0000-0000-0000FD010000}"/>
    <cellStyle name="40% - Accent6 4 3" xfId="328" xr:uid="{00000000-0005-0000-0000-0000FE010000}"/>
    <cellStyle name="40% - Accent6 4 4" xfId="855" xr:uid="{00000000-0005-0000-0000-0000FF010000}"/>
    <cellStyle name="40% - Accent6 5" xfId="329" xr:uid="{00000000-0005-0000-0000-000000020000}"/>
    <cellStyle name="40% - Accent6 5 2" xfId="330" xr:uid="{00000000-0005-0000-0000-000001020000}"/>
    <cellStyle name="40% - Accent6 5 3" xfId="331" xr:uid="{00000000-0005-0000-0000-000002020000}"/>
    <cellStyle name="40% - Accent6 5 4" xfId="869" xr:uid="{00000000-0005-0000-0000-000003020000}"/>
    <cellStyle name="40% - Accent6 6" xfId="332" xr:uid="{00000000-0005-0000-0000-000004020000}"/>
    <cellStyle name="40% - Accent6 6 2" xfId="333" xr:uid="{00000000-0005-0000-0000-000005020000}"/>
    <cellStyle name="40% - Accent6 6 3" xfId="882" xr:uid="{00000000-0005-0000-0000-000006020000}"/>
    <cellStyle name="40% - Accent6 7" xfId="334" xr:uid="{00000000-0005-0000-0000-000007020000}"/>
    <cellStyle name="40% - Accent6 7 2" xfId="335" xr:uid="{00000000-0005-0000-0000-000008020000}"/>
    <cellStyle name="40% - Accent6 7 3" xfId="895" xr:uid="{00000000-0005-0000-0000-000009020000}"/>
    <cellStyle name="40% - Accent6 8" xfId="336" xr:uid="{00000000-0005-0000-0000-00000A020000}"/>
    <cellStyle name="40% - Accent6 8 2" xfId="337" xr:uid="{00000000-0005-0000-0000-00000B020000}"/>
    <cellStyle name="40% - Accent6 8 3" xfId="909" xr:uid="{00000000-0005-0000-0000-00000C020000}"/>
    <cellStyle name="40% - Accent6 9" xfId="338" xr:uid="{00000000-0005-0000-0000-00000D020000}"/>
    <cellStyle name="40% - Accent6 9 2" xfId="339" xr:uid="{00000000-0005-0000-0000-00000E020000}"/>
    <cellStyle name="40% - Accent6 9 3" xfId="922" xr:uid="{00000000-0005-0000-0000-00000F020000}"/>
    <cellStyle name="60% - Accent1" xfId="699" builtinId="32" customBuiltin="1"/>
    <cellStyle name="60% - Accent1 10" xfId="340" xr:uid="{00000000-0005-0000-0000-000011020000}"/>
    <cellStyle name="60% - Accent1 11" xfId="341" xr:uid="{00000000-0005-0000-0000-000012020000}"/>
    <cellStyle name="60% - Accent1 12" xfId="342" xr:uid="{00000000-0005-0000-0000-000013020000}"/>
    <cellStyle name="60% - Accent1 13" xfId="741" xr:uid="{00000000-0005-0000-0000-000014020000}"/>
    <cellStyle name="60% - Accent1 2" xfId="343" xr:uid="{00000000-0005-0000-0000-000015020000}"/>
    <cellStyle name="60% - Accent1 3" xfId="344" xr:uid="{00000000-0005-0000-0000-000016020000}"/>
    <cellStyle name="60% - Accent1 4" xfId="345" xr:uid="{00000000-0005-0000-0000-000017020000}"/>
    <cellStyle name="60% - Accent1 5" xfId="346" xr:uid="{00000000-0005-0000-0000-000018020000}"/>
    <cellStyle name="60% - Accent1 6" xfId="347" xr:uid="{00000000-0005-0000-0000-000019020000}"/>
    <cellStyle name="60% - Accent1 7" xfId="348" xr:uid="{00000000-0005-0000-0000-00001A020000}"/>
    <cellStyle name="60% - Accent1 8" xfId="349" xr:uid="{00000000-0005-0000-0000-00001B020000}"/>
    <cellStyle name="60% - Accent1 9" xfId="350" xr:uid="{00000000-0005-0000-0000-00001C020000}"/>
    <cellStyle name="60% - Accent2" xfId="703" builtinId="36" customBuiltin="1"/>
    <cellStyle name="60% - Accent2 10" xfId="351" xr:uid="{00000000-0005-0000-0000-00001E020000}"/>
    <cellStyle name="60% - Accent2 11" xfId="352" xr:uid="{00000000-0005-0000-0000-00001F020000}"/>
    <cellStyle name="60% - Accent2 12" xfId="353" xr:uid="{00000000-0005-0000-0000-000020020000}"/>
    <cellStyle name="60% - Accent2 13" xfId="771" xr:uid="{00000000-0005-0000-0000-000021020000}"/>
    <cellStyle name="60% - Accent2 2" xfId="354" xr:uid="{00000000-0005-0000-0000-000022020000}"/>
    <cellStyle name="60% - Accent2 3" xfId="355" xr:uid="{00000000-0005-0000-0000-000023020000}"/>
    <cellStyle name="60% - Accent2 4" xfId="356" xr:uid="{00000000-0005-0000-0000-000024020000}"/>
    <cellStyle name="60% - Accent2 5" xfId="357" xr:uid="{00000000-0005-0000-0000-000025020000}"/>
    <cellStyle name="60% - Accent2 6" xfId="358" xr:uid="{00000000-0005-0000-0000-000026020000}"/>
    <cellStyle name="60% - Accent2 7" xfId="359" xr:uid="{00000000-0005-0000-0000-000027020000}"/>
    <cellStyle name="60% - Accent2 8" xfId="360" xr:uid="{00000000-0005-0000-0000-000028020000}"/>
    <cellStyle name="60% - Accent2 9" xfId="361" xr:uid="{00000000-0005-0000-0000-000029020000}"/>
    <cellStyle name="60% - Accent3" xfId="707" builtinId="40" customBuiltin="1"/>
    <cellStyle name="60% - Accent3 10" xfId="362" xr:uid="{00000000-0005-0000-0000-00002B020000}"/>
    <cellStyle name="60% - Accent3 11" xfId="363" xr:uid="{00000000-0005-0000-0000-00002C020000}"/>
    <cellStyle name="60% - Accent3 12" xfId="364" xr:uid="{00000000-0005-0000-0000-00002D020000}"/>
    <cellStyle name="60% - Accent3 13" xfId="958" xr:uid="{00000000-0005-0000-0000-00002E020000}"/>
    <cellStyle name="60% - Accent3 2" xfId="365" xr:uid="{00000000-0005-0000-0000-00002F020000}"/>
    <cellStyle name="60% - Accent3 3" xfId="366" xr:uid="{00000000-0005-0000-0000-000030020000}"/>
    <cellStyle name="60% - Accent3 4" xfId="367" xr:uid="{00000000-0005-0000-0000-000031020000}"/>
    <cellStyle name="60% - Accent3 5" xfId="368" xr:uid="{00000000-0005-0000-0000-000032020000}"/>
    <cellStyle name="60% - Accent3 6" xfId="369" xr:uid="{00000000-0005-0000-0000-000033020000}"/>
    <cellStyle name="60% - Accent3 7" xfId="370" xr:uid="{00000000-0005-0000-0000-000034020000}"/>
    <cellStyle name="60% - Accent3 8" xfId="371" xr:uid="{00000000-0005-0000-0000-000035020000}"/>
    <cellStyle name="60% - Accent3 9" xfId="372" xr:uid="{00000000-0005-0000-0000-000036020000}"/>
    <cellStyle name="60% - Accent4" xfId="711" builtinId="44" customBuiltin="1"/>
    <cellStyle name="60% - Accent4 10" xfId="373" xr:uid="{00000000-0005-0000-0000-000038020000}"/>
    <cellStyle name="60% - Accent4 11" xfId="374" xr:uid="{00000000-0005-0000-0000-000039020000}"/>
    <cellStyle name="60% - Accent4 12" xfId="375" xr:uid="{00000000-0005-0000-0000-00003A020000}"/>
    <cellStyle name="60% - Accent4 13" xfId="747" xr:uid="{00000000-0005-0000-0000-00003B020000}"/>
    <cellStyle name="60% - Accent4 2" xfId="376" xr:uid="{00000000-0005-0000-0000-00003C020000}"/>
    <cellStyle name="60% - Accent4 3" xfId="377" xr:uid="{00000000-0005-0000-0000-00003D020000}"/>
    <cellStyle name="60% - Accent4 4" xfId="378" xr:uid="{00000000-0005-0000-0000-00003E020000}"/>
    <cellStyle name="60% - Accent4 5" xfId="379" xr:uid="{00000000-0005-0000-0000-00003F020000}"/>
    <cellStyle name="60% - Accent4 6" xfId="380" xr:uid="{00000000-0005-0000-0000-000040020000}"/>
    <cellStyle name="60% - Accent4 7" xfId="381" xr:uid="{00000000-0005-0000-0000-000041020000}"/>
    <cellStyle name="60% - Accent4 8" xfId="382" xr:uid="{00000000-0005-0000-0000-000042020000}"/>
    <cellStyle name="60% - Accent4 9" xfId="383" xr:uid="{00000000-0005-0000-0000-000043020000}"/>
    <cellStyle name="60% - Accent5" xfId="715" builtinId="48" customBuiltin="1"/>
    <cellStyle name="60% - Accent5 10" xfId="384" xr:uid="{00000000-0005-0000-0000-000045020000}"/>
    <cellStyle name="60% - Accent5 11" xfId="385" xr:uid="{00000000-0005-0000-0000-000046020000}"/>
    <cellStyle name="60% - Accent5 12" xfId="386" xr:uid="{00000000-0005-0000-0000-000047020000}"/>
    <cellStyle name="60% - Accent5 13" xfId="748" xr:uid="{00000000-0005-0000-0000-000048020000}"/>
    <cellStyle name="60% - Accent5 2" xfId="387" xr:uid="{00000000-0005-0000-0000-000049020000}"/>
    <cellStyle name="60% - Accent5 3" xfId="388" xr:uid="{00000000-0005-0000-0000-00004A020000}"/>
    <cellStyle name="60% - Accent5 4" xfId="389" xr:uid="{00000000-0005-0000-0000-00004B020000}"/>
    <cellStyle name="60% - Accent5 5" xfId="390" xr:uid="{00000000-0005-0000-0000-00004C020000}"/>
    <cellStyle name="60% - Accent5 6" xfId="391" xr:uid="{00000000-0005-0000-0000-00004D020000}"/>
    <cellStyle name="60% - Accent5 7" xfId="392" xr:uid="{00000000-0005-0000-0000-00004E020000}"/>
    <cellStyle name="60% - Accent5 8" xfId="393" xr:uid="{00000000-0005-0000-0000-00004F020000}"/>
    <cellStyle name="60% - Accent5 9" xfId="394" xr:uid="{00000000-0005-0000-0000-000050020000}"/>
    <cellStyle name="60% - Accent6" xfId="719" builtinId="52" customBuiltin="1"/>
    <cellStyle name="60% - Accent6 10" xfId="395" xr:uid="{00000000-0005-0000-0000-000052020000}"/>
    <cellStyle name="60% - Accent6 11" xfId="396" xr:uid="{00000000-0005-0000-0000-000053020000}"/>
    <cellStyle name="60% - Accent6 12" xfId="397" xr:uid="{00000000-0005-0000-0000-000054020000}"/>
    <cellStyle name="60% - Accent6 13" xfId="749" xr:uid="{00000000-0005-0000-0000-000055020000}"/>
    <cellStyle name="60% - Accent6 2" xfId="398" xr:uid="{00000000-0005-0000-0000-000056020000}"/>
    <cellStyle name="60% - Accent6 3" xfId="399" xr:uid="{00000000-0005-0000-0000-000057020000}"/>
    <cellStyle name="60% - Accent6 4" xfId="400" xr:uid="{00000000-0005-0000-0000-000058020000}"/>
    <cellStyle name="60% - Accent6 5" xfId="401" xr:uid="{00000000-0005-0000-0000-000059020000}"/>
    <cellStyle name="60% - Accent6 6" xfId="402" xr:uid="{00000000-0005-0000-0000-00005A020000}"/>
    <cellStyle name="60% - Accent6 7" xfId="403" xr:uid="{00000000-0005-0000-0000-00005B020000}"/>
    <cellStyle name="60% - Accent6 8" xfId="404" xr:uid="{00000000-0005-0000-0000-00005C020000}"/>
    <cellStyle name="60% - Accent6 9" xfId="405" xr:uid="{00000000-0005-0000-0000-00005D020000}"/>
    <cellStyle name="Accent1" xfId="696" builtinId="29" customBuiltin="1"/>
    <cellStyle name="Accent1 10" xfId="406" xr:uid="{00000000-0005-0000-0000-00005F020000}"/>
    <cellStyle name="Accent1 11" xfId="407" xr:uid="{00000000-0005-0000-0000-000060020000}"/>
    <cellStyle name="Accent1 12" xfId="408" xr:uid="{00000000-0005-0000-0000-000061020000}"/>
    <cellStyle name="Accent1 13" xfId="750" xr:uid="{00000000-0005-0000-0000-000062020000}"/>
    <cellStyle name="Accent1 2" xfId="409" xr:uid="{00000000-0005-0000-0000-000063020000}"/>
    <cellStyle name="Accent1 3" xfId="410" xr:uid="{00000000-0005-0000-0000-000064020000}"/>
    <cellStyle name="Accent1 4" xfId="411" xr:uid="{00000000-0005-0000-0000-000065020000}"/>
    <cellStyle name="Accent1 5" xfId="412" xr:uid="{00000000-0005-0000-0000-000066020000}"/>
    <cellStyle name="Accent1 6" xfId="413" xr:uid="{00000000-0005-0000-0000-000067020000}"/>
    <cellStyle name="Accent1 7" xfId="414" xr:uid="{00000000-0005-0000-0000-000068020000}"/>
    <cellStyle name="Accent1 8" xfId="415" xr:uid="{00000000-0005-0000-0000-000069020000}"/>
    <cellStyle name="Accent1 9" xfId="416" xr:uid="{00000000-0005-0000-0000-00006A020000}"/>
    <cellStyle name="Accent2" xfId="700" builtinId="33" customBuiltin="1"/>
    <cellStyle name="Accent2 10" xfId="417" xr:uid="{00000000-0005-0000-0000-00006C020000}"/>
    <cellStyle name="Accent2 11" xfId="418" xr:uid="{00000000-0005-0000-0000-00006D020000}"/>
    <cellStyle name="Accent2 12" xfId="419" xr:uid="{00000000-0005-0000-0000-00006E020000}"/>
    <cellStyle name="Accent2 13" xfId="751" xr:uid="{00000000-0005-0000-0000-00006F020000}"/>
    <cellStyle name="Accent2 2" xfId="420" xr:uid="{00000000-0005-0000-0000-000070020000}"/>
    <cellStyle name="Accent2 3" xfId="421" xr:uid="{00000000-0005-0000-0000-000071020000}"/>
    <cellStyle name="Accent2 4" xfId="422" xr:uid="{00000000-0005-0000-0000-000072020000}"/>
    <cellStyle name="Accent2 5" xfId="423" xr:uid="{00000000-0005-0000-0000-000073020000}"/>
    <cellStyle name="Accent2 6" xfId="424" xr:uid="{00000000-0005-0000-0000-000074020000}"/>
    <cellStyle name="Accent2 7" xfId="425" xr:uid="{00000000-0005-0000-0000-000075020000}"/>
    <cellStyle name="Accent2 8" xfId="426" xr:uid="{00000000-0005-0000-0000-000076020000}"/>
    <cellStyle name="Accent2 9" xfId="427" xr:uid="{00000000-0005-0000-0000-000077020000}"/>
    <cellStyle name="Accent3" xfId="704" builtinId="37" customBuiltin="1"/>
    <cellStyle name="Accent3 10" xfId="428" xr:uid="{00000000-0005-0000-0000-000079020000}"/>
    <cellStyle name="Accent3 11" xfId="429" xr:uid="{00000000-0005-0000-0000-00007A020000}"/>
    <cellStyle name="Accent3 12" xfId="430" xr:uid="{00000000-0005-0000-0000-00007B020000}"/>
    <cellStyle name="Accent3 13" xfId="786" xr:uid="{00000000-0005-0000-0000-00007C020000}"/>
    <cellStyle name="Accent3 2" xfId="431" xr:uid="{00000000-0005-0000-0000-00007D020000}"/>
    <cellStyle name="Accent3 3" xfId="432" xr:uid="{00000000-0005-0000-0000-00007E020000}"/>
    <cellStyle name="Accent3 4" xfId="433" xr:uid="{00000000-0005-0000-0000-00007F020000}"/>
    <cellStyle name="Accent3 5" xfId="434" xr:uid="{00000000-0005-0000-0000-000080020000}"/>
    <cellStyle name="Accent3 6" xfId="435" xr:uid="{00000000-0005-0000-0000-000081020000}"/>
    <cellStyle name="Accent3 7" xfId="436" xr:uid="{00000000-0005-0000-0000-000082020000}"/>
    <cellStyle name="Accent3 8" xfId="437" xr:uid="{00000000-0005-0000-0000-000083020000}"/>
    <cellStyle name="Accent3 9" xfId="438" xr:uid="{00000000-0005-0000-0000-000084020000}"/>
    <cellStyle name="Accent4" xfId="708" builtinId="41" customBuiltin="1"/>
    <cellStyle name="Accent4 10" xfId="439" xr:uid="{00000000-0005-0000-0000-000086020000}"/>
    <cellStyle name="Accent4 11" xfId="440" xr:uid="{00000000-0005-0000-0000-000087020000}"/>
    <cellStyle name="Accent4 12" xfId="441" xr:uid="{00000000-0005-0000-0000-000088020000}"/>
    <cellStyle name="Accent4 13" xfId="740" xr:uid="{00000000-0005-0000-0000-000089020000}"/>
    <cellStyle name="Accent4 2" xfId="442" xr:uid="{00000000-0005-0000-0000-00008A020000}"/>
    <cellStyle name="Accent4 3" xfId="443" xr:uid="{00000000-0005-0000-0000-00008B020000}"/>
    <cellStyle name="Accent4 4" xfId="444" xr:uid="{00000000-0005-0000-0000-00008C020000}"/>
    <cellStyle name="Accent4 5" xfId="445" xr:uid="{00000000-0005-0000-0000-00008D020000}"/>
    <cellStyle name="Accent4 6" xfId="446" xr:uid="{00000000-0005-0000-0000-00008E020000}"/>
    <cellStyle name="Accent4 7" xfId="447" xr:uid="{00000000-0005-0000-0000-00008F020000}"/>
    <cellStyle name="Accent4 8" xfId="448" xr:uid="{00000000-0005-0000-0000-000090020000}"/>
    <cellStyle name="Accent4 9" xfId="449" xr:uid="{00000000-0005-0000-0000-000091020000}"/>
    <cellStyle name="Accent5" xfId="712" builtinId="45" customBuiltin="1"/>
    <cellStyle name="Accent5 10" xfId="450" xr:uid="{00000000-0005-0000-0000-000093020000}"/>
    <cellStyle name="Accent5 11" xfId="451" xr:uid="{00000000-0005-0000-0000-000094020000}"/>
    <cellStyle name="Accent5 12" xfId="452" xr:uid="{00000000-0005-0000-0000-000095020000}"/>
    <cellStyle name="Accent5 13" xfId="752" xr:uid="{00000000-0005-0000-0000-000096020000}"/>
    <cellStyle name="Accent5 2" xfId="453" xr:uid="{00000000-0005-0000-0000-000097020000}"/>
    <cellStyle name="Accent5 3" xfId="454" xr:uid="{00000000-0005-0000-0000-000098020000}"/>
    <cellStyle name="Accent5 4" xfId="455" xr:uid="{00000000-0005-0000-0000-000099020000}"/>
    <cellStyle name="Accent5 5" xfId="456" xr:uid="{00000000-0005-0000-0000-00009A020000}"/>
    <cellStyle name="Accent5 6" xfId="457" xr:uid="{00000000-0005-0000-0000-00009B020000}"/>
    <cellStyle name="Accent5 7" xfId="458" xr:uid="{00000000-0005-0000-0000-00009C020000}"/>
    <cellStyle name="Accent5 8" xfId="459" xr:uid="{00000000-0005-0000-0000-00009D020000}"/>
    <cellStyle name="Accent5 9" xfId="460" xr:uid="{00000000-0005-0000-0000-00009E020000}"/>
    <cellStyle name="Accent6" xfId="716" builtinId="49" customBuiltin="1"/>
    <cellStyle name="Accent6 10" xfId="461" xr:uid="{00000000-0005-0000-0000-0000A0020000}"/>
    <cellStyle name="Accent6 11" xfId="462" xr:uid="{00000000-0005-0000-0000-0000A1020000}"/>
    <cellStyle name="Accent6 12" xfId="463" xr:uid="{00000000-0005-0000-0000-0000A2020000}"/>
    <cellStyle name="Accent6 13" xfId="753" xr:uid="{00000000-0005-0000-0000-0000A3020000}"/>
    <cellStyle name="Accent6 2" xfId="464" xr:uid="{00000000-0005-0000-0000-0000A4020000}"/>
    <cellStyle name="Accent6 3" xfId="465" xr:uid="{00000000-0005-0000-0000-0000A5020000}"/>
    <cellStyle name="Accent6 4" xfId="466" xr:uid="{00000000-0005-0000-0000-0000A6020000}"/>
    <cellStyle name="Accent6 5" xfId="467" xr:uid="{00000000-0005-0000-0000-0000A7020000}"/>
    <cellStyle name="Accent6 6" xfId="468" xr:uid="{00000000-0005-0000-0000-0000A8020000}"/>
    <cellStyle name="Accent6 7" xfId="469" xr:uid="{00000000-0005-0000-0000-0000A9020000}"/>
    <cellStyle name="Accent6 8" xfId="470" xr:uid="{00000000-0005-0000-0000-0000AA020000}"/>
    <cellStyle name="Accent6 9" xfId="471" xr:uid="{00000000-0005-0000-0000-0000AB020000}"/>
    <cellStyle name="Bad" xfId="686" builtinId="27" customBuiltin="1"/>
    <cellStyle name="Bad 10" xfId="472" xr:uid="{00000000-0005-0000-0000-0000AD020000}"/>
    <cellStyle name="Bad 11" xfId="473" xr:uid="{00000000-0005-0000-0000-0000AE020000}"/>
    <cellStyle name="Bad 12" xfId="474" xr:uid="{00000000-0005-0000-0000-0000AF020000}"/>
    <cellStyle name="Bad 13" xfId="754" xr:uid="{00000000-0005-0000-0000-0000B0020000}"/>
    <cellStyle name="Bad 2" xfId="475" xr:uid="{00000000-0005-0000-0000-0000B1020000}"/>
    <cellStyle name="Bad 3" xfId="476" xr:uid="{00000000-0005-0000-0000-0000B2020000}"/>
    <cellStyle name="Bad 4" xfId="477" xr:uid="{00000000-0005-0000-0000-0000B3020000}"/>
    <cellStyle name="Bad 5" xfId="478" xr:uid="{00000000-0005-0000-0000-0000B4020000}"/>
    <cellStyle name="Bad 6" xfId="479" xr:uid="{00000000-0005-0000-0000-0000B5020000}"/>
    <cellStyle name="Bad 7" xfId="480" xr:uid="{00000000-0005-0000-0000-0000B6020000}"/>
    <cellStyle name="Bad 8" xfId="481" xr:uid="{00000000-0005-0000-0000-0000B7020000}"/>
    <cellStyle name="Bad 9" xfId="482" xr:uid="{00000000-0005-0000-0000-0000B8020000}"/>
    <cellStyle name="Calculation" xfId="690" builtinId="22" customBuiltin="1"/>
    <cellStyle name="Calculation 10" xfId="483" xr:uid="{00000000-0005-0000-0000-0000BA020000}"/>
    <cellStyle name="Calculation 11" xfId="484" xr:uid="{00000000-0005-0000-0000-0000BB020000}"/>
    <cellStyle name="Calculation 12" xfId="485" xr:uid="{00000000-0005-0000-0000-0000BC020000}"/>
    <cellStyle name="Calculation 13" xfId="755" xr:uid="{00000000-0005-0000-0000-0000BD020000}"/>
    <cellStyle name="Calculation 2" xfId="486" xr:uid="{00000000-0005-0000-0000-0000BE020000}"/>
    <cellStyle name="Calculation 3" xfId="487" xr:uid="{00000000-0005-0000-0000-0000BF020000}"/>
    <cellStyle name="Calculation 4" xfId="488" xr:uid="{00000000-0005-0000-0000-0000C0020000}"/>
    <cellStyle name="Calculation 5" xfId="489" xr:uid="{00000000-0005-0000-0000-0000C1020000}"/>
    <cellStyle name="Calculation 6" xfId="490" xr:uid="{00000000-0005-0000-0000-0000C2020000}"/>
    <cellStyle name="Calculation 7" xfId="491" xr:uid="{00000000-0005-0000-0000-0000C3020000}"/>
    <cellStyle name="Calculation 8" xfId="492" xr:uid="{00000000-0005-0000-0000-0000C4020000}"/>
    <cellStyle name="Calculation 9" xfId="493" xr:uid="{00000000-0005-0000-0000-0000C5020000}"/>
    <cellStyle name="Check Cell" xfId="692" builtinId="23" customBuiltin="1"/>
    <cellStyle name="Check Cell 10" xfId="494" xr:uid="{00000000-0005-0000-0000-0000C7020000}"/>
    <cellStyle name="Check Cell 11" xfId="495" xr:uid="{00000000-0005-0000-0000-0000C8020000}"/>
    <cellStyle name="Check Cell 12" xfId="496" xr:uid="{00000000-0005-0000-0000-0000C9020000}"/>
    <cellStyle name="Check Cell 13" xfId="756" xr:uid="{00000000-0005-0000-0000-0000CA020000}"/>
    <cellStyle name="Check Cell 2" xfId="497" xr:uid="{00000000-0005-0000-0000-0000CB020000}"/>
    <cellStyle name="Check Cell 3" xfId="498" xr:uid="{00000000-0005-0000-0000-0000CC020000}"/>
    <cellStyle name="Check Cell 4" xfId="499" xr:uid="{00000000-0005-0000-0000-0000CD020000}"/>
    <cellStyle name="Check Cell 5" xfId="500" xr:uid="{00000000-0005-0000-0000-0000CE020000}"/>
    <cellStyle name="Check Cell 6" xfId="501" xr:uid="{00000000-0005-0000-0000-0000CF020000}"/>
    <cellStyle name="Check Cell 7" xfId="502" xr:uid="{00000000-0005-0000-0000-0000D0020000}"/>
    <cellStyle name="Check Cell 8" xfId="503" xr:uid="{00000000-0005-0000-0000-0000D1020000}"/>
    <cellStyle name="Check Cell 9" xfId="504" xr:uid="{00000000-0005-0000-0000-0000D2020000}"/>
    <cellStyle name="Comma" xfId="679" builtinId="3"/>
    <cellStyle name="Comma 2" xfId="939" xr:uid="{00000000-0005-0000-0000-0000D4020000}"/>
    <cellStyle name="Currency" xfId="986" builtinId="4"/>
    <cellStyle name="Currency 2" xfId="505" xr:uid="{00000000-0005-0000-0000-0000D6020000}"/>
    <cellStyle name="Currency 3" xfId="506" xr:uid="{00000000-0005-0000-0000-0000D7020000}"/>
    <cellStyle name="Currency 4" xfId="507" xr:uid="{00000000-0005-0000-0000-0000D8020000}"/>
    <cellStyle name="Explanatory Text" xfId="694" builtinId="53" customBuiltin="1"/>
    <cellStyle name="Explanatory Text 10" xfId="508" xr:uid="{00000000-0005-0000-0000-0000DA020000}"/>
    <cellStyle name="Explanatory Text 11" xfId="509" xr:uid="{00000000-0005-0000-0000-0000DB020000}"/>
    <cellStyle name="Explanatory Text 12" xfId="510" xr:uid="{00000000-0005-0000-0000-0000DC020000}"/>
    <cellStyle name="Explanatory Text 13" xfId="769" xr:uid="{00000000-0005-0000-0000-0000DD020000}"/>
    <cellStyle name="Explanatory Text 2" xfId="511" xr:uid="{00000000-0005-0000-0000-0000DE020000}"/>
    <cellStyle name="Explanatory Text 3" xfId="512" xr:uid="{00000000-0005-0000-0000-0000DF020000}"/>
    <cellStyle name="Explanatory Text 4" xfId="513" xr:uid="{00000000-0005-0000-0000-0000E0020000}"/>
    <cellStyle name="Explanatory Text 5" xfId="514" xr:uid="{00000000-0005-0000-0000-0000E1020000}"/>
    <cellStyle name="Explanatory Text 6" xfId="515" xr:uid="{00000000-0005-0000-0000-0000E2020000}"/>
    <cellStyle name="Explanatory Text 7" xfId="516" xr:uid="{00000000-0005-0000-0000-0000E3020000}"/>
    <cellStyle name="Explanatory Text 8" xfId="517" xr:uid="{00000000-0005-0000-0000-0000E4020000}"/>
    <cellStyle name="Explanatory Text 9" xfId="518" xr:uid="{00000000-0005-0000-0000-0000E5020000}"/>
    <cellStyle name="Good" xfId="685" builtinId="26" customBuiltin="1"/>
    <cellStyle name="Good 10" xfId="519" xr:uid="{00000000-0005-0000-0000-0000E7020000}"/>
    <cellStyle name="Good 11" xfId="520" xr:uid="{00000000-0005-0000-0000-0000E8020000}"/>
    <cellStyle name="Good 12" xfId="521" xr:uid="{00000000-0005-0000-0000-0000E9020000}"/>
    <cellStyle name="Good 13" xfId="757" xr:uid="{00000000-0005-0000-0000-0000EA020000}"/>
    <cellStyle name="Good 2" xfId="522" xr:uid="{00000000-0005-0000-0000-0000EB020000}"/>
    <cellStyle name="Good 3" xfId="523" xr:uid="{00000000-0005-0000-0000-0000EC020000}"/>
    <cellStyle name="Good 4" xfId="524" xr:uid="{00000000-0005-0000-0000-0000ED020000}"/>
    <cellStyle name="Good 5" xfId="525" xr:uid="{00000000-0005-0000-0000-0000EE020000}"/>
    <cellStyle name="Good 6" xfId="526" xr:uid="{00000000-0005-0000-0000-0000EF020000}"/>
    <cellStyle name="Good 7" xfId="527" xr:uid="{00000000-0005-0000-0000-0000F0020000}"/>
    <cellStyle name="Good 8" xfId="528" xr:uid="{00000000-0005-0000-0000-0000F1020000}"/>
    <cellStyle name="Good 9" xfId="529" xr:uid="{00000000-0005-0000-0000-0000F2020000}"/>
    <cellStyle name="Heading 1" xfId="681" builtinId="16" customBuiltin="1"/>
    <cellStyle name="Heading 1 10" xfId="530" xr:uid="{00000000-0005-0000-0000-0000F4020000}"/>
    <cellStyle name="Heading 1 11" xfId="531" xr:uid="{00000000-0005-0000-0000-0000F5020000}"/>
    <cellStyle name="Heading 1 12" xfId="532" xr:uid="{00000000-0005-0000-0000-0000F6020000}"/>
    <cellStyle name="Heading 1 13" xfId="785" xr:uid="{00000000-0005-0000-0000-0000F7020000}"/>
    <cellStyle name="Heading 1 2" xfId="533" xr:uid="{00000000-0005-0000-0000-0000F8020000}"/>
    <cellStyle name="Heading 1 3" xfId="534" xr:uid="{00000000-0005-0000-0000-0000F9020000}"/>
    <cellStyle name="Heading 1 4" xfId="535" xr:uid="{00000000-0005-0000-0000-0000FA020000}"/>
    <cellStyle name="Heading 1 5" xfId="536" xr:uid="{00000000-0005-0000-0000-0000FB020000}"/>
    <cellStyle name="Heading 1 6" xfId="537" xr:uid="{00000000-0005-0000-0000-0000FC020000}"/>
    <cellStyle name="Heading 1 7" xfId="538" xr:uid="{00000000-0005-0000-0000-0000FD020000}"/>
    <cellStyle name="Heading 1 8" xfId="539" xr:uid="{00000000-0005-0000-0000-0000FE020000}"/>
    <cellStyle name="Heading 1 9" xfId="540" xr:uid="{00000000-0005-0000-0000-0000FF020000}"/>
    <cellStyle name="Heading 2" xfId="682" builtinId="17" customBuiltin="1"/>
    <cellStyle name="Heading 2 10" xfId="541" xr:uid="{00000000-0005-0000-0000-000001030000}"/>
    <cellStyle name="Heading 2 11" xfId="542" xr:uid="{00000000-0005-0000-0000-000002030000}"/>
    <cellStyle name="Heading 2 12" xfId="543" xr:uid="{00000000-0005-0000-0000-000003030000}"/>
    <cellStyle name="Heading 2 13" xfId="772" xr:uid="{00000000-0005-0000-0000-000004030000}"/>
    <cellStyle name="Heading 2 2" xfId="544" xr:uid="{00000000-0005-0000-0000-000005030000}"/>
    <cellStyle name="Heading 2 3" xfId="545" xr:uid="{00000000-0005-0000-0000-000006030000}"/>
    <cellStyle name="Heading 2 4" xfId="546" xr:uid="{00000000-0005-0000-0000-000007030000}"/>
    <cellStyle name="Heading 2 5" xfId="547" xr:uid="{00000000-0005-0000-0000-000008030000}"/>
    <cellStyle name="Heading 2 6" xfId="548" xr:uid="{00000000-0005-0000-0000-000009030000}"/>
    <cellStyle name="Heading 2 7" xfId="549" xr:uid="{00000000-0005-0000-0000-00000A030000}"/>
    <cellStyle name="Heading 2 8" xfId="550" xr:uid="{00000000-0005-0000-0000-00000B030000}"/>
    <cellStyle name="Heading 2 9" xfId="551" xr:uid="{00000000-0005-0000-0000-00000C030000}"/>
    <cellStyle name="Heading 3" xfId="683" builtinId="18" customBuiltin="1"/>
    <cellStyle name="Heading 3 10" xfId="552" xr:uid="{00000000-0005-0000-0000-00000E030000}"/>
    <cellStyle name="Heading 3 11" xfId="553" xr:uid="{00000000-0005-0000-0000-00000F030000}"/>
    <cellStyle name="Heading 3 12" xfId="554" xr:uid="{00000000-0005-0000-0000-000010030000}"/>
    <cellStyle name="Heading 3 13" xfId="774" xr:uid="{00000000-0005-0000-0000-000011030000}"/>
    <cellStyle name="Heading 3 2" xfId="555" xr:uid="{00000000-0005-0000-0000-000012030000}"/>
    <cellStyle name="Heading 3 3" xfId="556" xr:uid="{00000000-0005-0000-0000-000013030000}"/>
    <cellStyle name="Heading 3 4" xfId="557" xr:uid="{00000000-0005-0000-0000-000014030000}"/>
    <cellStyle name="Heading 3 5" xfId="558" xr:uid="{00000000-0005-0000-0000-000015030000}"/>
    <cellStyle name="Heading 3 6" xfId="559" xr:uid="{00000000-0005-0000-0000-000016030000}"/>
    <cellStyle name="Heading 3 7" xfId="560" xr:uid="{00000000-0005-0000-0000-000017030000}"/>
    <cellStyle name="Heading 3 8" xfId="561" xr:uid="{00000000-0005-0000-0000-000018030000}"/>
    <cellStyle name="Heading 3 9" xfId="562" xr:uid="{00000000-0005-0000-0000-000019030000}"/>
    <cellStyle name="Heading 4" xfId="684" builtinId="19" customBuiltin="1"/>
    <cellStyle name="Heading 4 10" xfId="563" xr:uid="{00000000-0005-0000-0000-00001B030000}"/>
    <cellStyle name="Heading 4 11" xfId="564" xr:uid="{00000000-0005-0000-0000-00001C030000}"/>
    <cellStyle name="Heading 4 12" xfId="565" xr:uid="{00000000-0005-0000-0000-00001D030000}"/>
    <cellStyle name="Heading 4 13" xfId="948" xr:uid="{00000000-0005-0000-0000-00001E030000}"/>
    <cellStyle name="Heading 4 2" xfId="566" xr:uid="{00000000-0005-0000-0000-00001F030000}"/>
    <cellStyle name="Heading 4 3" xfId="567" xr:uid="{00000000-0005-0000-0000-000020030000}"/>
    <cellStyle name="Heading 4 4" xfId="568" xr:uid="{00000000-0005-0000-0000-000021030000}"/>
    <cellStyle name="Heading 4 5" xfId="569" xr:uid="{00000000-0005-0000-0000-000022030000}"/>
    <cellStyle name="Heading 4 6" xfId="570" xr:uid="{00000000-0005-0000-0000-000023030000}"/>
    <cellStyle name="Heading 4 7" xfId="571" xr:uid="{00000000-0005-0000-0000-000024030000}"/>
    <cellStyle name="Heading 4 8" xfId="572" xr:uid="{00000000-0005-0000-0000-000025030000}"/>
    <cellStyle name="Heading 4 9" xfId="573" xr:uid="{00000000-0005-0000-0000-000026030000}"/>
    <cellStyle name="Input" xfId="688" builtinId="20" customBuiltin="1"/>
    <cellStyle name="Input 10" xfId="574" xr:uid="{00000000-0005-0000-0000-000028030000}"/>
    <cellStyle name="Input 11" xfId="575" xr:uid="{00000000-0005-0000-0000-000029030000}"/>
    <cellStyle name="Input 12" xfId="576" xr:uid="{00000000-0005-0000-0000-00002A030000}"/>
    <cellStyle name="Input 13" xfId="782" xr:uid="{00000000-0005-0000-0000-00002B030000}"/>
    <cellStyle name="Input 2" xfId="577" xr:uid="{00000000-0005-0000-0000-00002C030000}"/>
    <cellStyle name="Input 3" xfId="578" xr:uid="{00000000-0005-0000-0000-00002D030000}"/>
    <cellStyle name="Input 4" xfId="579" xr:uid="{00000000-0005-0000-0000-00002E030000}"/>
    <cellStyle name="Input 5" xfId="580" xr:uid="{00000000-0005-0000-0000-00002F030000}"/>
    <cellStyle name="Input 6" xfId="581" xr:uid="{00000000-0005-0000-0000-000030030000}"/>
    <cellStyle name="Input 7" xfId="582" xr:uid="{00000000-0005-0000-0000-000031030000}"/>
    <cellStyle name="Input 8" xfId="583" xr:uid="{00000000-0005-0000-0000-000032030000}"/>
    <cellStyle name="Input 9" xfId="584" xr:uid="{00000000-0005-0000-0000-000033030000}"/>
    <cellStyle name="Linked Cell" xfId="691" builtinId="24" customBuiltin="1"/>
    <cellStyle name="Linked Cell 10" xfId="585" xr:uid="{00000000-0005-0000-0000-000035030000}"/>
    <cellStyle name="Linked Cell 11" xfId="586" xr:uid="{00000000-0005-0000-0000-000036030000}"/>
    <cellStyle name="Linked Cell 12" xfId="587" xr:uid="{00000000-0005-0000-0000-000037030000}"/>
    <cellStyle name="Linked Cell 13" xfId="758" xr:uid="{00000000-0005-0000-0000-000038030000}"/>
    <cellStyle name="Linked Cell 2" xfId="588" xr:uid="{00000000-0005-0000-0000-000039030000}"/>
    <cellStyle name="Linked Cell 3" xfId="589" xr:uid="{00000000-0005-0000-0000-00003A030000}"/>
    <cellStyle name="Linked Cell 4" xfId="590" xr:uid="{00000000-0005-0000-0000-00003B030000}"/>
    <cellStyle name="Linked Cell 5" xfId="591" xr:uid="{00000000-0005-0000-0000-00003C030000}"/>
    <cellStyle name="Linked Cell 6" xfId="592" xr:uid="{00000000-0005-0000-0000-00003D030000}"/>
    <cellStyle name="Linked Cell 7" xfId="593" xr:uid="{00000000-0005-0000-0000-00003E030000}"/>
    <cellStyle name="Linked Cell 8" xfId="594" xr:uid="{00000000-0005-0000-0000-00003F030000}"/>
    <cellStyle name="Linked Cell 9" xfId="595" xr:uid="{00000000-0005-0000-0000-000040030000}"/>
    <cellStyle name="Neutral" xfId="687" builtinId="28" customBuiltin="1"/>
    <cellStyle name="Neutral 10" xfId="596" xr:uid="{00000000-0005-0000-0000-000042030000}"/>
    <cellStyle name="Neutral 11" xfId="597" xr:uid="{00000000-0005-0000-0000-000043030000}"/>
    <cellStyle name="Neutral 12" xfId="598" xr:uid="{00000000-0005-0000-0000-000044030000}"/>
    <cellStyle name="Neutral 13" xfId="792" xr:uid="{00000000-0005-0000-0000-000045030000}"/>
    <cellStyle name="Neutral 2" xfId="599" xr:uid="{00000000-0005-0000-0000-000046030000}"/>
    <cellStyle name="Neutral 3" xfId="600" xr:uid="{00000000-0005-0000-0000-000047030000}"/>
    <cellStyle name="Neutral 4" xfId="601" xr:uid="{00000000-0005-0000-0000-000048030000}"/>
    <cellStyle name="Neutral 5" xfId="602" xr:uid="{00000000-0005-0000-0000-000049030000}"/>
    <cellStyle name="Neutral 6" xfId="603" xr:uid="{00000000-0005-0000-0000-00004A030000}"/>
    <cellStyle name="Neutral 7" xfId="604" xr:uid="{00000000-0005-0000-0000-00004B030000}"/>
    <cellStyle name="Neutral 8" xfId="605" xr:uid="{00000000-0005-0000-0000-00004C030000}"/>
    <cellStyle name="Neutral 9" xfId="606" xr:uid="{00000000-0005-0000-0000-00004D030000}"/>
    <cellStyle name="Normal" xfId="0" builtinId="0"/>
    <cellStyle name="Normal 10" xfId="730" xr:uid="{00000000-0005-0000-0000-00004F030000}"/>
    <cellStyle name="Normal 10 2" xfId="805" xr:uid="{00000000-0005-0000-0000-000050030000}"/>
    <cellStyle name="Normal 11" xfId="720" xr:uid="{00000000-0005-0000-0000-000051030000}"/>
    <cellStyle name="Normal 11 2" xfId="941" xr:uid="{00000000-0005-0000-0000-000052030000}"/>
    <cellStyle name="Normal 11 3" xfId="923" xr:uid="{00000000-0005-0000-0000-000053030000}"/>
    <cellStyle name="Normal 12" xfId="938" xr:uid="{00000000-0005-0000-0000-000054030000}"/>
    <cellStyle name="Normal 12 2" xfId="942" xr:uid="{00000000-0005-0000-0000-000055030000}"/>
    <cellStyle name="Normal 13" xfId="959" xr:uid="{00000000-0005-0000-0000-000056030000}"/>
    <cellStyle name="Normal 13 2" xfId="977" xr:uid="{00000000-0005-0000-0000-000057030000}"/>
    <cellStyle name="Normal 14" xfId="961" xr:uid="{00000000-0005-0000-0000-000058030000}"/>
    <cellStyle name="Normal 14 2" xfId="978" xr:uid="{00000000-0005-0000-0000-000059030000}"/>
    <cellStyle name="Normal 15" xfId="962" xr:uid="{00000000-0005-0000-0000-00005A030000}"/>
    <cellStyle name="Normal 2" xfId="2" xr:uid="{00000000-0005-0000-0000-00005B030000}"/>
    <cellStyle name="Normal 2 2" xfId="607" xr:uid="{00000000-0005-0000-0000-00005C030000}"/>
    <cellStyle name="Normal 2 2 2" xfId="608" xr:uid="{00000000-0005-0000-0000-00005D030000}"/>
    <cellStyle name="Normal 2 3" xfId="609" xr:uid="{00000000-0005-0000-0000-00005E030000}"/>
    <cellStyle name="Normal 2 4" xfId="610" xr:uid="{00000000-0005-0000-0000-00005F030000}"/>
    <cellStyle name="Normal 2 5" xfId="815" xr:uid="{00000000-0005-0000-0000-000060030000}"/>
    <cellStyle name="Normal 2 6" xfId="735" xr:uid="{00000000-0005-0000-0000-000061030000}"/>
    <cellStyle name="Normal 3" xfId="611" xr:uid="{00000000-0005-0000-0000-000062030000}"/>
    <cellStyle name="Normal 3 2" xfId="612" xr:uid="{00000000-0005-0000-0000-000063030000}"/>
    <cellStyle name="Normal 3 2 2" xfId="742" xr:uid="{00000000-0005-0000-0000-000064030000}"/>
    <cellStyle name="Normal 3 3" xfId="613" xr:uid="{00000000-0005-0000-0000-000065030000}"/>
    <cellStyle name="Normal 3 4" xfId="726" xr:uid="{00000000-0005-0000-0000-000066030000}"/>
    <cellStyle name="Normal 3 5" xfId="801" xr:uid="{00000000-0005-0000-0000-000067030000}"/>
    <cellStyle name="Normal 3 6" xfId="796" xr:uid="{00000000-0005-0000-0000-000068030000}"/>
    <cellStyle name="Normal 3 7" xfId="983" xr:uid="{00000000-0005-0000-0000-000069030000}"/>
    <cellStyle name="Normal 4" xfId="614" xr:uid="{00000000-0005-0000-0000-00006A030000}"/>
    <cellStyle name="Normal 4 2" xfId="615" xr:uid="{00000000-0005-0000-0000-00006B030000}"/>
    <cellStyle name="Normal 4 2 2" xfId="770" xr:uid="{00000000-0005-0000-0000-00006C030000}"/>
    <cellStyle name="Normal 4 3" xfId="727" xr:uid="{00000000-0005-0000-0000-00006D030000}"/>
    <cellStyle name="Normal 4 4" xfId="802" xr:uid="{00000000-0005-0000-0000-00006E030000}"/>
    <cellStyle name="Normal 4 5" xfId="773" xr:uid="{00000000-0005-0000-0000-00006F030000}"/>
    <cellStyle name="Normal 4 6" xfId="984" xr:uid="{00000000-0005-0000-0000-000070030000}"/>
    <cellStyle name="Normal 5" xfId="616" xr:uid="{00000000-0005-0000-0000-000071030000}"/>
    <cellStyle name="Normal 5 2" xfId="617" xr:uid="{00000000-0005-0000-0000-000072030000}"/>
    <cellStyle name="Normal 5 2 2" xfId="789" xr:uid="{00000000-0005-0000-0000-000073030000}"/>
    <cellStyle name="Normal 5 3" xfId="842" xr:uid="{00000000-0005-0000-0000-000074030000}"/>
    <cellStyle name="Normal 6" xfId="618" xr:uid="{00000000-0005-0000-0000-000075030000}"/>
    <cellStyle name="Normal 6 2" xfId="856" xr:uid="{00000000-0005-0000-0000-000076030000}"/>
    <cellStyle name="Normal 6 3" xfId="746" xr:uid="{00000000-0005-0000-0000-000077030000}"/>
    <cellStyle name="Normal 7" xfId="728" xr:uid="{00000000-0005-0000-0000-000078030000}"/>
    <cellStyle name="Normal 7 2" xfId="803" xr:uid="{00000000-0005-0000-0000-000079030000}"/>
    <cellStyle name="Normal 7 3" xfId="982" xr:uid="{00000000-0005-0000-0000-00007A030000}"/>
    <cellStyle name="Normal 7 4" xfId="764" xr:uid="{00000000-0005-0000-0000-00007B030000}"/>
    <cellStyle name="Normal 7 5" xfId="985" xr:uid="{00000000-0005-0000-0000-00007C030000}"/>
    <cellStyle name="Normal 8" xfId="729" xr:uid="{00000000-0005-0000-0000-00007D030000}"/>
    <cellStyle name="Normal 8 2" xfId="804" xr:uid="{00000000-0005-0000-0000-00007E030000}"/>
    <cellStyle name="Normal 8 3" xfId="940" xr:uid="{00000000-0005-0000-0000-00007F030000}"/>
    <cellStyle name="Normal 8 4" xfId="976" xr:uid="{00000000-0005-0000-0000-000080030000}"/>
    <cellStyle name="Normal 8 5" xfId="981" xr:uid="{00000000-0005-0000-0000-000081030000}"/>
    <cellStyle name="Normal 8 6" xfId="776" xr:uid="{00000000-0005-0000-0000-000082030000}"/>
    <cellStyle name="Normal 9" xfId="731" xr:uid="{00000000-0005-0000-0000-000083030000}"/>
    <cellStyle name="Normal 9 2" xfId="937" xr:uid="{00000000-0005-0000-0000-000084030000}"/>
    <cellStyle name="Normal 9 3" xfId="952" xr:uid="{00000000-0005-0000-0000-000085030000}"/>
    <cellStyle name="Note 10" xfId="619" xr:uid="{00000000-0005-0000-0000-000086030000}"/>
    <cellStyle name="Note 10 2" xfId="620" xr:uid="{00000000-0005-0000-0000-000087030000}"/>
    <cellStyle name="Note 10 3" xfId="910" xr:uid="{00000000-0005-0000-0000-000088030000}"/>
    <cellStyle name="Note 11" xfId="621" xr:uid="{00000000-0005-0000-0000-000089030000}"/>
    <cellStyle name="Note 11 2" xfId="924" xr:uid="{00000000-0005-0000-0000-00008A030000}"/>
    <cellStyle name="Note 12" xfId="622" xr:uid="{00000000-0005-0000-0000-00008B030000}"/>
    <cellStyle name="Note 13" xfId="797" xr:uid="{00000000-0005-0000-0000-00008C030000}"/>
    <cellStyle name="Note 14" xfId="963" xr:uid="{00000000-0005-0000-0000-00008D030000}"/>
    <cellStyle name="Note 15" xfId="960" xr:uid="{00000000-0005-0000-0000-00008E030000}"/>
    <cellStyle name="Note 2" xfId="623" xr:uid="{00000000-0005-0000-0000-00008F030000}"/>
    <cellStyle name="Note 2 2" xfId="624" xr:uid="{00000000-0005-0000-0000-000090030000}"/>
    <cellStyle name="Note 2 2 2" xfId="625" xr:uid="{00000000-0005-0000-0000-000091030000}"/>
    <cellStyle name="Note 2 3" xfId="626" xr:uid="{00000000-0005-0000-0000-000092030000}"/>
    <cellStyle name="Note 2 4" xfId="627" xr:uid="{00000000-0005-0000-0000-000093030000}"/>
    <cellStyle name="Note 2 5" xfId="766" xr:uid="{00000000-0005-0000-0000-000094030000}"/>
    <cellStyle name="Note 3" xfId="628" xr:uid="{00000000-0005-0000-0000-000095030000}"/>
    <cellStyle name="Note 3 2" xfId="629" xr:uid="{00000000-0005-0000-0000-000096030000}"/>
    <cellStyle name="Note 3 2 2" xfId="721" xr:uid="{00000000-0005-0000-0000-000097030000}"/>
    <cellStyle name="Note 3 3" xfId="630" xr:uid="{00000000-0005-0000-0000-000098030000}"/>
    <cellStyle name="Note 3 4" xfId="816" xr:uid="{00000000-0005-0000-0000-000099030000}"/>
    <cellStyle name="Note 4" xfId="631" xr:uid="{00000000-0005-0000-0000-00009A030000}"/>
    <cellStyle name="Note 4 2" xfId="632" xr:uid="{00000000-0005-0000-0000-00009B030000}"/>
    <cellStyle name="Note 4 2 2" xfId="725" xr:uid="{00000000-0005-0000-0000-00009C030000}"/>
    <cellStyle name="Note 4 3" xfId="633" xr:uid="{00000000-0005-0000-0000-00009D030000}"/>
    <cellStyle name="Note 4 4" xfId="829" xr:uid="{00000000-0005-0000-0000-00009E030000}"/>
    <cellStyle name="Note 5" xfId="634" xr:uid="{00000000-0005-0000-0000-00009F030000}"/>
    <cellStyle name="Note 5 2" xfId="635" xr:uid="{00000000-0005-0000-0000-0000A0030000}"/>
    <cellStyle name="Note 5 2 2" xfId="723" xr:uid="{00000000-0005-0000-0000-0000A1030000}"/>
    <cellStyle name="Note 5 3" xfId="636" xr:uid="{00000000-0005-0000-0000-0000A2030000}"/>
    <cellStyle name="Note 5 4" xfId="843" xr:uid="{00000000-0005-0000-0000-0000A3030000}"/>
    <cellStyle name="Note 6" xfId="637" xr:uid="{00000000-0005-0000-0000-0000A4030000}"/>
    <cellStyle name="Note 6 2" xfId="638" xr:uid="{00000000-0005-0000-0000-0000A5030000}"/>
    <cellStyle name="Note 6 3" xfId="639" xr:uid="{00000000-0005-0000-0000-0000A6030000}"/>
    <cellStyle name="Note 6 4" xfId="857" xr:uid="{00000000-0005-0000-0000-0000A7030000}"/>
    <cellStyle name="Note 7" xfId="640" xr:uid="{00000000-0005-0000-0000-0000A8030000}"/>
    <cellStyle name="Note 7 2" xfId="641" xr:uid="{00000000-0005-0000-0000-0000A9030000}"/>
    <cellStyle name="Note 7 3" xfId="870" xr:uid="{00000000-0005-0000-0000-0000AA030000}"/>
    <cellStyle name="Note 8" xfId="642" xr:uid="{00000000-0005-0000-0000-0000AB030000}"/>
    <cellStyle name="Note 8 2" xfId="643" xr:uid="{00000000-0005-0000-0000-0000AC030000}"/>
    <cellStyle name="Note 8 3" xfId="883" xr:uid="{00000000-0005-0000-0000-0000AD030000}"/>
    <cellStyle name="Note 9" xfId="644" xr:uid="{00000000-0005-0000-0000-0000AE030000}"/>
    <cellStyle name="Note 9 2" xfId="645" xr:uid="{00000000-0005-0000-0000-0000AF030000}"/>
    <cellStyle name="Note 9 3" xfId="897" xr:uid="{00000000-0005-0000-0000-0000B0030000}"/>
    <cellStyle name="Output" xfId="689" builtinId="21" customBuiltin="1"/>
    <cellStyle name="Output 10" xfId="646" xr:uid="{00000000-0005-0000-0000-0000B2030000}"/>
    <cellStyle name="Output 11" xfId="647" xr:uid="{00000000-0005-0000-0000-0000B3030000}"/>
    <cellStyle name="Output 12" xfId="648" xr:uid="{00000000-0005-0000-0000-0000B4030000}"/>
    <cellStyle name="Output 13" xfId="957" xr:uid="{00000000-0005-0000-0000-0000B5030000}"/>
    <cellStyle name="Output 2" xfId="649" xr:uid="{00000000-0005-0000-0000-0000B6030000}"/>
    <cellStyle name="Output 3" xfId="650" xr:uid="{00000000-0005-0000-0000-0000B7030000}"/>
    <cellStyle name="Output 4" xfId="651" xr:uid="{00000000-0005-0000-0000-0000B8030000}"/>
    <cellStyle name="Output 5" xfId="652" xr:uid="{00000000-0005-0000-0000-0000B9030000}"/>
    <cellStyle name="Output 6" xfId="653" xr:uid="{00000000-0005-0000-0000-0000BA030000}"/>
    <cellStyle name="Output 7" xfId="654" xr:uid="{00000000-0005-0000-0000-0000BB030000}"/>
    <cellStyle name="Output 8" xfId="655" xr:uid="{00000000-0005-0000-0000-0000BC030000}"/>
    <cellStyle name="Output 9" xfId="656" xr:uid="{00000000-0005-0000-0000-0000BD030000}"/>
    <cellStyle name="Percent" xfId="1" builtinId="5"/>
    <cellStyle name="Percent 2" xfId="3" xr:uid="{00000000-0005-0000-0000-0000BF030000}"/>
    <cellStyle name="Title" xfId="680" builtinId="15" customBuiltin="1"/>
    <cellStyle name="Total" xfId="695" builtinId="25" customBuiltin="1"/>
    <cellStyle name="Total 10" xfId="657" xr:uid="{00000000-0005-0000-0000-0000C2030000}"/>
    <cellStyle name="Total 11" xfId="658" xr:uid="{00000000-0005-0000-0000-0000C3030000}"/>
    <cellStyle name="Total 12" xfId="659" xr:uid="{00000000-0005-0000-0000-0000C4030000}"/>
    <cellStyle name="Total 13" xfId="724" xr:uid="{00000000-0005-0000-0000-0000C5030000}"/>
    <cellStyle name="Total 2" xfId="660" xr:uid="{00000000-0005-0000-0000-0000C6030000}"/>
    <cellStyle name="Total 3" xfId="661" xr:uid="{00000000-0005-0000-0000-0000C7030000}"/>
    <cellStyle name="Total 4" xfId="662" xr:uid="{00000000-0005-0000-0000-0000C8030000}"/>
    <cellStyle name="Total 5" xfId="663" xr:uid="{00000000-0005-0000-0000-0000C9030000}"/>
    <cellStyle name="Total 6" xfId="664" xr:uid="{00000000-0005-0000-0000-0000CA030000}"/>
    <cellStyle name="Total 7" xfId="665" xr:uid="{00000000-0005-0000-0000-0000CB030000}"/>
    <cellStyle name="Total 8" xfId="666" xr:uid="{00000000-0005-0000-0000-0000CC030000}"/>
    <cellStyle name="Total 9" xfId="667" xr:uid="{00000000-0005-0000-0000-0000CD030000}"/>
    <cellStyle name="Warning Text" xfId="693" builtinId="11" customBuiltin="1"/>
    <cellStyle name="Warning Text 10" xfId="668" xr:uid="{00000000-0005-0000-0000-0000CF030000}"/>
    <cellStyle name="Warning Text 11" xfId="669" xr:uid="{00000000-0005-0000-0000-0000D0030000}"/>
    <cellStyle name="Warning Text 12" xfId="670" xr:uid="{00000000-0005-0000-0000-0000D1030000}"/>
    <cellStyle name="Warning Text 13" xfId="799" xr:uid="{00000000-0005-0000-0000-0000D2030000}"/>
    <cellStyle name="Warning Text 2" xfId="671" xr:uid="{00000000-0005-0000-0000-0000D3030000}"/>
    <cellStyle name="Warning Text 3" xfId="672" xr:uid="{00000000-0005-0000-0000-0000D4030000}"/>
    <cellStyle name="Warning Text 4" xfId="673" xr:uid="{00000000-0005-0000-0000-0000D5030000}"/>
    <cellStyle name="Warning Text 5" xfId="674" xr:uid="{00000000-0005-0000-0000-0000D6030000}"/>
    <cellStyle name="Warning Text 6" xfId="675" xr:uid="{00000000-0005-0000-0000-0000D7030000}"/>
    <cellStyle name="Warning Text 7" xfId="676" xr:uid="{00000000-0005-0000-0000-0000D8030000}"/>
    <cellStyle name="Warning Text 8" xfId="677" xr:uid="{00000000-0005-0000-0000-0000D9030000}"/>
    <cellStyle name="Warning Text 9" xfId="678" xr:uid="{00000000-0005-0000-0000-0000DA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%20(fy16-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summary"/>
    </sheetNames>
    <sheetDataSet>
      <sheetData sheetId="0">
        <row r="4">
          <cell r="D4">
            <v>1322392.4000000001</v>
          </cell>
          <cell r="E4">
            <v>701042.29999999993</v>
          </cell>
        </row>
        <row r="5">
          <cell r="D5">
            <v>49412.3</v>
          </cell>
          <cell r="E5">
            <v>31613.4</v>
          </cell>
        </row>
        <row r="6">
          <cell r="D6">
            <v>1870288</v>
          </cell>
          <cell r="E6">
            <v>907287.85</v>
          </cell>
        </row>
        <row r="7">
          <cell r="D7">
            <v>52302.600000000006</v>
          </cell>
          <cell r="E7">
            <v>24950.799999999999</v>
          </cell>
        </row>
        <row r="8">
          <cell r="D8">
            <v>4135367.4</v>
          </cell>
          <cell r="E8">
            <v>2002816.9</v>
          </cell>
        </row>
        <row r="9">
          <cell r="D9">
            <v>17334704.009999998</v>
          </cell>
          <cell r="E9">
            <v>9071344.4499999993</v>
          </cell>
        </row>
        <row r="10">
          <cell r="D10">
            <v>28885.5</v>
          </cell>
          <cell r="E10">
            <v>17773.7</v>
          </cell>
        </row>
        <row r="11">
          <cell r="D11">
            <v>1627080.7</v>
          </cell>
          <cell r="E11">
            <v>588985.95000000007</v>
          </cell>
        </row>
        <row r="12">
          <cell r="D12">
            <v>638456.69999999995</v>
          </cell>
          <cell r="E12">
            <v>293489.35000000003</v>
          </cell>
        </row>
        <row r="13">
          <cell r="D13">
            <v>938566.3</v>
          </cell>
          <cell r="E13">
            <v>522212.6</v>
          </cell>
        </row>
        <row r="14">
          <cell r="D14">
            <v>7736240.3999999985</v>
          </cell>
          <cell r="E14">
            <v>2658841.85</v>
          </cell>
        </row>
        <row r="15">
          <cell r="D15">
            <v>114916.9</v>
          </cell>
          <cell r="E15">
            <v>76506.849999999991</v>
          </cell>
        </row>
        <row r="16">
          <cell r="D16">
            <v>19299746.399999999</v>
          </cell>
          <cell r="E16">
            <v>13066588.150000002</v>
          </cell>
        </row>
        <row r="17">
          <cell r="D17">
            <v>109847.49999999999</v>
          </cell>
          <cell r="E17">
            <v>82421.850000000006</v>
          </cell>
        </row>
        <row r="18">
          <cell r="D18">
            <v>0</v>
          </cell>
          <cell r="E18">
            <v>0</v>
          </cell>
        </row>
        <row r="19">
          <cell r="D19">
            <v>7005534.2000000002</v>
          </cell>
          <cell r="E19">
            <v>3634399.6500000004</v>
          </cell>
        </row>
        <row r="20">
          <cell r="D20">
            <v>1534590.4</v>
          </cell>
          <cell r="E20">
            <v>713360.2</v>
          </cell>
        </row>
        <row r="21">
          <cell r="D21">
            <v>552730.69999999995</v>
          </cell>
          <cell r="E21">
            <v>234414.95</v>
          </cell>
        </row>
        <row r="22">
          <cell r="D22">
            <v>103829.59999999999</v>
          </cell>
          <cell r="E22">
            <v>47065.2</v>
          </cell>
        </row>
        <row r="23">
          <cell r="D23">
            <v>99042.3</v>
          </cell>
          <cell r="E23">
            <v>47564.3</v>
          </cell>
        </row>
        <row r="24">
          <cell r="D24">
            <v>46500.299999999996</v>
          </cell>
          <cell r="E24">
            <v>31330.25</v>
          </cell>
        </row>
        <row r="25">
          <cell r="D25">
            <v>32869.899999999994</v>
          </cell>
          <cell r="E25">
            <v>13859.65</v>
          </cell>
        </row>
        <row r="26">
          <cell r="D26">
            <v>46795.700000000004</v>
          </cell>
          <cell r="E26">
            <v>97523.3</v>
          </cell>
        </row>
        <row r="27">
          <cell r="D27">
            <v>22299.200000000001</v>
          </cell>
          <cell r="E27">
            <v>6030.15</v>
          </cell>
        </row>
        <row r="28">
          <cell r="D28">
            <v>64206.799999999996</v>
          </cell>
          <cell r="E28">
            <v>32289.600000000002</v>
          </cell>
        </row>
        <row r="29">
          <cell r="D29">
            <v>80866.8</v>
          </cell>
          <cell r="E29">
            <v>30842.7</v>
          </cell>
        </row>
        <row r="30">
          <cell r="D30">
            <v>988061.3</v>
          </cell>
          <cell r="E30">
            <v>446681.9</v>
          </cell>
        </row>
        <row r="31">
          <cell r="D31">
            <v>227817.8</v>
          </cell>
          <cell r="E31">
            <v>85442</v>
          </cell>
        </row>
        <row r="32">
          <cell r="D32">
            <v>11761068.9</v>
          </cell>
          <cell r="E32">
            <v>6319791.0999999996</v>
          </cell>
        </row>
        <row r="33">
          <cell r="D33">
            <v>43798.3</v>
          </cell>
          <cell r="E33">
            <v>0</v>
          </cell>
        </row>
        <row r="34">
          <cell r="D34">
            <v>1690588.9000000001</v>
          </cell>
          <cell r="E34">
            <v>563806.6</v>
          </cell>
        </row>
        <row r="35">
          <cell r="D35">
            <v>54100.9</v>
          </cell>
          <cell r="E35">
            <v>27752.2</v>
          </cell>
        </row>
        <row r="36">
          <cell r="D36">
            <v>43754.9</v>
          </cell>
          <cell r="E36">
            <v>20332.2</v>
          </cell>
        </row>
        <row r="37">
          <cell r="D37">
            <v>0</v>
          </cell>
          <cell r="E37">
            <v>0</v>
          </cell>
        </row>
        <row r="38">
          <cell r="D38">
            <v>2581868.7999999998</v>
          </cell>
          <cell r="E38">
            <v>1191985.8999999999</v>
          </cell>
        </row>
        <row r="39">
          <cell r="D39">
            <v>6925721.5999999996</v>
          </cell>
          <cell r="E39">
            <v>2761955</v>
          </cell>
        </row>
        <row r="40">
          <cell r="D40">
            <v>1572529</v>
          </cell>
          <cell r="E40">
            <v>1029940.8</v>
          </cell>
        </row>
        <row r="41">
          <cell r="D41">
            <v>99995.000000000015</v>
          </cell>
          <cell r="E41">
            <v>58306.15</v>
          </cell>
        </row>
        <row r="42">
          <cell r="D42">
            <v>7342.3</v>
          </cell>
          <cell r="E42">
            <v>2010.75</v>
          </cell>
        </row>
        <row r="43">
          <cell r="D43">
            <v>6556.2</v>
          </cell>
          <cell r="E43">
            <v>5900.65</v>
          </cell>
        </row>
        <row r="44">
          <cell r="D44">
            <v>4078424.7</v>
          </cell>
          <cell r="E44">
            <v>1516773.6500000004</v>
          </cell>
        </row>
        <row r="45">
          <cell r="D45">
            <v>1943972.85</v>
          </cell>
          <cell r="E45">
            <v>729902.95</v>
          </cell>
        </row>
        <row r="46">
          <cell r="D46">
            <v>1636770.1</v>
          </cell>
          <cell r="E46">
            <v>506663.5</v>
          </cell>
        </row>
        <row r="47">
          <cell r="D47">
            <v>1717172.8</v>
          </cell>
          <cell r="E47">
            <v>679729.75</v>
          </cell>
        </row>
        <row r="48">
          <cell r="D48">
            <v>1082468.1000000001</v>
          </cell>
          <cell r="E48">
            <v>411513.19999999995</v>
          </cell>
        </row>
        <row r="49">
          <cell r="D49">
            <v>1654226.0899999999</v>
          </cell>
          <cell r="E49">
            <v>872092.2</v>
          </cell>
        </row>
        <row r="50">
          <cell r="D50">
            <v>118935.6</v>
          </cell>
          <cell r="E50">
            <v>41296.15</v>
          </cell>
        </row>
        <row r="51">
          <cell r="D51">
            <v>15344022.399999999</v>
          </cell>
          <cell r="E51">
            <v>6830799.1499999994</v>
          </cell>
        </row>
        <row r="52">
          <cell r="D52">
            <v>3290183.48</v>
          </cell>
          <cell r="E52">
            <v>1500882.1300000001</v>
          </cell>
        </row>
        <row r="53">
          <cell r="D53">
            <v>18611185.600000001</v>
          </cell>
          <cell r="E53">
            <v>7487317.9499999993</v>
          </cell>
        </row>
        <row r="54">
          <cell r="D54">
            <v>4235719.5999999996</v>
          </cell>
          <cell r="E54">
            <v>1928829.35</v>
          </cell>
        </row>
        <row r="55">
          <cell r="D55">
            <v>9590027.2999999989</v>
          </cell>
          <cell r="E55">
            <v>4058500.6000000006</v>
          </cell>
        </row>
        <row r="56">
          <cell r="D56">
            <v>4808945.8</v>
          </cell>
          <cell r="E56">
            <v>2152448.2000000002</v>
          </cell>
        </row>
        <row r="57">
          <cell r="D57">
            <v>170674.35</v>
          </cell>
          <cell r="E57">
            <v>77351.399999999994</v>
          </cell>
        </row>
        <row r="58">
          <cell r="D58">
            <v>4241178.9000000004</v>
          </cell>
          <cell r="E58">
            <v>2004915.5</v>
          </cell>
        </row>
        <row r="59">
          <cell r="D59">
            <v>2031370.6</v>
          </cell>
          <cell r="E59">
            <v>1011078.9500000001</v>
          </cell>
        </row>
        <row r="60">
          <cell r="D60">
            <v>1285969.3</v>
          </cell>
          <cell r="E60">
            <v>660383.5</v>
          </cell>
        </row>
        <row r="61">
          <cell r="D61">
            <v>5091484.3000000007</v>
          </cell>
          <cell r="E61">
            <v>1725031.57</v>
          </cell>
        </row>
        <row r="62">
          <cell r="D62">
            <v>2807001.4000000004</v>
          </cell>
          <cell r="E62">
            <v>1764468.65</v>
          </cell>
        </row>
        <row r="63">
          <cell r="D63">
            <v>1324282.3999999999</v>
          </cell>
          <cell r="E63">
            <v>436860.55000000005</v>
          </cell>
        </row>
        <row r="64">
          <cell r="D64">
            <v>62423.200000000012</v>
          </cell>
          <cell r="E64">
            <v>25188.46</v>
          </cell>
        </row>
        <row r="65">
          <cell r="D65">
            <v>46041.1</v>
          </cell>
          <cell r="E65">
            <v>17767.400000000001</v>
          </cell>
        </row>
        <row r="66">
          <cell r="D66">
            <v>10420.200000000001</v>
          </cell>
          <cell r="E66">
            <v>3955.7</v>
          </cell>
        </row>
        <row r="67">
          <cell r="D67">
            <v>3140795.8600000003</v>
          </cell>
          <cell r="E67">
            <v>1335106.1500000001</v>
          </cell>
        </row>
        <row r="68">
          <cell r="D68">
            <v>132796.29999999999</v>
          </cell>
          <cell r="E68">
            <v>69345.5</v>
          </cell>
        </row>
        <row r="69">
          <cell r="D69">
            <v>2114691.6</v>
          </cell>
          <cell r="E69">
            <v>875824.25</v>
          </cell>
        </row>
        <row r="70">
          <cell r="D70">
            <v>42641.2</v>
          </cell>
          <cell r="E70">
            <v>23963.8</v>
          </cell>
        </row>
      </sheetData>
      <sheetData sheetId="1">
        <row r="4">
          <cell r="D4">
            <v>1193217.6499999999</v>
          </cell>
          <cell r="E4">
            <v>741116.95000000007</v>
          </cell>
        </row>
        <row r="5">
          <cell r="D5">
            <v>52722.6</v>
          </cell>
          <cell r="E5">
            <v>46356.799999999996</v>
          </cell>
        </row>
        <row r="6">
          <cell r="D6">
            <v>1496980.8</v>
          </cell>
          <cell r="E6">
            <v>552368.6</v>
          </cell>
        </row>
        <row r="7">
          <cell r="D7">
            <v>53812.5</v>
          </cell>
          <cell r="E7">
            <v>44420.950000000004</v>
          </cell>
        </row>
        <row r="8">
          <cell r="D8">
            <v>3212422.3</v>
          </cell>
          <cell r="E8">
            <v>1717883.3</v>
          </cell>
        </row>
        <row r="9">
          <cell r="D9">
            <v>11772507.080000002</v>
          </cell>
          <cell r="E9">
            <v>6626754.7500000009</v>
          </cell>
        </row>
        <row r="10">
          <cell r="D10">
            <v>14922.600000000002</v>
          </cell>
          <cell r="E10">
            <v>8752.1</v>
          </cell>
        </row>
        <row r="11">
          <cell r="D11">
            <v>1321683.3</v>
          </cell>
          <cell r="E11">
            <v>487974.9</v>
          </cell>
        </row>
        <row r="12">
          <cell r="D12">
            <v>803996.89999999991</v>
          </cell>
          <cell r="E12">
            <v>359951.19999999995</v>
          </cell>
        </row>
        <row r="13">
          <cell r="D13">
            <v>1277347.3999999999</v>
          </cell>
          <cell r="E13">
            <v>711366.6</v>
          </cell>
        </row>
        <row r="14">
          <cell r="D14">
            <v>5688401.5999999996</v>
          </cell>
          <cell r="E14">
            <v>1713280.1</v>
          </cell>
        </row>
        <row r="15">
          <cell r="D15">
            <v>144328.79999999999</v>
          </cell>
          <cell r="E15">
            <v>72753.100000000006</v>
          </cell>
        </row>
        <row r="16">
          <cell r="D16">
            <v>16099802.4</v>
          </cell>
          <cell r="E16">
            <v>9169494.25</v>
          </cell>
        </row>
        <row r="17">
          <cell r="D17">
            <v>157200.4</v>
          </cell>
          <cell r="E17">
            <v>34690.25</v>
          </cell>
        </row>
        <row r="18">
          <cell r="D18">
            <v>0</v>
          </cell>
          <cell r="E18">
            <v>0</v>
          </cell>
        </row>
        <row r="19">
          <cell r="D19">
            <v>4203504.2</v>
          </cell>
          <cell r="E19">
            <v>2362294.5500000003</v>
          </cell>
        </row>
        <row r="20">
          <cell r="D20">
            <v>1236973.5</v>
          </cell>
          <cell r="E20">
            <v>662036.90000000014</v>
          </cell>
        </row>
        <row r="21">
          <cell r="D21">
            <v>1069844.2999999998</v>
          </cell>
          <cell r="E21">
            <v>538522.6</v>
          </cell>
        </row>
        <row r="22">
          <cell r="D22">
            <v>94821.299999999988</v>
          </cell>
          <cell r="E22">
            <v>48093.15</v>
          </cell>
        </row>
        <row r="23">
          <cell r="D23">
            <v>65366.7</v>
          </cell>
          <cell r="E23">
            <v>34136.9</v>
          </cell>
        </row>
        <row r="24">
          <cell r="D24">
            <v>48402.2</v>
          </cell>
          <cell r="E24">
            <v>25985.05</v>
          </cell>
        </row>
        <row r="25">
          <cell r="D25">
            <v>20995.800000000003</v>
          </cell>
          <cell r="E25">
            <v>6320.65</v>
          </cell>
        </row>
        <row r="26">
          <cell r="D26">
            <v>55641.599999999991</v>
          </cell>
          <cell r="E26">
            <v>162908.9</v>
          </cell>
        </row>
        <row r="27">
          <cell r="D27">
            <v>16338</v>
          </cell>
          <cell r="E27">
            <v>8848</v>
          </cell>
        </row>
        <row r="28">
          <cell r="D28">
            <v>31502.1</v>
          </cell>
          <cell r="E28">
            <v>20129.21</v>
          </cell>
        </row>
        <row r="29">
          <cell r="D29">
            <v>67469.5</v>
          </cell>
          <cell r="E29">
            <v>37212.700000000004</v>
          </cell>
        </row>
        <row r="30">
          <cell r="D30">
            <v>810086.20000000007</v>
          </cell>
          <cell r="E30">
            <v>394840.25</v>
          </cell>
        </row>
        <row r="31">
          <cell r="D31">
            <v>406808.5</v>
          </cell>
          <cell r="E31">
            <v>199238.2</v>
          </cell>
        </row>
        <row r="32">
          <cell r="D32">
            <v>11432621.9</v>
          </cell>
          <cell r="E32">
            <v>7285980.0999999996</v>
          </cell>
        </row>
        <row r="33">
          <cell r="D33">
            <v>52099.25</v>
          </cell>
          <cell r="E33">
            <v>0</v>
          </cell>
        </row>
        <row r="34">
          <cell r="D34">
            <v>1083961.5</v>
          </cell>
          <cell r="E34">
            <v>391134.45000000007</v>
          </cell>
        </row>
        <row r="35">
          <cell r="D35">
            <v>88359.6</v>
          </cell>
          <cell r="E35">
            <v>51895.9</v>
          </cell>
        </row>
        <row r="36">
          <cell r="D36">
            <v>54443.199999999997</v>
          </cell>
          <cell r="E36">
            <v>24128.3</v>
          </cell>
        </row>
        <row r="37">
          <cell r="D37">
            <v>37546.6</v>
          </cell>
          <cell r="E37">
            <v>12675.25</v>
          </cell>
        </row>
        <row r="38">
          <cell r="D38">
            <v>2371641.2999999998</v>
          </cell>
          <cell r="E38">
            <v>1290794.05</v>
          </cell>
        </row>
        <row r="39">
          <cell r="D39">
            <v>7491177.3999999994</v>
          </cell>
          <cell r="E39">
            <v>3149476.0500000003</v>
          </cell>
        </row>
        <row r="40">
          <cell r="D40">
            <v>1238419.7</v>
          </cell>
          <cell r="E40">
            <v>585898.25</v>
          </cell>
        </row>
        <row r="41">
          <cell r="D41">
            <v>129677.79999999999</v>
          </cell>
          <cell r="E41">
            <v>50178.45</v>
          </cell>
        </row>
        <row r="42">
          <cell r="D42">
            <v>5656</v>
          </cell>
          <cell r="E42">
            <v>2569</v>
          </cell>
        </row>
        <row r="43">
          <cell r="D43">
            <v>15253.7</v>
          </cell>
          <cell r="E43">
            <v>1232.3499999999999</v>
          </cell>
        </row>
        <row r="44">
          <cell r="D44">
            <v>2807612.5</v>
          </cell>
          <cell r="E44">
            <v>1114441.6499999999</v>
          </cell>
        </row>
        <row r="45">
          <cell r="D45">
            <v>1617751.8</v>
          </cell>
          <cell r="E45">
            <v>733180.35000000009</v>
          </cell>
        </row>
        <row r="46">
          <cell r="D46">
            <v>1618045.8</v>
          </cell>
          <cell r="E46">
            <v>605859.79999999993</v>
          </cell>
        </row>
        <row r="47">
          <cell r="D47">
            <v>1359059.1</v>
          </cell>
          <cell r="E47">
            <v>483369.6</v>
          </cell>
        </row>
        <row r="48">
          <cell r="D48">
            <v>972639.5</v>
          </cell>
          <cell r="E48">
            <v>409866.1</v>
          </cell>
        </row>
        <row r="49">
          <cell r="D49">
            <v>1796443.21</v>
          </cell>
          <cell r="E49">
            <v>945876.75</v>
          </cell>
        </row>
        <row r="50">
          <cell r="D50">
            <v>132695.5</v>
          </cell>
          <cell r="E50">
            <v>57197</v>
          </cell>
        </row>
        <row r="51">
          <cell r="D51">
            <v>11107131.699999999</v>
          </cell>
          <cell r="E51">
            <v>5246642.8</v>
          </cell>
        </row>
        <row r="52">
          <cell r="D52">
            <v>3032955.0999999996</v>
          </cell>
          <cell r="E52">
            <v>1264926.25</v>
          </cell>
        </row>
        <row r="53">
          <cell r="D53">
            <v>14040176.5</v>
          </cell>
          <cell r="E53">
            <v>5291943.3000000007</v>
          </cell>
        </row>
        <row r="54">
          <cell r="D54">
            <v>2725054.5</v>
          </cell>
          <cell r="E54">
            <v>1367727.2</v>
          </cell>
        </row>
        <row r="55">
          <cell r="D55">
            <v>6596221.0999999996</v>
          </cell>
          <cell r="E55">
            <v>3215627.8</v>
          </cell>
        </row>
        <row r="56">
          <cell r="D56">
            <v>3325266.1</v>
          </cell>
          <cell r="E56">
            <v>1961237.25</v>
          </cell>
        </row>
        <row r="57">
          <cell r="D57">
            <v>161746.90000000002</v>
          </cell>
          <cell r="E57">
            <v>79023.350000000006</v>
          </cell>
        </row>
        <row r="58">
          <cell r="D58">
            <v>3878744.1</v>
          </cell>
          <cell r="E58">
            <v>1730803.9</v>
          </cell>
        </row>
        <row r="59">
          <cell r="D59">
            <v>2403180.5</v>
          </cell>
          <cell r="E59">
            <v>1075431.7</v>
          </cell>
        </row>
        <row r="60">
          <cell r="D60">
            <v>1299535.3</v>
          </cell>
          <cell r="E60">
            <v>662135.25</v>
          </cell>
        </row>
        <row r="61">
          <cell r="D61">
            <v>4395724</v>
          </cell>
          <cell r="E61">
            <v>1754628.4</v>
          </cell>
        </row>
        <row r="62">
          <cell r="D62">
            <v>2543528.4</v>
          </cell>
          <cell r="E62">
            <v>1341231.5</v>
          </cell>
        </row>
        <row r="63">
          <cell r="D63">
            <v>1483008.1</v>
          </cell>
          <cell r="E63">
            <v>487120.55000000005</v>
          </cell>
        </row>
        <row r="64">
          <cell r="D64">
            <v>73710.7</v>
          </cell>
          <cell r="E64">
            <v>40938.800000000003</v>
          </cell>
        </row>
        <row r="65">
          <cell r="D65">
            <v>42050.400000000001</v>
          </cell>
          <cell r="E65">
            <v>11813.55</v>
          </cell>
        </row>
        <row r="66">
          <cell r="D66">
            <v>5670.7</v>
          </cell>
          <cell r="E66">
            <v>6360.2</v>
          </cell>
        </row>
        <row r="67">
          <cell r="D67">
            <v>3414888.7</v>
          </cell>
          <cell r="E67">
            <v>1658753.5999999999</v>
          </cell>
        </row>
        <row r="68">
          <cell r="D68">
            <v>144751.6</v>
          </cell>
          <cell r="E68">
            <v>50620.149999999994</v>
          </cell>
        </row>
        <row r="69">
          <cell r="D69">
            <v>2074765.7000000002</v>
          </cell>
          <cell r="E69">
            <v>793508.8</v>
          </cell>
        </row>
        <row r="70">
          <cell r="D70">
            <v>38322.199999999997</v>
          </cell>
          <cell r="E70">
            <v>25909.45</v>
          </cell>
        </row>
      </sheetData>
      <sheetData sheetId="2">
        <row r="4">
          <cell r="D4">
            <v>787928.4</v>
          </cell>
          <cell r="E4">
            <v>471853.9</v>
          </cell>
        </row>
        <row r="5">
          <cell r="D5">
            <v>46774.7</v>
          </cell>
          <cell r="E5">
            <v>41961.850000000006</v>
          </cell>
        </row>
        <row r="6">
          <cell r="D6">
            <v>1487432.0999999999</v>
          </cell>
          <cell r="E6">
            <v>908521.95000000007</v>
          </cell>
        </row>
        <row r="7">
          <cell r="D7">
            <v>57695.4</v>
          </cell>
          <cell r="E7">
            <v>26539.1</v>
          </cell>
        </row>
        <row r="8">
          <cell r="D8">
            <v>3162142.9</v>
          </cell>
          <cell r="E8">
            <v>1796339.65</v>
          </cell>
        </row>
        <row r="9">
          <cell r="D9">
            <v>12929837.59</v>
          </cell>
          <cell r="E9">
            <v>6259200.8499999996</v>
          </cell>
        </row>
        <row r="10">
          <cell r="D10">
            <v>11286.8</v>
          </cell>
          <cell r="E10">
            <v>4779.6000000000004</v>
          </cell>
        </row>
        <row r="11">
          <cell r="D11">
            <v>1468189</v>
          </cell>
          <cell r="E11">
            <v>629080.9</v>
          </cell>
        </row>
        <row r="12">
          <cell r="D12">
            <v>539795.9</v>
          </cell>
          <cell r="E12">
            <v>217607.6</v>
          </cell>
        </row>
        <row r="13">
          <cell r="D13">
            <v>1031562</v>
          </cell>
          <cell r="E13">
            <v>555896.6</v>
          </cell>
        </row>
        <row r="14">
          <cell r="D14">
            <v>5323655.3999999994</v>
          </cell>
          <cell r="E14">
            <v>2330228.6</v>
          </cell>
        </row>
        <row r="15">
          <cell r="D15">
            <v>142731.4</v>
          </cell>
          <cell r="E15">
            <v>90933.15</v>
          </cell>
        </row>
        <row r="16">
          <cell r="D16">
            <v>15052344</v>
          </cell>
          <cell r="E16">
            <v>6960257.5</v>
          </cell>
        </row>
        <row r="17">
          <cell r="D17">
            <v>50444.100000000006</v>
          </cell>
          <cell r="E17">
            <v>22996.75</v>
          </cell>
        </row>
        <row r="18">
          <cell r="D18">
            <v>0</v>
          </cell>
          <cell r="E18">
            <v>0</v>
          </cell>
        </row>
        <row r="19">
          <cell r="D19">
            <v>5268464.5999999996</v>
          </cell>
          <cell r="E19">
            <v>2742786.55</v>
          </cell>
        </row>
        <row r="20">
          <cell r="D20">
            <v>1645320.5999999999</v>
          </cell>
          <cell r="E20">
            <v>857709.99999999988</v>
          </cell>
        </row>
        <row r="21">
          <cell r="D21">
            <v>731273.89999999991</v>
          </cell>
          <cell r="E21">
            <v>301339.84999999998</v>
          </cell>
        </row>
        <row r="22">
          <cell r="D22">
            <v>82882.8</v>
          </cell>
          <cell r="E22">
            <v>26760.65</v>
          </cell>
        </row>
        <row r="23">
          <cell r="D23">
            <v>46965.1</v>
          </cell>
          <cell r="E23">
            <v>22898.75</v>
          </cell>
        </row>
        <row r="24">
          <cell r="D24">
            <v>34267.800000000003</v>
          </cell>
          <cell r="E24">
            <v>23265.55</v>
          </cell>
        </row>
        <row r="25">
          <cell r="D25">
            <v>19240.2</v>
          </cell>
          <cell r="E25">
            <v>8706.25</v>
          </cell>
        </row>
        <row r="26">
          <cell r="D26">
            <v>50323.35</v>
          </cell>
          <cell r="E26">
            <v>276983.7</v>
          </cell>
        </row>
        <row r="27">
          <cell r="D27">
            <v>8761.9</v>
          </cell>
          <cell r="E27">
            <v>3448.2000000000003</v>
          </cell>
        </row>
        <row r="28">
          <cell r="D28">
            <v>71122.8</v>
          </cell>
          <cell r="E28">
            <v>15754.9</v>
          </cell>
        </row>
        <row r="29">
          <cell r="D29">
            <v>173288.49999999997</v>
          </cell>
          <cell r="E29">
            <v>59409.35</v>
          </cell>
        </row>
        <row r="30">
          <cell r="D30">
            <v>784849.1</v>
          </cell>
          <cell r="E30">
            <v>425919.20000000007</v>
          </cell>
        </row>
        <row r="31">
          <cell r="D31">
            <v>210097.3</v>
          </cell>
          <cell r="E31">
            <v>160234.54999999999</v>
          </cell>
        </row>
        <row r="32">
          <cell r="D32">
            <v>10138158.1</v>
          </cell>
          <cell r="E32">
            <v>5014050.6500000004</v>
          </cell>
        </row>
        <row r="33">
          <cell r="D33">
            <v>26868.100000000002</v>
          </cell>
          <cell r="E33">
            <v>0</v>
          </cell>
        </row>
        <row r="34">
          <cell r="D34">
            <v>1253391.74</v>
          </cell>
          <cell r="E34">
            <v>370175.75</v>
          </cell>
        </row>
        <row r="35">
          <cell r="D35">
            <v>81320.400000000009</v>
          </cell>
          <cell r="E35">
            <v>31795.05</v>
          </cell>
        </row>
        <row r="36">
          <cell r="D36">
            <v>33568.5</v>
          </cell>
          <cell r="E36">
            <v>19550.650000000001</v>
          </cell>
        </row>
        <row r="37">
          <cell r="D37">
            <v>0</v>
          </cell>
          <cell r="E37">
            <v>0</v>
          </cell>
        </row>
        <row r="38">
          <cell r="D38">
            <v>1795035.9</v>
          </cell>
          <cell r="E38">
            <v>1145319</v>
          </cell>
        </row>
        <row r="39">
          <cell r="D39">
            <v>5236305.9000000004</v>
          </cell>
          <cell r="E39">
            <v>2647122.1</v>
          </cell>
        </row>
        <row r="40">
          <cell r="D40">
            <v>1083413.0999999999</v>
          </cell>
          <cell r="E40">
            <v>588997.15</v>
          </cell>
        </row>
        <row r="41">
          <cell r="D41">
            <v>92520.4</v>
          </cell>
          <cell r="E41">
            <v>52039.75</v>
          </cell>
        </row>
        <row r="42">
          <cell r="D42">
            <v>5543.3</v>
          </cell>
          <cell r="E42">
            <v>4561.8999999999996</v>
          </cell>
        </row>
        <row r="43">
          <cell r="D43">
            <v>72168.600000000006</v>
          </cell>
          <cell r="E43">
            <v>57621.55000000001</v>
          </cell>
        </row>
        <row r="44">
          <cell r="D44">
            <v>2961360</v>
          </cell>
          <cell r="E44">
            <v>1605221.7999999998</v>
          </cell>
        </row>
        <row r="45">
          <cell r="D45">
            <v>1498137.9</v>
          </cell>
          <cell r="E45">
            <v>734512.10000000009</v>
          </cell>
        </row>
        <row r="46">
          <cell r="D46">
            <v>940501.81</v>
          </cell>
          <cell r="E46">
            <v>611503.19999999995</v>
          </cell>
        </row>
        <row r="47">
          <cell r="D47">
            <v>1374389.8</v>
          </cell>
          <cell r="E47">
            <v>514231.9</v>
          </cell>
        </row>
        <row r="48">
          <cell r="D48">
            <v>660538.19999999995</v>
          </cell>
          <cell r="E48">
            <v>476363.65</v>
          </cell>
        </row>
        <row r="49">
          <cell r="D49">
            <v>1430773.76</v>
          </cell>
          <cell r="E49">
            <v>802056.85</v>
          </cell>
        </row>
        <row r="50">
          <cell r="D50">
            <v>85031.8</v>
          </cell>
          <cell r="E50">
            <v>37854.6</v>
          </cell>
        </row>
        <row r="51">
          <cell r="D51">
            <v>10500528.5</v>
          </cell>
          <cell r="E51">
            <v>4446321.5999999996</v>
          </cell>
        </row>
        <row r="52">
          <cell r="D52">
            <v>3271143.41</v>
          </cell>
          <cell r="E52">
            <v>1244341.7</v>
          </cell>
        </row>
        <row r="53">
          <cell r="D53">
            <v>11287948</v>
          </cell>
          <cell r="E53">
            <v>7887835.2000000002</v>
          </cell>
        </row>
        <row r="54">
          <cell r="D54">
            <v>3338612.9000000004</v>
          </cell>
          <cell r="E54">
            <v>1668817.5</v>
          </cell>
        </row>
        <row r="55">
          <cell r="D55">
            <v>8103692.7999999998</v>
          </cell>
          <cell r="E55">
            <v>3900857.45</v>
          </cell>
        </row>
        <row r="56">
          <cell r="D56">
            <v>3481770.9000000004</v>
          </cell>
          <cell r="E56">
            <v>3083048.1500000004</v>
          </cell>
        </row>
        <row r="57">
          <cell r="D57">
            <v>152016.20000000001</v>
          </cell>
          <cell r="E57">
            <v>53029.2</v>
          </cell>
        </row>
        <row r="58">
          <cell r="D58">
            <v>2375694.3000000003</v>
          </cell>
          <cell r="E58">
            <v>1300995.8500000001</v>
          </cell>
        </row>
        <row r="59">
          <cell r="D59">
            <v>1218850.51</v>
          </cell>
          <cell r="E59">
            <v>640806.93999999994</v>
          </cell>
        </row>
        <row r="60">
          <cell r="D60">
            <v>0</v>
          </cell>
          <cell r="E60">
            <v>1763735.75</v>
          </cell>
        </row>
        <row r="61">
          <cell r="D61">
            <v>4362262.8</v>
          </cell>
          <cell r="E61">
            <v>1900006.9000000001</v>
          </cell>
        </row>
        <row r="62">
          <cell r="D62">
            <v>2718877.14</v>
          </cell>
          <cell r="E62">
            <v>1367235.1</v>
          </cell>
        </row>
        <row r="63">
          <cell r="D63">
            <v>1116994.8999999999</v>
          </cell>
          <cell r="E63">
            <v>341767.3</v>
          </cell>
        </row>
        <row r="64">
          <cell r="D64">
            <v>83938.400000000009</v>
          </cell>
          <cell r="E64">
            <v>29032.85</v>
          </cell>
        </row>
        <row r="65">
          <cell r="D65">
            <v>31123.4</v>
          </cell>
          <cell r="E65">
            <v>10387.65</v>
          </cell>
        </row>
        <row r="66">
          <cell r="D66">
            <v>9160.9</v>
          </cell>
          <cell r="E66">
            <v>5954.9</v>
          </cell>
        </row>
        <row r="67">
          <cell r="D67">
            <v>2513052.2000000002</v>
          </cell>
          <cell r="E67">
            <v>1225504.3999999999</v>
          </cell>
        </row>
        <row r="68">
          <cell r="D68">
            <v>98213.5</v>
          </cell>
          <cell r="E68">
            <v>54778.15</v>
          </cell>
        </row>
        <row r="69">
          <cell r="D69">
            <v>1631316.4</v>
          </cell>
          <cell r="E69">
            <v>712501.65</v>
          </cell>
        </row>
        <row r="70">
          <cell r="D70">
            <v>32978.400000000001</v>
          </cell>
          <cell r="E70">
            <v>19327.699999999997</v>
          </cell>
        </row>
      </sheetData>
      <sheetData sheetId="3">
        <row r="4">
          <cell r="D4">
            <v>1507982.9999999998</v>
          </cell>
          <cell r="E4">
            <v>843448.90000000014</v>
          </cell>
        </row>
        <row r="5">
          <cell r="D5">
            <v>96619.6</v>
          </cell>
          <cell r="E5">
            <v>53427.85</v>
          </cell>
        </row>
        <row r="6">
          <cell r="D6">
            <v>1662224.9000000001</v>
          </cell>
          <cell r="E6">
            <v>688317.00000000012</v>
          </cell>
        </row>
        <row r="7">
          <cell r="D7">
            <v>52299.8</v>
          </cell>
          <cell r="E7">
            <v>38175.550000000003</v>
          </cell>
        </row>
        <row r="8">
          <cell r="D8">
            <v>3291348.3999999994</v>
          </cell>
          <cell r="E8">
            <v>2337283.1999999997</v>
          </cell>
        </row>
        <row r="9">
          <cell r="D9">
            <v>15085467.389999999</v>
          </cell>
          <cell r="E9">
            <v>10099148.15</v>
          </cell>
        </row>
        <row r="10">
          <cell r="D10">
            <v>12231.800000000001</v>
          </cell>
          <cell r="E10">
            <v>9521.75</v>
          </cell>
        </row>
        <row r="11">
          <cell r="D11">
            <v>881032.95</v>
          </cell>
          <cell r="E11">
            <v>666167.69999999995</v>
          </cell>
        </row>
        <row r="12">
          <cell r="D12">
            <v>691523</v>
          </cell>
          <cell r="E12">
            <v>314970.95</v>
          </cell>
        </row>
        <row r="13">
          <cell r="D13">
            <v>1218407.3999999999</v>
          </cell>
          <cell r="E13">
            <v>733257.70000000007</v>
          </cell>
        </row>
        <row r="14">
          <cell r="D14">
            <v>4667289.9000000004</v>
          </cell>
          <cell r="E14">
            <v>1803478.6</v>
          </cell>
        </row>
        <row r="15">
          <cell r="D15">
            <v>150028.9</v>
          </cell>
          <cell r="E15">
            <v>74872</v>
          </cell>
        </row>
        <row r="16">
          <cell r="D16">
            <v>17020477.800000001</v>
          </cell>
          <cell r="E16">
            <v>10027310.299999999</v>
          </cell>
        </row>
        <row r="17">
          <cell r="D17">
            <v>138452.29999999999</v>
          </cell>
          <cell r="E17">
            <v>28787.149999999998</v>
          </cell>
        </row>
        <row r="18">
          <cell r="D18">
            <v>0</v>
          </cell>
          <cell r="E18">
            <v>0</v>
          </cell>
        </row>
        <row r="19">
          <cell r="D19">
            <v>6882855.7000000011</v>
          </cell>
          <cell r="E19">
            <v>3970533.7</v>
          </cell>
        </row>
        <row r="20">
          <cell r="D20">
            <v>1207833.8</v>
          </cell>
          <cell r="E20">
            <v>734846.35</v>
          </cell>
        </row>
        <row r="21">
          <cell r="D21">
            <v>839607.3</v>
          </cell>
          <cell r="E21">
            <v>551771.5</v>
          </cell>
        </row>
        <row r="22">
          <cell r="D22">
            <v>88393.9</v>
          </cell>
          <cell r="E22">
            <v>24050.95</v>
          </cell>
        </row>
        <row r="23">
          <cell r="D23">
            <v>48193.599999999999</v>
          </cell>
          <cell r="E23">
            <v>28041.65</v>
          </cell>
        </row>
        <row r="24">
          <cell r="D24">
            <v>41335</v>
          </cell>
          <cell r="E24">
            <v>24854.2</v>
          </cell>
        </row>
        <row r="25">
          <cell r="D25">
            <v>18756.5</v>
          </cell>
          <cell r="E25">
            <v>14416.85</v>
          </cell>
        </row>
        <row r="26">
          <cell r="D26">
            <v>45088.75</v>
          </cell>
          <cell r="E26">
            <v>99215.900000000009</v>
          </cell>
        </row>
        <row r="27">
          <cell r="D27">
            <v>8360.1</v>
          </cell>
          <cell r="E27">
            <v>4646.25</v>
          </cell>
        </row>
        <row r="28">
          <cell r="D28">
            <v>41448.399999999994</v>
          </cell>
          <cell r="E28">
            <v>20314.7</v>
          </cell>
        </row>
        <row r="29">
          <cell r="D29">
            <v>55925.8</v>
          </cell>
          <cell r="E29">
            <v>160893.59999999998</v>
          </cell>
        </row>
        <row r="30">
          <cell r="D30">
            <v>972370.00000000012</v>
          </cell>
          <cell r="E30">
            <v>498966.65</v>
          </cell>
        </row>
        <row r="31">
          <cell r="D31">
            <v>356799.8</v>
          </cell>
          <cell r="E31">
            <v>247995.3</v>
          </cell>
        </row>
        <row r="32">
          <cell r="D32">
            <v>8800552.5999999996</v>
          </cell>
          <cell r="E32">
            <v>8313843.3000000007</v>
          </cell>
        </row>
        <row r="33">
          <cell r="D33">
            <v>51156.700000000004</v>
          </cell>
          <cell r="E33">
            <v>5349.75</v>
          </cell>
        </row>
        <row r="34">
          <cell r="D34">
            <v>1357989.1600000001</v>
          </cell>
          <cell r="E34">
            <v>649196.1</v>
          </cell>
        </row>
        <row r="35">
          <cell r="D35">
            <v>50492.4</v>
          </cell>
          <cell r="E35">
            <v>30551.5</v>
          </cell>
        </row>
        <row r="36">
          <cell r="D36">
            <v>45238.9</v>
          </cell>
          <cell r="E36">
            <v>24762.149999999998</v>
          </cell>
        </row>
        <row r="37">
          <cell r="D37">
            <v>25027.1</v>
          </cell>
          <cell r="E37">
            <v>13016.85</v>
          </cell>
        </row>
        <row r="38">
          <cell r="D38">
            <v>2436721.7000000002</v>
          </cell>
          <cell r="E38">
            <v>1052468.55</v>
          </cell>
        </row>
        <row r="39">
          <cell r="D39">
            <v>6225194.5</v>
          </cell>
          <cell r="E39">
            <v>3012010.0500000003</v>
          </cell>
        </row>
        <row r="40">
          <cell r="D40">
            <v>1826279.7</v>
          </cell>
          <cell r="E40">
            <v>1176786.4499999997</v>
          </cell>
        </row>
        <row r="41">
          <cell r="D41">
            <v>110233.90000000002</v>
          </cell>
          <cell r="E41">
            <v>59081.05</v>
          </cell>
        </row>
        <row r="42">
          <cell r="D42">
            <v>9071.2999999999993</v>
          </cell>
          <cell r="E42">
            <v>4967.55</v>
          </cell>
        </row>
        <row r="43">
          <cell r="D43">
            <v>17115.7</v>
          </cell>
          <cell r="E43">
            <v>1317.75</v>
          </cell>
        </row>
        <row r="44">
          <cell r="D44">
            <v>3918871.6</v>
          </cell>
          <cell r="E44">
            <v>1669124.8000000003</v>
          </cell>
        </row>
        <row r="45">
          <cell r="D45">
            <v>2499525.5</v>
          </cell>
          <cell r="E45">
            <v>1095929.8999999999</v>
          </cell>
        </row>
        <row r="46">
          <cell r="D46">
            <v>1279945.0999999999</v>
          </cell>
          <cell r="E46">
            <v>569889.6</v>
          </cell>
        </row>
        <row r="47">
          <cell r="D47">
            <v>1451170.55</v>
          </cell>
          <cell r="E47">
            <v>765512.46</v>
          </cell>
        </row>
        <row r="48">
          <cell r="D48">
            <v>655708.89999999991</v>
          </cell>
          <cell r="E48">
            <v>373096.15</v>
          </cell>
        </row>
        <row r="49">
          <cell r="D49">
            <v>1366815.12</v>
          </cell>
          <cell r="E49">
            <v>1009991.1499999999</v>
          </cell>
        </row>
        <row r="50">
          <cell r="D50">
            <v>116689.99999999999</v>
          </cell>
          <cell r="E50">
            <v>60968.95</v>
          </cell>
        </row>
        <row r="51">
          <cell r="D51">
            <v>12701667.299999999</v>
          </cell>
          <cell r="E51">
            <v>7036769.9500000011</v>
          </cell>
        </row>
        <row r="52">
          <cell r="D52">
            <v>3678986.7</v>
          </cell>
          <cell r="E52">
            <v>1927863.3499999999</v>
          </cell>
        </row>
        <row r="53">
          <cell r="D53">
            <v>13802784.799999999</v>
          </cell>
          <cell r="E53">
            <v>8046512.6000000006</v>
          </cell>
        </row>
        <row r="54">
          <cell r="D54">
            <v>3268454</v>
          </cell>
          <cell r="E54">
            <v>1819047.65</v>
          </cell>
        </row>
        <row r="55">
          <cell r="D55">
            <v>6591412.0999999996</v>
          </cell>
          <cell r="E55">
            <v>3323838.35</v>
          </cell>
        </row>
        <row r="56">
          <cell r="D56">
            <v>3142275.8499999996</v>
          </cell>
          <cell r="E56">
            <v>1855014</v>
          </cell>
        </row>
        <row r="57">
          <cell r="D57">
            <v>157032.4</v>
          </cell>
          <cell r="E57">
            <v>83838.299999999988</v>
          </cell>
        </row>
        <row r="58">
          <cell r="D58">
            <v>2628712.8000000003</v>
          </cell>
          <cell r="E58">
            <v>1474914.0000000002</v>
          </cell>
        </row>
        <row r="59">
          <cell r="D59">
            <v>2127586.3000000003</v>
          </cell>
          <cell r="E59">
            <v>1079148</v>
          </cell>
        </row>
        <row r="60">
          <cell r="D60">
            <v>0</v>
          </cell>
          <cell r="E60">
            <v>2228880.15</v>
          </cell>
        </row>
        <row r="61">
          <cell r="D61">
            <v>4703952.3999999994</v>
          </cell>
          <cell r="E61">
            <v>2069155.6400000001</v>
          </cell>
        </row>
        <row r="62">
          <cell r="D62">
            <v>3273646.6</v>
          </cell>
          <cell r="E62">
            <v>2018833.9499999997</v>
          </cell>
        </row>
        <row r="63">
          <cell r="D63">
            <v>1217198.5</v>
          </cell>
          <cell r="E63">
            <v>440042.75</v>
          </cell>
        </row>
        <row r="64">
          <cell r="D64">
            <v>85228.5</v>
          </cell>
          <cell r="E64">
            <v>34683.599999999999</v>
          </cell>
        </row>
        <row r="65">
          <cell r="D65">
            <v>36489.599999999999</v>
          </cell>
          <cell r="E65">
            <v>13644.75</v>
          </cell>
        </row>
        <row r="66">
          <cell r="D66">
            <v>21740.6</v>
          </cell>
          <cell r="E66">
            <v>13078.45</v>
          </cell>
        </row>
        <row r="67">
          <cell r="D67">
            <v>2709086.69</v>
          </cell>
          <cell r="E67">
            <v>1661929.85</v>
          </cell>
        </row>
        <row r="68">
          <cell r="D68">
            <v>113554.7</v>
          </cell>
          <cell r="E68">
            <v>55400.800000000003</v>
          </cell>
        </row>
        <row r="69">
          <cell r="D69">
            <v>2201104.5</v>
          </cell>
          <cell r="E69">
            <v>1018816.3999999999</v>
          </cell>
        </row>
        <row r="70">
          <cell r="D70">
            <v>35970.200000000004</v>
          </cell>
          <cell r="E70">
            <v>22624.350000000002</v>
          </cell>
        </row>
      </sheetData>
      <sheetData sheetId="4">
        <row r="4">
          <cell r="D4">
            <v>1496919.7</v>
          </cell>
          <cell r="E4">
            <v>711654.3</v>
          </cell>
        </row>
        <row r="5">
          <cell r="D5">
            <v>47096</v>
          </cell>
          <cell r="E5">
            <v>44375.8</v>
          </cell>
        </row>
        <row r="6">
          <cell r="D6">
            <v>1569692.6</v>
          </cell>
          <cell r="E6">
            <v>703274.25000000012</v>
          </cell>
        </row>
        <row r="7">
          <cell r="D7">
            <v>39893.699999999997</v>
          </cell>
          <cell r="E7">
            <v>26918.85</v>
          </cell>
        </row>
        <row r="8">
          <cell r="D8">
            <v>2818101.6</v>
          </cell>
          <cell r="E8">
            <v>1695466.1500000001</v>
          </cell>
        </row>
        <row r="9">
          <cell r="D9">
            <v>12705738.300000001</v>
          </cell>
          <cell r="E9">
            <v>6902164.5</v>
          </cell>
        </row>
        <row r="10">
          <cell r="D10">
            <v>17278.099999999999</v>
          </cell>
          <cell r="E10">
            <v>17991.05</v>
          </cell>
        </row>
        <row r="11">
          <cell r="D11">
            <v>940516.15000000014</v>
          </cell>
          <cell r="E11">
            <v>633250.1</v>
          </cell>
        </row>
        <row r="12">
          <cell r="D12">
            <v>391308.4</v>
          </cell>
          <cell r="E12">
            <v>271390.7</v>
          </cell>
        </row>
        <row r="13">
          <cell r="D13">
            <v>734811.7</v>
          </cell>
          <cell r="E13">
            <v>479614.1</v>
          </cell>
        </row>
        <row r="14">
          <cell r="D14">
            <v>4500689.8999999994</v>
          </cell>
          <cell r="E14">
            <v>2203522.65</v>
          </cell>
        </row>
        <row r="15">
          <cell r="D15">
            <v>121814</v>
          </cell>
          <cell r="E15">
            <v>67702.95</v>
          </cell>
        </row>
        <row r="16">
          <cell r="D16">
            <v>12000459</v>
          </cell>
          <cell r="E16">
            <v>8721912.5</v>
          </cell>
        </row>
        <row r="17">
          <cell r="D17">
            <v>78204.7</v>
          </cell>
          <cell r="E17">
            <v>38559.85</v>
          </cell>
        </row>
        <row r="18">
          <cell r="D18">
            <v>0</v>
          </cell>
          <cell r="E18">
            <v>0</v>
          </cell>
        </row>
        <row r="19">
          <cell r="D19">
            <v>3405478.3000000003</v>
          </cell>
          <cell r="E19">
            <v>2436609.35</v>
          </cell>
        </row>
        <row r="20">
          <cell r="D20">
            <v>1186817.1000000001</v>
          </cell>
          <cell r="E20">
            <v>679415.10000000009</v>
          </cell>
        </row>
        <row r="21">
          <cell r="D21">
            <v>652883.69999999995</v>
          </cell>
          <cell r="E21">
            <v>437385.9</v>
          </cell>
        </row>
        <row r="22">
          <cell r="D22">
            <v>73867.5</v>
          </cell>
          <cell r="E22">
            <v>29140.300000000003</v>
          </cell>
        </row>
        <row r="23">
          <cell r="D23">
            <v>175226.1</v>
          </cell>
          <cell r="E23">
            <v>30076.2</v>
          </cell>
        </row>
        <row r="24">
          <cell r="D24">
            <v>28840.699999999997</v>
          </cell>
          <cell r="E24">
            <v>18745.650000000001</v>
          </cell>
        </row>
        <row r="25">
          <cell r="D25">
            <v>12595.1</v>
          </cell>
          <cell r="E25">
            <v>6040.3</v>
          </cell>
        </row>
        <row r="26">
          <cell r="D26">
            <v>46462.15</v>
          </cell>
          <cell r="E26">
            <v>88181.799999999988</v>
          </cell>
        </row>
        <row r="27">
          <cell r="D27">
            <v>12719</v>
          </cell>
          <cell r="E27">
            <v>6088.6</v>
          </cell>
        </row>
        <row r="28">
          <cell r="D28">
            <v>29247.4</v>
          </cell>
          <cell r="E28">
            <v>14225.05</v>
          </cell>
        </row>
        <row r="29">
          <cell r="D29">
            <v>67076.800000000003</v>
          </cell>
          <cell r="E29">
            <v>38997</v>
          </cell>
        </row>
        <row r="30">
          <cell r="D30">
            <v>808647</v>
          </cell>
          <cell r="E30">
            <v>437016.30000000005</v>
          </cell>
        </row>
        <row r="31">
          <cell r="D31">
            <v>380921.1</v>
          </cell>
          <cell r="E31">
            <v>172681.59999999998</v>
          </cell>
        </row>
        <row r="32">
          <cell r="D32">
            <v>9132287.5</v>
          </cell>
          <cell r="E32">
            <v>4674372.5</v>
          </cell>
        </row>
        <row r="33">
          <cell r="D33">
            <v>33644.449999999997</v>
          </cell>
          <cell r="E33">
            <v>0</v>
          </cell>
        </row>
        <row r="34">
          <cell r="D34">
            <v>1398452.46</v>
          </cell>
          <cell r="E34">
            <v>512575.69</v>
          </cell>
        </row>
        <row r="35">
          <cell r="D35">
            <v>18606</v>
          </cell>
          <cell r="E35">
            <v>11728.5</v>
          </cell>
        </row>
        <row r="36">
          <cell r="D36">
            <v>58485.700000000004</v>
          </cell>
          <cell r="E36">
            <v>15179.849999999999</v>
          </cell>
        </row>
        <row r="37">
          <cell r="D37">
            <v>0</v>
          </cell>
          <cell r="E37">
            <v>0</v>
          </cell>
        </row>
        <row r="38">
          <cell r="D38">
            <v>1798421.8</v>
          </cell>
          <cell r="E38">
            <v>993675.55</v>
          </cell>
        </row>
        <row r="39">
          <cell r="D39">
            <v>4487373.0999999996</v>
          </cell>
          <cell r="E39">
            <v>2282920.5</v>
          </cell>
        </row>
        <row r="40">
          <cell r="D40">
            <v>1174808.5999999999</v>
          </cell>
          <cell r="E40">
            <v>611588.6</v>
          </cell>
        </row>
        <row r="41">
          <cell r="D41">
            <v>71107.399999999994</v>
          </cell>
          <cell r="E41">
            <v>37656.15</v>
          </cell>
        </row>
        <row r="42">
          <cell r="D42">
            <v>12430.6</v>
          </cell>
          <cell r="E42">
            <v>7309.05</v>
          </cell>
        </row>
        <row r="43">
          <cell r="D43">
            <v>0</v>
          </cell>
          <cell r="E43">
            <v>0</v>
          </cell>
        </row>
        <row r="44">
          <cell r="D44">
            <v>3285632.7</v>
          </cell>
          <cell r="E44">
            <v>1693687.7999999998</v>
          </cell>
        </row>
        <row r="45">
          <cell r="D45">
            <v>1174347.7</v>
          </cell>
          <cell r="E45">
            <v>528650.5</v>
          </cell>
        </row>
        <row r="46">
          <cell r="D46">
            <v>1387497.3</v>
          </cell>
          <cell r="E46">
            <v>676421.55</v>
          </cell>
        </row>
        <row r="47">
          <cell r="D47">
            <v>1237147.5899999999</v>
          </cell>
          <cell r="E47">
            <v>710588.75999999989</v>
          </cell>
        </row>
        <row r="48">
          <cell r="D48">
            <v>499023</v>
          </cell>
          <cell r="E48">
            <v>307288.8</v>
          </cell>
        </row>
        <row r="49">
          <cell r="D49">
            <v>1455558.19</v>
          </cell>
          <cell r="E49">
            <v>963938.85</v>
          </cell>
        </row>
        <row r="50">
          <cell r="D50">
            <v>78391.600000000006</v>
          </cell>
          <cell r="E50">
            <v>29535.8</v>
          </cell>
        </row>
        <row r="51">
          <cell r="D51">
            <v>10444662.9</v>
          </cell>
          <cell r="E51">
            <v>5341883.05</v>
          </cell>
        </row>
        <row r="52">
          <cell r="D52">
            <v>3277701</v>
          </cell>
          <cell r="E52">
            <v>1523929.75</v>
          </cell>
        </row>
        <row r="53">
          <cell r="D53">
            <v>11291780.499999998</v>
          </cell>
          <cell r="E53">
            <v>5563028.6999999993</v>
          </cell>
        </row>
        <row r="54">
          <cell r="D54">
            <v>2688634.2</v>
          </cell>
          <cell r="E54">
            <v>1389164.04</v>
          </cell>
        </row>
        <row r="55">
          <cell r="D55">
            <v>6077559.6000000006</v>
          </cell>
          <cell r="E55">
            <v>3434877.6</v>
          </cell>
        </row>
        <row r="56">
          <cell r="D56">
            <v>4509296.41</v>
          </cell>
          <cell r="E56">
            <v>2518868.8000000003</v>
          </cell>
        </row>
        <row r="57">
          <cell r="D57">
            <v>164094</v>
          </cell>
          <cell r="E57">
            <v>58079.000000000007</v>
          </cell>
        </row>
        <row r="58">
          <cell r="D58">
            <v>2638645.1</v>
          </cell>
          <cell r="E58">
            <v>1613686.5499999998</v>
          </cell>
        </row>
        <row r="59">
          <cell r="D59">
            <v>2102405.9</v>
          </cell>
          <cell r="E59">
            <v>1019354.7</v>
          </cell>
        </row>
        <row r="60">
          <cell r="D60">
            <v>0</v>
          </cell>
          <cell r="E60">
            <v>382516.75</v>
          </cell>
        </row>
        <row r="61">
          <cell r="D61">
            <v>3955394.8000000003</v>
          </cell>
          <cell r="E61">
            <v>1564338.3</v>
          </cell>
        </row>
        <row r="62">
          <cell r="D62">
            <v>2182558.7000000002</v>
          </cell>
          <cell r="E62">
            <v>1372782.6</v>
          </cell>
        </row>
        <row r="63">
          <cell r="D63">
            <v>965589.8</v>
          </cell>
          <cell r="E63">
            <v>360782.45</v>
          </cell>
        </row>
        <row r="64">
          <cell r="D64">
            <v>99880.2</v>
          </cell>
          <cell r="E64">
            <v>51270.8</v>
          </cell>
        </row>
        <row r="65">
          <cell r="D65">
            <v>36137.5</v>
          </cell>
          <cell r="E65">
            <v>14121.8</v>
          </cell>
        </row>
        <row r="66">
          <cell r="D66">
            <v>15799</v>
          </cell>
          <cell r="E66">
            <v>10942.05</v>
          </cell>
        </row>
        <row r="67">
          <cell r="D67">
            <v>2472332</v>
          </cell>
          <cell r="E67">
            <v>1544235</v>
          </cell>
        </row>
        <row r="68">
          <cell r="D68">
            <v>89833.1</v>
          </cell>
          <cell r="E68">
            <v>61588.799999999996</v>
          </cell>
        </row>
        <row r="69">
          <cell r="D69">
            <v>1680516.5999999999</v>
          </cell>
          <cell r="E69">
            <v>803196.45000000007</v>
          </cell>
        </row>
        <row r="70">
          <cell r="D70">
            <v>476448.69999999995</v>
          </cell>
          <cell r="E70">
            <v>32630.85</v>
          </cell>
        </row>
      </sheetData>
      <sheetData sheetId="5">
        <row r="4">
          <cell r="D4">
            <v>1349146.4000000001</v>
          </cell>
          <cell r="E4">
            <v>753338.95000000007</v>
          </cell>
        </row>
        <row r="5">
          <cell r="D5">
            <v>86842.700000000012</v>
          </cell>
          <cell r="E5">
            <v>56162.399999999994</v>
          </cell>
        </row>
        <row r="6">
          <cell r="D6">
            <v>1620045.7000000002</v>
          </cell>
          <cell r="E6">
            <v>1282001</v>
          </cell>
        </row>
        <row r="7">
          <cell r="D7">
            <v>67157.299999999988</v>
          </cell>
          <cell r="E7">
            <v>40536.65</v>
          </cell>
        </row>
        <row r="8">
          <cell r="D8">
            <v>3709626</v>
          </cell>
          <cell r="E8">
            <v>2270654.0500000003</v>
          </cell>
        </row>
        <row r="9">
          <cell r="D9">
            <v>8528028.9000000004</v>
          </cell>
          <cell r="E9">
            <v>5348919.0999999996</v>
          </cell>
        </row>
        <row r="10">
          <cell r="D10">
            <v>9575.2999999999993</v>
          </cell>
          <cell r="E10">
            <v>7553.35</v>
          </cell>
        </row>
        <row r="11">
          <cell r="D11">
            <v>1662253.6</v>
          </cell>
          <cell r="E11">
            <v>657412.35</v>
          </cell>
        </row>
        <row r="12">
          <cell r="D12">
            <v>758303.70000000007</v>
          </cell>
          <cell r="E12">
            <v>365506.4</v>
          </cell>
        </row>
        <row r="13">
          <cell r="D13">
            <v>918056.3</v>
          </cell>
          <cell r="E13">
            <v>559175.75</v>
          </cell>
        </row>
        <row r="14">
          <cell r="D14">
            <v>7157955.6999999993</v>
          </cell>
          <cell r="E14">
            <v>2657696.65</v>
          </cell>
        </row>
        <row r="15">
          <cell r="D15">
            <v>216020</v>
          </cell>
          <cell r="E15">
            <v>129985.45</v>
          </cell>
        </row>
        <row r="16">
          <cell r="D16">
            <v>16326777.000000002</v>
          </cell>
          <cell r="E16">
            <v>11421676.699999999</v>
          </cell>
        </row>
        <row r="17">
          <cell r="D17">
            <v>98616.7</v>
          </cell>
          <cell r="E17">
            <v>44899.05</v>
          </cell>
        </row>
        <row r="18">
          <cell r="D18">
            <v>0</v>
          </cell>
          <cell r="E18">
            <v>0</v>
          </cell>
        </row>
        <row r="19">
          <cell r="D19">
            <v>7309288</v>
          </cell>
          <cell r="E19">
            <v>3562818.7</v>
          </cell>
        </row>
        <row r="20">
          <cell r="D20">
            <v>1950020.8000000003</v>
          </cell>
          <cell r="E20">
            <v>1482437.25</v>
          </cell>
        </row>
        <row r="21">
          <cell r="D21">
            <v>1018847.8999999999</v>
          </cell>
          <cell r="E21">
            <v>519207.85</v>
          </cell>
        </row>
        <row r="22">
          <cell r="D22">
            <v>73126.899999999994</v>
          </cell>
          <cell r="E22">
            <v>22073.8</v>
          </cell>
        </row>
        <row r="23">
          <cell r="D23">
            <v>52899</v>
          </cell>
          <cell r="E23">
            <v>29542.100000000002</v>
          </cell>
        </row>
        <row r="24">
          <cell r="D24">
            <v>59703.7</v>
          </cell>
          <cell r="E24">
            <v>29337</v>
          </cell>
        </row>
        <row r="25">
          <cell r="D25">
            <v>39477.899999999994</v>
          </cell>
          <cell r="E25">
            <v>8855.35</v>
          </cell>
        </row>
        <row r="26">
          <cell r="D26">
            <v>58824.15</v>
          </cell>
          <cell r="E26">
            <v>91108.5</v>
          </cell>
        </row>
        <row r="27">
          <cell r="D27">
            <v>310455.59999999998</v>
          </cell>
          <cell r="E27">
            <v>3335.5</v>
          </cell>
        </row>
        <row r="28">
          <cell r="D28">
            <v>477794.8</v>
          </cell>
          <cell r="E28">
            <v>110815.95</v>
          </cell>
        </row>
        <row r="29">
          <cell r="D29">
            <v>270667.59999999998</v>
          </cell>
          <cell r="E29">
            <v>78923.25</v>
          </cell>
        </row>
        <row r="30">
          <cell r="D30">
            <v>858472.49</v>
          </cell>
          <cell r="E30">
            <v>595607.25</v>
          </cell>
        </row>
        <row r="31">
          <cell r="D31">
            <v>264712</v>
          </cell>
          <cell r="E31">
            <v>136834.95000000001</v>
          </cell>
        </row>
        <row r="32">
          <cell r="D32">
            <v>10511701.9</v>
          </cell>
          <cell r="E32">
            <v>6268278.1000000006</v>
          </cell>
        </row>
        <row r="33">
          <cell r="D33">
            <v>47627.990000000005</v>
          </cell>
          <cell r="E33">
            <v>0</v>
          </cell>
        </row>
        <row r="34">
          <cell r="D34">
            <v>1583120.64</v>
          </cell>
          <cell r="E34">
            <v>639161.96000000008</v>
          </cell>
        </row>
        <row r="35">
          <cell r="D35">
            <v>63593.599999999999</v>
          </cell>
          <cell r="E35">
            <v>36792.35</v>
          </cell>
        </row>
        <row r="36">
          <cell r="D36">
            <v>23538.9</v>
          </cell>
          <cell r="E36">
            <v>19538.05</v>
          </cell>
        </row>
        <row r="37">
          <cell r="D37">
            <v>0</v>
          </cell>
          <cell r="E37">
            <v>0</v>
          </cell>
        </row>
        <row r="38">
          <cell r="D38">
            <v>2662761.5</v>
          </cell>
          <cell r="E38">
            <v>1477074.9</v>
          </cell>
        </row>
        <row r="39">
          <cell r="D39">
            <v>7952055.3000000007</v>
          </cell>
          <cell r="E39">
            <v>3652514.6</v>
          </cell>
        </row>
        <row r="40">
          <cell r="D40">
            <v>895623.4</v>
          </cell>
          <cell r="E40">
            <v>548533.65</v>
          </cell>
        </row>
        <row r="41">
          <cell r="D41">
            <v>165736.87</v>
          </cell>
          <cell r="E41">
            <v>174086.5</v>
          </cell>
        </row>
        <row r="42">
          <cell r="D42">
            <v>926.80000000000007</v>
          </cell>
          <cell r="E42">
            <v>1099</v>
          </cell>
        </row>
        <row r="43">
          <cell r="D43">
            <v>55953.8</v>
          </cell>
          <cell r="E43">
            <v>36894.199999999997</v>
          </cell>
        </row>
        <row r="44">
          <cell r="D44">
            <v>4025149.8</v>
          </cell>
          <cell r="E44">
            <v>1748676.6500000001</v>
          </cell>
        </row>
        <row r="45">
          <cell r="D45">
            <v>1857606.58</v>
          </cell>
          <cell r="E45">
            <v>1004046.4</v>
          </cell>
        </row>
        <row r="46">
          <cell r="D46">
            <v>1458548.7000000002</v>
          </cell>
          <cell r="E46">
            <v>809964.39999999991</v>
          </cell>
        </row>
        <row r="47">
          <cell r="D47">
            <v>1294555.1500000001</v>
          </cell>
          <cell r="E47">
            <v>695029.29999999993</v>
          </cell>
        </row>
        <row r="48">
          <cell r="D48">
            <v>822295.60000000009</v>
          </cell>
          <cell r="E48">
            <v>471806.65</v>
          </cell>
        </row>
        <row r="49">
          <cell r="D49">
            <v>1231750.73</v>
          </cell>
          <cell r="E49">
            <v>763366.45</v>
          </cell>
        </row>
        <row r="50">
          <cell r="D50">
            <v>162542.1</v>
          </cell>
          <cell r="E50">
            <v>44501.8</v>
          </cell>
        </row>
        <row r="51">
          <cell r="D51">
            <v>9262183.6999999993</v>
          </cell>
          <cell r="E51">
            <v>5762227.1500000004</v>
          </cell>
        </row>
        <row r="52">
          <cell r="D52">
            <v>3765857.9</v>
          </cell>
          <cell r="E52">
            <v>2328161.5</v>
          </cell>
        </row>
        <row r="53">
          <cell r="D53">
            <v>14620580.099999998</v>
          </cell>
          <cell r="E53">
            <v>6826476.6499999994</v>
          </cell>
        </row>
        <row r="54">
          <cell r="D54">
            <v>3101686.6999999997</v>
          </cell>
          <cell r="E54">
            <v>2101977.15</v>
          </cell>
        </row>
        <row r="55">
          <cell r="D55">
            <v>8314002.9000000004</v>
          </cell>
          <cell r="E55">
            <v>6523360.2000000002</v>
          </cell>
        </row>
        <row r="56">
          <cell r="D56">
            <v>3444573.11</v>
          </cell>
          <cell r="E56">
            <v>1965862.85</v>
          </cell>
        </row>
        <row r="57">
          <cell r="D57">
            <v>163190.65000000002</v>
          </cell>
          <cell r="E57">
            <v>126536.9</v>
          </cell>
        </row>
        <row r="58">
          <cell r="D58">
            <v>3474038.4000000004</v>
          </cell>
          <cell r="E58">
            <v>1972038.6</v>
          </cell>
        </row>
        <row r="59">
          <cell r="D59">
            <v>1456973.71</v>
          </cell>
          <cell r="E59">
            <v>642313.68999999994</v>
          </cell>
        </row>
        <row r="60">
          <cell r="D60">
            <v>0</v>
          </cell>
          <cell r="E60">
            <v>1093047.8999999999</v>
          </cell>
        </row>
        <row r="61">
          <cell r="D61">
            <v>5992907.9000000004</v>
          </cell>
          <cell r="E61">
            <v>2701854.75</v>
          </cell>
        </row>
        <row r="62">
          <cell r="D62">
            <v>2798959.8000000003</v>
          </cell>
          <cell r="E62">
            <v>1658889.75</v>
          </cell>
        </row>
        <row r="63">
          <cell r="D63">
            <v>1175029.7999999998</v>
          </cell>
          <cell r="E63">
            <v>394852.5</v>
          </cell>
        </row>
        <row r="64">
          <cell r="D64">
            <v>84420</v>
          </cell>
          <cell r="E64">
            <v>100658.24999999999</v>
          </cell>
        </row>
        <row r="65">
          <cell r="D65">
            <v>31040.800000000003</v>
          </cell>
          <cell r="E65">
            <v>15755.25</v>
          </cell>
        </row>
        <row r="66">
          <cell r="D66">
            <v>14792.4</v>
          </cell>
          <cell r="E66">
            <v>7616.7000000000007</v>
          </cell>
        </row>
        <row r="67">
          <cell r="D67">
            <v>3698433.4000000004</v>
          </cell>
          <cell r="E67">
            <v>1975981</v>
          </cell>
        </row>
        <row r="68">
          <cell r="D68">
            <v>167045.9</v>
          </cell>
          <cell r="E68">
            <v>56334.25</v>
          </cell>
        </row>
        <row r="69">
          <cell r="D69">
            <v>2279620</v>
          </cell>
          <cell r="E69">
            <v>1168940.5</v>
          </cell>
        </row>
        <row r="70">
          <cell r="D70">
            <v>34148.1</v>
          </cell>
          <cell r="E70">
            <v>24697.75</v>
          </cell>
        </row>
      </sheetData>
      <sheetData sheetId="6">
        <row r="4">
          <cell r="D4">
            <v>887630.8</v>
          </cell>
          <cell r="E4">
            <v>433861.75</v>
          </cell>
        </row>
        <row r="5">
          <cell r="D5">
            <v>41773.199999999997</v>
          </cell>
          <cell r="E5">
            <v>40325.949999999997</v>
          </cell>
        </row>
        <row r="6">
          <cell r="D6">
            <v>1613768.0999999999</v>
          </cell>
          <cell r="E6">
            <v>760398.45</v>
          </cell>
        </row>
        <row r="7">
          <cell r="D7">
            <v>30285.5</v>
          </cell>
          <cell r="E7">
            <v>21232.399999999998</v>
          </cell>
        </row>
        <row r="8">
          <cell r="D8">
            <v>3693549.2</v>
          </cell>
          <cell r="E8">
            <v>2199435</v>
          </cell>
        </row>
        <row r="9">
          <cell r="D9">
            <v>14444626.290000001</v>
          </cell>
          <cell r="E9">
            <v>7517979</v>
          </cell>
        </row>
        <row r="10">
          <cell r="D10">
            <v>13890.800000000001</v>
          </cell>
          <cell r="E10">
            <v>8392.65</v>
          </cell>
        </row>
        <row r="11">
          <cell r="D11">
            <v>1067100.3</v>
          </cell>
          <cell r="E11">
            <v>485819.25</v>
          </cell>
        </row>
        <row r="12">
          <cell r="D12">
            <v>664767.60000000009</v>
          </cell>
          <cell r="E12">
            <v>330859.55</v>
          </cell>
        </row>
        <row r="13">
          <cell r="D13">
            <v>950129.59999999986</v>
          </cell>
          <cell r="E13">
            <v>1029811.2999999998</v>
          </cell>
        </row>
        <row r="14">
          <cell r="D14">
            <v>6980033.2000000002</v>
          </cell>
          <cell r="E14">
            <v>2132586.75</v>
          </cell>
        </row>
        <row r="15">
          <cell r="D15">
            <v>160353.20000000001</v>
          </cell>
          <cell r="E15">
            <v>90345.15</v>
          </cell>
        </row>
        <row r="16">
          <cell r="D16">
            <v>21734584.199999999</v>
          </cell>
          <cell r="E16">
            <v>12248856.9</v>
          </cell>
        </row>
        <row r="17">
          <cell r="D17">
            <v>86667.7</v>
          </cell>
          <cell r="E17">
            <v>112699.65</v>
          </cell>
        </row>
        <row r="18">
          <cell r="D18">
            <v>0</v>
          </cell>
          <cell r="E18">
            <v>0</v>
          </cell>
        </row>
        <row r="19">
          <cell r="D19">
            <v>5892247.9000000004</v>
          </cell>
          <cell r="E19">
            <v>3067366.05</v>
          </cell>
        </row>
        <row r="20">
          <cell r="D20">
            <v>968251.9</v>
          </cell>
          <cell r="E20">
            <v>537241.25</v>
          </cell>
        </row>
        <row r="21">
          <cell r="D21">
            <v>754215</v>
          </cell>
          <cell r="E21">
            <v>415566.89999999997</v>
          </cell>
        </row>
        <row r="22">
          <cell r="D22">
            <v>121315.6</v>
          </cell>
          <cell r="E22">
            <v>42994.700000000004</v>
          </cell>
        </row>
        <row r="23">
          <cell r="D23">
            <v>50676.5</v>
          </cell>
          <cell r="E23">
            <v>46248.65</v>
          </cell>
        </row>
        <row r="24">
          <cell r="D24">
            <v>25616.2</v>
          </cell>
          <cell r="E24">
            <v>19326.599999999999</v>
          </cell>
        </row>
        <row r="25">
          <cell r="D25">
            <v>33584.6</v>
          </cell>
          <cell r="E25">
            <v>7135.45</v>
          </cell>
        </row>
        <row r="26">
          <cell r="D26">
            <v>40139.399999999994</v>
          </cell>
          <cell r="E26">
            <v>156481.5</v>
          </cell>
        </row>
        <row r="27">
          <cell r="D27">
            <v>11495.4</v>
          </cell>
          <cell r="E27">
            <v>35051.1</v>
          </cell>
        </row>
        <row r="28">
          <cell r="D28">
            <v>110282.9</v>
          </cell>
          <cell r="E28">
            <v>29454.95</v>
          </cell>
        </row>
        <row r="29">
          <cell r="D29">
            <v>72979.900000000009</v>
          </cell>
          <cell r="E29">
            <v>71063.3</v>
          </cell>
        </row>
        <row r="30">
          <cell r="D30">
            <v>575644.30000000005</v>
          </cell>
          <cell r="E30">
            <v>359689.75</v>
          </cell>
        </row>
        <row r="31">
          <cell r="D31">
            <v>373264.5</v>
          </cell>
          <cell r="E31">
            <v>219828.69999999998</v>
          </cell>
        </row>
        <row r="32">
          <cell r="D32">
            <v>6185917.5</v>
          </cell>
          <cell r="E32">
            <v>3796805.6</v>
          </cell>
        </row>
        <row r="33">
          <cell r="D33">
            <v>31145.460000000003</v>
          </cell>
          <cell r="E33">
            <v>8860.24</v>
          </cell>
        </row>
        <row r="34">
          <cell r="D34">
            <v>1104866.26</v>
          </cell>
          <cell r="E34">
            <v>397485.55000000005</v>
          </cell>
        </row>
        <row r="35">
          <cell r="D35">
            <v>90216.7</v>
          </cell>
          <cell r="E35">
            <v>37900.449999999997</v>
          </cell>
        </row>
        <row r="36">
          <cell r="D36">
            <v>42921.2</v>
          </cell>
          <cell r="E36">
            <v>21745.5</v>
          </cell>
        </row>
        <row r="37">
          <cell r="D37">
            <v>32808.299999999996</v>
          </cell>
          <cell r="E37">
            <v>16206.050000000001</v>
          </cell>
        </row>
        <row r="38">
          <cell r="D38">
            <v>2426900.7000000002</v>
          </cell>
          <cell r="E38">
            <v>1248784.95</v>
          </cell>
        </row>
        <row r="39">
          <cell r="D39">
            <v>7034161.4000000004</v>
          </cell>
          <cell r="E39">
            <v>3036003.6</v>
          </cell>
        </row>
        <row r="40">
          <cell r="D40">
            <v>1290895.2000000002</v>
          </cell>
          <cell r="E40">
            <v>830107.25</v>
          </cell>
        </row>
        <row r="41">
          <cell r="D41">
            <v>122308.2</v>
          </cell>
          <cell r="E41">
            <v>46569.25</v>
          </cell>
        </row>
        <row r="42">
          <cell r="D42">
            <v>5138.7</v>
          </cell>
          <cell r="E42">
            <v>4717.3</v>
          </cell>
        </row>
        <row r="43">
          <cell r="D43">
            <v>63797.3</v>
          </cell>
          <cell r="E43">
            <v>36427.300000000003</v>
          </cell>
        </row>
        <row r="44">
          <cell r="D44">
            <v>3143058.0999999996</v>
          </cell>
          <cell r="E44">
            <v>1468105.1</v>
          </cell>
        </row>
        <row r="45">
          <cell r="D45">
            <v>1853927</v>
          </cell>
          <cell r="E45">
            <v>786807.88</v>
          </cell>
        </row>
        <row r="46">
          <cell r="D46">
            <v>1010928.1000000001</v>
          </cell>
          <cell r="E46">
            <v>538261.85000000009</v>
          </cell>
        </row>
        <row r="47">
          <cell r="D47">
            <v>1350405.7</v>
          </cell>
          <cell r="E47">
            <v>713789.65</v>
          </cell>
        </row>
        <row r="48">
          <cell r="D48">
            <v>664132.69999999995</v>
          </cell>
          <cell r="E48">
            <v>348363.4</v>
          </cell>
        </row>
        <row r="49">
          <cell r="D49">
            <v>1385317.98</v>
          </cell>
          <cell r="E49">
            <v>815234.35</v>
          </cell>
        </row>
        <row r="50">
          <cell r="D50">
            <v>160290.19999999998</v>
          </cell>
          <cell r="E50">
            <v>51612.749999999993</v>
          </cell>
        </row>
        <row r="51">
          <cell r="D51">
            <v>16105154.800000001</v>
          </cell>
          <cell r="E51">
            <v>10192328.65</v>
          </cell>
        </row>
        <row r="52">
          <cell r="D52">
            <v>2701433.7</v>
          </cell>
          <cell r="E52">
            <v>1223555.55</v>
          </cell>
        </row>
        <row r="53">
          <cell r="D53">
            <v>12292377.299999999</v>
          </cell>
          <cell r="E53">
            <v>5624374.3500000006</v>
          </cell>
        </row>
        <row r="54">
          <cell r="D54">
            <v>3086425.3000000003</v>
          </cell>
          <cell r="E54">
            <v>1409721.9500000002</v>
          </cell>
        </row>
        <row r="55">
          <cell r="D55">
            <v>7241777.2000000002</v>
          </cell>
          <cell r="E55">
            <v>3563537.5999999996</v>
          </cell>
        </row>
        <row r="56">
          <cell r="D56">
            <v>3843698</v>
          </cell>
          <cell r="E56">
            <v>2074534.3399999999</v>
          </cell>
        </row>
        <row r="57">
          <cell r="D57">
            <v>117056.1</v>
          </cell>
          <cell r="E57">
            <v>51408</v>
          </cell>
        </row>
        <row r="58">
          <cell r="D58">
            <v>2709296.8</v>
          </cell>
          <cell r="E58">
            <v>1604457.4</v>
          </cell>
        </row>
        <row r="59">
          <cell r="D59">
            <v>2468663.4000000004</v>
          </cell>
          <cell r="E59">
            <v>1013551.7000000001</v>
          </cell>
        </row>
        <row r="60">
          <cell r="D60">
            <v>0</v>
          </cell>
          <cell r="E60">
            <v>1910270.2500000002</v>
          </cell>
        </row>
        <row r="61">
          <cell r="D61">
            <v>4028089.0999999996</v>
          </cell>
          <cell r="E61">
            <v>1379105.7000000002</v>
          </cell>
        </row>
        <row r="62">
          <cell r="D62">
            <v>2490916.3199999998</v>
          </cell>
          <cell r="E62">
            <v>1311932.6500000001</v>
          </cell>
        </row>
        <row r="63">
          <cell r="D63">
            <v>1127306.6000000001</v>
          </cell>
          <cell r="E63">
            <v>391047.65</v>
          </cell>
        </row>
        <row r="64">
          <cell r="D64">
            <v>56948.869999999995</v>
          </cell>
          <cell r="E64">
            <v>41914.6</v>
          </cell>
        </row>
        <row r="65">
          <cell r="D65">
            <v>38369.1</v>
          </cell>
          <cell r="E65">
            <v>17443.650000000001</v>
          </cell>
        </row>
        <row r="66">
          <cell r="D66">
            <v>16152.5</v>
          </cell>
          <cell r="E66">
            <v>10344.25</v>
          </cell>
        </row>
        <row r="67">
          <cell r="D67">
            <v>3342461.85</v>
          </cell>
          <cell r="E67">
            <v>1640298.45</v>
          </cell>
        </row>
        <row r="68">
          <cell r="D68">
            <v>87230.5</v>
          </cell>
          <cell r="E68">
            <v>60357.5</v>
          </cell>
        </row>
        <row r="69">
          <cell r="D69">
            <v>1361702.3</v>
          </cell>
          <cell r="E69">
            <v>573561.45000000007</v>
          </cell>
        </row>
        <row r="70">
          <cell r="D70">
            <v>18202.8</v>
          </cell>
          <cell r="E70">
            <v>19151.650000000001</v>
          </cell>
        </row>
      </sheetData>
      <sheetData sheetId="7">
        <row r="4">
          <cell r="D4">
            <v>877235</v>
          </cell>
          <cell r="E4">
            <v>629729.44999999995</v>
          </cell>
        </row>
        <row r="5">
          <cell r="D5">
            <v>34847.4</v>
          </cell>
          <cell r="E5">
            <v>31139.5</v>
          </cell>
        </row>
        <row r="6">
          <cell r="D6">
            <v>1619371.6</v>
          </cell>
          <cell r="E6">
            <v>695087.04999999993</v>
          </cell>
        </row>
        <row r="7">
          <cell r="D7">
            <v>37530.5</v>
          </cell>
          <cell r="E7">
            <v>20966.400000000001</v>
          </cell>
        </row>
        <row r="8">
          <cell r="D8">
            <v>2293990.2999999998</v>
          </cell>
          <cell r="E8">
            <v>1449772.45</v>
          </cell>
        </row>
        <row r="9">
          <cell r="D9">
            <v>13317197.4</v>
          </cell>
          <cell r="E9">
            <v>6978534.1500000004</v>
          </cell>
        </row>
        <row r="10">
          <cell r="D10">
            <v>10058.299999999999</v>
          </cell>
          <cell r="E10">
            <v>9641.1</v>
          </cell>
        </row>
        <row r="11">
          <cell r="D11">
            <v>1370783.2</v>
          </cell>
          <cell r="E11">
            <v>599732.35</v>
          </cell>
        </row>
        <row r="12">
          <cell r="D12">
            <v>528107.30000000005</v>
          </cell>
          <cell r="E12">
            <v>301265.64999999997</v>
          </cell>
        </row>
        <row r="13">
          <cell r="D13">
            <v>647675.69999999995</v>
          </cell>
          <cell r="E13">
            <v>458462.9</v>
          </cell>
        </row>
        <row r="14">
          <cell r="D14">
            <v>4023866</v>
          </cell>
          <cell r="E14">
            <v>1178479.75</v>
          </cell>
        </row>
        <row r="15">
          <cell r="D15">
            <v>126891.8</v>
          </cell>
          <cell r="E15">
            <v>80104.149999999994</v>
          </cell>
        </row>
        <row r="16">
          <cell r="D16">
            <v>11548329.6</v>
          </cell>
          <cell r="E16">
            <v>6957361.6000000006</v>
          </cell>
        </row>
        <row r="17">
          <cell r="D17">
            <v>205165.06</v>
          </cell>
          <cell r="E17">
            <v>29341.9</v>
          </cell>
        </row>
        <row r="18">
          <cell r="D18">
            <v>0</v>
          </cell>
          <cell r="E18">
            <v>0</v>
          </cell>
        </row>
        <row r="19">
          <cell r="D19">
            <v>3781374.8</v>
          </cell>
          <cell r="E19">
            <v>2434421.15</v>
          </cell>
        </row>
        <row r="20">
          <cell r="D20">
            <v>1410595.34</v>
          </cell>
          <cell r="E20">
            <v>725614.05</v>
          </cell>
        </row>
        <row r="21">
          <cell r="D21">
            <v>557002.6</v>
          </cell>
          <cell r="E21">
            <v>312173.05000000005</v>
          </cell>
        </row>
        <row r="22">
          <cell r="D22">
            <v>87493</v>
          </cell>
          <cell r="E22">
            <v>21383.599999999999</v>
          </cell>
        </row>
        <row r="23">
          <cell r="D23">
            <v>49214.899999999994</v>
          </cell>
          <cell r="E23">
            <v>27210.399999999998</v>
          </cell>
        </row>
        <row r="24">
          <cell r="D24">
            <v>22586.2</v>
          </cell>
          <cell r="E24">
            <v>13748.35</v>
          </cell>
        </row>
        <row r="25">
          <cell r="D25">
            <v>21289.8</v>
          </cell>
          <cell r="E25">
            <v>8301.2999999999993</v>
          </cell>
        </row>
        <row r="26">
          <cell r="D26">
            <v>43594.25</v>
          </cell>
          <cell r="E26">
            <v>92470</v>
          </cell>
        </row>
        <row r="27">
          <cell r="D27">
            <v>12219.199999999999</v>
          </cell>
          <cell r="E27">
            <v>4334.3999999999996</v>
          </cell>
        </row>
        <row r="28">
          <cell r="D28">
            <v>35198.799999999996</v>
          </cell>
          <cell r="E28">
            <v>22601.599999999999</v>
          </cell>
        </row>
        <row r="29">
          <cell r="D29">
            <v>70041.3</v>
          </cell>
          <cell r="E29">
            <v>29419.25</v>
          </cell>
        </row>
        <row r="30">
          <cell r="D30">
            <v>708607.2</v>
          </cell>
          <cell r="E30">
            <v>428027.6</v>
          </cell>
        </row>
        <row r="31">
          <cell r="D31">
            <v>296825.90000000002</v>
          </cell>
          <cell r="E31">
            <v>128970.1</v>
          </cell>
        </row>
        <row r="32">
          <cell r="D32">
            <v>7395789.7999999998</v>
          </cell>
          <cell r="E32">
            <v>4055109.4499999997</v>
          </cell>
        </row>
        <row r="33">
          <cell r="D33">
            <v>14561.400000000001</v>
          </cell>
          <cell r="E33">
            <v>12082.010000000002</v>
          </cell>
        </row>
        <row r="34">
          <cell r="D34">
            <v>1144254.48</v>
          </cell>
          <cell r="E34">
            <v>410711.35000000003</v>
          </cell>
        </row>
        <row r="35">
          <cell r="D35">
            <v>36852.899999999994</v>
          </cell>
          <cell r="E35">
            <v>23541</v>
          </cell>
        </row>
        <row r="36">
          <cell r="D36">
            <v>34765.5</v>
          </cell>
          <cell r="E36">
            <v>10613.4</v>
          </cell>
        </row>
        <row r="37">
          <cell r="D37">
            <v>2905</v>
          </cell>
          <cell r="E37">
            <v>802.55</v>
          </cell>
        </row>
        <row r="38">
          <cell r="D38">
            <v>1271508</v>
          </cell>
          <cell r="E38">
            <v>775009.9</v>
          </cell>
        </row>
        <row r="39">
          <cell r="D39">
            <v>4083646</v>
          </cell>
          <cell r="E39">
            <v>2123490.25</v>
          </cell>
        </row>
        <row r="40">
          <cell r="D40">
            <v>851153.1</v>
          </cell>
          <cell r="E40">
            <v>688795.10000000009</v>
          </cell>
        </row>
        <row r="41">
          <cell r="D41">
            <v>115330.1</v>
          </cell>
          <cell r="E41">
            <v>52948.350000000006</v>
          </cell>
        </row>
        <row r="42">
          <cell r="D42">
            <v>4303.6000000000004</v>
          </cell>
          <cell r="E42">
            <v>3720.1500000000005</v>
          </cell>
        </row>
        <row r="43">
          <cell r="D43">
            <v>37345</v>
          </cell>
          <cell r="E43">
            <v>30601.55</v>
          </cell>
        </row>
        <row r="44">
          <cell r="D44">
            <v>2838134.6</v>
          </cell>
          <cell r="E44">
            <v>1371143.2</v>
          </cell>
        </row>
        <row r="45">
          <cell r="D45">
            <v>1276821.33</v>
          </cell>
          <cell r="E45">
            <v>600574.80000000005</v>
          </cell>
        </row>
        <row r="46">
          <cell r="D46">
            <v>1174968.9000000001</v>
          </cell>
          <cell r="E46">
            <v>593979.05000000005</v>
          </cell>
        </row>
        <row r="47">
          <cell r="D47">
            <v>886750.9</v>
          </cell>
          <cell r="E47">
            <v>318093.65000000002</v>
          </cell>
        </row>
        <row r="48">
          <cell r="D48">
            <v>547982.4</v>
          </cell>
          <cell r="E48">
            <v>450337.65</v>
          </cell>
        </row>
        <row r="49">
          <cell r="D49">
            <v>1195837.2</v>
          </cell>
          <cell r="E49">
            <v>838184.2</v>
          </cell>
        </row>
        <row r="50">
          <cell r="D50">
            <v>131698.70000000001</v>
          </cell>
          <cell r="E50">
            <v>50094.100000000006</v>
          </cell>
        </row>
        <row r="51">
          <cell r="D51">
            <v>6379622.6999999993</v>
          </cell>
          <cell r="E51">
            <v>3368928.15</v>
          </cell>
        </row>
        <row r="52">
          <cell r="D52">
            <v>2656093.2999999998</v>
          </cell>
          <cell r="E52">
            <v>1065647.45</v>
          </cell>
        </row>
        <row r="53">
          <cell r="D53">
            <v>11264878.800000001</v>
          </cell>
          <cell r="E53">
            <v>4904780.3</v>
          </cell>
        </row>
        <row r="54">
          <cell r="D54">
            <v>2872252.6</v>
          </cell>
          <cell r="E54">
            <v>1607543</v>
          </cell>
        </row>
        <row r="55">
          <cell r="D55">
            <v>4009999.5999999996</v>
          </cell>
          <cell r="E55">
            <v>2211637.0499999998</v>
          </cell>
        </row>
        <row r="56">
          <cell r="D56">
            <v>2632651.5499999998</v>
          </cell>
          <cell r="E56">
            <v>1492458.9</v>
          </cell>
        </row>
        <row r="57">
          <cell r="D57">
            <v>153091.40000000002</v>
          </cell>
          <cell r="E57">
            <v>66226.25</v>
          </cell>
        </row>
        <row r="58">
          <cell r="D58">
            <v>2519174.7000000002</v>
          </cell>
          <cell r="E58">
            <v>1467006.7999999998</v>
          </cell>
        </row>
        <row r="59">
          <cell r="D59">
            <v>2047688.2999999998</v>
          </cell>
          <cell r="E59">
            <v>1227922.1499999999</v>
          </cell>
        </row>
        <row r="60">
          <cell r="D60">
            <v>0</v>
          </cell>
          <cell r="E60">
            <v>1893333.75</v>
          </cell>
        </row>
        <row r="61">
          <cell r="D61">
            <v>3835642.3000000003</v>
          </cell>
          <cell r="E61">
            <v>1938282.15</v>
          </cell>
        </row>
        <row r="62">
          <cell r="D62">
            <v>2789205.3000000003</v>
          </cell>
          <cell r="E62">
            <v>1366850.45</v>
          </cell>
        </row>
        <row r="63">
          <cell r="D63">
            <v>1082293.8</v>
          </cell>
          <cell r="E63">
            <v>452923.1</v>
          </cell>
        </row>
        <row r="64">
          <cell r="D64">
            <v>66200.399999999994</v>
          </cell>
          <cell r="E64">
            <v>24551.449999999997</v>
          </cell>
        </row>
        <row r="65">
          <cell r="D65">
            <v>47257</v>
          </cell>
          <cell r="E65">
            <v>14030.45</v>
          </cell>
        </row>
        <row r="66">
          <cell r="D66">
            <v>6137.5999999999995</v>
          </cell>
          <cell r="E66">
            <v>4512.8999999999996</v>
          </cell>
        </row>
        <row r="67">
          <cell r="D67">
            <v>2292496.85</v>
          </cell>
          <cell r="E67">
            <v>1425639.2000000002</v>
          </cell>
        </row>
        <row r="68">
          <cell r="D68">
            <v>78735.3</v>
          </cell>
          <cell r="E68">
            <v>45471.3</v>
          </cell>
        </row>
        <row r="69">
          <cell r="D69">
            <v>1699229.6999999997</v>
          </cell>
          <cell r="E69">
            <v>682260.25</v>
          </cell>
        </row>
        <row r="70">
          <cell r="D70">
            <v>42727.3</v>
          </cell>
          <cell r="E70">
            <v>20147.400000000001</v>
          </cell>
        </row>
      </sheetData>
      <sheetData sheetId="8">
        <row r="4">
          <cell r="D4">
            <v>1516974.2000000002</v>
          </cell>
          <cell r="E4">
            <v>829347.91999999993</v>
          </cell>
        </row>
        <row r="5">
          <cell r="D5">
            <v>62124.3</v>
          </cell>
          <cell r="E5">
            <v>64429.400000000009</v>
          </cell>
        </row>
        <row r="6">
          <cell r="D6">
            <v>1729854.7000000002</v>
          </cell>
          <cell r="E6">
            <v>1082308.1499999999</v>
          </cell>
        </row>
        <row r="7">
          <cell r="D7">
            <v>52036.600000000006</v>
          </cell>
          <cell r="E7">
            <v>48850.2</v>
          </cell>
        </row>
        <row r="8">
          <cell r="D8">
            <v>4289510.0999999996</v>
          </cell>
          <cell r="E8">
            <v>2667291.5500000003</v>
          </cell>
        </row>
        <row r="9">
          <cell r="D9">
            <v>11119155.379999999</v>
          </cell>
          <cell r="E9">
            <v>5973573.9000000004</v>
          </cell>
        </row>
        <row r="10">
          <cell r="D10">
            <v>17955.7</v>
          </cell>
          <cell r="E10">
            <v>8634.15</v>
          </cell>
        </row>
        <row r="11">
          <cell r="D11">
            <v>1998253.1</v>
          </cell>
          <cell r="E11">
            <v>897542.45</v>
          </cell>
        </row>
        <row r="12">
          <cell r="D12">
            <v>672048.3</v>
          </cell>
          <cell r="E12">
            <v>294920.85000000003</v>
          </cell>
        </row>
        <row r="13">
          <cell r="D13">
            <v>922021.1</v>
          </cell>
          <cell r="E13">
            <v>597380.35000000009</v>
          </cell>
        </row>
        <row r="14">
          <cell r="D14">
            <v>8855989.1000000015</v>
          </cell>
          <cell r="E14">
            <v>2645237.6999999997</v>
          </cell>
        </row>
        <row r="15">
          <cell r="D15">
            <v>218597.4</v>
          </cell>
          <cell r="E15">
            <v>78683.86</v>
          </cell>
        </row>
        <row r="16">
          <cell r="D16">
            <v>13670099.799999999</v>
          </cell>
          <cell r="E16">
            <v>9489107.379999999</v>
          </cell>
        </row>
        <row r="17">
          <cell r="D17">
            <v>86496.200000000012</v>
          </cell>
          <cell r="E17">
            <v>36553.65</v>
          </cell>
        </row>
        <row r="18">
          <cell r="D18">
            <v>0</v>
          </cell>
          <cell r="E18">
            <v>0</v>
          </cell>
        </row>
        <row r="19">
          <cell r="D19">
            <v>6301040.2000000002</v>
          </cell>
          <cell r="E19">
            <v>3714363.0999999996</v>
          </cell>
        </row>
        <row r="20">
          <cell r="D20">
            <v>1645760.4300000002</v>
          </cell>
          <cell r="E20">
            <v>824690.29999999993</v>
          </cell>
        </row>
        <row r="21">
          <cell r="D21">
            <v>894261.90000000014</v>
          </cell>
          <cell r="E21">
            <v>573892.19999999995</v>
          </cell>
        </row>
        <row r="22">
          <cell r="D22">
            <v>171217.2</v>
          </cell>
          <cell r="E22">
            <v>56290.5</v>
          </cell>
        </row>
        <row r="23">
          <cell r="D23">
            <v>70406</v>
          </cell>
          <cell r="E23">
            <v>33397</v>
          </cell>
        </row>
        <row r="24">
          <cell r="D24">
            <v>35087.5</v>
          </cell>
          <cell r="E24">
            <v>22502.550000000003</v>
          </cell>
        </row>
        <row r="25">
          <cell r="D25">
            <v>23575.999999999996</v>
          </cell>
          <cell r="E25">
            <v>17158.399999999998</v>
          </cell>
        </row>
        <row r="26">
          <cell r="D26">
            <v>51341.85</v>
          </cell>
          <cell r="E26">
            <v>132137.60000000001</v>
          </cell>
        </row>
        <row r="27">
          <cell r="D27">
            <v>28782.6</v>
          </cell>
          <cell r="E27">
            <v>13078.1</v>
          </cell>
        </row>
        <row r="28">
          <cell r="D28">
            <v>51191.7</v>
          </cell>
          <cell r="E28">
            <v>23208.85</v>
          </cell>
        </row>
        <row r="29">
          <cell r="D29">
            <v>217185.5</v>
          </cell>
          <cell r="E29">
            <v>48597.850000000006</v>
          </cell>
        </row>
        <row r="30">
          <cell r="D30">
            <v>923036.79999999993</v>
          </cell>
          <cell r="E30">
            <v>480272.1</v>
          </cell>
        </row>
        <row r="31">
          <cell r="D31">
            <v>314752.90000000002</v>
          </cell>
          <cell r="E31">
            <v>139406.04999999999</v>
          </cell>
        </row>
        <row r="32">
          <cell r="D32">
            <v>9967400.0999999996</v>
          </cell>
          <cell r="E32">
            <v>6193023.5499999998</v>
          </cell>
        </row>
        <row r="33">
          <cell r="D33">
            <v>15000.300000000001</v>
          </cell>
          <cell r="E33">
            <v>8169</v>
          </cell>
        </row>
        <row r="34">
          <cell r="D34">
            <v>2256343.94</v>
          </cell>
          <cell r="E34">
            <v>922567.45</v>
          </cell>
        </row>
        <row r="35">
          <cell r="D35">
            <v>72655.100000000006</v>
          </cell>
          <cell r="E35">
            <v>41776.699999999997</v>
          </cell>
        </row>
        <row r="36">
          <cell r="D36">
            <v>37674</v>
          </cell>
          <cell r="E36">
            <v>23209.899999999998</v>
          </cell>
        </row>
        <row r="37">
          <cell r="D37">
            <v>0</v>
          </cell>
          <cell r="E37">
            <v>0</v>
          </cell>
        </row>
        <row r="38">
          <cell r="D38">
            <v>2843308.3</v>
          </cell>
          <cell r="E38">
            <v>1506676.15</v>
          </cell>
        </row>
        <row r="39">
          <cell r="D39">
            <v>8722785.4000000004</v>
          </cell>
          <cell r="E39">
            <v>3485231.4000000004</v>
          </cell>
        </row>
        <row r="40">
          <cell r="D40">
            <v>826298.20000000007</v>
          </cell>
          <cell r="E40">
            <v>619475.15</v>
          </cell>
        </row>
        <row r="41">
          <cell r="D41">
            <v>177515.80000000002</v>
          </cell>
          <cell r="E41">
            <v>73572.100000000006</v>
          </cell>
        </row>
        <row r="42">
          <cell r="D42">
            <v>8588.3000000000011</v>
          </cell>
          <cell r="E42">
            <v>5356.05</v>
          </cell>
        </row>
        <row r="43">
          <cell r="D43">
            <v>43029</v>
          </cell>
          <cell r="E43">
            <v>56749.700000000004</v>
          </cell>
        </row>
        <row r="44">
          <cell r="D44">
            <v>3841028.8</v>
          </cell>
          <cell r="E44">
            <v>1770207.9499999997</v>
          </cell>
        </row>
        <row r="45">
          <cell r="D45">
            <v>1576419.24</v>
          </cell>
          <cell r="E45">
            <v>749906.85</v>
          </cell>
        </row>
        <row r="46">
          <cell r="D46">
            <v>1358455.7000000002</v>
          </cell>
          <cell r="E46">
            <v>568475.94999999995</v>
          </cell>
        </row>
        <row r="47">
          <cell r="D47">
            <v>2034210</v>
          </cell>
          <cell r="E47">
            <v>807636.2</v>
          </cell>
        </row>
        <row r="48">
          <cell r="D48">
            <v>816441.5</v>
          </cell>
          <cell r="E48">
            <v>461318.9</v>
          </cell>
        </row>
        <row r="49">
          <cell r="D49">
            <v>1305327.1299999999</v>
          </cell>
          <cell r="E49">
            <v>924192.85</v>
          </cell>
        </row>
        <row r="50">
          <cell r="D50">
            <v>114391.9</v>
          </cell>
          <cell r="E50">
            <v>39463.550000000003</v>
          </cell>
        </row>
        <row r="51">
          <cell r="D51">
            <v>15516829.299999999</v>
          </cell>
          <cell r="E51">
            <v>7970495.75</v>
          </cell>
        </row>
        <row r="52">
          <cell r="D52">
            <v>4023403.3</v>
          </cell>
          <cell r="E52">
            <v>1675765.7</v>
          </cell>
        </row>
        <row r="53">
          <cell r="D53">
            <v>16052461.599999998</v>
          </cell>
          <cell r="E53">
            <v>7223675.5500000007</v>
          </cell>
        </row>
        <row r="54">
          <cell r="D54">
            <v>2984884</v>
          </cell>
          <cell r="E54">
            <v>1654030</v>
          </cell>
        </row>
        <row r="55">
          <cell r="D55">
            <v>8202782.6999999993</v>
          </cell>
          <cell r="E55">
            <v>4512929.3999999994</v>
          </cell>
        </row>
        <row r="56">
          <cell r="D56">
            <v>4417168.8100000005</v>
          </cell>
          <cell r="E56">
            <v>2461064.9000000004</v>
          </cell>
        </row>
        <row r="57">
          <cell r="D57">
            <v>156120.29999999999</v>
          </cell>
          <cell r="E57">
            <v>74845.049999999988</v>
          </cell>
        </row>
        <row r="58">
          <cell r="D58">
            <v>3368358.6999999997</v>
          </cell>
          <cell r="E58">
            <v>1679394.15</v>
          </cell>
        </row>
        <row r="59">
          <cell r="D59">
            <v>1985646.6</v>
          </cell>
          <cell r="E59">
            <v>944667.15</v>
          </cell>
        </row>
        <row r="60">
          <cell r="D60">
            <v>0</v>
          </cell>
          <cell r="E60">
            <v>1621775.75</v>
          </cell>
        </row>
        <row r="61">
          <cell r="D61">
            <v>5715957.7999999989</v>
          </cell>
          <cell r="E61">
            <v>2414913.2000000002</v>
          </cell>
        </row>
        <row r="62">
          <cell r="D62">
            <v>2850390.2</v>
          </cell>
          <cell r="E62">
            <v>1537351.9</v>
          </cell>
        </row>
        <row r="63">
          <cell r="D63">
            <v>1434888.7</v>
          </cell>
          <cell r="E63">
            <v>559515.25</v>
          </cell>
        </row>
        <row r="64">
          <cell r="D64">
            <v>81540.2</v>
          </cell>
          <cell r="E64">
            <v>63089.599999999999</v>
          </cell>
        </row>
        <row r="65">
          <cell r="D65">
            <v>56599.199999999997</v>
          </cell>
          <cell r="E65">
            <v>25961.949999999997</v>
          </cell>
        </row>
        <row r="66">
          <cell r="D66">
            <v>13978.999999999998</v>
          </cell>
          <cell r="E66">
            <v>17523.45</v>
          </cell>
        </row>
        <row r="67">
          <cell r="D67">
            <v>3016643.95</v>
          </cell>
          <cell r="E67">
            <v>1670640.8599999999</v>
          </cell>
        </row>
        <row r="68">
          <cell r="D68">
            <v>136479.70000000001</v>
          </cell>
          <cell r="E68">
            <v>65866.5</v>
          </cell>
        </row>
        <row r="69">
          <cell r="D69">
            <v>2256548</v>
          </cell>
          <cell r="E69">
            <v>959501.65</v>
          </cell>
        </row>
        <row r="70">
          <cell r="D70">
            <v>36983.800000000003</v>
          </cell>
          <cell r="E70">
            <v>21564.199999999997</v>
          </cell>
        </row>
      </sheetData>
      <sheetData sheetId="9">
        <row r="4">
          <cell r="D4">
            <v>895994.4</v>
          </cell>
          <cell r="E4">
            <v>693752.14999999991</v>
          </cell>
        </row>
        <row r="5">
          <cell r="D5">
            <v>114835</v>
          </cell>
          <cell r="E5">
            <v>76497.75</v>
          </cell>
        </row>
        <row r="6">
          <cell r="D6">
            <v>1106311.5</v>
          </cell>
          <cell r="E6">
            <v>803065.2</v>
          </cell>
        </row>
        <row r="7">
          <cell r="D7">
            <v>38677.100000000006</v>
          </cell>
          <cell r="E7">
            <v>21673.050000000003</v>
          </cell>
        </row>
        <row r="8">
          <cell r="D8">
            <v>2961674.1</v>
          </cell>
          <cell r="E8">
            <v>2078585.95</v>
          </cell>
        </row>
        <row r="9">
          <cell r="D9">
            <v>11096387.649999999</v>
          </cell>
          <cell r="E9">
            <v>7305227.2999999998</v>
          </cell>
        </row>
        <row r="10">
          <cell r="D10">
            <v>9572.5</v>
          </cell>
          <cell r="E10">
            <v>10851.05</v>
          </cell>
        </row>
        <row r="11">
          <cell r="D11">
            <v>1518779.5</v>
          </cell>
          <cell r="E11">
            <v>632668.05000000005</v>
          </cell>
        </row>
        <row r="12">
          <cell r="D12">
            <v>612273.19999999995</v>
          </cell>
          <cell r="E12">
            <v>291119.84999999998</v>
          </cell>
        </row>
        <row r="13">
          <cell r="D13">
            <v>1258906.6000000001</v>
          </cell>
          <cell r="E13">
            <v>884622.6</v>
          </cell>
        </row>
        <row r="14">
          <cell r="D14">
            <v>7131723.2000000002</v>
          </cell>
          <cell r="E14">
            <v>2293383.75</v>
          </cell>
        </row>
        <row r="15">
          <cell r="D15">
            <v>153011.6</v>
          </cell>
          <cell r="E15">
            <v>105932.75</v>
          </cell>
        </row>
        <row r="16">
          <cell r="D16">
            <v>14768098.200000001</v>
          </cell>
          <cell r="E16">
            <v>10465028.35</v>
          </cell>
        </row>
        <row r="17">
          <cell r="D17">
            <v>131020.4</v>
          </cell>
          <cell r="E17">
            <v>24274.6</v>
          </cell>
        </row>
        <row r="18">
          <cell r="D18">
            <v>170196.49</v>
          </cell>
          <cell r="E18">
            <v>46940.320000000007</v>
          </cell>
        </row>
        <row r="19">
          <cell r="D19">
            <v>4608916.2</v>
          </cell>
          <cell r="E19">
            <v>3336109</v>
          </cell>
        </row>
        <row r="20">
          <cell r="D20">
            <v>1498306.6</v>
          </cell>
          <cell r="E20">
            <v>965389.55</v>
          </cell>
        </row>
        <row r="21">
          <cell r="D21">
            <v>717945.2</v>
          </cell>
          <cell r="E21">
            <v>392484.4</v>
          </cell>
        </row>
        <row r="22">
          <cell r="D22">
            <v>85293.6</v>
          </cell>
          <cell r="E22">
            <v>36019.9</v>
          </cell>
        </row>
        <row r="23">
          <cell r="D23">
            <v>73523.099999999991</v>
          </cell>
          <cell r="E23">
            <v>44450</v>
          </cell>
        </row>
        <row r="24">
          <cell r="D24">
            <v>27309.8</v>
          </cell>
          <cell r="E24">
            <v>19464.55</v>
          </cell>
        </row>
        <row r="25">
          <cell r="D25">
            <v>39889.5</v>
          </cell>
          <cell r="E25">
            <v>13552</v>
          </cell>
        </row>
        <row r="26">
          <cell r="D26">
            <v>100172.1</v>
          </cell>
          <cell r="E26">
            <v>96247.55</v>
          </cell>
        </row>
        <row r="27">
          <cell r="D27">
            <v>20753.600000000002</v>
          </cell>
          <cell r="E27">
            <v>10835.3</v>
          </cell>
        </row>
        <row r="28">
          <cell r="D28">
            <v>65292.5</v>
          </cell>
          <cell r="E28">
            <v>17424.75</v>
          </cell>
        </row>
        <row r="29">
          <cell r="D29">
            <v>90525.4</v>
          </cell>
          <cell r="E29">
            <v>98767.55</v>
          </cell>
        </row>
        <row r="30">
          <cell r="D30">
            <v>1045390.5</v>
          </cell>
          <cell r="E30">
            <v>720655.25</v>
          </cell>
        </row>
        <row r="31">
          <cell r="D31">
            <v>352732.8</v>
          </cell>
          <cell r="E31">
            <v>162585.15</v>
          </cell>
        </row>
        <row r="32">
          <cell r="D32">
            <v>7340330.8999999994</v>
          </cell>
          <cell r="E32">
            <v>5579794.1499999994</v>
          </cell>
        </row>
        <row r="33">
          <cell r="D33">
            <v>31519.599999999999</v>
          </cell>
          <cell r="E33">
            <v>13959.400000000001</v>
          </cell>
        </row>
        <row r="34">
          <cell r="D34">
            <v>1358380.0699999998</v>
          </cell>
          <cell r="E34">
            <v>495724.98000000004</v>
          </cell>
        </row>
        <row r="35">
          <cell r="D35">
            <v>36541.4</v>
          </cell>
          <cell r="E35">
            <v>32840.5</v>
          </cell>
        </row>
        <row r="36">
          <cell r="D36">
            <v>42837.8</v>
          </cell>
          <cell r="E36">
            <v>44174.9</v>
          </cell>
        </row>
        <row r="37">
          <cell r="D37">
            <v>81410</v>
          </cell>
          <cell r="E37">
            <v>19224.8</v>
          </cell>
        </row>
        <row r="38">
          <cell r="D38">
            <v>1818701.5</v>
          </cell>
          <cell r="E38">
            <v>1227806.3</v>
          </cell>
        </row>
        <row r="39">
          <cell r="D39">
            <v>7815220.7000000002</v>
          </cell>
          <cell r="E39">
            <v>3864854.6</v>
          </cell>
        </row>
        <row r="40">
          <cell r="D40">
            <v>1054195.1000000001</v>
          </cell>
          <cell r="E40">
            <v>834464.40000000014</v>
          </cell>
        </row>
        <row r="41">
          <cell r="D41">
            <v>99784.299999999988</v>
          </cell>
          <cell r="E41">
            <v>50763.65</v>
          </cell>
        </row>
        <row r="42">
          <cell r="D42">
            <v>1636.6000000000001</v>
          </cell>
          <cell r="E42">
            <v>3197.95</v>
          </cell>
        </row>
        <row r="43">
          <cell r="D43">
            <v>55548.680000000008</v>
          </cell>
          <cell r="E43">
            <v>12730.9</v>
          </cell>
        </row>
        <row r="44">
          <cell r="D44">
            <v>2802268.7</v>
          </cell>
          <cell r="E44">
            <v>1516071.2</v>
          </cell>
        </row>
        <row r="45">
          <cell r="D45">
            <v>1731216.1999999997</v>
          </cell>
          <cell r="E45">
            <v>938579.1</v>
          </cell>
        </row>
        <row r="46">
          <cell r="D46">
            <v>1662997.7</v>
          </cell>
          <cell r="E46">
            <v>850956.4</v>
          </cell>
        </row>
        <row r="47">
          <cell r="D47">
            <v>1784864.2000000002</v>
          </cell>
          <cell r="E47">
            <v>683324.95000000007</v>
          </cell>
        </row>
        <row r="48">
          <cell r="D48">
            <v>791183.4</v>
          </cell>
          <cell r="E48">
            <v>513696.39999999997</v>
          </cell>
        </row>
        <row r="49">
          <cell r="D49">
            <v>1327399.04</v>
          </cell>
          <cell r="E49">
            <v>1178225.6499999999</v>
          </cell>
        </row>
        <row r="50">
          <cell r="D50">
            <v>87831.1</v>
          </cell>
          <cell r="E50">
            <v>33511.800000000003</v>
          </cell>
        </row>
        <row r="51">
          <cell r="D51">
            <v>9067182.5999999996</v>
          </cell>
          <cell r="E51">
            <v>5464643.0999999996</v>
          </cell>
        </row>
        <row r="52">
          <cell r="D52">
            <v>2279474.4</v>
          </cell>
          <cell r="E52">
            <v>1191964.5499999998</v>
          </cell>
        </row>
        <row r="53">
          <cell r="D53">
            <v>9647874.6000000015</v>
          </cell>
          <cell r="E53">
            <v>10069703.699999999</v>
          </cell>
        </row>
        <row r="54">
          <cell r="D54">
            <v>3054298.0999999996</v>
          </cell>
          <cell r="E54">
            <v>2259009.2000000002</v>
          </cell>
        </row>
        <row r="55">
          <cell r="D55">
            <v>4958740.5</v>
          </cell>
          <cell r="E55">
            <v>3778735.4499999997</v>
          </cell>
        </row>
        <row r="56">
          <cell r="D56">
            <v>2269673.35</v>
          </cell>
          <cell r="E56">
            <v>1792542.7</v>
          </cell>
        </row>
        <row r="57">
          <cell r="D57">
            <v>214239.90000000002</v>
          </cell>
          <cell r="E57">
            <v>86171.049999999988</v>
          </cell>
        </row>
        <row r="58">
          <cell r="D58">
            <v>3818537.1000000006</v>
          </cell>
          <cell r="E58">
            <v>2329600.35</v>
          </cell>
        </row>
        <row r="59">
          <cell r="D59">
            <v>1686932.8</v>
          </cell>
          <cell r="E59">
            <v>972206.54999999993</v>
          </cell>
        </row>
        <row r="60">
          <cell r="D60">
            <v>0</v>
          </cell>
          <cell r="E60">
            <v>1728714.4</v>
          </cell>
        </row>
        <row r="61">
          <cell r="D61">
            <v>3684658.6</v>
          </cell>
          <cell r="E61">
            <v>1681333.85</v>
          </cell>
        </row>
        <row r="62">
          <cell r="D62">
            <v>2056651.7200000002</v>
          </cell>
          <cell r="E62">
            <v>2092404.6499999997</v>
          </cell>
        </row>
        <row r="63">
          <cell r="D63">
            <v>2092794.2</v>
          </cell>
          <cell r="E63">
            <v>799761.89999999991</v>
          </cell>
        </row>
        <row r="64">
          <cell r="D64">
            <v>48816.600000000006</v>
          </cell>
          <cell r="E64">
            <v>33748.75</v>
          </cell>
        </row>
        <row r="65">
          <cell r="D65">
            <v>27564.600000000002</v>
          </cell>
          <cell r="E65">
            <v>12602.45</v>
          </cell>
        </row>
        <row r="66">
          <cell r="D66">
            <v>4701.8999999999996</v>
          </cell>
          <cell r="E66">
            <v>9865.7999999999993</v>
          </cell>
        </row>
        <row r="67">
          <cell r="D67">
            <v>3530943.5</v>
          </cell>
          <cell r="E67">
            <v>2106161.75</v>
          </cell>
        </row>
        <row r="68">
          <cell r="D68">
            <v>95469.5</v>
          </cell>
          <cell r="E68">
            <v>58020.2</v>
          </cell>
        </row>
        <row r="69">
          <cell r="D69">
            <v>1435143.6</v>
          </cell>
          <cell r="E69">
            <v>999327.95</v>
          </cell>
        </row>
        <row r="70">
          <cell r="D70">
            <v>38817.799999999996</v>
          </cell>
          <cell r="E70">
            <v>35596.049999999996</v>
          </cell>
        </row>
      </sheetData>
      <sheetData sheetId="10">
        <row r="4">
          <cell r="D4">
            <v>729887.20000000007</v>
          </cell>
          <cell r="E4">
            <v>668178.70000000007</v>
          </cell>
        </row>
        <row r="5">
          <cell r="D5">
            <v>83965.7</v>
          </cell>
          <cell r="E5">
            <v>45416.7</v>
          </cell>
        </row>
        <row r="6">
          <cell r="D6">
            <v>1293004.2999999998</v>
          </cell>
          <cell r="E6">
            <v>778688.4</v>
          </cell>
        </row>
        <row r="7">
          <cell r="D7">
            <v>76848.800000000003</v>
          </cell>
          <cell r="E7">
            <v>23417.1</v>
          </cell>
        </row>
        <row r="8">
          <cell r="D8">
            <v>2509749.9</v>
          </cell>
          <cell r="E8">
            <v>2273893.6500000004</v>
          </cell>
        </row>
        <row r="9">
          <cell r="D9">
            <v>7296805.1299999999</v>
          </cell>
          <cell r="E9">
            <v>6036357.5999999996</v>
          </cell>
        </row>
        <row r="10">
          <cell r="D10">
            <v>16202.2</v>
          </cell>
          <cell r="E10">
            <v>15762.600000000002</v>
          </cell>
        </row>
        <row r="11">
          <cell r="D11">
            <v>1040839.1200000001</v>
          </cell>
          <cell r="E11">
            <v>609562.78</v>
          </cell>
        </row>
        <row r="12">
          <cell r="D12">
            <v>614278</v>
          </cell>
          <cell r="E12">
            <v>361977</v>
          </cell>
        </row>
        <row r="13">
          <cell r="D13">
            <v>671417.6</v>
          </cell>
          <cell r="E13">
            <v>586812.1</v>
          </cell>
        </row>
        <row r="14">
          <cell r="D14">
            <v>4791178</v>
          </cell>
          <cell r="E14">
            <v>2223484.5499999998</v>
          </cell>
        </row>
        <row r="15">
          <cell r="D15">
            <v>130692.07</v>
          </cell>
          <cell r="E15">
            <v>83495.3</v>
          </cell>
        </row>
        <row r="16">
          <cell r="D16">
            <v>9804534</v>
          </cell>
          <cell r="E16">
            <v>8157058.7000000002</v>
          </cell>
        </row>
        <row r="17">
          <cell r="D17">
            <v>115017.70000000001</v>
          </cell>
          <cell r="E17">
            <v>65231.250000000007</v>
          </cell>
        </row>
        <row r="18">
          <cell r="D18">
            <v>194653.9</v>
          </cell>
          <cell r="E18">
            <v>93457.85</v>
          </cell>
        </row>
        <row r="19">
          <cell r="D19">
            <v>2484141.7999999998</v>
          </cell>
          <cell r="E19">
            <v>2097095.35</v>
          </cell>
        </row>
        <row r="20">
          <cell r="D20">
            <v>1175290.2000000002</v>
          </cell>
          <cell r="E20">
            <v>1296194.8999999999</v>
          </cell>
        </row>
        <row r="21">
          <cell r="D21">
            <v>578670.4</v>
          </cell>
          <cell r="E21">
            <v>372621.55</v>
          </cell>
        </row>
        <row r="22">
          <cell r="D22">
            <v>156023</v>
          </cell>
          <cell r="E22">
            <v>68348</v>
          </cell>
        </row>
        <row r="23">
          <cell r="D23">
            <v>35193.9</v>
          </cell>
          <cell r="E23">
            <v>93030.35</v>
          </cell>
        </row>
        <row r="24">
          <cell r="D24">
            <v>44591.4</v>
          </cell>
          <cell r="E24">
            <v>28305.9</v>
          </cell>
        </row>
        <row r="25">
          <cell r="D25">
            <v>29449</v>
          </cell>
          <cell r="E25">
            <v>7579.25</v>
          </cell>
        </row>
        <row r="26">
          <cell r="D26">
            <v>52697.75</v>
          </cell>
          <cell r="E26">
            <v>82838</v>
          </cell>
        </row>
        <row r="27">
          <cell r="D27">
            <v>6029.7999999999993</v>
          </cell>
          <cell r="E27">
            <v>5744.9</v>
          </cell>
        </row>
        <row r="28">
          <cell r="D28">
            <v>33870.199999999997</v>
          </cell>
          <cell r="E28">
            <v>19546.800000000003</v>
          </cell>
        </row>
        <row r="29">
          <cell r="D29">
            <v>101268.3</v>
          </cell>
          <cell r="E29">
            <v>51634.45</v>
          </cell>
        </row>
        <row r="30">
          <cell r="D30">
            <v>679627.89999999991</v>
          </cell>
          <cell r="E30">
            <v>422452.45</v>
          </cell>
        </row>
        <row r="31">
          <cell r="D31">
            <v>275524.90000000002</v>
          </cell>
          <cell r="E31">
            <v>144508</v>
          </cell>
        </row>
        <row r="32">
          <cell r="D32">
            <v>7116582.2000000002</v>
          </cell>
          <cell r="E32">
            <v>6242000.0999999996</v>
          </cell>
        </row>
        <row r="33">
          <cell r="D33">
            <v>26600.7</v>
          </cell>
          <cell r="E33">
            <v>15514.1</v>
          </cell>
        </row>
        <row r="34">
          <cell r="D34">
            <v>931201.95</v>
          </cell>
          <cell r="E34">
            <v>563699.5</v>
          </cell>
        </row>
        <row r="35">
          <cell r="D35">
            <v>42843.5</v>
          </cell>
          <cell r="E35">
            <v>36546.65</v>
          </cell>
        </row>
        <row r="36">
          <cell r="D36">
            <v>28669.3</v>
          </cell>
          <cell r="E36">
            <v>13289.85</v>
          </cell>
        </row>
        <row r="37">
          <cell r="D37">
            <v>0</v>
          </cell>
          <cell r="E37">
            <v>0</v>
          </cell>
        </row>
        <row r="38">
          <cell r="D38">
            <v>1485397.2</v>
          </cell>
          <cell r="E38">
            <v>1454629.75</v>
          </cell>
        </row>
        <row r="39">
          <cell r="D39">
            <v>4307434.5999999996</v>
          </cell>
          <cell r="E39">
            <v>2304680.7000000002</v>
          </cell>
        </row>
        <row r="40">
          <cell r="D40">
            <v>881822.9</v>
          </cell>
          <cell r="E40">
            <v>738232.85</v>
          </cell>
        </row>
        <row r="41">
          <cell r="D41">
            <v>119819</v>
          </cell>
          <cell r="E41">
            <v>46133.85</v>
          </cell>
        </row>
        <row r="42">
          <cell r="D42">
            <v>3591.7000000000003</v>
          </cell>
          <cell r="E42">
            <v>4465.3</v>
          </cell>
        </row>
        <row r="43">
          <cell r="D43">
            <v>29843.1</v>
          </cell>
          <cell r="E43">
            <v>8275.4</v>
          </cell>
        </row>
        <row r="44">
          <cell r="D44">
            <v>2232711.6</v>
          </cell>
          <cell r="E44">
            <v>1533087.5</v>
          </cell>
        </row>
        <row r="45">
          <cell r="D45">
            <v>1222431.7599999998</v>
          </cell>
          <cell r="E45">
            <v>742970.41999999993</v>
          </cell>
        </row>
        <row r="46">
          <cell r="D46">
            <v>858950.39999999991</v>
          </cell>
          <cell r="E46">
            <v>785430.1</v>
          </cell>
        </row>
        <row r="47">
          <cell r="D47">
            <v>1153568.5</v>
          </cell>
          <cell r="E47">
            <v>550090.45000000007</v>
          </cell>
        </row>
        <row r="48">
          <cell r="D48">
            <v>414969.80000000005</v>
          </cell>
          <cell r="E48">
            <v>431006.45</v>
          </cell>
        </row>
        <row r="49">
          <cell r="D49">
            <v>1300582.3999999999</v>
          </cell>
          <cell r="E49">
            <v>923935.25</v>
          </cell>
        </row>
        <row r="50">
          <cell r="D50">
            <v>89032.3</v>
          </cell>
          <cell r="E50">
            <v>45803.45</v>
          </cell>
        </row>
        <row r="51">
          <cell r="D51">
            <v>6205116.4000000004</v>
          </cell>
          <cell r="E51">
            <v>5111021.6500000004</v>
          </cell>
        </row>
        <row r="52">
          <cell r="D52">
            <v>2123282.7000000002</v>
          </cell>
          <cell r="E52">
            <v>1216660.5499999998</v>
          </cell>
        </row>
        <row r="53">
          <cell r="D53">
            <v>8844133.9000000004</v>
          </cell>
          <cell r="E53">
            <v>7010948.7000000002</v>
          </cell>
        </row>
        <row r="54">
          <cell r="D54">
            <v>2345711.9</v>
          </cell>
          <cell r="E54">
            <v>1797233.2</v>
          </cell>
        </row>
        <row r="55">
          <cell r="D55">
            <v>3744988.8</v>
          </cell>
          <cell r="E55">
            <v>3290345.8</v>
          </cell>
        </row>
        <row r="56">
          <cell r="D56">
            <v>2672806.7000000002</v>
          </cell>
          <cell r="E56">
            <v>1878108.75</v>
          </cell>
        </row>
        <row r="57">
          <cell r="D57">
            <v>117956.3</v>
          </cell>
          <cell r="E57">
            <v>51242.799999999996</v>
          </cell>
        </row>
        <row r="58">
          <cell r="D58">
            <v>2404220</v>
          </cell>
          <cell r="E58">
            <v>1810216.8</v>
          </cell>
        </row>
        <row r="59">
          <cell r="D59">
            <v>1423863.7000000002</v>
          </cell>
          <cell r="E59">
            <v>897449.70000000007</v>
          </cell>
        </row>
        <row r="60">
          <cell r="D60">
            <v>0</v>
          </cell>
          <cell r="E60">
            <v>1410636.85</v>
          </cell>
        </row>
        <row r="61">
          <cell r="D61">
            <v>4769052.4000000004</v>
          </cell>
          <cell r="E61">
            <v>2439877.65</v>
          </cell>
        </row>
        <row r="62">
          <cell r="D62">
            <v>1686209</v>
          </cell>
          <cell r="E62">
            <v>1731166.1</v>
          </cell>
        </row>
        <row r="63">
          <cell r="D63">
            <v>922423.6</v>
          </cell>
          <cell r="E63">
            <v>505987.3</v>
          </cell>
        </row>
        <row r="64">
          <cell r="D64">
            <v>96248.61</v>
          </cell>
          <cell r="E64">
            <v>40320.350000000006</v>
          </cell>
        </row>
        <row r="65">
          <cell r="D65">
            <v>30991.800000000003</v>
          </cell>
          <cell r="E65">
            <v>13653.85</v>
          </cell>
        </row>
        <row r="66">
          <cell r="D66">
            <v>7677.5999999999995</v>
          </cell>
          <cell r="E66">
            <v>3780.7</v>
          </cell>
        </row>
        <row r="67">
          <cell r="D67">
            <v>2308533.58</v>
          </cell>
          <cell r="E67">
            <v>1684649.05</v>
          </cell>
        </row>
        <row r="68">
          <cell r="D68">
            <v>146136.9</v>
          </cell>
          <cell r="E68">
            <v>86848.65</v>
          </cell>
        </row>
        <row r="69">
          <cell r="D69">
            <v>1681322.2000000002</v>
          </cell>
          <cell r="E69">
            <v>1111856.5499999998</v>
          </cell>
        </row>
        <row r="70">
          <cell r="D70">
            <v>32477.899999999998</v>
          </cell>
          <cell r="E70">
            <v>31448.2</v>
          </cell>
        </row>
      </sheetData>
      <sheetData sheetId="11">
        <row r="4">
          <cell r="D4">
            <v>1240552.9499999997</v>
          </cell>
          <cell r="E4">
            <v>728705.98</v>
          </cell>
        </row>
        <row r="5">
          <cell r="D5">
            <v>97764.799999999988</v>
          </cell>
          <cell r="E5">
            <v>63194.25</v>
          </cell>
        </row>
        <row r="6">
          <cell r="D6">
            <v>1652039.2000000002</v>
          </cell>
          <cell r="E6">
            <v>921602.5</v>
          </cell>
        </row>
        <row r="7">
          <cell r="D7">
            <v>48552.000000000007</v>
          </cell>
          <cell r="E7">
            <v>40337.5</v>
          </cell>
        </row>
        <row r="8">
          <cell r="D8">
            <v>2437554.7000000002</v>
          </cell>
          <cell r="E8">
            <v>1971292.05</v>
          </cell>
        </row>
        <row r="9">
          <cell r="D9">
            <v>7351084.4000000004</v>
          </cell>
          <cell r="E9">
            <v>6000873.9000000004</v>
          </cell>
        </row>
        <row r="10">
          <cell r="D10">
            <v>25252.5</v>
          </cell>
          <cell r="E10">
            <v>14180.25</v>
          </cell>
        </row>
        <row r="11">
          <cell r="D11">
            <v>1465076.2</v>
          </cell>
          <cell r="E11">
            <v>794601.5</v>
          </cell>
        </row>
        <row r="12">
          <cell r="D12">
            <v>574717.5</v>
          </cell>
          <cell r="E12">
            <v>328674.84999999998</v>
          </cell>
        </row>
        <row r="13">
          <cell r="D13">
            <v>753746</v>
          </cell>
          <cell r="E13">
            <v>677782</v>
          </cell>
        </row>
        <row r="14">
          <cell r="D14">
            <v>6265652.3999999994</v>
          </cell>
          <cell r="E14">
            <v>2981543.25</v>
          </cell>
        </row>
        <row r="15">
          <cell r="D15">
            <v>126487.9</v>
          </cell>
          <cell r="E15">
            <v>92484.35</v>
          </cell>
        </row>
        <row r="16">
          <cell r="D16">
            <v>11393476.800000001</v>
          </cell>
          <cell r="E16">
            <v>9619750.3499999996</v>
          </cell>
        </row>
        <row r="17">
          <cell r="D17">
            <v>74131.399999999994</v>
          </cell>
          <cell r="E17">
            <v>35562.449999999997</v>
          </cell>
        </row>
        <row r="18">
          <cell r="D18">
            <v>154734.29999999999</v>
          </cell>
          <cell r="E18">
            <v>26514.25</v>
          </cell>
        </row>
        <row r="19">
          <cell r="D19">
            <v>4512674.6000000006</v>
          </cell>
          <cell r="E19">
            <v>3715531.4</v>
          </cell>
        </row>
        <row r="20">
          <cell r="D20">
            <v>1351640.5</v>
          </cell>
          <cell r="E20">
            <v>941231.55</v>
          </cell>
        </row>
        <row r="21">
          <cell r="D21">
            <v>904675.94</v>
          </cell>
          <cell r="E21">
            <v>548937.55000000005</v>
          </cell>
        </row>
        <row r="22">
          <cell r="D22">
            <v>138100.20000000001</v>
          </cell>
          <cell r="E22">
            <v>56087.85</v>
          </cell>
        </row>
        <row r="23">
          <cell r="D23">
            <v>52122.700000000004</v>
          </cell>
          <cell r="E23">
            <v>33297.949999999997</v>
          </cell>
        </row>
        <row r="24">
          <cell r="D24">
            <v>53681.600000000006</v>
          </cell>
          <cell r="E24">
            <v>39715.9</v>
          </cell>
        </row>
        <row r="25">
          <cell r="D25">
            <v>23736.300000000003</v>
          </cell>
          <cell r="E25">
            <v>5547.85</v>
          </cell>
        </row>
        <row r="26">
          <cell r="D26">
            <v>49438.549999999996</v>
          </cell>
          <cell r="E26">
            <v>137116</v>
          </cell>
        </row>
        <row r="27">
          <cell r="D27">
            <v>14935.199999999999</v>
          </cell>
          <cell r="E27">
            <v>6091.75</v>
          </cell>
        </row>
        <row r="28">
          <cell r="D28">
            <v>32655</v>
          </cell>
          <cell r="E28">
            <v>28103.95</v>
          </cell>
        </row>
        <row r="29">
          <cell r="D29">
            <v>146707.4</v>
          </cell>
          <cell r="E29">
            <v>76357.399999999994</v>
          </cell>
        </row>
        <row r="30">
          <cell r="D30">
            <v>629157.9</v>
          </cell>
          <cell r="E30">
            <v>462602.69999999995</v>
          </cell>
        </row>
        <row r="31">
          <cell r="D31">
            <v>364339.49999999994</v>
          </cell>
          <cell r="E31">
            <v>187260.85</v>
          </cell>
        </row>
        <row r="32">
          <cell r="D32">
            <v>6759855.2000000002</v>
          </cell>
          <cell r="E32">
            <v>6227771.9000000004</v>
          </cell>
        </row>
        <row r="33">
          <cell r="D33">
            <v>13513.500000000002</v>
          </cell>
          <cell r="E33">
            <v>10325.700000000001</v>
          </cell>
        </row>
        <row r="34">
          <cell r="D34">
            <v>1047424.4</v>
          </cell>
          <cell r="E34">
            <v>545075.65</v>
          </cell>
        </row>
        <row r="35">
          <cell r="D35">
            <v>67286.100000000006</v>
          </cell>
          <cell r="E35">
            <v>62487.599999999991</v>
          </cell>
        </row>
        <row r="36">
          <cell r="D36">
            <v>55702.5</v>
          </cell>
          <cell r="E36">
            <v>27623.050000000003</v>
          </cell>
        </row>
        <row r="37">
          <cell r="D37">
            <v>32335.1</v>
          </cell>
          <cell r="E37">
            <v>19234.599999999999</v>
          </cell>
        </row>
        <row r="38">
          <cell r="D38">
            <v>2046054.4999999998</v>
          </cell>
          <cell r="E38">
            <v>1825836.6</v>
          </cell>
        </row>
        <row r="39">
          <cell r="D39">
            <v>5127472.7</v>
          </cell>
          <cell r="E39">
            <v>3019740.8499999996</v>
          </cell>
        </row>
        <row r="40">
          <cell r="D40">
            <v>794406.2</v>
          </cell>
          <cell r="E40">
            <v>658202.30000000005</v>
          </cell>
        </row>
        <row r="41">
          <cell r="D41">
            <v>106476.3</v>
          </cell>
          <cell r="E41">
            <v>71481.200000000012</v>
          </cell>
        </row>
        <row r="42">
          <cell r="D42">
            <v>5970.3</v>
          </cell>
          <cell r="E42">
            <v>3512.95</v>
          </cell>
        </row>
        <row r="43">
          <cell r="D43">
            <v>31630.2</v>
          </cell>
          <cell r="E43">
            <v>14896.35</v>
          </cell>
        </row>
        <row r="44">
          <cell r="D44">
            <v>3160903.9000000004</v>
          </cell>
          <cell r="E44">
            <v>2169472.5499999998</v>
          </cell>
        </row>
        <row r="45">
          <cell r="D45">
            <v>1801520.2</v>
          </cell>
          <cell r="E45">
            <v>938037.45</v>
          </cell>
        </row>
        <row r="46">
          <cell r="D46">
            <v>1281230.3</v>
          </cell>
          <cell r="E46">
            <v>751662.8</v>
          </cell>
        </row>
        <row r="47">
          <cell r="D47">
            <v>1306305.7000000002</v>
          </cell>
          <cell r="E47">
            <v>683970</v>
          </cell>
        </row>
        <row r="48">
          <cell r="D48">
            <v>771188.67999999993</v>
          </cell>
          <cell r="E48">
            <v>1697824.45</v>
          </cell>
        </row>
        <row r="49">
          <cell r="D49">
            <v>1435041.75</v>
          </cell>
          <cell r="E49">
            <v>1225434.7</v>
          </cell>
        </row>
        <row r="50">
          <cell r="D50">
            <v>106293.6</v>
          </cell>
          <cell r="E50">
            <v>45837.049999999996</v>
          </cell>
        </row>
        <row r="51">
          <cell r="D51">
            <v>7874251.7000000002</v>
          </cell>
          <cell r="E51">
            <v>9816942.0999999996</v>
          </cell>
        </row>
        <row r="52">
          <cell r="D52">
            <v>3037740.7</v>
          </cell>
          <cell r="E52">
            <v>1942443.6500000001</v>
          </cell>
        </row>
        <row r="53">
          <cell r="D53">
            <v>13182936.9</v>
          </cell>
          <cell r="E53">
            <v>7529120.9000000004</v>
          </cell>
        </row>
        <row r="54">
          <cell r="D54">
            <v>3043125.3999999994</v>
          </cell>
          <cell r="E54">
            <v>2071500.9000000001</v>
          </cell>
        </row>
        <row r="55">
          <cell r="D55">
            <v>5615409.0999999996</v>
          </cell>
          <cell r="E55">
            <v>4193653.8</v>
          </cell>
        </row>
        <row r="56">
          <cell r="D56">
            <v>3351759.2700000005</v>
          </cell>
          <cell r="E56">
            <v>2239331.5500000003</v>
          </cell>
        </row>
        <row r="57">
          <cell r="D57">
            <v>212109.8</v>
          </cell>
          <cell r="E57">
            <v>102848.01</v>
          </cell>
        </row>
        <row r="58">
          <cell r="D58">
            <v>2672337.5</v>
          </cell>
          <cell r="E58">
            <v>1910305.2499999998</v>
          </cell>
        </row>
        <row r="59">
          <cell r="D59">
            <v>1947215.9000000001</v>
          </cell>
          <cell r="E59">
            <v>1251800.5499999998</v>
          </cell>
        </row>
        <row r="60">
          <cell r="D60">
            <v>0</v>
          </cell>
          <cell r="E60">
            <v>1429570.4500000002</v>
          </cell>
        </row>
        <row r="61">
          <cell r="D61">
            <v>3940646.5</v>
          </cell>
          <cell r="E61">
            <v>1964923.7999999998</v>
          </cell>
        </row>
        <row r="62">
          <cell r="D62">
            <v>1699212.9</v>
          </cell>
          <cell r="E62">
            <v>1681636.25</v>
          </cell>
        </row>
        <row r="63">
          <cell r="D63">
            <v>790251</v>
          </cell>
          <cell r="E63">
            <v>466499.6</v>
          </cell>
        </row>
        <row r="64">
          <cell r="D64">
            <v>85423.799999999988</v>
          </cell>
          <cell r="E64">
            <v>45750.25</v>
          </cell>
        </row>
        <row r="65">
          <cell r="D65">
            <v>35932.400000000001</v>
          </cell>
          <cell r="E65">
            <v>15536.85</v>
          </cell>
        </row>
        <row r="66">
          <cell r="D66">
            <v>17548.3</v>
          </cell>
          <cell r="E66">
            <v>13697.25</v>
          </cell>
        </row>
        <row r="67">
          <cell r="D67">
            <v>2447394.4500000002</v>
          </cell>
          <cell r="E67">
            <v>1570609.25</v>
          </cell>
        </row>
        <row r="68">
          <cell r="D68">
            <v>164857</v>
          </cell>
          <cell r="E68">
            <v>120240.75</v>
          </cell>
        </row>
        <row r="69">
          <cell r="D69">
            <v>2693063.1</v>
          </cell>
          <cell r="E69">
            <v>1116502.8</v>
          </cell>
        </row>
        <row r="70">
          <cell r="D70">
            <v>56304.499999999993</v>
          </cell>
          <cell r="E70">
            <v>40296.9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workbookViewId="0">
      <selection activeCell="I20" sqref="I20"/>
    </sheetView>
  </sheetViews>
  <sheetFormatPr defaultRowHeight="15" x14ac:dyDescent="0.25"/>
  <cols>
    <col min="1" max="1" width="25.7109375" customWidth="1"/>
    <col min="2" max="2" width="13.5703125" bestFit="1" customWidth="1"/>
    <col min="3" max="3" width="20.5703125" style="1" bestFit="1" customWidth="1"/>
    <col min="4" max="4" width="20.28515625" style="1" bestFit="1" customWidth="1"/>
    <col min="5" max="5" width="16.28515625" style="1" bestFit="1" customWidth="1"/>
    <col min="6" max="7" width="12.28515625" style="2" customWidth="1"/>
  </cols>
  <sheetData>
    <row r="1" spans="1:12" ht="15.75" thickBot="1" x14ac:dyDescent="0.3">
      <c r="A1" t="s">
        <v>76</v>
      </c>
      <c r="C1" s="11" t="s">
        <v>0</v>
      </c>
      <c r="D1" s="12"/>
      <c r="E1" s="13"/>
    </row>
    <row r="2" spans="1:12" ht="15.75" thickBot="1" x14ac:dyDescent="0.3">
      <c r="A2" t="s">
        <v>1</v>
      </c>
      <c r="B2" t="s">
        <v>2</v>
      </c>
      <c r="C2" s="14" t="s">
        <v>3</v>
      </c>
      <c r="D2" s="14" t="s">
        <v>4</v>
      </c>
      <c r="E2" s="15" t="s">
        <v>5</v>
      </c>
      <c r="F2" s="19" t="s">
        <v>6</v>
      </c>
      <c r="G2" s="20"/>
    </row>
    <row r="3" spans="1:12" ht="14.45" customHeight="1" x14ac:dyDescent="0.25">
      <c r="A3" t="s">
        <v>7</v>
      </c>
      <c r="B3">
        <v>1</v>
      </c>
      <c r="C3" s="7">
        <f>SUM([1]July:Jun!D4)</f>
        <v>13805862.1</v>
      </c>
      <c r="D3" s="8">
        <f>SUM([1]July:Jun!E4)</f>
        <v>8206031.25</v>
      </c>
      <c r="E3" s="16">
        <f>SUM(C3:D3)</f>
        <v>22011893.350000001</v>
      </c>
      <c r="F3" s="21">
        <f>C3/$E3</f>
        <v>0.62720011770364126</v>
      </c>
      <c r="G3" s="22">
        <f>D3/$E3</f>
        <v>0.37279988229635863</v>
      </c>
      <c r="H3" s="29"/>
      <c r="J3" s="5"/>
      <c r="K3" s="5"/>
    </row>
    <row r="4" spans="1:12" ht="14.45" customHeight="1" x14ac:dyDescent="0.25">
      <c r="A4" t="s">
        <v>8</v>
      </c>
      <c r="B4">
        <v>2</v>
      </c>
      <c r="C4" s="7">
        <f>SUM([1]July:Jun!D5)</f>
        <v>814778.3</v>
      </c>
      <c r="D4" s="8">
        <f>SUM([1]July:Jun!E5)</f>
        <v>594901.65</v>
      </c>
      <c r="E4" s="17">
        <f t="shared" ref="E4:E67" si="0">SUM(C4:D4)</f>
        <v>1409679.9500000002</v>
      </c>
      <c r="F4" s="23">
        <f t="shared" ref="F4:F67" si="1">C4/$E4</f>
        <v>0.57798814546521704</v>
      </c>
      <c r="G4" s="24">
        <f t="shared" ref="G4:G67" si="2">D4/$E4</f>
        <v>0.42201185453478285</v>
      </c>
      <c r="H4" s="29"/>
      <c r="J4" s="5"/>
      <c r="K4" s="5"/>
    </row>
    <row r="5" spans="1:12" ht="14.45" customHeight="1" x14ac:dyDescent="0.25">
      <c r="A5" t="s">
        <v>9</v>
      </c>
      <c r="B5">
        <v>3</v>
      </c>
      <c r="C5" s="7">
        <f>SUM([1]July:Jun!D6)</f>
        <v>18721013.5</v>
      </c>
      <c r="D5" s="8">
        <f>SUM([1]July:Jun!E6)</f>
        <v>10082920.4</v>
      </c>
      <c r="E5" s="17">
        <f t="shared" si="0"/>
        <v>28803933.899999999</v>
      </c>
      <c r="F5" s="23">
        <f t="shared" si="1"/>
        <v>0.64994641235445971</v>
      </c>
      <c r="G5" s="24">
        <f t="shared" si="2"/>
        <v>0.35005358764554034</v>
      </c>
      <c r="H5" s="29"/>
      <c r="J5" s="5"/>
      <c r="K5" s="5"/>
    </row>
    <row r="6" spans="1:12" ht="14.45" customHeight="1" x14ac:dyDescent="0.25">
      <c r="A6" t="s">
        <v>10</v>
      </c>
      <c r="B6">
        <v>4</v>
      </c>
      <c r="C6" s="7">
        <f>SUM([1]July:Jun!D7)</f>
        <v>607091.80000000005</v>
      </c>
      <c r="D6" s="8">
        <f>SUM([1]July:Jun!E7)</f>
        <v>378018.55</v>
      </c>
      <c r="E6" s="17">
        <f t="shared" si="0"/>
        <v>985110.35000000009</v>
      </c>
      <c r="F6" s="23">
        <f t="shared" si="1"/>
        <v>0.61626781202735303</v>
      </c>
      <c r="G6" s="24">
        <f t="shared" si="2"/>
        <v>0.38373218797264685</v>
      </c>
      <c r="H6" s="29"/>
      <c r="J6" s="5"/>
      <c r="K6" s="5"/>
    </row>
    <row r="7" spans="1:12" ht="14.45" customHeight="1" x14ac:dyDescent="0.25">
      <c r="A7" t="s">
        <v>11</v>
      </c>
      <c r="B7">
        <v>5</v>
      </c>
      <c r="C7" s="7">
        <f>SUM([1]July:Jun!D8)</f>
        <v>38515036.900000006</v>
      </c>
      <c r="D7" s="8">
        <f>SUM([1]July:Jun!E8)</f>
        <v>24460713.900000002</v>
      </c>
      <c r="E7" s="17">
        <f t="shared" si="0"/>
        <v>62975750.800000012</v>
      </c>
      <c r="F7" s="23">
        <f t="shared" si="1"/>
        <v>0.61158519605930606</v>
      </c>
      <c r="G7" s="24">
        <f t="shared" si="2"/>
        <v>0.38841480394069389</v>
      </c>
      <c r="H7" s="29"/>
      <c r="J7" s="5"/>
      <c r="K7" s="5"/>
    </row>
    <row r="8" spans="1:12" ht="14.45" customHeight="1" x14ac:dyDescent="0.25">
      <c r="A8" t="s">
        <v>12</v>
      </c>
      <c r="B8">
        <v>6</v>
      </c>
      <c r="C8" s="7">
        <f>SUM([1]July:Jun!D9)</f>
        <v>142981539.52000001</v>
      </c>
      <c r="D8" s="8">
        <f>SUM([1]July:Jun!E9)</f>
        <v>84120077.649999991</v>
      </c>
      <c r="E8" s="17">
        <f t="shared" si="0"/>
        <v>227101617.17000002</v>
      </c>
      <c r="F8" s="23">
        <f t="shared" si="1"/>
        <v>0.62959278450654632</v>
      </c>
      <c r="G8" s="24">
        <f t="shared" si="2"/>
        <v>0.37040721549345357</v>
      </c>
      <c r="H8" s="29"/>
      <c r="J8" s="5"/>
      <c r="K8" s="5"/>
    </row>
    <row r="9" spans="1:12" ht="14.45" customHeight="1" x14ac:dyDescent="0.25">
      <c r="A9" t="s">
        <v>13</v>
      </c>
      <c r="B9">
        <v>7</v>
      </c>
      <c r="C9" s="7">
        <f>SUM([1]July:Jun!D10)</f>
        <v>187112.10000000003</v>
      </c>
      <c r="D9" s="8">
        <f>SUM([1]July:Jun!E10)</f>
        <v>133833.35</v>
      </c>
      <c r="E9" s="17">
        <f t="shared" si="0"/>
        <v>320945.45000000007</v>
      </c>
      <c r="F9" s="23">
        <f t="shared" si="1"/>
        <v>0.58300281247171437</v>
      </c>
      <c r="G9" s="24">
        <f t="shared" si="2"/>
        <v>0.41699718752828552</v>
      </c>
      <c r="H9" s="29"/>
      <c r="J9" s="5"/>
      <c r="K9" s="5"/>
    </row>
    <row r="10" spans="1:12" ht="14.45" customHeight="1" x14ac:dyDescent="0.25">
      <c r="A10" t="s">
        <v>14</v>
      </c>
      <c r="B10">
        <v>8</v>
      </c>
      <c r="C10" s="7">
        <f>SUM([1]July:Jun!D11)</f>
        <v>16361587.120000001</v>
      </c>
      <c r="D10" s="8">
        <f>SUM([1]July:Jun!E11)</f>
        <v>7682798.2800000003</v>
      </c>
      <c r="E10" s="17">
        <f t="shared" si="0"/>
        <v>24044385.400000002</v>
      </c>
      <c r="F10" s="23">
        <f t="shared" si="1"/>
        <v>0.68047433310564054</v>
      </c>
      <c r="G10" s="24">
        <f t="shared" si="2"/>
        <v>0.31952566689435946</v>
      </c>
      <c r="H10" s="29"/>
      <c r="J10" s="5"/>
      <c r="K10" s="5"/>
    </row>
    <row r="11" spans="1:12" ht="14.45" customHeight="1" x14ac:dyDescent="0.25">
      <c r="A11" t="s">
        <v>15</v>
      </c>
      <c r="B11">
        <v>9</v>
      </c>
      <c r="C11" s="7">
        <f>SUM([1]July:Jun!D12)</f>
        <v>7489576.5</v>
      </c>
      <c r="D11" s="8">
        <f>SUM([1]July:Jun!E12)</f>
        <v>3731733.95</v>
      </c>
      <c r="E11" s="17">
        <f>SUM(C11:D11)</f>
        <v>11221310.449999999</v>
      </c>
      <c r="F11" s="23">
        <f t="shared" si="1"/>
        <v>0.66744223264939617</v>
      </c>
      <c r="G11" s="24">
        <f t="shared" si="2"/>
        <v>0.33255776735060388</v>
      </c>
      <c r="H11" s="29"/>
      <c r="J11" s="5"/>
      <c r="K11" s="5"/>
    </row>
    <row r="12" spans="1:12" ht="14.45" customHeight="1" x14ac:dyDescent="0.25">
      <c r="A12" t="s">
        <v>16</v>
      </c>
      <c r="B12">
        <v>10</v>
      </c>
      <c r="C12" s="7">
        <f>SUM([1]July:Jun!D13)</f>
        <v>11322647.699999999</v>
      </c>
      <c r="D12" s="8">
        <f>SUM([1]July:Jun!E13)</f>
        <v>7796394.5999999996</v>
      </c>
      <c r="E12" s="17">
        <f t="shared" si="0"/>
        <v>19119042.299999997</v>
      </c>
      <c r="F12" s="23">
        <f t="shared" si="1"/>
        <v>0.5922183508114317</v>
      </c>
      <c r="G12" s="24">
        <f t="shared" si="2"/>
        <v>0.40778164918856846</v>
      </c>
      <c r="H12" s="29"/>
      <c r="J12" s="5"/>
      <c r="K12" s="5"/>
    </row>
    <row r="13" spans="1:12" ht="14.45" customHeight="1" x14ac:dyDescent="0.25">
      <c r="A13" t="s">
        <v>17</v>
      </c>
      <c r="B13">
        <v>11</v>
      </c>
      <c r="C13" s="7">
        <f>SUM([1]July:Jun!D14)</f>
        <v>73122674.799999997</v>
      </c>
      <c r="D13" s="8">
        <f>SUM([1]July:Jun!E14)</f>
        <v>26821764.200000003</v>
      </c>
      <c r="E13" s="17">
        <f t="shared" si="0"/>
        <v>99944439</v>
      </c>
      <c r="F13" s="23">
        <f t="shared" si="1"/>
        <v>0.73163325075044938</v>
      </c>
      <c r="G13" s="24">
        <f t="shared" si="2"/>
        <v>0.26836674924955056</v>
      </c>
      <c r="H13" s="29"/>
      <c r="J13" s="5"/>
      <c r="K13" s="5"/>
      <c r="L13" s="1"/>
    </row>
    <row r="14" spans="1:12" ht="14.45" customHeight="1" x14ac:dyDescent="0.25">
      <c r="A14" t="s">
        <v>18</v>
      </c>
      <c r="B14">
        <v>12</v>
      </c>
      <c r="C14" s="7">
        <f>SUM([1]July:Jun!D15)</f>
        <v>1805873.97</v>
      </c>
      <c r="D14" s="8">
        <f>SUM([1]July:Jun!E15)</f>
        <v>1043799.06</v>
      </c>
      <c r="E14" s="17">
        <f t="shared" si="0"/>
        <v>2849673.0300000003</v>
      </c>
      <c r="F14" s="23">
        <f t="shared" si="1"/>
        <v>0.63371269299622057</v>
      </c>
      <c r="G14" s="24">
        <f t="shared" si="2"/>
        <v>0.36628730700377932</v>
      </c>
      <c r="H14" s="29"/>
      <c r="J14" s="5"/>
      <c r="K14" s="5"/>
    </row>
    <row r="15" spans="1:12" x14ac:dyDescent="0.25">
      <c r="A15" s="4" t="s">
        <v>19</v>
      </c>
      <c r="B15" s="4">
        <v>13</v>
      </c>
      <c r="C15" s="7">
        <f>SUM([1]July:Jun!D16)</f>
        <v>178718729.19999999</v>
      </c>
      <c r="D15" s="8">
        <f>SUM([1]July:Jun!E16)</f>
        <v>116304402.67999999</v>
      </c>
      <c r="E15" s="17">
        <f t="shared" si="0"/>
        <v>295023131.88</v>
      </c>
      <c r="F15" s="25">
        <f t="shared" si="1"/>
        <v>0.60577869966038267</v>
      </c>
      <c r="G15" s="26">
        <f t="shared" si="2"/>
        <v>0.39422130033961728</v>
      </c>
      <c r="H15" s="29"/>
      <c r="J15" s="5"/>
      <c r="K15" s="5"/>
    </row>
    <row r="16" spans="1:12" ht="14.45" customHeight="1" x14ac:dyDescent="0.25">
      <c r="A16" t="s">
        <v>20</v>
      </c>
      <c r="B16">
        <v>14</v>
      </c>
      <c r="C16" s="7">
        <f>SUM([1]July:Jun!D17)</f>
        <v>1331264.1599999997</v>
      </c>
      <c r="D16" s="8">
        <f>SUM([1]July:Jun!E17)</f>
        <v>556018.4</v>
      </c>
      <c r="E16" s="17">
        <f t="shared" si="0"/>
        <v>1887282.5599999996</v>
      </c>
      <c r="F16" s="23">
        <f t="shared" si="1"/>
        <v>0.70538677578835884</v>
      </c>
      <c r="G16" s="24">
        <f t="shared" si="2"/>
        <v>0.29461322421164116</v>
      </c>
      <c r="H16" s="29"/>
      <c r="J16" s="5"/>
      <c r="K16" s="5"/>
    </row>
    <row r="17" spans="1:11" ht="14.45" customHeight="1" x14ac:dyDescent="0.25">
      <c r="A17" t="s">
        <v>21</v>
      </c>
      <c r="B17">
        <v>15</v>
      </c>
      <c r="C17" s="7">
        <f>SUM([1]July:Jun!D18)</f>
        <v>519584.69</v>
      </c>
      <c r="D17" s="8">
        <f>SUM([1]July:Jun!E18)</f>
        <v>166912.42000000001</v>
      </c>
      <c r="E17" s="17">
        <f t="shared" si="0"/>
        <v>686497.11</v>
      </c>
      <c r="F17" s="23">
        <f t="shared" si="1"/>
        <v>0.75686362321321354</v>
      </c>
      <c r="G17" s="24">
        <f t="shared" si="2"/>
        <v>0.24313637678678648</v>
      </c>
      <c r="H17" s="29"/>
      <c r="J17" s="5"/>
      <c r="K17" s="5"/>
    </row>
    <row r="18" spans="1:11" ht="14.45" customHeight="1" x14ac:dyDescent="0.25">
      <c r="A18" t="s">
        <v>22</v>
      </c>
      <c r="B18">
        <v>16</v>
      </c>
      <c r="C18" s="7">
        <f>SUM([1]July:Jun!D19)</f>
        <v>61655520.5</v>
      </c>
      <c r="D18" s="8">
        <f>SUM([1]July:Jun!E19)</f>
        <v>37074328.549999997</v>
      </c>
      <c r="E18" s="17">
        <f t="shared" si="0"/>
        <v>98729849.049999997</v>
      </c>
      <c r="F18" s="23">
        <f t="shared" si="1"/>
        <v>0.62448713426853963</v>
      </c>
      <c r="G18" s="24">
        <f t="shared" si="2"/>
        <v>0.37551286573146037</v>
      </c>
      <c r="H18" s="29"/>
      <c r="J18" s="5"/>
      <c r="K18" s="5"/>
    </row>
    <row r="19" spans="1:11" ht="14.45" customHeight="1" x14ac:dyDescent="0.25">
      <c r="A19" t="s">
        <v>23</v>
      </c>
      <c r="B19">
        <v>17</v>
      </c>
      <c r="C19" s="7">
        <f>SUM([1]July:Jun!D20)</f>
        <v>16811401.170000002</v>
      </c>
      <c r="D19" s="8">
        <f>SUM([1]July:Jun!E20)</f>
        <v>10420167.4</v>
      </c>
      <c r="E19" s="17">
        <f t="shared" si="0"/>
        <v>27231568.57</v>
      </c>
      <c r="F19" s="23">
        <f t="shared" si="1"/>
        <v>0.61734971772872804</v>
      </c>
      <c r="G19" s="24">
        <f t="shared" si="2"/>
        <v>0.38265028227127207</v>
      </c>
      <c r="H19" s="29"/>
      <c r="J19" s="5"/>
      <c r="K19" s="5"/>
    </row>
    <row r="20" spans="1:11" ht="14.45" customHeight="1" x14ac:dyDescent="0.25">
      <c r="A20" t="s">
        <v>24</v>
      </c>
      <c r="B20">
        <v>18</v>
      </c>
      <c r="C20" s="7">
        <f>SUM([1]July:Jun!D21)</f>
        <v>9271958.8399999999</v>
      </c>
      <c r="D20" s="8">
        <f>SUM([1]July:Jun!E21)</f>
        <v>5198318.3</v>
      </c>
      <c r="E20" s="17">
        <f t="shared" si="0"/>
        <v>14470277.140000001</v>
      </c>
      <c r="F20" s="23">
        <f t="shared" si="1"/>
        <v>0.64075889841595668</v>
      </c>
      <c r="G20" s="24">
        <f t="shared" si="2"/>
        <v>0.35924110158404332</v>
      </c>
      <c r="H20" s="29"/>
      <c r="J20" s="5"/>
      <c r="K20" s="5"/>
    </row>
    <row r="21" spans="1:11" ht="14.45" customHeight="1" x14ac:dyDescent="0.25">
      <c r="A21" t="s">
        <v>25</v>
      </c>
      <c r="B21">
        <v>19</v>
      </c>
      <c r="C21" s="7">
        <f>SUM([1]July:Jun!D22)</f>
        <v>1276364.5999999999</v>
      </c>
      <c r="D21" s="8">
        <f>SUM([1]July:Jun!E22)</f>
        <v>478308.6</v>
      </c>
      <c r="E21" s="17">
        <f t="shared" si="0"/>
        <v>1754673.1999999997</v>
      </c>
      <c r="F21" s="23">
        <f t="shared" si="1"/>
        <v>0.72740872773346066</v>
      </c>
      <c r="G21" s="24">
        <f t="shared" si="2"/>
        <v>0.27259127226653945</v>
      </c>
      <c r="H21" s="29"/>
      <c r="J21" s="5"/>
      <c r="K21" s="5"/>
    </row>
    <row r="22" spans="1:11" ht="14.45" customHeight="1" x14ac:dyDescent="0.25">
      <c r="A22" t="s">
        <v>26</v>
      </c>
      <c r="B22">
        <v>20</v>
      </c>
      <c r="C22" s="7">
        <f>SUM([1]July:Jun!D23)</f>
        <v>818829.9</v>
      </c>
      <c r="D22" s="8">
        <f>SUM([1]July:Jun!E23)</f>
        <v>469894.25000000006</v>
      </c>
      <c r="E22" s="17">
        <f t="shared" si="0"/>
        <v>1288724.1500000001</v>
      </c>
      <c r="F22" s="23">
        <f t="shared" si="1"/>
        <v>0.63538027125510133</v>
      </c>
      <c r="G22" s="24">
        <f t="shared" si="2"/>
        <v>0.36461972874489862</v>
      </c>
      <c r="H22" s="29"/>
      <c r="J22" s="5"/>
      <c r="K22" s="5"/>
    </row>
    <row r="23" spans="1:11" ht="14.45" customHeight="1" x14ac:dyDescent="0.25">
      <c r="A23" t="s">
        <v>27</v>
      </c>
      <c r="B23">
        <v>21</v>
      </c>
      <c r="C23" s="7">
        <f>SUM([1]July:Jun!D24)</f>
        <v>467922.4</v>
      </c>
      <c r="D23" s="8">
        <f>SUM([1]July:Jun!E24)</f>
        <v>296581.55</v>
      </c>
      <c r="E23" s="17">
        <f t="shared" si="0"/>
        <v>764503.95</v>
      </c>
      <c r="F23" s="23">
        <f t="shared" si="1"/>
        <v>0.61206014697504185</v>
      </c>
      <c r="G23" s="24">
        <f t="shared" si="2"/>
        <v>0.3879398530249582</v>
      </c>
      <c r="H23" s="29"/>
      <c r="J23" s="5"/>
      <c r="K23" s="5"/>
    </row>
    <row r="24" spans="1:11" ht="14.45" customHeight="1" x14ac:dyDescent="0.25">
      <c r="A24" t="s">
        <v>28</v>
      </c>
      <c r="B24">
        <v>22</v>
      </c>
      <c r="C24" s="7">
        <f>SUM([1]July:Jun!D25)</f>
        <v>315460.59999999998</v>
      </c>
      <c r="D24" s="8">
        <f>SUM([1]July:Jun!E25)</f>
        <v>117473.3</v>
      </c>
      <c r="E24" s="17">
        <f t="shared" si="0"/>
        <v>432933.89999999997</v>
      </c>
      <c r="F24" s="23">
        <f t="shared" si="1"/>
        <v>0.72865765420541107</v>
      </c>
      <c r="G24" s="24">
        <f t="shared" si="2"/>
        <v>0.27134234579458899</v>
      </c>
      <c r="H24" s="29"/>
      <c r="J24" s="5"/>
      <c r="K24" s="5"/>
    </row>
    <row r="25" spans="1:11" ht="14.45" customHeight="1" x14ac:dyDescent="0.25">
      <c r="A25" t="s">
        <v>29</v>
      </c>
      <c r="B25">
        <v>23</v>
      </c>
      <c r="C25" s="7">
        <f>SUM([1]July:Jun!D26)</f>
        <v>640519.6</v>
      </c>
      <c r="D25" s="8">
        <f>SUM([1]July:Jun!E26)</f>
        <v>1513212.7500000002</v>
      </c>
      <c r="E25" s="17">
        <f t="shared" si="0"/>
        <v>2153732.35</v>
      </c>
      <c r="F25" s="23">
        <f t="shared" si="1"/>
        <v>0.29739981386266495</v>
      </c>
      <c r="G25" s="24">
        <f t="shared" si="2"/>
        <v>0.7026001861373351</v>
      </c>
      <c r="H25" s="29"/>
      <c r="J25" s="5"/>
      <c r="K25" s="5"/>
    </row>
    <row r="26" spans="1:11" ht="14.45" customHeight="1" x14ac:dyDescent="0.25">
      <c r="A26" t="s">
        <v>30</v>
      </c>
      <c r="B26">
        <v>24</v>
      </c>
      <c r="C26" s="7">
        <f>SUM([1]July:Jun!D27)</f>
        <v>473149.6</v>
      </c>
      <c r="D26" s="8">
        <f>SUM([1]July:Jun!E27)</f>
        <v>107532.24999999999</v>
      </c>
      <c r="E26" s="17">
        <f t="shared" si="0"/>
        <v>580681.85</v>
      </c>
      <c r="F26" s="23">
        <f t="shared" si="1"/>
        <v>0.81481727042097152</v>
      </c>
      <c r="G26" s="24">
        <f t="shared" si="2"/>
        <v>0.18518272957902851</v>
      </c>
      <c r="H26" s="29"/>
      <c r="J26" s="5"/>
      <c r="K26" s="5"/>
    </row>
    <row r="27" spans="1:11" ht="14.45" customHeight="1" x14ac:dyDescent="0.25">
      <c r="A27" t="s">
        <v>31</v>
      </c>
      <c r="B27">
        <v>25</v>
      </c>
      <c r="C27" s="7">
        <f>SUM([1]July:Jun!D28)</f>
        <v>1043813.4</v>
      </c>
      <c r="D27" s="8">
        <f>SUM([1]July:Jun!E28)</f>
        <v>353870.30999999994</v>
      </c>
      <c r="E27" s="17">
        <f t="shared" si="0"/>
        <v>1397683.71</v>
      </c>
      <c r="F27" s="23">
        <f t="shared" si="1"/>
        <v>0.74681660273482053</v>
      </c>
      <c r="G27" s="24">
        <f t="shared" si="2"/>
        <v>0.25318339726517952</v>
      </c>
      <c r="H27" s="29"/>
      <c r="J27" s="5"/>
      <c r="K27" s="5"/>
    </row>
    <row r="28" spans="1:11" ht="14.45" customHeight="1" x14ac:dyDescent="0.25">
      <c r="A28" t="s">
        <v>32</v>
      </c>
      <c r="B28">
        <v>26</v>
      </c>
      <c r="C28" s="7">
        <f>SUM([1]July:Jun!D29)</f>
        <v>1414002.7999999998</v>
      </c>
      <c r="D28" s="8">
        <f>SUM([1]July:Jun!E29)</f>
        <v>782118.40000000002</v>
      </c>
      <c r="E28" s="17">
        <f t="shared" si="0"/>
        <v>2196121.1999999997</v>
      </c>
      <c r="F28" s="23">
        <f t="shared" si="1"/>
        <v>0.64386373575374622</v>
      </c>
      <c r="G28" s="24">
        <f t="shared" si="2"/>
        <v>0.35613626424625389</v>
      </c>
      <c r="H28" s="29"/>
      <c r="J28" s="5"/>
      <c r="K28" s="5"/>
    </row>
    <row r="29" spans="1:11" ht="14.45" customHeight="1" x14ac:dyDescent="0.25">
      <c r="A29" t="s">
        <v>33</v>
      </c>
      <c r="B29">
        <v>27</v>
      </c>
      <c r="C29" s="7">
        <f>SUM([1]July:Jun!D30)</f>
        <v>9783950.6900000013</v>
      </c>
      <c r="D29" s="8">
        <f>SUM([1]July:Jun!E30)</f>
        <v>5672731.4000000004</v>
      </c>
      <c r="E29" s="17">
        <f t="shared" si="0"/>
        <v>15456682.090000002</v>
      </c>
      <c r="F29" s="23">
        <f t="shared" si="1"/>
        <v>0.63299164937408636</v>
      </c>
      <c r="G29" s="24">
        <f t="shared" si="2"/>
        <v>0.36700835062591364</v>
      </c>
      <c r="H29" s="29"/>
      <c r="J29" s="5"/>
      <c r="K29" s="5"/>
    </row>
    <row r="30" spans="1:11" ht="14.45" customHeight="1" x14ac:dyDescent="0.25">
      <c r="A30" t="s">
        <v>34</v>
      </c>
      <c r="B30">
        <v>28</v>
      </c>
      <c r="C30" s="7">
        <f>SUM([1]July:Jun!D31)</f>
        <v>3824596.9999999995</v>
      </c>
      <c r="D30" s="8">
        <f>SUM([1]July:Jun!E31)</f>
        <v>1984985.4500000002</v>
      </c>
      <c r="E30" s="17">
        <f t="shared" si="0"/>
        <v>5809582.4499999993</v>
      </c>
      <c r="F30" s="23">
        <f t="shared" si="1"/>
        <v>0.65832562545007001</v>
      </c>
      <c r="G30" s="24">
        <f t="shared" si="2"/>
        <v>0.3416743745499301</v>
      </c>
      <c r="H30" s="29"/>
      <c r="J30" s="5"/>
      <c r="K30" s="5"/>
    </row>
    <row r="31" spans="1:11" ht="14.45" customHeight="1" x14ac:dyDescent="0.25">
      <c r="A31" t="s">
        <v>35</v>
      </c>
      <c r="B31">
        <v>29</v>
      </c>
      <c r="C31" s="7">
        <f>SUM([1]July:Jun!D32)</f>
        <v>106542266.60000001</v>
      </c>
      <c r="D31" s="8">
        <f>SUM([1]July:Jun!E32)</f>
        <v>69970820.5</v>
      </c>
      <c r="E31" s="17">
        <f t="shared" si="0"/>
        <v>176513087.10000002</v>
      </c>
      <c r="F31" s="23">
        <f t="shared" si="1"/>
        <v>0.6035941490255653</v>
      </c>
      <c r="G31" s="24">
        <f t="shared" si="2"/>
        <v>0.39640585097443459</v>
      </c>
      <c r="H31" s="29"/>
      <c r="J31" s="5"/>
      <c r="K31" s="5"/>
    </row>
    <row r="32" spans="1:11" ht="14.45" customHeight="1" x14ac:dyDescent="0.25">
      <c r="A32" t="s">
        <v>36</v>
      </c>
      <c r="B32">
        <v>30</v>
      </c>
      <c r="C32" s="7">
        <f>SUM([1]July:Jun!D33)</f>
        <v>387535.75</v>
      </c>
      <c r="D32" s="8">
        <f>SUM([1]July:Jun!E33)</f>
        <v>74260.2</v>
      </c>
      <c r="E32" s="17">
        <f t="shared" si="0"/>
        <v>461795.95</v>
      </c>
      <c r="F32" s="23">
        <f t="shared" si="1"/>
        <v>0.83919261310108928</v>
      </c>
      <c r="G32" s="24">
        <f t="shared" si="2"/>
        <v>0.16080738689891064</v>
      </c>
      <c r="H32" s="29"/>
      <c r="J32" s="5"/>
      <c r="K32" s="5"/>
    </row>
    <row r="33" spans="1:11" ht="14.45" customHeight="1" x14ac:dyDescent="0.25">
      <c r="A33" t="s">
        <v>37</v>
      </c>
      <c r="B33">
        <v>31</v>
      </c>
      <c r="C33" s="7">
        <f>SUM([1]July:Jun!D34)</f>
        <v>16209975.5</v>
      </c>
      <c r="D33" s="8">
        <f>SUM([1]July:Jun!E34)</f>
        <v>6461315.0300000003</v>
      </c>
      <c r="E33" s="17">
        <f t="shared" si="0"/>
        <v>22671290.530000001</v>
      </c>
      <c r="F33" s="23">
        <f t="shared" si="1"/>
        <v>0.71500012222727227</v>
      </c>
      <c r="G33" s="24">
        <f t="shared" si="2"/>
        <v>0.28499987777272773</v>
      </c>
      <c r="H33" s="29"/>
      <c r="J33" s="5"/>
      <c r="K33" s="5"/>
    </row>
    <row r="34" spans="1:11" ht="14.45" customHeight="1" x14ac:dyDescent="0.25">
      <c r="A34" t="s">
        <v>38</v>
      </c>
      <c r="B34">
        <v>32</v>
      </c>
      <c r="C34" s="7">
        <f>SUM([1]July:Jun!D35)</f>
        <v>702868.6</v>
      </c>
      <c r="D34" s="8">
        <f>SUM([1]July:Jun!E35)</f>
        <v>425608.4</v>
      </c>
      <c r="E34" s="17">
        <f t="shared" si="0"/>
        <v>1128477</v>
      </c>
      <c r="F34" s="23">
        <f t="shared" si="1"/>
        <v>0.62284707619207125</v>
      </c>
      <c r="G34" s="24">
        <f t="shared" si="2"/>
        <v>0.37715292380792875</v>
      </c>
      <c r="H34" s="29"/>
      <c r="J34" s="5"/>
      <c r="K34" s="5"/>
    </row>
    <row r="35" spans="1:11" ht="14.45" customHeight="1" x14ac:dyDescent="0.25">
      <c r="A35" t="s">
        <v>39</v>
      </c>
      <c r="B35">
        <v>33</v>
      </c>
      <c r="C35" s="7">
        <f>SUM([1]July:Jun!D36)</f>
        <v>501600.39999999997</v>
      </c>
      <c r="D35" s="8">
        <f>SUM([1]July:Jun!E36)</f>
        <v>264147.8</v>
      </c>
      <c r="E35" s="17">
        <f t="shared" si="0"/>
        <v>765748.2</v>
      </c>
      <c r="F35" s="23">
        <f t="shared" si="1"/>
        <v>0.65504613657596578</v>
      </c>
      <c r="G35" s="24">
        <f t="shared" si="2"/>
        <v>0.34495386342403417</v>
      </c>
      <c r="H35" s="29"/>
      <c r="J35" s="5"/>
      <c r="K35" s="5"/>
    </row>
    <row r="36" spans="1:11" ht="14.45" customHeight="1" x14ac:dyDescent="0.25">
      <c r="A36" t="s">
        <v>40</v>
      </c>
      <c r="B36">
        <v>34</v>
      </c>
      <c r="C36" s="7">
        <f>SUM([1]July:Jun!D37)</f>
        <v>212032.1</v>
      </c>
      <c r="D36" s="8">
        <f>SUM([1]July:Jun!E37)</f>
        <v>81160.100000000006</v>
      </c>
      <c r="E36" s="17">
        <f t="shared" si="0"/>
        <v>293192.2</v>
      </c>
      <c r="F36" s="23">
        <f t="shared" si="1"/>
        <v>0.72318465498058948</v>
      </c>
      <c r="G36" s="24">
        <f t="shared" si="2"/>
        <v>0.27681534501941046</v>
      </c>
      <c r="H36" s="29"/>
      <c r="J36" s="5"/>
      <c r="K36" s="5"/>
    </row>
    <row r="37" spans="1:11" ht="14.45" customHeight="1" x14ac:dyDescent="0.25">
      <c r="A37" t="s">
        <v>41</v>
      </c>
      <c r="B37">
        <v>35</v>
      </c>
      <c r="C37" s="7">
        <f>SUM([1]July:Jun!D38)</f>
        <v>25538321.199999999</v>
      </c>
      <c r="D37" s="8">
        <f>SUM([1]July:Jun!E38)</f>
        <v>15190061.6</v>
      </c>
      <c r="E37" s="17">
        <f t="shared" si="0"/>
        <v>40728382.799999997</v>
      </c>
      <c r="F37" s="23">
        <f t="shared" si="1"/>
        <v>0.62703990299364409</v>
      </c>
      <c r="G37" s="24">
        <f t="shared" si="2"/>
        <v>0.37296009700635596</v>
      </c>
      <c r="H37" s="29"/>
      <c r="J37" s="5"/>
      <c r="K37" s="5"/>
    </row>
    <row r="38" spans="1:11" ht="14.45" customHeight="1" x14ac:dyDescent="0.25">
      <c r="A38" t="s">
        <v>42</v>
      </c>
      <c r="B38">
        <v>36</v>
      </c>
      <c r="C38" s="7">
        <f>SUM([1]July:Jun!D39)</f>
        <v>75408548.599999994</v>
      </c>
      <c r="D38" s="8">
        <f>SUM([1]July:Jun!E39)</f>
        <v>35339999.700000003</v>
      </c>
      <c r="E38" s="17">
        <f t="shared" si="0"/>
        <v>110748548.3</v>
      </c>
      <c r="F38" s="23">
        <f t="shared" si="1"/>
        <v>0.68089875449861759</v>
      </c>
      <c r="G38" s="24">
        <f t="shared" si="2"/>
        <v>0.31910124550138236</v>
      </c>
      <c r="H38" s="29"/>
      <c r="J38" s="5"/>
      <c r="K38" s="5"/>
    </row>
    <row r="39" spans="1:11" ht="14.45" customHeight="1" x14ac:dyDescent="0.25">
      <c r="A39" t="s">
        <v>43</v>
      </c>
      <c r="B39">
        <v>37</v>
      </c>
      <c r="C39" s="7">
        <f>SUM([1]July:Jun!D40)</f>
        <v>13489844.199999997</v>
      </c>
      <c r="D39" s="8">
        <f>SUM([1]July:Jun!E40)</f>
        <v>8911021.9500000011</v>
      </c>
      <c r="E39" s="17">
        <f t="shared" si="0"/>
        <v>22400866.149999999</v>
      </c>
      <c r="F39" s="23">
        <f t="shared" si="1"/>
        <v>0.60220190191172573</v>
      </c>
      <c r="G39" s="24">
        <f t="shared" si="2"/>
        <v>0.39779809808827421</v>
      </c>
      <c r="H39" s="29"/>
      <c r="J39" s="5"/>
      <c r="K39" s="5"/>
    </row>
    <row r="40" spans="1:11" ht="14.45" customHeight="1" x14ac:dyDescent="0.25">
      <c r="A40" t="s">
        <v>44</v>
      </c>
      <c r="B40">
        <v>38</v>
      </c>
      <c r="C40" s="7">
        <f>SUM([1]July:Jun!D41)</f>
        <v>1410505.07</v>
      </c>
      <c r="D40" s="8">
        <f>SUM([1]July:Jun!E41)</f>
        <v>772816.45</v>
      </c>
      <c r="E40" s="17">
        <f t="shared" si="0"/>
        <v>2183321.52</v>
      </c>
      <c r="F40" s="23">
        <f t="shared" si="1"/>
        <v>0.64603635198905562</v>
      </c>
      <c r="G40" s="24">
        <f t="shared" si="2"/>
        <v>0.35396364801094432</v>
      </c>
      <c r="H40" s="29"/>
      <c r="J40" s="5"/>
      <c r="K40" s="5"/>
    </row>
    <row r="41" spans="1:11" ht="14.45" customHeight="1" x14ac:dyDescent="0.25">
      <c r="A41" t="s">
        <v>45</v>
      </c>
      <c r="B41">
        <v>39</v>
      </c>
      <c r="C41" s="7">
        <f>SUM([1]July:Jun!D42)</f>
        <v>70199.5</v>
      </c>
      <c r="D41" s="8">
        <f>SUM([1]July:Jun!E42)</f>
        <v>47486.95</v>
      </c>
      <c r="E41" s="17">
        <f t="shared" si="0"/>
        <v>117686.45</v>
      </c>
      <c r="F41" s="23">
        <f t="shared" si="1"/>
        <v>0.59649602821735215</v>
      </c>
      <c r="G41" s="24">
        <f t="shared" si="2"/>
        <v>0.40350397178264785</v>
      </c>
      <c r="H41" s="29"/>
      <c r="J41" s="5"/>
      <c r="K41" s="5"/>
    </row>
    <row r="42" spans="1:11" ht="14.45" customHeight="1" x14ac:dyDescent="0.25">
      <c r="A42" t="s">
        <v>46</v>
      </c>
      <c r="B42">
        <v>40</v>
      </c>
      <c r="C42" s="7">
        <f>SUM([1]July:Jun!D43)</f>
        <v>428241.27999999997</v>
      </c>
      <c r="D42" s="8">
        <f>SUM([1]July:Jun!E43)</f>
        <v>262647.7</v>
      </c>
      <c r="E42" s="17">
        <f t="shared" si="0"/>
        <v>690888.98</v>
      </c>
      <c r="F42" s="23">
        <f t="shared" si="1"/>
        <v>0.61984094752821206</v>
      </c>
      <c r="G42" s="24">
        <f t="shared" si="2"/>
        <v>0.38015905247178788</v>
      </c>
      <c r="H42" s="29"/>
      <c r="J42" s="5"/>
      <c r="K42" s="5"/>
    </row>
    <row r="43" spans="1:11" ht="14.45" customHeight="1" x14ac:dyDescent="0.25">
      <c r="A43" t="s">
        <v>47</v>
      </c>
      <c r="B43">
        <v>41</v>
      </c>
      <c r="C43" s="7">
        <f>SUM([1]July:Jun!D44)</f>
        <v>39095157</v>
      </c>
      <c r="D43" s="8">
        <f>SUM([1]July:Jun!E44)</f>
        <v>19176013.849999998</v>
      </c>
      <c r="E43" s="17">
        <f t="shared" si="0"/>
        <v>58271170.849999994</v>
      </c>
      <c r="F43" s="23">
        <f t="shared" si="1"/>
        <v>0.67091764983816182</v>
      </c>
      <c r="G43" s="24">
        <f t="shared" si="2"/>
        <v>0.32908235016183823</v>
      </c>
      <c r="H43" s="29"/>
      <c r="J43" s="5"/>
      <c r="K43" s="5"/>
    </row>
    <row r="44" spans="1:11" ht="14.45" customHeight="1" x14ac:dyDescent="0.25">
      <c r="A44" t="s">
        <v>48</v>
      </c>
      <c r="B44">
        <v>42</v>
      </c>
      <c r="C44" s="7">
        <f>SUM([1]July:Jun!D45)</f>
        <v>20053678.059999999</v>
      </c>
      <c r="D44" s="8">
        <f>SUM([1]July:Jun!E45)</f>
        <v>9583098.6999999993</v>
      </c>
      <c r="E44" s="17">
        <f t="shared" si="0"/>
        <v>29636776.759999998</v>
      </c>
      <c r="F44" s="23">
        <f t="shared" si="1"/>
        <v>0.67664841633743167</v>
      </c>
      <c r="G44" s="24">
        <f t="shared" si="2"/>
        <v>0.32335158366256828</v>
      </c>
      <c r="H44" s="29"/>
      <c r="J44" s="5"/>
      <c r="K44" s="5"/>
    </row>
    <row r="45" spans="1:11" x14ac:dyDescent="0.25">
      <c r="A45" t="s">
        <v>49</v>
      </c>
      <c r="B45">
        <v>43</v>
      </c>
      <c r="C45" s="7">
        <f>SUM([1]July:Jun!D46)</f>
        <v>15668839.910000002</v>
      </c>
      <c r="D45" s="8">
        <f>SUM([1]July:Jun!E46)</f>
        <v>7869068.1999999993</v>
      </c>
      <c r="E45" s="17">
        <f t="shared" si="0"/>
        <v>23537908.109999999</v>
      </c>
      <c r="F45" s="23">
        <f t="shared" si="1"/>
        <v>0.66568532075045139</v>
      </c>
      <c r="G45" s="24">
        <f t="shared" si="2"/>
        <v>0.33431467924954861</v>
      </c>
      <c r="H45" s="29"/>
      <c r="J45" s="5"/>
      <c r="K45" s="5"/>
    </row>
    <row r="46" spans="1:11" x14ac:dyDescent="0.25">
      <c r="A46" t="s">
        <v>50</v>
      </c>
      <c r="B46">
        <v>44</v>
      </c>
      <c r="C46" s="7">
        <f>SUM([1]July:Jun!D47)</f>
        <v>16949599.989999998</v>
      </c>
      <c r="D46" s="8">
        <f>SUM([1]July:Jun!E47)</f>
        <v>7605366.6700000009</v>
      </c>
      <c r="E46" s="17">
        <f t="shared" si="0"/>
        <v>24554966.66</v>
      </c>
      <c r="F46" s="23">
        <f t="shared" si="1"/>
        <v>0.69027175742864555</v>
      </c>
      <c r="G46" s="24">
        <f t="shared" si="2"/>
        <v>0.30972824257135445</v>
      </c>
      <c r="H46" s="29"/>
      <c r="J46" s="5"/>
      <c r="K46" s="5"/>
    </row>
    <row r="47" spans="1:11" x14ac:dyDescent="0.25">
      <c r="A47" t="s">
        <v>51</v>
      </c>
      <c r="B47">
        <v>45</v>
      </c>
      <c r="C47" s="7">
        <f>SUM([1]July:Jun!D48)</f>
        <v>8698571.7800000012</v>
      </c>
      <c r="D47" s="8">
        <f>SUM([1]July:Jun!E48)</f>
        <v>6352481.8000000007</v>
      </c>
      <c r="E47" s="17">
        <f t="shared" si="0"/>
        <v>15051053.580000002</v>
      </c>
      <c r="F47" s="23">
        <f t="shared" si="1"/>
        <v>0.57793773264874659</v>
      </c>
      <c r="G47" s="24">
        <f t="shared" si="2"/>
        <v>0.42206226735125341</v>
      </c>
      <c r="H47" s="29"/>
      <c r="J47" s="5"/>
      <c r="K47" s="5"/>
    </row>
    <row r="48" spans="1:11" x14ac:dyDescent="0.25">
      <c r="A48" t="s">
        <v>52</v>
      </c>
      <c r="B48">
        <v>46</v>
      </c>
      <c r="C48" s="7">
        <f>SUM([1]July:Jun!D49)</f>
        <v>16885072.600000001</v>
      </c>
      <c r="D48" s="8">
        <f>SUM([1]July:Jun!E49)</f>
        <v>11262529.249999998</v>
      </c>
      <c r="E48" s="17">
        <f t="shared" si="0"/>
        <v>28147601.850000001</v>
      </c>
      <c r="F48" s="23">
        <f t="shared" si="1"/>
        <v>0.59987606368675417</v>
      </c>
      <c r="G48" s="24">
        <f t="shared" si="2"/>
        <v>0.40012393631324572</v>
      </c>
      <c r="H48" s="29"/>
      <c r="J48" s="5"/>
      <c r="K48" s="5"/>
    </row>
    <row r="49" spans="1:11" x14ac:dyDescent="0.25">
      <c r="A49" t="s">
        <v>53</v>
      </c>
      <c r="B49">
        <v>47</v>
      </c>
      <c r="C49" s="7">
        <f>SUM([1]July:Jun!D50)</f>
        <v>1383824.4000000001</v>
      </c>
      <c r="D49" s="8">
        <f>SUM([1]July:Jun!E50)</f>
        <v>537677</v>
      </c>
      <c r="E49" s="17">
        <f t="shared" si="0"/>
        <v>1921501.4000000001</v>
      </c>
      <c r="F49" s="23">
        <f t="shared" si="1"/>
        <v>0.72017871025230584</v>
      </c>
      <c r="G49" s="24">
        <f t="shared" si="2"/>
        <v>0.27982128974769416</v>
      </c>
      <c r="H49" s="29"/>
      <c r="J49" s="5"/>
      <c r="K49" s="5"/>
    </row>
    <row r="50" spans="1:11" x14ac:dyDescent="0.25">
      <c r="A50" t="s">
        <v>54</v>
      </c>
      <c r="B50">
        <v>48</v>
      </c>
      <c r="C50" s="7">
        <f>SUM([1]July:Jun!D51)</f>
        <v>130508353.99999999</v>
      </c>
      <c r="D50" s="8">
        <f>SUM([1]July:Jun!E51)</f>
        <v>76589003.099999994</v>
      </c>
      <c r="E50" s="17">
        <f t="shared" si="0"/>
        <v>207097357.09999996</v>
      </c>
      <c r="F50" s="23">
        <f t="shared" si="1"/>
        <v>0.63017875180793415</v>
      </c>
      <c r="G50" s="24">
        <f t="shared" si="2"/>
        <v>0.36982124819206591</v>
      </c>
      <c r="H50" s="29"/>
      <c r="J50" s="5"/>
      <c r="K50" s="5"/>
    </row>
    <row r="51" spans="1:11" x14ac:dyDescent="0.25">
      <c r="A51" t="s">
        <v>55</v>
      </c>
      <c r="B51">
        <v>49</v>
      </c>
      <c r="C51" s="7">
        <f>SUM([1]July:Jun!D52)</f>
        <v>37138255.690000005</v>
      </c>
      <c r="D51" s="8">
        <f>SUM([1]July:Jun!E52)</f>
        <v>18106142.129999999</v>
      </c>
      <c r="E51" s="17">
        <f t="shared" si="0"/>
        <v>55244397.820000008</v>
      </c>
      <c r="F51" s="23">
        <f t="shared" si="1"/>
        <v>0.67225378781402745</v>
      </c>
      <c r="G51" s="24">
        <f t="shared" si="2"/>
        <v>0.3277462121859725</v>
      </c>
      <c r="H51" s="29"/>
      <c r="J51" s="5"/>
      <c r="K51" s="5"/>
    </row>
    <row r="52" spans="1:11" x14ac:dyDescent="0.25">
      <c r="A52" t="s">
        <v>56</v>
      </c>
      <c r="B52">
        <v>50</v>
      </c>
      <c r="C52" s="7">
        <f>SUM([1]July:Jun!D53)</f>
        <v>154939118.59999999</v>
      </c>
      <c r="D52" s="8">
        <f>SUM([1]July:Jun!E53)</f>
        <v>83465717.900000006</v>
      </c>
      <c r="E52" s="17">
        <f t="shared" si="0"/>
        <v>238404836.5</v>
      </c>
      <c r="F52" s="23">
        <f t="shared" si="1"/>
        <v>0.64989922551340518</v>
      </c>
      <c r="G52" s="24">
        <f t="shared" si="2"/>
        <v>0.35010077448659482</v>
      </c>
      <c r="H52" s="29"/>
      <c r="J52" s="5"/>
      <c r="K52" s="5"/>
    </row>
    <row r="53" spans="1:11" x14ac:dyDescent="0.25">
      <c r="A53" t="s">
        <v>57</v>
      </c>
      <c r="B53">
        <v>51</v>
      </c>
      <c r="C53" s="7">
        <f>SUM([1]July:Jun!D54)</f>
        <v>36744859.199999996</v>
      </c>
      <c r="D53" s="8">
        <f>SUM([1]July:Jun!E54)</f>
        <v>21074601.139999997</v>
      </c>
      <c r="E53" s="17">
        <f t="shared" si="0"/>
        <v>57819460.339999989</v>
      </c>
      <c r="F53" s="23">
        <f t="shared" si="1"/>
        <v>0.63551024142955537</v>
      </c>
      <c r="G53" s="24">
        <f t="shared" si="2"/>
        <v>0.36448975857044469</v>
      </c>
      <c r="H53" s="29"/>
      <c r="J53" s="5"/>
      <c r="K53" s="5"/>
    </row>
    <row r="54" spans="1:11" x14ac:dyDescent="0.25">
      <c r="A54" t="s">
        <v>58</v>
      </c>
      <c r="B54">
        <v>52</v>
      </c>
      <c r="C54" s="7">
        <f>SUM([1]July:Jun!D55)</f>
        <v>79046613.699999988</v>
      </c>
      <c r="D54" s="8">
        <f>SUM([1]July:Jun!E55)</f>
        <v>46007901.100000001</v>
      </c>
      <c r="E54" s="17">
        <f t="shared" si="0"/>
        <v>125054514.79999998</v>
      </c>
      <c r="F54" s="23">
        <f t="shared" si="1"/>
        <v>0.6320972403628885</v>
      </c>
      <c r="G54" s="24">
        <f t="shared" si="2"/>
        <v>0.36790275963711155</v>
      </c>
      <c r="H54" s="29"/>
      <c r="J54" s="5"/>
      <c r="K54" s="5"/>
    </row>
    <row r="55" spans="1:11" x14ac:dyDescent="0.25">
      <c r="A55" t="s">
        <v>59</v>
      </c>
      <c r="B55">
        <v>53</v>
      </c>
      <c r="C55" s="7">
        <f>SUM([1]July:Jun!D56)</f>
        <v>41899885.850000009</v>
      </c>
      <c r="D55" s="8">
        <f>SUM([1]July:Jun!E56)</f>
        <v>25474520.390000001</v>
      </c>
      <c r="E55" s="17">
        <f t="shared" si="0"/>
        <v>67374406.24000001</v>
      </c>
      <c r="F55" s="23">
        <f t="shared" si="1"/>
        <v>0.62189617969685584</v>
      </c>
      <c r="G55" s="24">
        <f t="shared" si="2"/>
        <v>0.37810382030314421</v>
      </c>
      <c r="H55" s="29"/>
      <c r="J55" s="5"/>
      <c r="K55" s="5"/>
    </row>
    <row r="56" spans="1:11" x14ac:dyDescent="0.25">
      <c r="A56" t="s">
        <v>60</v>
      </c>
      <c r="B56">
        <v>54</v>
      </c>
      <c r="C56" s="7">
        <f>SUM([1]July:Jun!D57)</f>
        <v>1939328.3000000003</v>
      </c>
      <c r="D56" s="8">
        <f>SUM([1]July:Jun!E57)</f>
        <v>910599.31</v>
      </c>
      <c r="E56" s="17">
        <f t="shared" si="0"/>
        <v>2849927.6100000003</v>
      </c>
      <c r="F56" s="23">
        <f t="shared" si="1"/>
        <v>0.68048335445264174</v>
      </c>
      <c r="G56" s="24">
        <f t="shared" si="2"/>
        <v>0.31951664554735831</v>
      </c>
      <c r="H56" s="29"/>
      <c r="J56" s="5"/>
      <c r="K56" s="5"/>
    </row>
    <row r="57" spans="1:11" x14ac:dyDescent="0.25">
      <c r="A57" t="s">
        <v>61</v>
      </c>
      <c r="B57">
        <v>55</v>
      </c>
      <c r="C57" s="7">
        <f>SUM([1]July:Jun!D58)</f>
        <v>36728938.400000006</v>
      </c>
      <c r="D57" s="8">
        <f>SUM([1]July:Jun!E58)</f>
        <v>20898335.150000002</v>
      </c>
      <c r="E57" s="17">
        <f t="shared" si="0"/>
        <v>57627273.550000012</v>
      </c>
      <c r="F57" s="23">
        <f t="shared" si="1"/>
        <v>0.63735339427662374</v>
      </c>
      <c r="G57" s="24">
        <f t="shared" si="2"/>
        <v>0.36264660572337626</v>
      </c>
      <c r="H57" s="29"/>
      <c r="J57" s="5"/>
      <c r="K57" s="5"/>
    </row>
    <row r="58" spans="1:11" x14ac:dyDescent="0.25">
      <c r="A58" t="s">
        <v>62</v>
      </c>
      <c r="B58">
        <v>56</v>
      </c>
      <c r="C58" s="7">
        <f>SUM([1]July:Jun!D59)</f>
        <v>22900378.219999999</v>
      </c>
      <c r="D58" s="8">
        <f>SUM([1]July:Jun!E59)</f>
        <v>11775731.780000001</v>
      </c>
      <c r="E58" s="17">
        <f t="shared" si="0"/>
        <v>34676110</v>
      </c>
      <c r="F58" s="23">
        <f t="shared" si="1"/>
        <v>0.66040793560754074</v>
      </c>
      <c r="G58" s="24">
        <f t="shared" si="2"/>
        <v>0.33959206439245926</v>
      </c>
      <c r="H58" s="29"/>
      <c r="J58" s="5"/>
      <c r="K58" s="5"/>
    </row>
    <row r="59" spans="1:11" x14ac:dyDescent="0.25">
      <c r="A59" t="s">
        <v>63</v>
      </c>
      <c r="B59">
        <v>57</v>
      </c>
      <c r="C59" s="7">
        <f>SUM([1]July:Jun!D60)</f>
        <v>2585504.6</v>
      </c>
      <c r="D59" s="8">
        <f>SUM([1]July:Jun!E60)</f>
        <v>16785000.75</v>
      </c>
      <c r="E59" s="17">
        <f t="shared" si="0"/>
        <v>19370505.350000001</v>
      </c>
      <c r="F59" s="23">
        <f t="shared" si="1"/>
        <v>0.13347636281466452</v>
      </c>
      <c r="G59" s="24">
        <f t="shared" si="2"/>
        <v>0.86652363718533543</v>
      </c>
      <c r="H59" s="29"/>
      <c r="J59" s="5"/>
      <c r="K59" s="5"/>
    </row>
    <row r="60" spans="1:11" x14ac:dyDescent="0.25">
      <c r="A60" t="s">
        <v>64</v>
      </c>
      <c r="B60">
        <v>58</v>
      </c>
      <c r="C60" s="7">
        <f>SUM([1]July:Jun!D61)</f>
        <v>54475772.899999999</v>
      </c>
      <c r="D60" s="8">
        <f>SUM([1]July:Jun!E61)</f>
        <v>23533451.910000004</v>
      </c>
      <c r="E60" s="17">
        <f t="shared" si="0"/>
        <v>78009224.810000002</v>
      </c>
      <c r="F60" s="23">
        <f t="shared" si="1"/>
        <v>0.69832475624109458</v>
      </c>
      <c r="G60" s="24">
        <f t="shared" si="2"/>
        <v>0.30167524375890542</v>
      </c>
      <c r="H60" s="29"/>
      <c r="J60" s="5"/>
      <c r="K60" s="5"/>
    </row>
    <row r="61" spans="1:11" x14ac:dyDescent="0.25">
      <c r="A61" t="s">
        <v>65</v>
      </c>
      <c r="B61">
        <v>59</v>
      </c>
      <c r="C61" s="7">
        <f>SUM([1]July:Jun!D62)</f>
        <v>29897157.48</v>
      </c>
      <c r="D61" s="8">
        <f>SUM([1]July:Jun!E62)</f>
        <v>19244783.550000001</v>
      </c>
      <c r="E61" s="17">
        <f t="shared" si="0"/>
        <v>49141941.030000001</v>
      </c>
      <c r="F61" s="23">
        <f t="shared" si="1"/>
        <v>0.60838373196835038</v>
      </c>
      <c r="G61" s="24">
        <f t="shared" si="2"/>
        <v>0.39161626803164962</v>
      </c>
      <c r="H61" s="29"/>
      <c r="J61" s="5"/>
      <c r="K61" s="5"/>
    </row>
    <row r="62" spans="1:11" x14ac:dyDescent="0.25">
      <c r="A62" t="s">
        <v>66</v>
      </c>
      <c r="B62">
        <v>60</v>
      </c>
      <c r="C62" s="7">
        <f>SUM([1]July:Jun!D63)</f>
        <v>14732061.399999999</v>
      </c>
      <c r="D62" s="8">
        <f>SUM([1]July:Jun!E63)</f>
        <v>5637160.8999999994</v>
      </c>
      <c r="E62" s="17">
        <f t="shared" si="0"/>
        <v>20369222.299999997</v>
      </c>
      <c r="F62" s="23">
        <f t="shared" si="1"/>
        <v>0.72325104920672401</v>
      </c>
      <c r="G62" s="24">
        <f t="shared" si="2"/>
        <v>0.27674895079327599</v>
      </c>
      <c r="H62" s="29"/>
      <c r="J62" s="5"/>
      <c r="K62" s="5"/>
    </row>
    <row r="63" spans="1:11" x14ac:dyDescent="0.25">
      <c r="A63" t="s">
        <v>67</v>
      </c>
      <c r="B63">
        <v>61</v>
      </c>
      <c r="C63" s="7">
        <f>SUM([1]July:Jun!D64)</f>
        <v>924779.48</v>
      </c>
      <c r="D63" s="8">
        <f>SUM([1]July:Jun!E64)</f>
        <v>531147.76</v>
      </c>
      <c r="E63" s="17">
        <f t="shared" si="0"/>
        <v>1455927.24</v>
      </c>
      <c r="F63" s="23">
        <f t="shared" si="1"/>
        <v>0.63518248343234518</v>
      </c>
      <c r="G63" s="24">
        <f t="shared" si="2"/>
        <v>0.36481751656765488</v>
      </c>
      <c r="H63" s="29"/>
      <c r="J63" s="5"/>
      <c r="K63" s="5"/>
    </row>
    <row r="64" spans="1:11" x14ac:dyDescent="0.25">
      <c r="A64" t="s">
        <v>68</v>
      </c>
      <c r="B64">
        <v>62</v>
      </c>
      <c r="C64" s="7">
        <f>SUM([1]July:Jun!D65)</f>
        <v>459596.9</v>
      </c>
      <c r="D64" s="8">
        <f>SUM([1]July:Jun!E65)</f>
        <v>182719.6</v>
      </c>
      <c r="E64" s="17">
        <f t="shared" si="0"/>
        <v>642316.5</v>
      </c>
      <c r="F64" s="23">
        <f t="shared" si="1"/>
        <v>0.71553027206992192</v>
      </c>
      <c r="G64" s="24">
        <f t="shared" si="2"/>
        <v>0.28446972793007808</v>
      </c>
      <c r="H64" s="29"/>
      <c r="J64" s="5"/>
      <c r="K64" s="5"/>
    </row>
    <row r="65" spans="1:11" x14ac:dyDescent="0.25">
      <c r="A65" t="s">
        <v>69</v>
      </c>
      <c r="B65">
        <v>63</v>
      </c>
      <c r="C65" s="7">
        <f>SUM([1]July:Jun!D66)</f>
        <v>143780.70000000001</v>
      </c>
      <c r="D65" s="8">
        <f>SUM([1]July:Jun!E66)</f>
        <v>107632.35</v>
      </c>
      <c r="E65" s="17">
        <f t="shared" si="0"/>
        <v>251413.05000000002</v>
      </c>
      <c r="F65" s="23">
        <f t="shared" si="1"/>
        <v>0.57189036129986093</v>
      </c>
      <c r="G65" s="24">
        <f t="shared" si="2"/>
        <v>0.42810963870013907</v>
      </c>
      <c r="H65" s="29"/>
      <c r="J65" s="5"/>
      <c r="K65" s="5"/>
    </row>
    <row r="66" spans="1:11" x14ac:dyDescent="0.25">
      <c r="A66" t="s">
        <v>70</v>
      </c>
      <c r="B66">
        <v>64</v>
      </c>
      <c r="C66" s="7">
        <f>SUM([1]July:Jun!D67)</f>
        <v>34887063.030000009</v>
      </c>
      <c r="D66" s="8">
        <f>SUM([1]July:Jun!E67)</f>
        <v>19499508.559999999</v>
      </c>
      <c r="E66" s="17">
        <f t="shared" si="0"/>
        <v>54386571.590000004</v>
      </c>
      <c r="F66" s="23">
        <f t="shared" si="1"/>
        <v>0.64146464853494556</v>
      </c>
      <c r="G66" s="24">
        <f t="shared" si="2"/>
        <v>0.3585353514650545</v>
      </c>
      <c r="H66" s="29"/>
      <c r="J66" s="5"/>
      <c r="K66" s="5"/>
    </row>
    <row r="67" spans="1:11" x14ac:dyDescent="0.25">
      <c r="A67" t="s">
        <v>71</v>
      </c>
      <c r="B67">
        <v>65</v>
      </c>
      <c r="C67" s="7">
        <f>SUM([1]July:Jun!D68)</f>
        <v>1455104</v>
      </c>
      <c r="D67" s="8">
        <f>SUM([1]July:Jun!E68)</f>
        <v>784872.54999999993</v>
      </c>
      <c r="E67" s="17">
        <f t="shared" si="0"/>
        <v>2239976.5499999998</v>
      </c>
      <c r="F67" s="23">
        <f t="shared" si="1"/>
        <v>0.64960680057119358</v>
      </c>
      <c r="G67" s="24">
        <f t="shared" si="2"/>
        <v>0.35039319942880653</v>
      </c>
      <c r="H67" s="29"/>
      <c r="J67" s="5"/>
      <c r="K67" s="5"/>
    </row>
    <row r="68" spans="1:11" x14ac:dyDescent="0.25">
      <c r="A68" t="s">
        <v>72</v>
      </c>
      <c r="B68">
        <v>66</v>
      </c>
      <c r="C68" s="7">
        <f>SUM([1]July:Jun!D69)</f>
        <v>23109023.700000003</v>
      </c>
      <c r="D68" s="8">
        <f>SUM([1]July:Jun!E69)</f>
        <v>10815798.699999999</v>
      </c>
      <c r="E68" s="17">
        <f t="shared" ref="E68:E69" si="3">SUM(C68:D68)</f>
        <v>33924822.400000006</v>
      </c>
      <c r="F68" s="23">
        <f t="shared" ref="F68:F69" si="4">C68/$E68</f>
        <v>0.68118333612853343</v>
      </c>
      <c r="G68" s="24">
        <f t="shared" ref="G68:G69" si="5">D68/$E68</f>
        <v>0.31881666387146651</v>
      </c>
      <c r="H68" s="29"/>
      <c r="J68" s="5"/>
      <c r="K68" s="5"/>
    </row>
    <row r="69" spans="1:11" ht="15.75" thickBot="1" x14ac:dyDescent="0.3">
      <c r="A69" t="s">
        <v>73</v>
      </c>
      <c r="B69">
        <v>67</v>
      </c>
      <c r="C69" s="9">
        <f>SUM([1]July:Jun!D70)</f>
        <v>886022.90000000014</v>
      </c>
      <c r="D69" s="10">
        <f>SUM([1]July:Jun!E70)</f>
        <v>317358.3</v>
      </c>
      <c r="E69" s="18">
        <f t="shared" si="3"/>
        <v>1203381.2000000002</v>
      </c>
      <c r="F69" s="27">
        <f t="shared" si="4"/>
        <v>0.73627783116438916</v>
      </c>
      <c r="G69" s="28">
        <f t="shared" si="5"/>
        <v>0.26372216883561084</v>
      </c>
      <c r="H69" s="29"/>
      <c r="J69" s="5"/>
      <c r="K69" s="5"/>
    </row>
    <row r="71" spans="1:11" x14ac:dyDescent="0.25">
      <c r="A71" t="s">
        <v>74</v>
      </c>
      <c r="C71" s="6">
        <f>SUM(C3:C69)</f>
        <v>1679140145.0500004</v>
      </c>
      <c r="D71" s="6">
        <f>SUM(D3:D69)</f>
        <v>958479411.62999952</v>
      </c>
      <c r="E71" s="6">
        <f>SUM(E3:E69)</f>
        <v>2637619556.6800008</v>
      </c>
      <c r="F71" s="2">
        <f t="shared" ref="F71" si="6">C71/$E71</f>
        <v>0.63661195595757247</v>
      </c>
      <c r="G71" s="2">
        <f t="shared" ref="G71" si="7">D71/$E71</f>
        <v>0.36338804404242725</v>
      </c>
    </row>
    <row r="73" spans="1:11" x14ac:dyDescent="0.25">
      <c r="A73" t="s">
        <v>75</v>
      </c>
      <c r="D73" s="3"/>
    </row>
  </sheetData>
  <mergeCells count="2">
    <mergeCell ref="C1:E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StartDate xmlns="http://schemas.microsoft.com/sharepoint/v3" xsi:nil="true"/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401FE5-3B8A-4513-90ED-D679B99A8ED0}"/>
</file>

<file path=customXml/itemProps2.xml><?xml version="1.0" encoding="utf-8"?>
<ds:datastoreItem xmlns:ds="http://schemas.openxmlformats.org/officeDocument/2006/customXml" ds:itemID="{989E0C18-504C-41F1-B2D1-BFB123C8A651}"/>
</file>

<file path=customXml/itemProps3.xml><?xml version="1.0" encoding="utf-8"?>
<ds:datastoreItem xmlns:ds="http://schemas.openxmlformats.org/officeDocument/2006/customXml" ds:itemID="{990506B1-8202-497D-B442-68E974396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19-20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Tax Research</dc:creator>
  <cp:lastModifiedBy>Thaddeus Parker</cp:lastModifiedBy>
  <dcterms:created xsi:type="dcterms:W3CDTF">2013-08-13T15:39:11Z</dcterms:created>
  <dcterms:modified xsi:type="dcterms:W3CDTF">2020-07-14T12:41:05Z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