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475" windowHeight="8190" activeTab="0"/>
  </bookViews>
  <sheets>
    <sheet name="FY 01-02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<sst xmlns="http://schemas.openxmlformats.org/spreadsheetml/2006/main" count="77" uniqueCount="77">
  <si>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County</t>
  </si>
  <si>
    <t>TaxTotal</t>
  </si>
  <si>
    <t>Deeds/Notes Split by County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</si>
  <si>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</si>
  <si>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</si>
  <si>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</si>
  <si>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</si>
  <si>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</si>
  <si>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</si>
  <si>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</si>
  <si>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</si>
  <si>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</si>
  <si>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</si>
  <si>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</si>
  <si>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</si>
  <si>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</si>
  <si>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</si>
  <si>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</si>
  <si>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</si>
  <si>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</si>
  <si>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</si>
  <si>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</si>
  <si>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</si>
  <si>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</si>
  <si>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</si>
  <si>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</si>
  <si>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</si>
  <si>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</si>
  <si>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</si>
  <si>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</si>
  <si>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</si>
  <si>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</si>
  <si>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</si>
  <si>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</si>
  <si>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</si>
  <si>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</si>
  <si>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</si>
  <si>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</si>
  <si>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</si>
  <si>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</si>
  <si>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</si>
  <si>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</si>
  <si>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</si>
  <si>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</si>
  <si>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</si>
  <si>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</si>
  <si>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</si>
  <si>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</si>
  <si>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</si>
  <si>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</si>
  <si>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</si>
  <si>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</si>
  <si>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</si>
  <si>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</si>
  <si>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</si>
  <si>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</si>
  <si>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</si>
  <si>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</si>
  <si>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</si>
  <si>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</si>
  <si>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ST. JOHNS</t>
  </si>
  <si>
    <t>ST. LUCIE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</si>
  <si>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</si>
  <si>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</si>
  <si>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</si>
  <si>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</si>
  <si>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</si>
  <si>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</si>
  <si>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</si>
  <si>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</si>
  <si>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Total from Clerks</t>
  </si>
  <si>
    <t>Total Collections</t>
  </si>
  <si>
    <t>70 cents Tax on Deeds</t>
  </si>
  <si>
    <t>35 cents Tax on Notes</t>
  </si>
  <si>
    <t>Tax Collected*</t>
  </si>
  <si>
    <t>Tax Collected</t>
  </si>
  <si>
    <t>* Miami-Dade's Tax Rate on Notes is 60cents/$100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</si>
</sst>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Times New Roman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4" fontId="0" fillId="0" borderId="1" xfId="0" applyNumberFormat="1" applyBorder="1" applyAlignment="1">
      <alignment/>
    </xf>
    <xf numFmtId="9" fontId="0" fillId="0" borderId="1" xfId="19" applyBorder="1" applyAlignment="1">
      <alignment/>
    </xf>
    <xf numFmtId="4" fontId="0" fillId="0" borderId="0" xfId="0" applyNumberFormat="1" applyAlignment="1">
      <alignment/>
    </xf>
    <xf numFmtId="40" fontId="0" fillId="0" borderId="1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workbookViewId="0" topLeftCell="A63">
      <selection activeCell="A76" sqref="A76"/>
    </sheetView>
  </sheetViews>
  <sheetFormatPr defaultColWidth="9.33203125" defaultRowHeight="12.75"/>
  <cols>
    <col min="1" max="1" width="17" style="0" bestFit="1" customWidth="1"/>
    <col min="2" max="2" width="21.83203125" style="0" bestFit="1" customWidth="1"/>
    <col min="3" max="3" width="21.33203125" style="0" bestFit="1" customWidth="1"/>
    <col min="4" max="4" width="15.33203125" style="0" bestFit="1" customWidth="1"/>
    <col min="5" max="5" width="17.16015625" style="0" customWidth="1"/>
    <col min="6" max="6" width="21.83203125" style="0" customWidth="1"/>
    <col min="7" max="8" width="9.33203125" style="0" hidden="1" customWidth="1"/>
  </cols>
  <sheetData>
    <row r="1" spans="2:3" ht="12.75">
      <c r="B1" s="7" t="s">
        <v>72</v>
      </c>
      <c r="C1" s="7" t="s">
        <v>73</v>
      </c>
    </row>
    <row r="2" spans="1:8" ht="12.75">
      <c r="A2" s="1" t="s">
        <v>0</v>
      </c>
      <c r="B2" s="2" t="s">
        <v>74</v>
      </c>
      <c r="C2" s="2" t="s">
        <v>75</v>
      </c>
      <c r="D2" s="2" t="s">
        <v>1</v>
      </c>
      <c r="E2" s="8" t="s">
        <v>2</v>
      </c>
      <c r="F2" s="8"/>
      <c r="G2" s="8"/>
      <c r="H2" s="8"/>
    </row>
    <row r="3" spans="1:8" ht="12.75">
      <c r="A3" s="1" t="s">
        <v>3</v>
      </c>
      <c r="B3" s="3">
        <v>6225501.19</v>
      </c>
      <c r="C3" s="3">
        <v>4966852.22</v>
      </c>
      <c r="D3" s="3">
        <v>11192353.41</v>
      </c>
      <c r="E3" s="4">
        <f>+B3/$D3</f>
        <v>0.5562280748245244</v>
      </c>
      <c r="F3" s="4">
        <f aca="true" t="shared" si="0" ref="F3:F66">+C3/$D3</f>
        <v>0.44377192517547565</v>
      </c>
      <c r="G3" s="1"/>
      <c r="H3" s="1"/>
    </row>
    <row r="4" spans="1:8" ht="12.75">
      <c r="A4" s="1" t="s">
        <v>4</v>
      </c>
      <c r="B4" s="3">
        <v>813423.1</v>
      </c>
      <c r="C4" s="3">
        <v>387524.28</v>
      </c>
      <c r="D4" s="3">
        <v>1200947.38</v>
      </c>
      <c r="E4" s="4">
        <f aca="true" t="shared" si="1" ref="E4:E67">+B4/$D4</f>
        <v>0.6773178521776699</v>
      </c>
      <c r="F4" s="4">
        <f t="shared" si="0"/>
        <v>0.3226821478223301</v>
      </c>
      <c r="G4" s="1"/>
      <c r="H4" s="1"/>
    </row>
    <row r="5" spans="1:8" ht="12.75">
      <c r="A5" s="1" t="s">
        <v>5</v>
      </c>
      <c r="B5" s="3">
        <v>6624935.8</v>
      </c>
      <c r="C5" s="3">
        <v>4779137.65</v>
      </c>
      <c r="D5" s="3">
        <v>11404073.45</v>
      </c>
      <c r="E5" s="4">
        <f t="shared" si="1"/>
        <v>0.5809271423098384</v>
      </c>
      <c r="F5" s="4">
        <f t="shared" si="0"/>
        <v>0.4190728576901616</v>
      </c>
      <c r="G5" s="1"/>
      <c r="H5" s="1"/>
    </row>
    <row r="6" spans="1:8" ht="12.75">
      <c r="A6" s="1" t="s">
        <v>6</v>
      </c>
      <c r="B6" s="3">
        <v>63910</v>
      </c>
      <c r="C6" s="3">
        <v>69074.6</v>
      </c>
      <c r="D6" s="3">
        <v>132984.6</v>
      </c>
      <c r="E6" s="4">
        <f t="shared" si="1"/>
        <v>0.4805819621219299</v>
      </c>
      <c r="F6" s="4">
        <f t="shared" si="0"/>
        <v>0.5194180378780701</v>
      </c>
      <c r="G6" s="1"/>
      <c r="H6" s="1"/>
    </row>
    <row r="7" spans="1:8" ht="12.75">
      <c r="A7" s="1" t="s">
        <v>7</v>
      </c>
      <c r="B7" s="3">
        <v>20160256.54</v>
      </c>
      <c r="C7" s="3">
        <v>14990596.82</v>
      </c>
      <c r="D7" s="3">
        <v>35150853.36</v>
      </c>
      <c r="E7" s="4">
        <f t="shared" si="1"/>
        <v>0.5735353373509109</v>
      </c>
      <c r="F7" s="4">
        <f t="shared" si="0"/>
        <v>0.4264646626490891</v>
      </c>
      <c r="G7" s="1"/>
      <c r="H7" s="1"/>
    </row>
    <row r="8" spans="1:8" ht="12.75">
      <c r="A8" s="1" t="s">
        <v>8</v>
      </c>
      <c r="B8" s="3">
        <v>93386674.27</v>
      </c>
      <c r="C8" s="3">
        <v>66522380.7</v>
      </c>
      <c r="D8" s="3">
        <v>159909054.97</v>
      </c>
      <c r="E8" s="4">
        <f t="shared" si="1"/>
        <v>0.5839986627869195</v>
      </c>
      <c r="F8" s="4">
        <f t="shared" si="0"/>
        <v>0.4160013372130805</v>
      </c>
      <c r="G8" s="1"/>
      <c r="H8" s="1"/>
    </row>
    <row r="9" spans="1:8" ht="12.75">
      <c r="A9" s="1" t="s">
        <v>9</v>
      </c>
      <c r="B9" s="3">
        <v>130263</v>
      </c>
      <c r="C9" s="3">
        <v>109870.95</v>
      </c>
      <c r="D9" s="3">
        <v>240133.95</v>
      </c>
      <c r="E9" s="4">
        <f t="shared" si="1"/>
        <v>0.5424597396578035</v>
      </c>
      <c r="F9" s="4">
        <f t="shared" si="0"/>
        <v>0.45754026034219647</v>
      </c>
      <c r="G9" s="1"/>
      <c r="H9" s="1"/>
    </row>
    <row r="10" spans="1:8" ht="12.75">
      <c r="A10" s="1" t="s">
        <v>10</v>
      </c>
      <c r="B10" s="3">
        <v>9112683.41</v>
      </c>
      <c r="C10" s="3">
        <v>5541537.94</v>
      </c>
      <c r="D10" s="3">
        <v>14654221.350000001</v>
      </c>
      <c r="E10" s="4">
        <f t="shared" si="1"/>
        <v>0.6218469881376535</v>
      </c>
      <c r="F10" s="4">
        <f t="shared" si="0"/>
        <v>0.3781530118623464</v>
      </c>
      <c r="G10" s="1"/>
      <c r="H10" s="1"/>
    </row>
    <row r="11" spans="1:8" ht="12.75">
      <c r="A11" s="1" t="s">
        <v>11</v>
      </c>
      <c r="B11" s="3">
        <v>3838941.4</v>
      </c>
      <c r="C11" s="3">
        <v>2447944.8</v>
      </c>
      <c r="D11" s="3">
        <v>6286886.199999999</v>
      </c>
      <c r="E11" s="4">
        <f t="shared" si="1"/>
        <v>0.6106268314511563</v>
      </c>
      <c r="F11" s="4">
        <f t="shared" si="0"/>
        <v>0.3893731685488438</v>
      </c>
      <c r="G11" s="1"/>
      <c r="H11" s="1"/>
    </row>
    <row r="12" spans="1:8" ht="12.75">
      <c r="A12" s="1" t="s">
        <v>12</v>
      </c>
      <c r="B12" s="3">
        <v>5692957.49</v>
      </c>
      <c r="C12" s="3">
        <v>4552024.76</v>
      </c>
      <c r="D12" s="3">
        <v>10244982.25</v>
      </c>
      <c r="E12" s="4">
        <f t="shared" si="1"/>
        <v>0.5556825137495968</v>
      </c>
      <c r="F12" s="4">
        <f t="shared" si="0"/>
        <v>0.4443174862504032</v>
      </c>
      <c r="G12" s="1"/>
      <c r="H12" s="1"/>
    </row>
    <row r="13" spans="1:8" ht="12.75">
      <c r="A13" s="1" t="s">
        <v>13</v>
      </c>
      <c r="B13" s="3">
        <v>42577039.9</v>
      </c>
      <c r="C13" s="3">
        <v>24314583.65</v>
      </c>
      <c r="D13" s="3">
        <v>66891623.55</v>
      </c>
      <c r="E13" s="4">
        <f t="shared" si="1"/>
        <v>0.6365077963487403</v>
      </c>
      <c r="F13" s="4">
        <f t="shared" si="0"/>
        <v>0.3634922036512597</v>
      </c>
      <c r="G13" s="1"/>
      <c r="H13" s="1"/>
    </row>
    <row r="14" spans="1:8" ht="12.75">
      <c r="A14" s="1" t="s">
        <v>14</v>
      </c>
      <c r="B14" s="3">
        <v>961488.57</v>
      </c>
      <c r="C14" s="3">
        <v>806151.1</v>
      </c>
      <c r="D14" s="3">
        <v>1767639.67</v>
      </c>
      <c r="E14" s="4">
        <f t="shared" si="1"/>
        <v>0.5439392350817743</v>
      </c>
      <c r="F14" s="4">
        <f t="shared" si="0"/>
        <v>0.45606076491822567</v>
      </c>
      <c r="G14" s="1"/>
      <c r="H14" s="1"/>
    </row>
    <row r="15" spans="1:8" ht="12.75">
      <c r="A15" s="1" t="s">
        <v>15</v>
      </c>
      <c r="B15" s="3">
        <v>99581720.3</v>
      </c>
      <c r="C15" s="3">
        <v>84206787.13</v>
      </c>
      <c r="D15" s="3">
        <v>183788507.43</v>
      </c>
      <c r="E15" s="4">
        <f t="shared" si="1"/>
        <v>0.5418277872348898</v>
      </c>
      <c r="F15" s="4">
        <f t="shared" si="0"/>
        <v>0.45817221276511017</v>
      </c>
      <c r="G15" s="1"/>
      <c r="H15" s="1"/>
    </row>
    <row r="16" spans="1:8" ht="12.75">
      <c r="A16" s="1" t="s">
        <v>16</v>
      </c>
      <c r="B16" s="3">
        <v>653775.33</v>
      </c>
      <c r="C16" s="3">
        <v>777220.64</v>
      </c>
      <c r="D16" s="3">
        <v>1430995.97</v>
      </c>
      <c r="E16" s="4">
        <f t="shared" si="1"/>
        <v>0.45686734533571044</v>
      </c>
      <c r="F16" s="4">
        <f t="shared" si="0"/>
        <v>0.5431326546642895</v>
      </c>
      <c r="G16" s="1"/>
      <c r="H16" s="1"/>
    </row>
    <row r="17" spans="1:8" ht="12.75">
      <c r="A17" s="1" t="s">
        <v>17</v>
      </c>
      <c r="B17" s="3">
        <v>216808.05</v>
      </c>
      <c r="C17" s="3">
        <v>93841.21</v>
      </c>
      <c r="D17" s="3">
        <v>310649.26</v>
      </c>
      <c r="E17" s="4">
        <f t="shared" si="1"/>
        <v>0.6979190937071602</v>
      </c>
      <c r="F17" s="4">
        <f t="shared" si="0"/>
        <v>0.30208090629283973</v>
      </c>
      <c r="G17" s="1"/>
      <c r="H17" s="1"/>
    </row>
    <row r="18" spans="1:8" ht="12.75">
      <c r="A18" s="1" t="s">
        <v>18</v>
      </c>
      <c r="B18" s="3">
        <v>27222562.41</v>
      </c>
      <c r="C18" s="3">
        <v>22986074.66</v>
      </c>
      <c r="D18" s="3">
        <v>50208637.07</v>
      </c>
      <c r="E18" s="4">
        <f t="shared" si="1"/>
        <v>0.5421888344040644</v>
      </c>
      <c r="F18" s="4">
        <f t="shared" si="0"/>
        <v>0.4578111655959356</v>
      </c>
      <c r="G18" s="1"/>
      <c r="H18" s="1"/>
    </row>
    <row r="19" spans="1:8" ht="12.75">
      <c r="A19" s="1" t="s">
        <v>19</v>
      </c>
      <c r="B19" s="3">
        <v>8047631.32</v>
      </c>
      <c r="C19" s="3">
        <v>6792496.05</v>
      </c>
      <c r="D19" s="3">
        <v>14840127.370000001</v>
      </c>
      <c r="E19" s="4">
        <f t="shared" si="1"/>
        <v>0.542288561233555</v>
      </c>
      <c r="F19" s="4">
        <f t="shared" si="0"/>
        <v>0.457711438766445</v>
      </c>
      <c r="G19" s="1"/>
      <c r="H19" s="1"/>
    </row>
    <row r="20" spans="1:8" ht="12.75">
      <c r="A20" s="1" t="s">
        <v>20</v>
      </c>
      <c r="B20" s="3">
        <v>4773994.05</v>
      </c>
      <c r="C20" s="3">
        <v>2701818.3</v>
      </c>
      <c r="D20" s="3">
        <v>7475812.35</v>
      </c>
      <c r="E20" s="4">
        <f t="shared" si="1"/>
        <v>0.6385920120105744</v>
      </c>
      <c r="F20" s="4">
        <f t="shared" si="0"/>
        <v>0.36140798798942564</v>
      </c>
      <c r="G20" s="1"/>
      <c r="H20" s="1"/>
    </row>
    <row r="21" spans="1:8" ht="12.75">
      <c r="A21" s="1" t="s">
        <v>21</v>
      </c>
      <c r="B21" s="3">
        <v>1595341.2</v>
      </c>
      <c r="C21" s="3">
        <v>942277</v>
      </c>
      <c r="D21" s="3">
        <v>2537618.2</v>
      </c>
      <c r="E21" s="4">
        <f t="shared" si="1"/>
        <v>0.628676607064057</v>
      </c>
      <c r="F21" s="4">
        <f t="shared" si="0"/>
        <v>0.3713233929359428</v>
      </c>
      <c r="G21" s="1"/>
      <c r="H21" s="1"/>
    </row>
    <row r="22" spans="1:8" ht="12.75">
      <c r="A22" s="1" t="s">
        <v>22</v>
      </c>
      <c r="B22" s="3">
        <v>587989.3</v>
      </c>
      <c r="C22" s="3">
        <v>433048.31</v>
      </c>
      <c r="D22" s="3">
        <v>1021037.61</v>
      </c>
      <c r="E22" s="4">
        <f t="shared" si="1"/>
        <v>0.5758742814576635</v>
      </c>
      <c r="F22" s="4">
        <f t="shared" si="0"/>
        <v>0.42412571854233655</v>
      </c>
      <c r="G22" s="1"/>
      <c r="H22" s="1"/>
    </row>
    <row r="23" spans="1:8" ht="12.75">
      <c r="A23" s="1" t="s">
        <v>23</v>
      </c>
      <c r="B23" s="3">
        <v>236396.4</v>
      </c>
      <c r="C23" s="3">
        <v>161101.3</v>
      </c>
      <c r="D23" s="3">
        <v>397497.7</v>
      </c>
      <c r="E23" s="4">
        <f t="shared" si="1"/>
        <v>0.5947113656255117</v>
      </c>
      <c r="F23" s="4">
        <f t="shared" si="0"/>
        <v>0.40528863437448814</v>
      </c>
      <c r="G23" s="1"/>
      <c r="H23" s="1"/>
    </row>
    <row r="24" spans="1:8" ht="12.75">
      <c r="A24" s="1" t="s">
        <v>24</v>
      </c>
      <c r="B24" s="3">
        <v>188356.3</v>
      </c>
      <c r="C24" s="3">
        <v>156880.06</v>
      </c>
      <c r="D24" s="3">
        <v>345236.36</v>
      </c>
      <c r="E24" s="4">
        <f t="shared" si="1"/>
        <v>0.5455865077479093</v>
      </c>
      <c r="F24" s="4">
        <f t="shared" si="0"/>
        <v>0.4544134922520907</v>
      </c>
      <c r="G24" s="1"/>
      <c r="H24" s="1"/>
    </row>
    <row r="25" spans="1:8" ht="12.75">
      <c r="A25" s="1" t="s">
        <v>25</v>
      </c>
      <c r="B25" s="3">
        <v>436559.2</v>
      </c>
      <c r="C25" s="3">
        <v>185219.3</v>
      </c>
      <c r="D25" s="3">
        <v>621778.5</v>
      </c>
      <c r="E25" s="4">
        <f t="shared" si="1"/>
        <v>0.7021136948286247</v>
      </c>
      <c r="F25" s="4">
        <f t="shared" si="0"/>
        <v>0.2978863051713753</v>
      </c>
      <c r="G25" s="1"/>
      <c r="H25" s="1"/>
    </row>
    <row r="26" spans="1:8" ht="12.75">
      <c r="A26" s="1" t="s">
        <v>26</v>
      </c>
      <c r="B26" s="3">
        <v>67576.55</v>
      </c>
      <c r="C26" s="3">
        <v>27746.41</v>
      </c>
      <c r="D26" s="3">
        <v>95322.96</v>
      </c>
      <c r="E26" s="4">
        <f t="shared" si="1"/>
        <v>0.7089220687230023</v>
      </c>
      <c r="F26" s="4">
        <f t="shared" si="0"/>
        <v>0.29107793127699766</v>
      </c>
      <c r="G26" s="1"/>
      <c r="H26" s="1"/>
    </row>
    <row r="27" spans="1:8" ht="12.75">
      <c r="A27" s="1" t="s">
        <v>27</v>
      </c>
      <c r="B27" s="3">
        <v>501923.1</v>
      </c>
      <c r="C27" s="3">
        <v>235404.35</v>
      </c>
      <c r="D27" s="3">
        <v>737327.45</v>
      </c>
      <c r="E27" s="4">
        <f t="shared" si="1"/>
        <v>0.6807329633529852</v>
      </c>
      <c r="F27" s="4">
        <f t="shared" si="0"/>
        <v>0.3192670366470149</v>
      </c>
      <c r="G27" s="1"/>
      <c r="H27" s="1"/>
    </row>
    <row r="28" spans="1:8" ht="12.75">
      <c r="A28" s="1" t="s">
        <v>28</v>
      </c>
      <c r="B28" s="3">
        <v>932115.95</v>
      </c>
      <c r="C28" s="3">
        <v>829629.19</v>
      </c>
      <c r="D28" s="3">
        <v>1761745.14</v>
      </c>
      <c r="E28" s="4">
        <f t="shared" si="1"/>
        <v>0.5290867156869239</v>
      </c>
      <c r="F28" s="4">
        <f t="shared" si="0"/>
        <v>0.47091328431307605</v>
      </c>
      <c r="G28" s="1"/>
      <c r="H28" s="1"/>
    </row>
    <row r="29" spans="1:8" ht="12.75">
      <c r="A29" s="1" t="s">
        <v>29</v>
      </c>
      <c r="B29" s="3">
        <v>4554754.38</v>
      </c>
      <c r="C29" s="3">
        <v>3194848.3</v>
      </c>
      <c r="D29" s="3">
        <v>7749602.68</v>
      </c>
      <c r="E29" s="4">
        <f t="shared" si="1"/>
        <v>0.5877403743232937</v>
      </c>
      <c r="F29" s="4">
        <f t="shared" si="0"/>
        <v>0.4122596256767063</v>
      </c>
      <c r="G29" s="1"/>
      <c r="H29" s="1"/>
    </row>
    <row r="30" spans="1:8" ht="12.75">
      <c r="A30" s="1" t="s">
        <v>30</v>
      </c>
      <c r="B30" s="3">
        <v>2520405.49</v>
      </c>
      <c r="C30" s="3">
        <v>1377457.55</v>
      </c>
      <c r="D30" s="3">
        <v>3897863.04</v>
      </c>
      <c r="E30" s="4">
        <f t="shared" si="1"/>
        <v>0.6466121215998395</v>
      </c>
      <c r="F30" s="4">
        <f t="shared" si="0"/>
        <v>0.3533878784001605</v>
      </c>
      <c r="G30" s="1"/>
      <c r="H30" s="1"/>
    </row>
    <row r="31" spans="1:8" ht="12.75">
      <c r="A31" s="1" t="s">
        <v>31</v>
      </c>
      <c r="B31" s="3">
        <v>44048764.02</v>
      </c>
      <c r="C31" s="3">
        <v>35248434.17</v>
      </c>
      <c r="D31" s="3">
        <v>79297198.19</v>
      </c>
      <c r="E31" s="4">
        <f t="shared" si="1"/>
        <v>0.5554895384129083</v>
      </c>
      <c r="F31" s="4">
        <f t="shared" si="0"/>
        <v>0.44451046158709184</v>
      </c>
      <c r="G31" s="1"/>
      <c r="H31" s="1"/>
    </row>
    <row r="32" spans="1:8" ht="12.75">
      <c r="A32" s="1" t="s">
        <v>32</v>
      </c>
      <c r="B32" s="3">
        <v>205464.8</v>
      </c>
      <c r="C32" s="3">
        <v>135476.6</v>
      </c>
      <c r="D32" s="3">
        <v>340941.4</v>
      </c>
      <c r="E32" s="4">
        <f t="shared" si="1"/>
        <v>0.6026396324998958</v>
      </c>
      <c r="F32" s="4">
        <f t="shared" si="0"/>
        <v>0.3973603675001041</v>
      </c>
      <c r="G32" s="1"/>
      <c r="H32" s="1"/>
    </row>
    <row r="33" spans="1:8" ht="12.75">
      <c r="A33" s="1" t="s">
        <v>33</v>
      </c>
      <c r="B33" s="3">
        <v>10049390.03</v>
      </c>
      <c r="C33" s="3">
        <v>5316000.33</v>
      </c>
      <c r="D33" s="3">
        <v>15365390.36</v>
      </c>
      <c r="E33" s="4">
        <f t="shared" si="1"/>
        <v>0.6540276422889395</v>
      </c>
      <c r="F33" s="4">
        <f t="shared" si="0"/>
        <v>0.3459723577110605</v>
      </c>
      <c r="G33" s="1"/>
      <c r="H33" s="1"/>
    </row>
    <row r="34" spans="1:8" ht="12.75">
      <c r="A34" s="1" t="s">
        <v>34</v>
      </c>
      <c r="B34" s="3">
        <v>459865.35</v>
      </c>
      <c r="C34" s="3">
        <v>469087.86</v>
      </c>
      <c r="D34" s="3">
        <v>928953.21</v>
      </c>
      <c r="E34" s="4">
        <f t="shared" si="1"/>
        <v>0.49503607399128313</v>
      </c>
      <c r="F34" s="4">
        <f t="shared" si="0"/>
        <v>0.5049639260087169</v>
      </c>
      <c r="G34" s="1"/>
      <c r="H34" s="1"/>
    </row>
    <row r="35" spans="1:8" ht="12.75">
      <c r="A35" s="1" t="s">
        <v>35</v>
      </c>
      <c r="B35" s="3">
        <v>315840.82</v>
      </c>
      <c r="C35" s="3">
        <v>203844.35</v>
      </c>
      <c r="D35" s="3">
        <v>519685.17</v>
      </c>
      <c r="E35" s="4">
        <f t="shared" si="1"/>
        <v>0.6077541523842215</v>
      </c>
      <c r="F35" s="4">
        <f t="shared" si="0"/>
        <v>0.39224584761577863</v>
      </c>
      <c r="G35" s="1"/>
      <c r="H35" s="1"/>
    </row>
    <row r="36" spans="1:8" ht="12.75">
      <c r="A36" s="1" t="s">
        <v>36</v>
      </c>
      <c r="B36" s="3">
        <v>83603.66</v>
      </c>
      <c r="C36" s="3">
        <v>57377.28</v>
      </c>
      <c r="D36" s="3">
        <v>140980.94</v>
      </c>
      <c r="E36" s="4">
        <f t="shared" si="1"/>
        <v>0.5930139208888805</v>
      </c>
      <c r="F36" s="4">
        <f t="shared" si="0"/>
        <v>0.40698607911111956</v>
      </c>
      <c r="G36" s="1"/>
      <c r="H36" s="1"/>
    </row>
    <row r="37" spans="1:8" ht="12.75">
      <c r="A37" s="1" t="s">
        <v>37</v>
      </c>
      <c r="B37" s="3">
        <v>10605652.93</v>
      </c>
      <c r="C37" s="3">
        <v>7496603.61</v>
      </c>
      <c r="D37" s="3">
        <v>18102256.54</v>
      </c>
      <c r="E37" s="4">
        <f t="shared" si="1"/>
        <v>0.5858746342791582</v>
      </c>
      <c r="F37" s="4">
        <f t="shared" si="0"/>
        <v>0.4141253657208418</v>
      </c>
      <c r="G37" s="1"/>
      <c r="H37" s="1"/>
    </row>
    <row r="38" spans="1:8" ht="12.75">
      <c r="A38" s="1" t="s">
        <v>38</v>
      </c>
      <c r="B38" s="3">
        <v>41081380.65</v>
      </c>
      <c r="C38" s="3">
        <v>24206854.2</v>
      </c>
      <c r="D38" s="3">
        <v>65288234.849999994</v>
      </c>
      <c r="E38" s="4">
        <f t="shared" si="1"/>
        <v>0.6292309899997243</v>
      </c>
      <c r="F38" s="4">
        <f t="shared" si="0"/>
        <v>0.37076901000027573</v>
      </c>
      <c r="G38" s="1"/>
      <c r="H38" s="1"/>
    </row>
    <row r="39" spans="1:8" ht="12.75">
      <c r="A39" s="1" t="s">
        <v>39</v>
      </c>
      <c r="B39" s="3">
        <v>6995320.5</v>
      </c>
      <c r="C39" s="3">
        <v>6209041.3</v>
      </c>
      <c r="D39" s="3">
        <v>13204361.8</v>
      </c>
      <c r="E39" s="4">
        <f t="shared" si="1"/>
        <v>0.5297734647046705</v>
      </c>
      <c r="F39" s="4">
        <f t="shared" si="0"/>
        <v>0.47022653529532943</v>
      </c>
      <c r="G39" s="1"/>
      <c r="H39" s="1"/>
    </row>
    <row r="40" spans="1:8" ht="12.75">
      <c r="A40" s="1" t="s">
        <v>40</v>
      </c>
      <c r="B40" s="3">
        <v>1396838.5</v>
      </c>
      <c r="C40" s="3">
        <v>558930.22</v>
      </c>
      <c r="D40" s="3">
        <v>1955768.72</v>
      </c>
      <c r="E40" s="4">
        <f t="shared" si="1"/>
        <v>0.7142145621390243</v>
      </c>
      <c r="F40" s="4">
        <f t="shared" si="0"/>
        <v>0.2857854378609757</v>
      </c>
      <c r="G40" s="1"/>
      <c r="H40" s="1"/>
    </row>
    <row r="41" spans="1:8" ht="12.75">
      <c r="A41" s="1" t="s">
        <v>41</v>
      </c>
      <c r="B41" s="3">
        <v>112093.1</v>
      </c>
      <c r="C41" s="3">
        <v>100076.97</v>
      </c>
      <c r="D41" s="3">
        <v>212170.07</v>
      </c>
      <c r="E41" s="4">
        <f t="shared" si="1"/>
        <v>0.5283172126963996</v>
      </c>
      <c r="F41" s="4">
        <f t="shared" si="0"/>
        <v>0.47168278730360036</v>
      </c>
      <c r="G41" s="1"/>
      <c r="H41" s="1"/>
    </row>
    <row r="42" spans="1:8" ht="12.75">
      <c r="A42" s="1" t="s">
        <v>42</v>
      </c>
      <c r="B42" s="3">
        <v>458678.05</v>
      </c>
      <c r="C42" s="3">
        <v>210318.5</v>
      </c>
      <c r="D42" s="3">
        <v>668996.55</v>
      </c>
      <c r="E42" s="4">
        <f t="shared" si="1"/>
        <v>0.6856209497642402</v>
      </c>
      <c r="F42" s="4">
        <f t="shared" si="0"/>
        <v>0.3143790502357598</v>
      </c>
      <c r="G42" s="1"/>
      <c r="H42" s="1"/>
    </row>
    <row r="43" spans="1:8" ht="12.75">
      <c r="A43" s="1" t="s">
        <v>43</v>
      </c>
      <c r="B43" s="3">
        <v>16807147</v>
      </c>
      <c r="C43" s="3">
        <v>11590958.4</v>
      </c>
      <c r="D43" s="3">
        <v>28398105.4</v>
      </c>
      <c r="E43" s="4">
        <f t="shared" si="1"/>
        <v>0.5918404331297398</v>
      </c>
      <c r="F43" s="4">
        <f t="shared" si="0"/>
        <v>0.40815956687026034</v>
      </c>
      <c r="G43" s="1"/>
      <c r="H43" s="1"/>
    </row>
    <row r="44" spans="1:8" ht="12.75">
      <c r="A44" s="1" t="s">
        <v>44</v>
      </c>
      <c r="B44" s="3">
        <v>8764888.21</v>
      </c>
      <c r="C44" s="3">
        <v>5753283.95</v>
      </c>
      <c r="D44" s="3">
        <v>14518172.16</v>
      </c>
      <c r="E44" s="4">
        <f t="shared" si="1"/>
        <v>0.6037184373766237</v>
      </c>
      <c r="F44" s="4">
        <f t="shared" si="0"/>
        <v>0.39628156262337644</v>
      </c>
      <c r="G44" s="1"/>
      <c r="H44" s="1"/>
    </row>
    <row r="45" spans="1:8" ht="12.75">
      <c r="A45" s="1" t="s">
        <v>45</v>
      </c>
      <c r="B45" s="3">
        <v>10751164.1</v>
      </c>
      <c r="C45" s="3">
        <v>6190370.9</v>
      </c>
      <c r="D45" s="3">
        <v>16941535</v>
      </c>
      <c r="E45" s="4">
        <f t="shared" si="1"/>
        <v>0.634603895101595</v>
      </c>
      <c r="F45" s="4">
        <f t="shared" si="0"/>
        <v>0.365396104898405</v>
      </c>
      <c r="G45" s="1"/>
      <c r="H45" s="1"/>
    </row>
    <row r="46" spans="1:8" ht="12.75">
      <c r="A46" s="1" t="s">
        <v>46</v>
      </c>
      <c r="B46" s="3">
        <v>8163759.32</v>
      </c>
      <c r="C46" s="3">
        <v>5214747.95</v>
      </c>
      <c r="D46" s="3">
        <v>13378507.27</v>
      </c>
      <c r="E46" s="4">
        <f t="shared" si="1"/>
        <v>0.6102145146122868</v>
      </c>
      <c r="F46" s="4">
        <f t="shared" si="0"/>
        <v>0.38978548538771324</v>
      </c>
      <c r="G46" s="1"/>
      <c r="H46" s="1"/>
    </row>
    <row r="47" spans="1:8" ht="12.75">
      <c r="A47" s="1" t="s">
        <v>47</v>
      </c>
      <c r="B47" s="3">
        <v>3699324.43</v>
      </c>
      <c r="C47" s="3">
        <v>2611538.5</v>
      </c>
      <c r="D47" s="3">
        <v>6310862.93</v>
      </c>
      <c r="E47" s="4">
        <f t="shared" si="1"/>
        <v>0.586183612452505</v>
      </c>
      <c r="F47" s="4">
        <f t="shared" si="0"/>
        <v>0.41381638754749506</v>
      </c>
      <c r="G47" s="1"/>
      <c r="H47" s="1"/>
    </row>
    <row r="48" spans="1:8" ht="12.75">
      <c r="A48" s="1" t="s">
        <v>48</v>
      </c>
      <c r="B48" s="3">
        <v>8717990.4</v>
      </c>
      <c r="C48" s="3">
        <v>6184996.65</v>
      </c>
      <c r="D48" s="3">
        <v>14902987.05</v>
      </c>
      <c r="E48" s="4">
        <f t="shared" si="1"/>
        <v>0.5849827535077943</v>
      </c>
      <c r="F48" s="4">
        <f t="shared" si="0"/>
        <v>0.4150172464922057</v>
      </c>
      <c r="G48" s="1"/>
      <c r="H48" s="1"/>
    </row>
    <row r="49" spans="1:8" ht="12.75">
      <c r="A49" s="1" t="s">
        <v>49</v>
      </c>
      <c r="B49" s="3">
        <v>978798.73</v>
      </c>
      <c r="C49" s="3">
        <v>464152.27</v>
      </c>
      <c r="D49" s="3">
        <v>1442951</v>
      </c>
      <c r="E49" s="4">
        <f t="shared" si="1"/>
        <v>0.678331232314888</v>
      </c>
      <c r="F49" s="4">
        <f t="shared" si="0"/>
        <v>0.321668767685112</v>
      </c>
      <c r="G49" s="1"/>
      <c r="H49" s="1"/>
    </row>
    <row r="50" spans="1:8" ht="12.75">
      <c r="A50" s="1" t="s">
        <v>50</v>
      </c>
      <c r="B50" s="3">
        <v>48302176.11</v>
      </c>
      <c r="C50" s="3">
        <v>36778116.02</v>
      </c>
      <c r="D50" s="3">
        <v>85080292.13</v>
      </c>
      <c r="E50" s="4">
        <f t="shared" si="1"/>
        <v>0.5677246151928558</v>
      </c>
      <c r="F50" s="4">
        <f t="shared" si="0"/>
        <v>0.43227538480714434</v>
      </c>
      <c r="G50" s="1"/>
      <c r="H50" s="1"/>
    </row>
    <row r="51" spans="1:8" ht="12.75">
      <c r="A51" s="1" t="s">
        <v>51</v>
      </c>
      <c r="B51" s="3">
        <v>14284745.84</v>
      </c>
      <c r="C51" s="3">
        <v>9139004.21</v>
      </c>
      <c r="D51" s="3">
        <v>23423750.05</v>
      </c>
      <c r="E51" s="4">
        <f t="shared" si="1"/>
        <v>0.6098402608253582</v>
      </c>
      <c r="F51" s="4">
        <f t="shared" si="0"/>
        <v>0.3901597391746417</v>
      </c>
      <c r="G51" s="1"/>
      <c r="H51" s="1"/>
    </row>
    <row r="52" spans="1:8" ht="12.75">
      <c r="A52" s="1" t="s">
        <v>52</v>
      </c>
      <c r="B52" s="3">
        <v>92761271.59</v>
      </c>
      <c r="C52" s="3">
        <v>56627856.23</v>
      </c>
      <c r="D52" s="3">
        <v>149389127.82</v>
      </c>
      <c r="E52" s="4">
        <f t="shared" si="1"/>
        <v>0.6209372324722902</v>
      </c>
      <c r="F52" s="4">
        <f t="shared" si="0"/>
        <v>0.3790627675277099</v>
      </c>
      <c r="G52" s="1"/>
      <c r="H52" s="1"/>
    </row>
    <row r="53" spans="1:8" ht="12.75">
      <c r="A53" s="1" t="s">
        <v>53</v>
      </c>
      <c r="B53" s="3">
        <v>14079127.96</v>
      </c>
      <c r="C53" s="3">
        <v>9526490.27</v>
      </c>
      <c r="D53" s="3">
        <v>23605618.23</v>
      </c>
      <c r="E53" s="4">
        <f t="shared" si="1"/>
        <v>0.5964312318711934</v>
      </c>
      <c r="F53" s="4">
        <f t="shared" si="0"/>
        <v>0.40356876812880654</v>
      </c>
      <c r="G53" s="1"/>
      <c r="H53" s="1"/>
    </row>
    <row r="54" spans="1:8" ht="12.75">
      <c r="A54" s="1" t="s">
        <v>54</v>
      </c>
      <c r="B54" s="3">
        <v>42534669.77</v>
      </c>
      <c r="C54" s="3">
        <v>35035683.2</v>
      </c>
      <c r="D54" s="3">
        <v>77570352.97</v>
      </c>
      <c r="E54" s="4">
        <f t="shared" si="1"/>
        <v>0.5483366794327996</v>
      </c>
      <c r="F54" s="4">
        <f t="shared" si="0"/>
        <v>0.4516633205672005</v>
      </c>
      <c r="G54" s="1"/>
      <c r="H54" s="1"/>
    </row>
    <row r="55" spans="1:8" ht="12.75">
      <c r="A55" s="1" t="s">
        <v>55</v>
      </c>
      <c r="B55" s="3">
        <v>14642989.2</v>
      </c>
      <c r="C55" s="3">
        <v>10872995.7</v>
      </c>
      <c r="D55" s="3">
        <v>25515984.9</v>
      </c>
      <c r="E55" s="4">
        <f t="shared" si="1"/>
        <v>0.5738751318982008</v>
      </c>
      <c r="F55" s="4">
        <f t="shared" si="0"/>
        <v>0.42612486810179917</v>
      </c>
      <c r="G55" s="1"/>
      <c r="H55" s="1"/>
    </row>
    <row r="56" spans="1:8" ht="12.75">
      <c r="A56" s="1" t="s">
        <v>56</v>
      </c>
      <c r="B56" s="3">
        <v>1235005.1</v>
      </c>
      <c r="C56" s="3">
        <v>801658.19</v>
      </c>
      <c r="D56" s="3">
        <v>2036663.29</v>
      </c>
      <c r="E56" s="4">
        <f t="shared" si="1"/>
        <v>0.6063864881661416</v>
      </c>
      <c r="F56" s="4">
        <f t="shared" si="0"/>
        <v>0.3936135118338584</v>
      </c>
      <c r="G56" s="1"/>
      <c r="H56" s="1"/>
    </row>
    <row r="57" spans="1:8" ht="12.75">
      <c r="A57" s="1" t="s">
        <v>57</v>
      </c>
      <c r="B57" s="3">
        <v>17570712.9</v>
      </c>
      <c r="C57" s="3">
        <v>11608973.55</v>
      </c>
      <c r="D57" s="3">
        <v>29179686.45</v>
      </c>
      <c r="E57" s="4">
        <f t="shared" si="1"/>
        <v>0.6021556444791749</v>
      </c>
      <c r="F57" s="4">
        <f t="shared" si="0"/>
        <v>0.39784435552082503</v>
      </c>
      <c r="G57" s="1"/>
      <c r="H57" s="1"/>
    </row>
    <row r="58" spans="1:8" ht="12.75">
      <c r="A58" s="1" t="s">
        <v>58</v>
      </c>
      <c r="B58" s="3">
        <v>9435279.34</v>
      </c>
      <c r="C58" s="3">
        <v>6378566.96</v>
      </c>
      <c r="D58" s="3">
        <v>15813846.3</v>
      </c>
      <c r="E58" s="4">
        <f t="shared" si="1"/>
        <v>0.5966467082710928</v>
      </c>
      <c r="F58" s="4">
        <f t="shared" si="0"/>
        <v>0.4033532917289072</v>
      </c>
      <c r="G58" s="1"/>
      <c r="H58" s="1"/>
    </row>
    <row r="59" spans="1:12" ht="12.75">
      <c r="A59" s="1" t="s">
        <v>59</v>
      </c>
      <c r="B59" s="3">
        <v>7823683.8</v>
      </c>
      <c r="C59" s="3">
        <v>5936094.45</v>
      </c>
      <c r="D59" s="3">
        <v>13759778.25</v>
      </c>
      <c r="E59" s="4">
        <f t="shared" si="1"/>
        <v>0.5685908346669758</v>
      </c>
      <c r="F59" s="4">
        <f t="shared" si="0"/>
        <v>0.4314091653330242</v>
      </c>
      <c r="G59" s="1"/>
      <c r="H59" s="1"/>
      <c r="J59" s="5"/>
      <c r="K59" s="5"/>
      <c r="L59" s="5"/>
    </row>
    <row r="60" spans="1:8" ht="12.75">
      <c r="A60" s="1" t="s">
        <v>60</v>
      </c>
      <c r="B60" s="3">
        <v>23473039.76</v>
      </c>
      <c r="C60" s="3">
        <v>14886452.7</v>
      </c>
      <c r="D60" s="3">
        <v>38359492.46</v>
      </c>
      <c r="E60" s="4">
        <f t="shared" si="1"/>
        <v>0.611922584337551</v>
      </c>
      <c r="F60" s="4">
        <f t="shared" si="0"/>
        <v>0.388077415662449</v>
      </c>
      <c r="G60" s="1"/>
      <c r="H60" s="1"/>
    </row>
    <row r="61" spans="1:8" ht="12.75">
      <c r="A61" s="1" t="s">
        <v>61</v>
      </c>
      <c r="B61" s="3">
        <v>14502657.19</v>
      </c>
      <c r="C61" s="3">
        <v>13122600.75</v>
      </c>
      <c r="D61" s="3">
        <v>27625257.939999998</v>
      </c>
      <c r="E61" s="4">
        <f t="shared" si="1"/>
        <v>0.5249781638780963</v>
      </c>
      <c r="F61" s="4">
        <f t="shared" si="0"/>
        <v>0.4750218361219038</v>
      </c>
      <c r="G61" s="1"/>
      <c r="H61" s="1"/>
    </row>
    <row r="62" spans="1:8" ht="12.75">
      <c r="A62" s="1" t="s">
        <v>62</v>
      </c>
      <c r="B62" s="3">
        <v>3040551.79</v>
      </c>
      <c r="C62" s="3">
        <v>1410754.12</v>
      </c>
      <c r="D62" s="3">
        <v>4451305.91</v>
      </c>
      <c r="E62" s="4">
        <f t="shared" si="1"/>
        <v>0.683069609565432</v>
      </c>
      <c r="F62" s="4">
        <f t="shared" si="0"/>
        <v>0.316930390434568</v>
      </c>
      <c r="G62" s="1"/>
      <c r="H62" s="1"/>
    </row>
    <row r="63" spans="1:8" ht="12.75">
      <c r="A63" s="1" t="s">
        <v>63</v>
      </c>
      <c r="B63" s="3">
        <v>120496.33</v>
      </c>
      <c r="C63" s="3">
        <v>116551.52</v>
      </c>
      <c r="D63" s="3">
        <v>237047.85</v>
      </c>
      <c r="E63" s="4">
        <f t="shared" si="1"/>
        <v>0.5083207040266343</v>
      </c>
      <c r="F63" s="4">
        <f t="shared" si="0"/>
        <v>0.49167929597336574</v>
      </c>
      <c r="G63" s="1"/>
      <c r="H63" s="1"/>
    </row>
    <row r="64" spans="1:8" ht="12.75">
      <c r="A64" s="1" t="s">
        <v>64</v>
      </c>
      <c r="B64" s="3">
        <v>287273.35</v>
      </c>
      <c r="C64" s="3">
        <v>302302.34</v>
      </c>
      <c r="D64" s="3">
        <v>589575.69</v>
      </c>
      <c r="E64" s="4">
        <f t="shared" si="1"/>
        <v>0.4872544015510545</v>
      </c>
      <c r="F64" s="4">
        <f t="shared" si="0"/>
        <v>0.5127455984489456</v>
      </c>
      <c r="G64" s="1"/>
      <c r="H64" s="1"/>
    </row>
    <row r="65" spans="1:8" ht="12.75">
      <c r="A65" s="1" t="s">
        <v>65</v>
      </c>
      <c r="B65" s="1">
        <v>272392.55</v>
      </c>
      <c r="C65" s="1">
        <v>52272.89</v>
      </c>
      <c r="D65" s="6">
        <v>324665.44</v>
      </c>
      <c r="E65" s="4"/>
      <c r="F65" s="4"/>
      <c r="G65" s="1"/>
      <c r="H65" s="1"/>
    </row>
    <row r="66" spans="1:8" ht="12.75">
      <c r="A66" s="1" t="s">
        <v>66</v>
      </c>
      <c r="B66" s="3">
        <v>18972745.96</v>
      </c>
      <c r="C66" s="3">
        <v>13478761.5</v>
      </c>
      <c r="D66" s="3">
        <v>32451507.46</v>
      </c>
      <c r="E66" s="4">
        <f t="shared" si="1"/>
        <v>0.5846491409801522</v>
      </c>
      <c r="F66" s="4">
        <f t="shared" si="0"/>
        <v>0.4153508590198478</v>
      </c>
      <c r="G66" s="1"/>
      <c r="H66" s="1"/>
    </row>
    <row r="67" spans="1:8" ht="12.75">
      <c r="A67" s="1" t="s">
        <v>67</v>
      </c>
      <c r="B67" s="3">
        <v>680017.39</v>
      </c>
      <c r="C67" s="3">
        <v>533552.31</v>
      </c>
      <c r="D67" s="3">
        <v>1213569.7</v>
      </c>
      <c r="E67" s="4">
        <f t="shared" si="1"/>
        <v>0.5603447333927338</v>
      </c>
      <c r="F67" s="4">
        <f>+C67/$D67</f>
        <v>0.4396552666072662</v>
      </c>
      <c r="G67" s="1"/>
      <c r="H67" s="1"/>
    </row>
    <row r="68" spans="1:8" ht="12.75">
      <c r="A68" s="1" t="s">
        <v>68</v>
      </c>
      <c r="B68" s="3">
        <v>8704839.1</v>
      </c>
      <c r="C68" s="3">
        <v>4930091.03</v>
      </c>
      <c r="D68" s="3">
        <v>13634930.129999999</v>
      </c>
      <c r="E68" s="4">
        <f>+B68/$D68</f>
        <v>0.6384219806779458</v>
      </c>
      <c r="F68" s="4">
        <f>+C68/$D68</f>
        <v>0.3615780193220543</v>
      </c>
      <c r="G68" s="1"/>
      <c r="H68" s="1"/>
    </row>
    <row r="69" spans="1:8" ht="12.75">
      <c r="A69" s="1" t="s">
        <v>69</v>
      </c>
      <c r="B69" s="3">
        <v>262725.16</v>
      </c>
      <c r="C69" s="3">
        <v>271773.45</v>
      </c>
      <c r="D69" s="3">
        <v>534498.61</v>
      </c>
      <c r="E69" s="4">
        <f>+B69/$D69</f>
        <v>0.4915357216738131</v>
      </c>
      <c r="F69" s="4">
        <f>+C69/$D69</f>
        <v>0.5084642783261869</v>
      </c>
      <c r="G69" s="1"/>
      <c r="H69" s="1"/>
    </row>
    <row r="70" spans="1:8" ht="12.75">
      <c r="A70" s="1" t="s">
        <v>70</v>
      </c>
      <c r="B70" s="3">
        <v>848388348.7900002</v>
      </c>
      <c r="C70" s="3">
        <v>604622174.63</v>
      </c>
      <c r="D70" s="3">
        <v>1453010523.4200003</v>
      </c>
      <c r="E70" s="4">
        <f>+B70/$D70</f>
        <v>0.5838831413231059</v>
      </c>
      <c r="F70" s="4">
        <f>+C70/$D70</f>
        <v>0.41611685867689396</v>
      </c>
      <c r="G70" s="1"/>
      <c r="H70" s="1"/>
    </row>
    <row r="71" spans="1:8" ht="12.75">
      <c r="A71" s="1" t="s">
        <v>71</v>
      </c>
      <c r="B71" s="3"/>
      <c r="C71" s="1"/>
      <c r="D71" s="3">
        <v>1572500000</v>
      </c>
      <c r="E71" s="3"/>
      <c r="F71" s="1"/>
      <c r="G71" s="1"/>
      <c r="H71" s="1"/>
    </row>
    <row r="73" ht="12.75">
      <c r="A73" s="9" t="s">
        <v>76</v>
      </c>
    </row>
  </sheetData>
  <mergeCells count="1">
    <mergeCell ref="E2:H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2006-02-21T19:53:42Z</dcterms:created>
  <dcterms:modified xsi:type="dcterms:W3CDTF">2006-02-27T14:58:22Z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