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rkerTh\Desktop\1216\"/>
    </mc:Choice>
  </mc:AlternateContent>
  <bookViews>
    <workbookView xWindow="0" yWindow="0" windowWidth="28800" windowHeight="11775" tabRatio="907"/>
  </bookViews>
  <sheets>
    <sheet name="December 2016" sheetId="11" r:id="rId1"/>
    <sheet name="Week of November 28th" sheetId="40" r:id="rId2"/>
    <sheet name="Week of December 5th" sheetId="37" r:id="rId3"/>
    <sheet name="Week of December 12th" sheetId="38" r:id="rId4"/>
    <sheet name="Week of December 19th" sheetId="39" r:id="rId5"/>
    <sheet name="Week of December 26th" sheetId="41" r:id="rId6"/>
    <sheet name="December 2015" sheetId="10" r:id="rId7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1" i="41" l="1"/>
  <c r="D71" i="41"/>
  <c r="E71" i="40"/>
  <c r="D71" i="40"/>
  <c r="E71" i="39"/>
  <c r="D71" i="39"/>
  <c r="E71" i="38"/>
  <c r="D71" i="38"/>
  <c r="E71" i="37"/>
  <c r="D71" i="37"/>
  <c r="D5" i="11" l="1"/>
  <c r="E5" i="11"/>
  <c r="D6" i="11"/>
  <c r="E6" i="11"/>
  <c r="D7" i="11"/>
  <c r="E7" i="11"/>
  <c r="D8" i="11"/>
  <c r="E8" i="11"/>
  <c r="D9" i="11"/>
  <c r="E9" i="11"/>
  <c r="D10" i="11"/>
  <c r="E10" i="11"/>
  <c r="D11" i="11"/>
  <c r="E11" i="11"/>
  <c r="D12" i="11"/>
  <c r="E12" i="11"/>
  <c r="D13" i="11"/>
  <c r="E13" i="11"/>
  <c r="D14" i="11"/>
  <c r="E14" i="11"/>
  <c r="D15" i="11"/>
  <c r="E15" i="11"/>
  <c r="D16" i="11"/>
  <c r="E16" i="11"/>
  <c r="D17" i="11"/>
  <c r="E17" i="11"/>
  <c r="D18" i="11"/>
  <c r="E18" i="11"/>
  <c r="D19" i="11"/>
  <c r="E19" i="11"/>
  <c r="D20" i="11"/>
  <c r="E20" i="11"/>
  <c r="D21" i="11"/>
  <c r="E21" i="11"/>
  <c r="D22" i="11"/>
  <c r="E22" i="11"/>
  <c r="D23" i="11"/>
  <c r="E23" i="11"/>
  <c r="D24" i="11"/>
  <c r="E24" i="11"/>
  <c r="D25" i="11"/>
  <c r="E25" i="11"/>
  <c r="D26" i="11"/>
  <c r="E26" i="11"/>
  <c r="D27" i="11"/>
  <c r="E27" i="11"/>
  <c r="D28" i="11"/>
  <c r="E28" i="11"/>
  <c r="D29" i="11"/>
  <c r="E29" i="11"/>
  <c r="D30" i="11"/>
  <c r="E30" i="11"/>
  <c r="D31" i="11"/>
  <c r="E31" i="11"/>
  <c r="D32" i="11"/>
  <c r="E32" i="11"/>
  <c r="D33" i="11"/>
  <c r="E33" i="11"/>
  <c r="D34" i="11"/>
  <c r="E34" i="11"/>
  <c r="D35" i="11"/>
  <c r="E35" i="11"/>
  <c r="D36" i="11"/>
  <c r="E36" i="11"/>
  <c r="D37" i="11"/>
  <c r="E37" i="11"/>
  <c r="D38" i="11"/>
  <c r="E38" i="11"/>
  <c r="D39" i="11"/>
  <c r="E39" i="11"/>
  <c r="D40" i="11"/>
  <c r="E40" i="11"/>
  <c r="D41" i="11"/>
  <c r="E41" i="11"/>
  <c r="D42" i="11"/>
  <c r="E42" i="11"/>
  <c r="D43" i="11"/>
  <c r="E43" i="11"/>
  <c r="D44" i="11"/>
  <c r="E44" i="11"/>
  <c r="D45" i="11"/>
  <c r="E45" i="11"/>
  <c r="D46" i="11"/>
  <c r="E46" i="11"/>
  <c r="D47" i="11"/>
  <c r="E47" i="11"/>
  <c r="D48" i="11"/>
  <c r="E48" i="11"/>
  <c r="D49" i="11"/>
  <c r="E49" i="11"/>
  <c r="D50" i="11"/>
  <c r="E50" i="11"/>
  <c r="D51" i="11"/>
  <c r="E51" i="11"/>
  <c r="D52" i="11"/>
  <c r="E52" i="11"/>
  <c r="D53" i="11"/>
  <c r="E53" i="11"/>
  <c r="D54" i="11"/>
  <c r="E54" i="11"/>
  <c r="D55" i="11"/>
  <c r="E55" i="11"/>
  <c r="D56" i="11"/>
  <c r="E56" i="11"/>
  <c r="D57" i="11"/>
  <c r="E57" i="11"/>
  <c r="D58" i="11"/>
  <c r="E58" i="11"/>
  <c r="D59" i="11"/>
  <c r="E59" i="11"/>
  <c r="D60" i="11"/>
  <c r="E60" i="11"/>
  <c r="D61" i="11"/>
  <c r="E61" i="11"/>
  <c r="D62" i="11"/>
  <c r="E62" i="11"/>
  <c r="D63" i="11"/>
  <c r="E63" i="11"/>
  <c r="D64" i="11"/>
  <c r="E64" i="11"/>
  <c r="D65" i="11"/>
  <c r="E65" i="11"/>
  <c r="D66" i="11"/>
  <c r="E66" i="11"/>
  <c r="D67" i="11"/>
  <c r="E67" i="11"/>
  <c r="D68" i="11"/>
  <c r="E68" i="11"/>
  <c r="D69" i="11"/>
  <c r="E69" i="11"/>
  <c r="D70" i="11"/>
  <c r="E70" i="11"/>
  <c r="E4" i="11"/>
  <c r="D4" i="11"/>
  <c r="D72" i="11" l="1"/>
  <c r="H7" i="11" l="1"/>
  <c r="G8" i="11"/>
  <c r="H8" i="11"/>
  <c r="G11" i="11"/>
  <c r="H11" i="11"/>
  <c r="G12" i="11"/>
  <c r="H12" i="11"/>
  <c r="H15" i="11"/>
  <c r="G16" i="11"/>
  <c r="H16" i="11"/>
  <c r="G20" i="11"/>
  <c r="H20" i="11"/>
  <c r="G23" i="11"/>
  <c r="G24" i="11"/>
  <c r="H24" i="11"/>
  <c r="G28" i="11"/>
  <c r="H28" i="11"/>
  <c r="H29" i="11"/>
  <c r="G31" i="11"/>
  <c r="G32" i="11"/>
  <c r="H32" i="11"/>
  <c r="H33" i="11"/>
  <c r="G36" i="11"/>
  <c r="H36" i="11"/>
  <c r="H37" i="11"/>
  <c r="G39" i="11"/>
  <c r="G40" i="11"/>
  <c r="H40" i="11"/>
  <c r="H41" i="11"/>
  <c r="G44" i="11"/>
  <c r="H44" i="11"/>
  <c r="H45" i="11"/>
  <c r="G47" i="11"/>
  <c r="G48" i="11"/>
  <c r="H48" i="11"/>
  <c r="H49" i="11"/>
  <c r="G52" i="11"/>
  <c r="H52" i="11"/>
  <c r="H53" i="11"/>
  <c r="G55" i="11"/>
  <c r="G56" i="11"/>
  <c r="H56" i="11"/>
  <c r="H57" i="11"/>
  <c r="G60" i="11"/>
  <c r="H60" i="11"/>
  <c r="H61" i="11"/>
  <c r="G63" i="11"/>
  <c r="G64" i="11"/>
  <c r="H64" i="11"/>
  <c r="H65" i="11"/>
  <c r="G68" i="11"/>
  <c r="H68" i="11"/>
  <c r="H69" i="11"/>
  <c r="H4" i="11"/>
  <c r="G4" i="11"/>
  <c r="H46" i="11" l="1"/>
  <c r="G14" i="11"/>
  <c r="H38" i="11"/>
  <c r="G38" i="11"/>
  <c r="H30" i="11"/>
  <c r="G54" i="11"/>
  <c r="G22" i="11"/>
  <c r="H19" i="11"/>
  <c r="G27" i="11"/>
  <c r="H58" i="11"/>
  <c r="H50" i="11"/>
  <c r="H42" i="11"/>
  <c r="H34" i="11"/>
  <c r="H26" i="11"/>
  <c r="H6" i="11"/>
  <c r="H62" i="11"/>
  <c r="H54" i="11"/>
  <c r="G62" i="11"/>
  <c r="G30" i="11"/>
  <c r="H67" i="11"/>
  <c r="H51" i="11"/>
  <c r="H43" i="11"/>
  <c r="H35" i="11"/>
  <c r="G10" i="11"/>
  <c r="G67" i="11"/>
  <c r="G59" i="11"/>
  <c r="G51" i="11"/>
  <c r="G43" i="11"/>
  <c r="G35" i="11"/>
  <c r="G7" i="11"/>
  <c r="H66" i="11"/>
  <c r="H25" i="11"/>
  <c r="H21" i="11"/>
  <c r="H17" i="11"/>
  <c r="H13" i="11"/>
  <c r="H9" i="11"/>
  <c r="H5" i="11"/>
  <c r="G66" i="11"/>
  <c r="G58" i="11"/>
  <c r="G50" i="11"/>
  <c r="G42" i="11"/>
  <c r="G34" i="11"/>
  <c r="G26" i="11"/>
  <c r="G15" i="11"/>
  <c r="G6" i="11"/>
  <c r="H22" i="11"/>
  <c r="H70" i="11"/>
  <c r="G46" i="11"/>
  <c r="H10" i="11"/>
  <c r="H59" i="11"/>
  <c r="H27" i="11"/>
  <c r="H18" i="11"/>
  <c r="G19" i="11"/>
  <c r="G18" i="11"/>
  <c r="G69" i="11"/>
  <c r="G65" i="11"/>
  <c r="G61" i="11"/>
  <c r="G57" i="11"/>
  <c r="G53" i="11"/>
  <c r="G49" i="11"/>
  <c r="G45" i="11"/>
  <c r="G41" i="11"/>
  <c r="G37" i="11"/>
  <c r="G33" i="11"/>
  <c r="G29" i="11"/>
  <c r="G25" i="11"/>
  <c r="G21" i="11"/>
  <c r="G17" i="11"/>
  <c r="G13" i="11"/>
  <c r="G9" i="11"/>
  <c r="G5" i="11"/>
  <c r="H63" i="11"/>
  <c r="H55" i="11"/>
  <c r="H47" i="11"/>
  <c r="H39" i="11"/>
  <c r="H31" i="11"/>
  <c r="H23" i="11"/>
  <c r="H14" i="11"/>
  <c r="G70" i="11"/>
  <c r="E72" i="11"/>
  <c r="H72" i="11" l="1"/>
  <c r="G72" i="11"/>
</calcChain>
</file>

<file path=xl/sharedStrings.xml><?xml version="1.0" encoding="utf-8"?>
<sst xmlns="http://schemas.openxmlformats.org/spreadsheetml/2006/main" count="538" uniqueCount="84">
  <si>
    <t>70 cents Tax on Deeds</t>
  </si>
  <si>
    <t>35 cents Tax on Notes</t>
  </si>
  <si>
    <t xml:space="preserve">County </t>
  </si>
  <si>
    <t>County Code</t>
  </si>
  <si>
    <t>Tax Collected*</t>
  </si>
  <si>
    <t>Tax Collected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</si>
  <si>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</si>
  <si>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</si>
  <si>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</si>
  <si>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</si>
  <si>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</si>
  <si>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</si>
  <si>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</si>
  <si>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</si>
  <si>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</si>
  <si>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</si>
  <si>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</si>
  <si>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</si>
  <si>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</si>
  <si>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</si>
  <si>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</si>
  <si>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</si>
  <si>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</si>
  <si>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</si>
  <si>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</si>
  <si>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</si>
  <si>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</si>
  <si>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</si>
  <si>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</si>
  <si>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</si>
  <si>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</si>
  <si>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</si>
  <si>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</si>
  <si>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</si>
  <si>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</si>
  <si>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</si>
  <si>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</si>
  <si>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</si>
  <si>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</si>
  <si>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</si>
  <si>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</si>
  <si>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</si>
  <si>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</si>
  <si>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</si>
  <si>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</si>
  <si>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</si>
  <si>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</si>
  <si>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</si>
  <si>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</si>
  <si>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</si>
  <si>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</si>
  <si>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</si>
  <si>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</si>
  <si>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</si>
  <si>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</si>
  <si>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</si>
  <si>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</si>
  <si>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</si>
  <si>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</si>
  <si>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</si>
  <si>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</si>
  <si>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</si>
  <si>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</si>
  <si>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</si>
  <si>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</si>
  <si>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</si>
  <si>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</si>
  <si>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</si>
  <si>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</si>
  <si>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</si>
  <si>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</si>
  <si>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</si>
  <si>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</si>
  <si>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</si>
  <si>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* Miami-Dade's Tax Rate on Deeds is 60 cents / $100</t>
  </si>
  <si>
    <t>Percentage Change Over Same Month, Previous Year</t>
  </si>
  <si>
    <t>* Miami-Dade's Tax Rate on Deeds is 60cents/$100</t>
  </si>
  <si>
    <t>Week of 11/28/2016</t>
  </si>
  <si>
    <t>Week of 12/05/2016</t>
  </si>
  <si>
    <t>Week of 12/12/2016</t>
  </si>
  <si>
    <t>Week of 12/19/2016</t>
  </si>
  <si>
    <t>Week of 12/26/2016</t>
  </si>
  <si>
    <t>December 1-31</t>
  </si>
  <si>
    <t>December 1 - 31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</si>
</sst>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</cellStyleXfs>
  <cellXfs count="47">
    <xf numFmtId="0" fontId="0" fillId="0" borderId="0" xfId="0"/>
    <xf numFmtId="0" fontId="2" fillId="0" borderId="0" xfId="1"/>
    <xf numFmtId="7" fontId="4" fillId="0" borderId="0" xfId="1" applyNumberFormat="1" applyFont="1" applyAlignment="1">
      <alignment horizontal="center"/>
    </xf>
    <xf numFmtId="0" fontId="2" fillId="0" borderId="0" xfId="1" applyAlignment="1">
      <alignment horizontal="center"/>
    </xf>
    <xf numFmtId="0" fontId="2" fillId="0" borderId="0" xfId="1" applyBorder="1"/>
    <xf numFmtId="10" fontId="2" fillId="0" borderId="0" xfId="1" applyNumberFormat="1"/>
    <xf numFmtId="165" fontId="0" fillId="0" borderId="0" xfId="3" applyNumberFormat="1" applyFont="1"/>
    <xf numFmtId="0" fontId="4" fillId="0" borderId="0" xfId="1" applyFont="1"/>
    <xf numFmtId="0" fontId="1" fillId="0" borderId="0" xfId="4" applyNumberFormat="1"/>
    <xf numFmtId="0" fontId="1" fillId="0" borderId="0" xfId="5" applyNumberFormat="1"/>
    <xf numFmtId="0" fontId="1" fillId="0" borderId="0" xfId="6" applyNumberFormat="1"/>
    <xf numFmtId="0" fontId="1" fillId="0" borderId="0" xfId="4" applyAlignment="1">
      <alignment horizontal="left"/>
    </xf>
    <xf numFmtId="0" fontId="1" fillId="0" borderId="0" xfId="5" applyAlignment="1">
      <alignment horizontal="left"/>
    </xf>
    <xf numFmtId="9" fontId="0" fillId="0" borderId="0" xfId="9" applyFont="1"/>
    <xf numFmtId="9" fontId="4" fillId="0" borderId="1" xfId="9" applyFont="1" applyBorder="1" applyAlignment="1">
      <alignment horizontal="left"/>
    </xf>
    <xf numFmtId="9" fontId="0" fillId="0" borderId="0" xfId="9" applyFont="1" applyBorder="1" applyAlignment="1">
      <alignment horizontal="center"/>
    </xf>
    <xf numFmtId="9" fontId="4" fillId="0" borderId="1" xfId="9" applyFont="1" applyBorder="1" applyAlignment="1">
      <alignment horizontal="center"/>
    </xf>
    <xf numFmtId="9" fontId="4" fillId="0" borderId="0" xfId="9" applyFont="1" applyBorder="1" applyAlignment="1">
      <alignment horizontal="center"/>
    </xf>
    <xf numFmtId="164" fontId="2" fillId="0" borderId="0" xfId="1" applyNumberFormat="1"/>
    <xf numFmtId="9" fontId="0" fillId="0" borderId="2" xfId="9" applyFont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164" fontId="0" fillId="0" borderId="0" xfId="0" applyNumberFormat="1"/>
    <xf numFmtId="10" fontId="0" fillId="0" borderId="0" xfId="0" applyNumberFormat="1"/>
    <xf numFmtId="0" fontId="4" fillId="0" borderId="0" xfId="0" applyFont="1"/>
    <xf numFmtId="9" fontId="0" fillId="0" borderId="4" xfId="9" applyFont="1" applyBorder="1"/>
    <xf numFmtId="9" fontId="0" fillId="0" borderId="5" xfId="9" applyFont="1" applyBorder="1"/>
    <xf numFmtId="9" fontId="0" fillId="0" borderId="3" xfId="9" applyFont="1" applyBorder="1"/>
    <xf numFmtId="9" fontId="4" fillId="0" borderId="6" xfId="9" applyFont="1" applyBorder="1" applyAlignment="1">
      <alignment horizontal="left"/>
    </xf>
    <xf numFmtId="9" fontId="0" fillId="0" borderId="7" xfId="9" applyFont="1" applyBorder="1" applyAlignment="1">
      <alignment horizontal="center"/>
    </xf>
    <xf numFmtId="9" fontId="4" fillId="0" borderId="8" xfId="9" applyFont="1" applyBorder="1" applyAlignment="1">
      <alignment horizontal="center"/>
    </xf>
    <xf numFmtId="9" fontId="4" fillId="0" borderId="9" xfId="9" applyFont="1" applyBorder="1" applyAlignment="1">
      <alignment horizontal="center"/>
    </xf>
    <xf numFmtId="9" fontId="4" fillId="0" borderId="7" xfId="9" applyFont="1" applyBorder="1" applyAlignment="1">
      <alignment horizontal="left"/>
    </xf>
    <xf numFmtId="1" fontId="0" fillId="0" borderId="0" xfId="3" applyNumberFormat="1" applyFont="1"/>
    <xf numFmtId="43" fontId="0" fillId="0" borderId="0" xfId="12" applyFont="1"/>
    <xf numFmtId="43" fontId="0" fillId="0" borderId="0" xfId="0" applyNumberFormat="1"/>
    <xf numFmtId="0" fontId="2" fillId="0" borderId="0" xfId="0" applyFont="1"/>
    <xf numFmtId="164" fontId="2" fillId="0" borderId="0" xfId="13" applyNumberFormat="1" applyFont="1" applyBorder="1"/>
    <xf numFmtId="166" fontId="0" fillId="0" borderId="0" xfId="13" applyNumberFormat="1" applyFont="1"/>
    <xf numFmtId="44" fontId="0" fillId="0" borderId="0" xfId="13" applyNumberFormat="1" applyFont="1"/>
    <xf numFmtId="0" fontId="2" fillId="0" borderId="0" xfId="1" applyFont="1"/>
    <xf numFmtId="1" fontId="2" fillId="0" borderId="0" xfId="1" applyNumberFormat="1"/>
    <xf numFmtId="0" fontId="2" fillId="0" borderId="0" xfId="1" applyAlignment="1">
      <alignment horizontal="left"/>
    </xf>
    <xf numFmtId="0" fontId="2" fillId="0" borderId="0" xfId="1" applyNumberFormat="1"/>
    <xf numFmtId="43" fontId="0" fillId="0" borderId="0" xfId="3" applyFont="1"/>
    <xf numFmtId="44" fontId="2" fillId="0" borderId="0" xfId="1" applyNumberFormat="1"/>
  </cellXfs>
  <cellStyles count="15">
    <cellStyle name="Comma" xfId="12" builtinId="3"/>
    <cellStyle name="Comma 2" xfId="3"/>
    <cellStyle name="Comma 3" xfId="11"/>
    <cellStyle name="Currency 2" xfId="2"/>
    <cellStyle name="Currency 3" xfId="13"/>
    <cellStyle name="Normal" xfId="0" builtinId="0"/>
    <cellStyle name="Normal 13" xfId="7"/>
    <cellStyle name="Normal 2" xfId="1"/>
    <cellStyle name="Normal 3" xfId="6"/>
    <cellStyle name="Normal 4" xfId="5"/>
    <cellStyle name="Normal 5" xfId="10"/>
    <cellStyle name="Normal 6" xfId="14"/>
    <cellStyle name="Normal 7" xfId="4"/>
    <cellStyle name="Normal 8" xfId="8"/>
    <cellStyle name="Percent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74"/>
  <sheetViews>
    <sheetView tabSelected="1" workbookViewId="0">
      <selection activeCell="D59" sqref="D59"/>
    </sheetView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37" t="s">
        <v>83</v>
      </c>
      <c r="G1" s="13"/>
      <c r="H1" s="13"/>
    </row>
    <row r="2" spans="1:11" x14ac:dyDescent="0.25">
      <c r="D2" s="29" t="s">
        <v>0</v>
      </c>
      <c r="E2" s="33" t="s">
        <v>1</v>
      </c>
      <c r="F2" s="21"/>
      <c r="G2" s="29" t="s">
        <v>75</v>
      </c>
      <c r="H2" s="30"/>
    </row>
    <row r="3" spans="1:11" x14ac:dyDescent="0.25">
      <c r="A3" s="22" t="s">
        <v>2</v>
      </c>
      <c r="B3" t="s">
        <v>3</v>
      </c>
      <c r="D3" s="31" t="s">
        <v>4</v>
      </c>
      <c r="E3" s="32" t="s">
        <v>5</v>
      </c>
      <c r="F3" s="24"/>
      <c r="G3" s="31" t="s">
        <v>0</v>
      </c>
      <c r="H3" s="32" t="s">
        <v>1</v>
      </c>
    </row>
    <row r="4" spans="1:11" x14ac:dyDescent="0.25">
      <c r="A4" s="22" t="s">
        <v>6</v>
      </c>
      <c r="B4">
        <v>1</v>
      </c>
      <c r="D4" s="23">
        <f>SUM('Week of November 28th:Week of December 26th'!D3)</f>
        <v>1007281.7999999999</v>
      </c>
      <c r="E4" s="23">
        <f>SUM('Week of November 28th:Week of December 26th'!E3)</f>
        <v>770393.05</v>
      </c>
      <c r="F4" s="24"/>
      <c r="G4" s="26">
        <f>(D4/'December 2015'!D4)-1</f>
        <v>6.9642151352267367E-2</v>
      </c>
      <c r="H4" s="26">
        <f>(E4/'December 2015'!E4)-1</f>
        <v>0.77768400343402533</v>
      </c>
      <c r="J4" s="35"/>
      <c r="K4" s="35"/>
    </row>
    <row r="5" spans="1:11" x14ac:dyDescent="0.25">
      <c r="A5" s="22" t="s">
        <v>7</v>
      </c>
      <c r="B5">
        <v>2</v>
      </c>
      <c r="D5" s="23">
        <f>SUM('Week of November 28th:Week of December 26th'!D4)</f>
        <v>78915.900000000009</v>
      </c>
      <c r="E5" s="23">
        <f>SUM('Week of November 28th:Week of December 26th'!E4)</f>
        <v>44215.15</v>
      </c>
      <c r="F5" s="24"/>
      <c r="G5" s="19">
        <f>(D5/'December 2015'!D5)-1</f>
        <v>1.2175298491315725</v>
      </c>
      <c r="H5" s="19">
        <f>(E5/'December 2015'!E5)-1</f>
        <v>-0.5247609302465559</v>
      </c>
      <c r="J5" s="35"/>
      <c r="K5" s="35"/>
    </row>
    <row r="6" spans="1:11" x14ac:dyDescent="0.25">
      <c r="A6" s="22" t="s">
        <v>8</v>
      </c>
      <c r="B6">
        <v>3</v>
      </c>
      <c r="D6" s="23">
        <f>SUM('Week of November 28th:Week of December 26th'!D5)</f>
        <v>1196989.5</v>
      </c>
      <c r="E6" s="23">
        <f>SUM('Week of November 28th:Week of December 26th'!E5)</f>
        <v>496924.75</v>
      </c>
      <c r="F6" s="24"/>
      <c r="G6" s="19">
        <f>(D6/'December 2015'!D6)-1</f>
        <v>0.2240767266612691</v>
      </c>
      <c r="H6" s="19">
        <f>(E6/'December 2015'!E6)-1</f>
        <v>2.7202561739158249E-2</v>
      </c>
      <c r="J6" s="35"/>
      <c r="K6" s="35"/>
    </row>
    <row r="7" spans="1:11" x14ac:dyDescent="0.25">
      <c r="A7" s="22" t="s">
        <v>9</v>
      </c>
      <c r="B7">
        <v>4</v>
      </c>
      <c r="D7" s="23">
        <f>SUM('Week of November 28th:Week of December 26th'!D6)</f>
        <v>76514.34</v>
      </c>
      <c r="E7" s="23">
        <f>SUM('Week of November 28th:Week of December 26th'!E6)</f>
        <v>25023.249999999996</v>
      </c>
      <c r="F7" s="24"/>
      <c r="G7" s="19">
        <f>(D7/'December 2015'!D7)-1</f>
        <v>0.77194870880412414</v>
      </c>
      <c r="H7" s="19">
        <f>(E7/'December 2015'!E7)-1</f>
        <v>0.21235501593976802</v>
      </c>
      <c r="J7" s="35"/>
      <c r="K7" s="35"/>
    </row>
    <row r="8" spans="1:11" x14ac:dyDescent="0.25">
      <c r="A8" s="22" t="s">
        <v>10</v>
      </c>
      <c r="B8">
        <v>5</v>
      </c>
      <c r="D8" s="23">
        <f>SUM('Week of November 28th:Week of December 26th'!D7)</f>
        <v>2232813.1</v>
      </c>
      <c r="E8" s="23">
        <f>SUM('Week of November 28th:Week of December 26th'!E7)</f>
        <v>1238731.2</v>
      </c>
      <c r="F8" s="24"/>
      <c r="G8" s="19">
        <f>(D8/'December 2015'!D8)-1</f>
        <v>-9.5046511126469002E-2</v>
      </c>
      <c r="H8" s="19">
        <f>(E8/'December 2015'!E8)-1</f>
        <v>4.2784355194030788E-2</v>
      </c>
      <c r="J8" s="35"/>
      <c r="K8" s="35"/>
    </row>
    <row r="9" spans="1:11" x14ac:dyDescent="0.25">
      <c r="A9" s="22" t="s">
        <v>11</v>
      </c>
      <c r="B9">
        <v>6</v>
      </c>
      <c r="D9" s="23">
        <f>SUM('Week of November 28th:Week of December 26th'!D8)</f>
        <v>13229006.830000002</v>
      </c>
      <c r="E9" s="23">
        <f>SUM('Week of November 28th:Week of December 26th'!E8)</f>
        <v>6396616.4500000002</v>
      </c>
      <c r="F9" s="24"/>
      <c r="G9" s="19">
        <f>(D9/'December 2015'!D9)-1</f>
        <v>5.7826040652602329E-2</v>
      </c>
      <c r="H9" s="19">
        <f>(E9/'December 2015'!E9)-1</f>
        <v>0.29835026254299657</v>
      </c>
      <c r="J9" s="35"/>
      <c r="K9" s="35"/>
    </row>
    <row r="10" spans="1:11" x14ac:dyDescent="0.25">
      <c r="A10" s="22" t="s">
        <v>12</v>
      </c>
      <c r="B10">
        <v>7</v>
      </c>
      <c r="D10" s="23">
        <f>SUM('Week of November 28th:Week of December 26th'!D9)</f>
        <v>218924.3</v>
      </c>
      <c r="E10" s="23">
        <f>SUM('Week of November 28th:Week of December 26th'!E9)</f>
        <v>3992.1000000000004</v>
      </c>
      <c r="F10" s="24"/>
      <c r="G10" s="19">
        <f>(D10/'December 2015'!D10)-1</f>
        <v>15.781080646026719</v>
      </c>
      <c r="H10" s="19">
        <f>(E10/'December 2015'!E10)-1</f>
        <v>0.52711206319453785</v>
      </c>
      <c r="J10" s="35"/>
      <c r="K10" s="35"/>
    </row>
    <row r="11" spans="1:11" x14ac:dyDescent="0.25">
      <c r="A11" s="22" t="s">
        <v>13</v>
      </c>
      <c r="B11">
        <v>8</v>
      </c>
      <c r="D11" s="23">
        <f>SUM('Week of November 28th:Week of December 26th'!D10)</f>
        <v>919284.1</v>
      </c>
      <c r="E11" s="23">
        <f>SUM('Week of November 28th:Week of December 26th'!E10)</f>
        <v>356896.05</v>
      </c>
      <c r="F11" s="24"/>
      <c r="G11" s="19">
        <f>(D11/'December 2015'!D11)-1</f>
        <v>-0.15725555198332553</v>
      </c>
      <c r="H11" s="19">
        <f>(E11/'December 2015'!E11)-1</f>
        <v>-8.557969610881544E-2</v>
      </c>
      <c r="J11" s="35"/>
      <c r="K11" s="35"/>
    </row>
    <row r="12" spans="1:11" x14ac:dyDescent="0.25">
      <c r="A12" s="22" t="s">
        <v>14</v>
      </c>
      <c r="B12">
        <v>9</v>
      </c>
      <c r="D12" s="23">
        <f>SUM('Week of November 28th:Week of December 26th'!D11)</f>
        <v>454603.8</v>
      </c>
      <c r="E12" s="23">
        <f>SUM('Week of November 28th:Week of December 26th'!E11)</f>
        <v>208625.55</v>
      </c>
      <c r="F12" s="24"/>
      <c r="G12" s="19">
        <f>(D12/'December 2015'!D12)-1</f>
        <v>0.18683547819984736</v>
      </c>
      <c r="H12" s="19">
        <f>(E12/'December 2015'!E12)-1</f>
        <v>0.31577053653023457</v>
      </c>
      <c r="J12" s="35"/>
      <c r="K12" s="35"/>
    </row>
    <row r="13" spans="1:11" x14ac:dyDescent="0.25">
      <c r="A13" s="22" t="s">
        <v>15</v>
      </c>
      <c r="B13">
        <v>10</v>
      </c>
      <c r="D13" s="23">
        <f>SUM('Week of November 28th:Week of December 26th'!D12)</f>
        <v>1323489.3</v>
      </c>
      <c r="E13" s="23">
        <f>SUM('Week of November 28th:Week of December 26th'!E12)</f>
        <v>652331.75</v>
      </c>
      <c r="F13" s="24"/>
      <c r="G13" s="19">
        <f>(D13/'December 2015'!D13)-1</f>
        <v>1.3300396206766942</v>
      </c>
      <c r="H13" s="19">
        <f>(E13/'December 2015'!E13)-1</f>
        <v>0.55967467673531979</v>
      </c>
      <c r="J13" s="35"/>
      <c r="K13" s="35"/>
    </row>
    <row r="14" spans="1:11" x14ac:dyDescent="0.25">
      <c r="A14" s="22" t="s">
        <v>16</v>
      </c>
      <c r="B14">
        <v>11</v>
      </c>
      <c r="D14" s="23">
        <f>SUM('Week of November 28th:Week of December 26th'!D13)</f>
        <v>4416962.9000000004</v>
      </c>
      <c r="E14" s="23">
        <f>SUM('Week of November 28th:Week of December 26th'!E13)</f>
        <v>1527003.1</v>
      </c>
      <c r="F14" s="24"/>
      <c r="G14" s="19">
        <f>(D14/'December 2015'!D14)-1</f>
        <v>-0.24334839494379812</v>
      </c>
      <c r="H14" s="19">
        <f>(E14/'December 2015'!E14)-1</f>
        <v>-0.20553104314810922</v>
      </c>
      <c r="J14" s="35"/>
      <c r="K14" s="35"/>
    </row>
    <row r="15" spans="1:11" x14ac:dyDescent="0.25">
      <c r="A15" s="22" t="s">
        <v>17</v>
      </c>
      <c r="B15">
        <v>12</v>
      </c>
      <c r="D15" s="23">
        <f>SUM('Week of November 28th:Week of December 26th'!D14)</f>
        <v>132917.40000000002</v>
      </c>
      <c r="E15" s="23">
        <f>SUM('Week of November 28th:Week of December 26th'!E14)</f>
        <v>77888.650000000009</v>
      </c>
      <c r="F15" s="24"/>
      <c r="G15" s="19">
        <f>(D15/'December 2015'!D15)-1</f>
        <v>1.7239531993314516E-2</v>
      </c>
      <c r="H15" s="19">
        <f>(E15/'December 2015'!E15)-1</f>
        <v>1.194426640108075</v>
      </c>
      <c r="J15" s="35"/>
      <c r="K15" s="35"/>
    </row>
    <row r="16" spans="1:11" x14ac:dyDescent="0.25">
      <c r="A16" s="22" t="s">
        <v>18</v>
      </c>
      <c r="B16">
        <v>13</v>
      </c>
      <c r="D16" s="23">
        <f>SUM('Week of November 28th:Week of December 26th'!D15)</f>
        <v>18538728.600000001</v>
      </c>
      <c r="E16" s="23">
        <f>SUM('Week of November 28th:Week of December 26th'!E15)</f>
        <v>7551069.4000000004</v>
      </c>
      <c r="F16" s="24"/>
      <c r="G16" s="19">
        <f>(D16/'December 2015'!D16)-1</f>
        <v>1.8286382003477319E-2</v>
      </c>
      <c r="H16" s="19">
        <f>(E16/'December 2015'!E16)-1</f>
        <v>7.9166604349453218E-2</v>
      </c>
      <c r="J16" s="35"/>
      <c r="K16" s="35"/>
    </row>
    <row r="17" spans="1:11" x14ac:dyDescent="0.25">
      <c r="A17" s="22" t="s">
        <v>19</v>
      </c>
      <c r="B17">
        <v>14</v>
      </c>
      <c r="D17" s="23">
        <f>SUM('Week of November 28th:Week of December 26th'!D16)</f>
        <v>67110.049999999988</v>
      </c>
      <c r="E17" s="23">
        <f>SUM('Week of November 28th:Week of December 26th'!E16)</f>
        <v>19805.45</v>
      </c>
      <c r="F17" s="24"/>
      <c r="G17" s="19">
        <f>(D17/'December 2015'!D17)-1</f>
        <v>0.1487670149539877</v>
      </c>
      <c r="H17" s="19">
        <f>(E17/'December 2015'!E17)-1</f>
        <v>-0.40065032728197092</v>
      </c>
      <c r="J17" s="35"/>
      <c r="K17" s="35"/>
    </row>
    <row r="18" spans="1:11" x14ac:dyDescent="0.25">
      <c r="A18" s="22" t="s">
        <v>20</v>
      </c>
      <c r="B18">
        <v>15</v>
      </c>
      <c r="D18" s="23">
        <f>SUM('Week of November 28th:Week of December 26th'!D17)</f>
        <v>199009.9</v>
      </c>
      <c r="E18" s="23">
        <f>SUM('Week of November 28th:Week of December 26th'!E17)</f>
        <v>88407.5</v>
      </c>
      <c r="F18" s="24"/>
      <c r="G18" s="19">
        <f>(D18/'December 2015'!D18)-1</f>
        <v>3.2445484792901933</v>
      </c>
      <c r="H18" s="19">
        <f>(E18/'December 2015'!E18)-1</f>
        <v>5.7748325593513874</v>
      </c>
      <c r="J18" s="35"/>
      <c r="K18" s="35"/>
    </row>
    <row r="19" spans="1:11" x14ac:dyDescent="0.25">
      <c r="A19" s="22" t="s">
        <v>21</v>
      </c>
      <c r="B19">
        <v>16</v>
      </c>
      <c r="D19" s="23">
        <f>SUM('Week of November 28th:Week of December 26th'!D18)</f>
        <v>3328950.1</v>
      </c>
      <c r="E19" s="23">
        <f>SUM('Week of November 28th:Week of December 26th'!E18)</f>
        <v>1936763.5</v>
      </c>
      <c r="F19" s="24"/>
      <c r="G19" s="19">
        <f>(D19/'December 2015'!D19)-1</f>
        <v>0.57949130982074948</v>
      </c>
      <c r="H19" s="19">
        <f>(E19/'December 2015'!E19)-1</f>
        <v>0.65733216008069784</v>
      </c>
      <c r="J19" s="35"/>
      <c r="K19" s="35"/>
    </row>
    <row r="20" spans="1:11" x14ac:dyDescent="0.25">
      <c r="A20" s="22" t="s">
        <v>22</v>
      </c>
      <c r="B20">
        <v>17</v>
      </c>
      <c r="D20" s="23">
        <f>SUM('Week of November 28th:Week of December 26th'!D19)</f>
        <v>1023269.8</v>
      </c>
      <c r="E20" s="23">
        <f>SUM('Week of November 28th:Week of December 26th'!E19)</f>
        <v>566814.85</v>
      </c>
      <c r="F20" s="24"/>
      <c r="G20" s="19">
        <f>(D20/'December 2015'!D20)-1</f>
        <v>0.25810535520179179</v>
      </c>
      <c r="H20" s="19">
        <f>(E20/'December 2015'!E20)-1</f>
        <v>0.28230646683600735</v>
      </c>
      <c r="J20" s="35"/>
      <c r="K20" s="35"/>
    </row>
    <row r="21" spans="1:11" x14ac:dyDescent="0.25">
      <c r="A21" s="22" t="s">
        <v>23</v>
      </c>
      <c r="B21">
        <v>18</v>
      </c>
      <c r="D21" s="23">
        <f>SUM('Week of November 28th:Week of December 26th'!D20)</f>
        <v>490202.30000000005</v>
      </c>
      <c r="E21" s="23">
        <f>SUM('Week of November 28th:Week of December 26th'!E20)</f>
        <v>250937.75</v>
      </c>
      <c r="F21" s="24"/>
      <c r="G21" s="19">
        <f>(D21/'December 2015'!D21)-1</f>
        <v>-0.16690974931952718</v>
      </c>
      <c r="H21" s="19">
        <f>(E21/'December 2015'!E21)-1</f>
        <v>0.18931422817700905</v>
      </c>
      <c r="J21" s="35"/>
      <c r="K21" s="35"/>
    </row>
    <row r="22" spans="1:11" x14ac:dyDescent="0.25">
      <c r="A22" s="22" t="s">
        <v>24</v>
      </c>
      <c r="B22">
        <v>19</v>
      </c>
      <c r="D22" s="23">
        <f>SUM('Week of November 28th:Week of December 26th'!D21)</f>
        <v>42612.5</v>
      </c>
      <c r="E22" s="23">
        <f>SUM('Week of November 28th:Week of December 26th'!E21)</f>
        <v>21250.600000000002</v>
      </c>
      <c r="F22" s="24"/>
      <c r="G22" s="19">
        <f>(D22/'December 2015'!D22)-1</f>
        <v>-0.37453121949715906</v>
      </c>
      <c r="H22" s="19">
        <f>(E22/'December 2015'!E22)-1</f>
        <v>-0.28597132877823905</v>
      </c>
      <c r="J22" s="35"/>
      <c r="K22" s="35"/>
    </row>
    <row r="23" spans="1:11" x14ac:dyDescent="0.25">
      <c r="A23" s="22" t="s">
        <v>25</v>
      </c>
      <c r="B23">
        <v>20</v>
      </c>
      <c r="D23" s="23">
        <f>SUM('Week of November 28th:Week of December 26th'!D22)</f>
        <v>62482</v>
      </c>
      <c r="E23" s="23">
        <f>SUM('Week of November 28th:Week of December 26th'!E22)</f>
        <v>16608.550000000003</v>
      </c>
      <c r="F23" s="24"/>
      <c r="G23" s="19">
        <f>(D23/'December 2015'!D23)-1</f>
        <v>0.35791763649917097</v>
      </c>
      <c r="H23" s="19">
        <f>(E23/'December 2015'!E23)-1</f>
        <v>-0.34819098376418223</v>
      </c>
      <c r="J23" s="35"/>
      <c r="K23" s="35"/>
    </row>
    <row r="24" spans="1:11" x14ac:dyDescent="0.25">
      <c r="A24" s="22" t="s">
        <v>26</v>
      </c>
      <c r="B24">
        <v>21</v>
      </c>
      <c r="D24" s="23">
        <f>SUM('Week of November 28th:Week of December 26th'!D23)</f>
        <v>25633.3</v>
      </c>
      <c r="E24" s="23">
        <f>SUM('Week of November 28th:Week of December 26th'!E23)</f>
        <v>13475.7</v>
      </c>
      <c r="F24" s="24"/>
      <c r="G24" s="19">
        <f>(D24/'December 2015'!D24)-1</f>
        <v>-0.32146827749777629</v>
      </c>
      <c r="H24" s="19">
        <f>(E24/'December 2015'!E24)-1</f>
        <v>-4.7498886744841928E-2</v>
      </c>
      <c r="J24" s="35"/>
      <c r="K24" s="35"/>
    </row>
    <row r="25" spans="1:11" x14ac:dyDescent="0.25">
      <c r="A25" s="22" t="s">
        <v>27</v>
      </c>
      <c r="B25">
        <v>22</v>
      </c>
      <c r="D25" s="23">
        <f>SUM('Week of November 28th:Week of December 26th'!D24)</f>
        <v>13302.800000000003</v>
      </c>
      <c r="E25" s="23">
        <f>SUM('Week of November 28th:Week of December 26th'!E24)</f>
        <v>8738.7999999999993</v>
      </c>
      <c r="F25" s="24"/>
      <c r="G25" s="19">
        <f>(D25/'December 2015'!D25)-1</f>
        <v>-0.3125700850063301</v>
      </c>
      <c r="H25" s="19">
        <f>(E25/'December 2015'!E25)-1</f>
        <v>1.1651057925771764</v>
      </c>
      <c r="J25" s="35"/>
      <c r="K25" s="35"/>
    </row>
    <row r="26" spans="1:11" x14ac:dyDescent="0.25">
      <c r="A26" s="22" t="s">
        <v>28</v>
      </c>
      <c r="B26">
        <v>23</v>
      </c>
      <c r="D26" s="23">
        <f>SUM('Week of November 28th:Week of December 26th'!D25)</f>
        <v>97763.4</v>
      </c>
      <c r="E26" s="23">
        <f>SUM('Week of November 28th:Week of December 26th'!E25)</f>
        <v>21009.45</v>
      </c>
      <c r="F26" s="24"/>
      <c r="G26" s="19">
        <f>(D26/'December 2015'!D26)-1</f>
        <v>0.57694348783379401</v>
      </c>
      <c r="H26" s="19">
        <f>(E26/'December 2015'!E26)-1</f>
        <v>-0.21896794004371811</v>
      </c>
      <c r="J26" s="35"/>
      <c r="K26" s="35"/>
    </row>
    <row r="27" spans="1:11" x14ac:dyDescent="0.25">
      <c r="A27" s="22" t="s">
        <v>29</v>
      </c>
      <c r="B27">
        <v>24</v>
      </c>
      <c r="D27" s="23">
        <f>SUM('Week of November 28th:Week of December 26th'!D26)</f>
        <v>39249</v>
      </c>
      <c r="E27" s="23">
        <f>SUM('Week of November 28th:Week of December 26th'!E26)</f>
        <v>15921.85</v>
      </c>
      <c r="F27" s="24"/>
      <c r="G27" s="19">
        <f>(D27/'December 2015'!D27)-1</f>
        <v>-0.62774362310950593</v>
      </c>
      <c r="H27" s="19">
        <f>(E27/'December 2015'!E27)-1</f>
        <v>3.8001477260736527</v>
      </c>
      <c r="J27" s="35"/>
      <c r="K27" s="35"/>
    </row>
    <row r="28" spans="1:11" x14ac:dyDescent="0.25">
      <c r="A28" s="22" t="s">
        <v>30</v>
      </c>
      <c r="B28">
        <v>25</v>
      </c>
      <c r="D28" s="23">
        <f>SUM('Week of November 28th:Week of December 26th'!D27)</f>
        <v>35780.5</v>
      </c>
      <c r="E28" s="23">
        <f>SUM('Week of November 28th:Week of December 26th'!E27)</f>
        <v>16685.2</v>
      </c>
      <c r="F28" s="24"/>
      <c r="G28" s="19">
        <f>(D28/'December 2015'!D28)-1</f>
        <v>0.21757461708868298</v>
      </c>
      <c r="H28" s="19">
        <f>(E28/'December 2015'!E28)-1</f>
        <v>0.53177816335711059</v>
      </c>
      <c r="J28" s="35"/>
      <c r="K28" s="35"/>
    </row>
    <row r="29" spans="1:11" x14ac:dyDescent="0.25">
      <c r="A29" s="22" t="s">
        <v>31</v>
      </c>
      <c r="B29">
        <v>26</v>
      </c>
      <c r="D29" s="23">
        <f>SUM('Week of November 28th:Week of December 26th'!D28)</f>
        <v>62347.600000000006</v>
      </c>
      <c r="E29" s="23">
        <f>SUM('Week of November 28th:Week of December 26th'!E28)</f>
        <v>32645.9</v>
      </c>
      <c r="F29" s="24"/>
      <c r="G29" s="19">
        <f>(D29/'December 2015'!D29)-1</f>
        <v>0.41200716561771777</v>
      </c>
      <c r="H29" s="19">
        <f>(E29/'December 2015'!E29)-1</f>
        <v>0.88645740635870918</v>
      </c>
      <c r="J29" s="35"/>
      <c r="K29" s="35"/>
    </row>
    <row r="30" spans="1:11" x14ac:dyDescent="0.25">
      <c r="A30" s="22" t="s">
        <v>32</v>
      </c>
      <c r="B30">
        <v>27</v>
      </c>
      <c r="D30" s="23">
        <f>SUM('Week of November 28th:Week of December 26th'!D29)</f>
        <v>591240.29999999993</v>
      </c>
      <c r="E30" s="23">
        <f>SUM('Week of November 28th:Week of December 26th'!E29)</f>
        <v>323883.7</v>
      </c>
      <c r="F30" s="24"/>
      <c r="G30" s="19">
        <f>(D30/'December 2015'!D30)-1</f>
        <v>0.46920617581163637</v>
      </c>
      <c r="H30" s="19">
        <f>(E30/'December 2015'!E30)-1</f>
        <v>0.64812974420899283</v>
      </c>
      <c r="J30" s="35"/>
      <c r="K30" s="35"/>
    </row>
    <row r="31" spans="1:11" x14ac:dyDescent="0.25">
      <c r="A31" s="22" t="s">
        <v>33</v>
      </c>
      <c r="B31">
        <v>28</v>
      </c>
      <c r="D31" s="23">
        <f>SUM('Week of November 28th:Week of December 26th'!D30)</f>
        <v>274074.5</v>
      </c>
      <c r="E31" s="23">
        <f>SUM('Week of November 28th:Week of December 26th'!E30)</f>
        <v>101765.29999999999</v>
      </c>
      <c r="F31" s="24"/>
      <c r="G31" s="19">
        <f>(D31/'December 2015'!D31)-1</f>
        <v>-0.29071930755755715</v>
      </c>
      <c r="H31" s="19">
        <f>(E31/'December 2015'!E31)-1</f>
        <v>0.40372610834584521</v>
      </c>
      <c r="J31" s="35"/>
      <c r="K31" s="35"/>
    </row>
    <row r="32" spans="1:11" x14ac:dyDescent="0.25">
      <c r="A32" s="22" t="s">
        <v>34</v>
      </c>
      <c r="B32">
        <v>29</v>
      </c>
      <c r="D32" s="23">
        <f>SUM('Week of November 28th:Week of December 26th'!D31)</f>
        <v>6743996.7000000011</v>
      </c>
      <c r="E32" s="23">
        <f>SUM('Week of November 28th:Week of December 26th'!E31)</f>
        <v>4068121.75</v>
      </c>
      <c r="F32" s="24"/>
      <c r="G32" s="19">
        <f>(D32/'December 2015'!D32)-1</f>
        <v>-2.0970320796564579E-2</v>
      </c>
      <c r="H32" s="19">
        <f>(E32/'December 2015'!E32)-1</f>
        <v>-3.4402751708394796E-2</v>
      </c>
      <c r="J32" s="35"/>
      <c r="K32" s="35"/>
    </row>
    <row r="33" spans="1:11" x14ac:dyDescent="0.25">
      <c r="A33" s="22" t="s">
        <v>35</v>
      </c>
      <c r="B33">
        <v>30</v>
      </c>
      <c r="D33" s="23">
        <f>SUM('Week of November 28th:Week of December 26th'!D32)</f>
        <v>39293.800000000003</v>
      </c>
      <c r="E33" s="23">
        <f>SUM('Week of November 28th:Week of December 26th'!E32)</f>
        <v>14420.35</v>
      </c>
      <c r="F33" s="24"/>
      <c r="G33" s="19">
        <f>(D33/'December 2015'!D33)-1</f>
        <v>0.65396741212174803</v>
      </c>
      <c r="H33" s="19">
        <f>(E33/'December 2015'!E33)-1</f>
        <v>0.82466784765279</v>
      </c>
      <c r="J33" s="35"/>
      <c r="K33" s="35"/>
    </row>
    <row r="34" spans="1:11" x14ac:dyDescent="0.25">
      <c r="A34" s="22" t="s">
        <v>36</v>
      </c>
      <c r="B34">
        <v>31</v>
      </c>
      <c r="D34" s="23">
        <f>SUM('Week of November 28th:Week of December 26th'!D33)</f>
        <v>989426.06</v>
      </c>
      <c r="E34" s="23">
        <f>SUM('Week of November 28th:Week of December 26th'!E33)</f>
        <v>391924.05000000005</v>
      </c>
      <c r="F34" s="24"/>
      <c r="G34" s="19">
        <f>(D34/'December 2015'!D34)-1</f>
        <v>-2.3937774051551286E-2</v>
      </c>
      <c r="H34" s="19">
        <f>(E34/'December 2015'!E34)-1</f>
        <v>6.1918024904906943E-2</v>
      </c>
      <c r="J34" s="35"/>
      <c r="K34" s="35"/>
    </row>
    <row r="35" spans="1:11" x14ac:dyDescent="0.25">
      <c r="A35" s="22" t="s">
        <v>37</v>
      </c>
      <c r="B35">
        <v>32</v>
      </c>
      <c r="D35" s="23">
        <f>SUM('Week of November 28th:Week of December 26th'!D34)</f>
        <v>74909.100000000006</v>
      </c>
      <c r="E35" s="23">
        <f>SUM('Week of November 28th:Week of December 26th'!E34)</f>
        <v>33175.100000000006</v>
      </c>
      <c r="F35" s="24"/>
      <c r="G35" s="19">
        <f>(D35/'December 2015'!D35)-1</f>
        <v>0.64296680689041064</v>
      </c>
      <c r="H35" s="19">
        <f>(E35/'December 2015'!E35)-1</f>
        <v>0.63331208105732961</v>
      </c>
      <c r="J35" s="35"/>
      <c r="K35" s="35"/>
    </row>
    <row r="36" spans="1:11" x14ac:dyDescent="0.25">
      <c r="A36" s="22" t="s">
        <v>38</v>
      </c>
      <c r="B36">
        <v>33</v>
      </c>
      <c r="D36" s="23">
        <f>SUM('Week of November 28th:Week of December 26th'!D35)</f>
        <v>30499</v>
      </c>
      <c r="E36" s="23">
        <f>SUM('Week of November 28th:Week of December 26th'!E35)</f>
        <v>12918.849999999999</v>
      </c>
      <c r="F36" s="24"/>
      <c r="G36" s="19">
        <f>(D36/'December 2015'!D36)-1</f>
        <v>-0.78987255869551365</v>
      </c>
      <c r="H36" s="19">
        <f>(E36/'December 2015'!E36)-1</f>
        <v>0.5482152594270373</v>
      </c>
      <c r="J36" s="35"/>
      <c r="K36" s="35"/>
    </row>
    <row r="37" spans="1:11" x14ac:dyDescent="0.25">
      <c r="A37" s="22" t="s">
        <v>39</v>
      </c>
      <c r="B37">
        <v>34</v>
      </c>
      <c r="D37" s="23">
        <f>SUM('Week of November 28th:Week of December 26th'!D36)</f>
        <v>37126.6</v>
      </c>
      <c r="E37" s="23">
        <f>SUM('Week of November 28th:Week of December 26th'!E36)</f>
        <v>2505.6499999999996</v>
      </c>
      <c r="F37" s="24"/>
      <c r="G37" s="19">
        <f>(D37/'December 2015'!D37)-1</f>
        <v>8.0308190022135175</v>
      </c>
      <c r="H37" s="19">
        <f>(E37/'December 2015'!E37)-1</f>
        <v>0.31478420569329635</v>
      </c>
      <c r="J37" s="35"/>
      <c r="K37" s="35"/>
    </row>
    <row r="38" spans="1:11" x14ac:dyDescent="0.25">
      <c r="A38" s="22" t="s">
        <v>40</v>
      </c>
      <c r="B38">
        <v>35</v>
      </c>
      <c r="D38" s="23">
        <f>SUM('Week of November 28th:Week of December 26th'!D37)</f>
        <v>1423967.3</v>
      </c>
      <c r="E38" s="23">
        <f>SUM('Week of November 28th:Week of December 26th'!E37)</f>
        <v>697279.8</v>
      </c>
      <c r="F38" s="24"/>
      <c r="G38" s="19">
        <f>(D38/'December 2015'!D38)-1</f>
        <v>2.408790615744838E-2</v>
      </c>
      <c r="H38" s="19">
        <f>(E38/'December 2015'!E38)-1</f>
        <v>0.1805082003932208</v>
      </c>
      <c r="J38" s="35"/>
      <c r="K38" s="35"/>
    </row>
    <row r="39" spans="1:11" x14ac:dyDescent="0.25">
      <c r="A39" s="22" t="s">
        <v>41</v>
      </c>
      <c r="B39">
        <v>36</v>
      </c>
      <c r="D39" s="23">
        <f>SUM('Week of November 28th:Week of December 26th'!D38)</f>
        <v>6056714.2999999998</v>
      </c>
      <c r="E39" s="23">
        <f>SUM('Week of November 28th:Week of December 26th'!E38)</f>
        <v>2335752.2999999998</v>
      </c>
      <c r="F39" s="24"/>
      <c r="G39" s="19">
        <f>(D39/'December 2015'!D39)-1</f>
        <v>-0.16797278800619808</v>
      </c>
      <c r="H39" s="19">
        <f>(E39/'December 2015'!E39)-1</f>
        <v>-8.5652787777608097E-2</v>
      </c>
      <c r="J39" s="35"/>
      <c r="K39" s="35"/>
    </row>
    <row r="40" spans="1:11" x14ac:dyDescent="0.25">
      <c r="A40" s="22" t="s">
        <v>42</v>
      </c>
      <c r="B40">
        <v>37</v>
      </c>
      <c r="D40" s="23">
        <f>SUM('Week of November 28th:Week of December 26th'!D39)</f>
        <v>687240.5</v>
      </c>
      <c r="E40" s="23">
        <f>SUM('Week of November 28th:Week of December 26th'!E39)</f>
        <v>563593.1</v>
      </c>
      <c r="F40" s="24"/>
      <c r="G40" s="19">
        <f>(D40/'December 2015'!D40)-1</f>
        <v>-0.20239163953290662</v>
      </c>
      <c r="H40" s="19">
        <f>(E40/'December 2015'!E40)-1</f>
        <v>1.7077767699914315E-2</v>
      </c>
      <c r="J40" s="35"/>
      <c r="K40" s="35"/>
    </row>
    <row r="41" spans="1:11" x14ac:dyDescent="0.25">
      <c r="A41" s="22" t="s">
        <v>43</v>
      </c>
      <c r="B41">
        <v>38</v>
      </c>
      <c r="D41" s="23">
        <f>SUM('Week of November 28th:Week of December 26th'!D40)</f>
        <v>77851.899999999994</v>
      </c>
      <c r="E41" s="23">
        <f>SUM('Week of November 28th:Week of December 26th'!E40)</f>
        <v>25591.3</v>
      </c>
      <c r="F41" s="24"/>
      <c r="G41" s="19">
        <f>(D41/'December 2015'!D41)-1</f>
        <v>-0.15807203742675902</v>
      </c>
      <c r="H41" s="19">
        <f>(E41/'December 2015'!E41)-1</f>
        <v>-0.16195213643865769</v>
      </c>
      <c r="J41" s="35"/>
      <c r="K41" s="35"/>
    </row>
    <row r="42" spans="1:11" x14ac:dyDescent="0.25">
      <c r="A42" s="22" t="s">
        <v>44</v>
      </c>
      <c r="B42">
        <v>39</v>
      </c>
      <c r="D42" s="23">
        <f>SUM('Week of November 28th:Week of December 26th'!D41)</f>
        <v>107996</v>
      </c>
      <c r="E42" s="23">
        <f>SUM('Week of November 28th:Week of December 26th'!E41)</f>
        <v>600.6</v>
      </c>
      <c r="F42" s="24"/>
      <c r="G42" s="19">
        <f>(D42/'December 2015'!D42)-1</f>
        <v>22.893448970109954</v>
      </c>
      <c r="H42" s="19">
        <f>(E42/'December 2015'!E42)-1</f>
        <v>-0.85217091660923505</v>
      </c>
      <c r="J42" s="35"/>
      <c r="K42" s="35"/>
    </row>
    <row r="43" spans="1:11" x14ac:dyDescent="0.25">
      <c r="A43" s="22" t="s">
        <v>45</v>
      </c>
      <c r="B43">
        <v>40</v>
      </c>
      <c r="D43" s="23">
        <f>SUM('Week of November 28th:Week of December 26th'!D42)</f>
        <v>0</v>
      </c>
      <c r="E43" s="23">
        <f>SUM('Week of November 28th:Week of December 26th'!E42)</f>
        <v>0</v>
      </c>
      <c r="F43" s="24"/>
      <c r="G43" s="19">
        <f>(D43/'December 2015'!D43)-1</f>
        <v>-1</v>
      </c>
      <c r="H43" s="19">
        <f>(E43/'December 2015'!E43)-1</f>
        <v>-1</v>
      </c>
      <c r="J43" s="35"/>
      <c r="K43" s="35"/>
    </row>
    <row r="44" spans="1:11" x14ac:dyDescent="0.25">
      <c r="A44" s="22" t="s">
        <v>46</v>
      </c>
      <c r="B44">
        <v>41</v>
      </c>
      <c r="D44" s="23">
        <f>SUM('Week of November 28th:Week of December 26th'!D43)</f>
        <v>2679912.9</v>
      </c>
      <c r="E44" s="23">
        <f>SUM('Week of November 28th:Week of December 26th'!E43)</f>
        <v>1142534.75</v>
      </c>
      <c r="F44" s="24"/>
      <c r="G44" s="19">
        <f>(D44/'December 2015'!D44)-1</f>
        <v>-0.22811607714228233</v>
      </c>
      <c r="H44" s="19">
        <f>(E44/'December 2015'!E44)-1</f>
        <v>-7.8538677890213071E-3</v>
      </c>
      <c r="J44" s="35"/>
      <c r="K44" s="35"/>
    </row>
    <row r="45" spans="1:11" x14ac:dyDescent="0.25">
      <c r="A45" s="22" t="s">
        <v>47</v>
      </c>
      <c r="B45">
        <v>42</v>
      </c>
      <c r="D45" s="23">
        <f>SUM('Week of November 28th:Week of December 26th'!D44)</f>
        <v>1761380.1400000001</v>
      </c>
      <c r="E45" s="23">
        <f>SUM('Week of November 28th:Week of December 26th'!E44)</f>
        <v>708887.42</v>
      </c>
      <c r="F45" s="24"/>
      <c r="G45" s="19">
        <f>(D45/'December 2015'!D45)-1</f>
        <v>0.39569577435146752</v>
      </c>
      <c r="H45" s="19">
        <f>(E45/'December 2015'!E45)-1</f>
        <v>0.33482778702451332</v>
      </c>
      <c r="J45" s="35"/>
      <c r="K45" s="35"/>
    </row>
    <row r="46" spans="1:11" x14ac:dyDescent="0.25">
      <c r="A46" s="22" t="s">
        <v>48</v>
      </c>
      <c r="B46">
        <v>43</v>
      </c>
      <c r="D46" s="23">
        <f>SUM('Week of November 28th:Week of December 26th'!D45)</f>
        <v>1160334</v>
      </c>
      <c r="E46" s="23">
        <f>SUM('Week of November 28th:Week of December 26th'!E45)</f>
        <v>494584.65</v>
      </c>
      <c r="F46" s="24"/>
      <c r="G46" s="19">
        <f>(D46/'December 2015'!D46)-1</f>
        <v>-6.2270888207021979E-2</v>
      </c>
      <c r="H46" s="19">
        <f>(E46/'December 2015'!E46)-1</f>
        <v>0.26206964921744658</v>
      </c>
      <c r="J46" s="35"/>
      <c r="K46" s="35"/>
    </row>
    <row r="47" spans="1:11" x14ac:dyDescent="0.25">
      <c r="A47" s="22" t="s">
        <v>49</v>
      </c>
      <c r="B47">
        <v>44</v>
      </c>
      <c r="D47" s="23">
        <f>SUM('Week of November 28th:Week of December 26th'!D46)</f>
        <v>1059221.81</v>
      </c>
      <c r="E47" s="23">
        <f>SUM('Week of November 28th:Week of December 26th'!E46)</f>
        <v>486624.97000000003</v>
      </c>
      <c r="F47" s="24"/>
      <c r="G47" s="19">
        <f>(D47/'December 2015'!D47)-1</f>
        <v>-0.1179070427076766</v>
      </c>
      <c r="H47" s="19">
        <f>(E47/'December 2015'!E47)-1</f>
        <v>-4.8112099803122255E-2</v>
      </c>
      <c r="J47" s="35"/>
      <c r="K47" s="35"/>
    </row>
    <row r="48" spans="1:11" x14ac:dyDescent="0.25">
      <c r="A48" s="22" t="s">
        <v>50</v>
      </c>
      <c r="B48">
        <v>45</v>
      </c>
      <c r="D48" s="23">
        <f>SUM('Week of November 28th:Week of December 26th'!D47)</f>
        <v>530077.1</v>
      </c>
      <c r="E48" s="23">
        <f>SUM('Week of November 28th:Week of December 26th'!E47)</f>
        <v>269383.80000000005</v>
      </c>
      <c r="F48" s="24"/>
      <c r="G48" s="19">
        <f>(D48/'December 2015'!D48)-1</f>
        <v>0.30239081717067995</v>
      </c>
      <c r="H48" s="19">
        <f>(E48/'December 2015'!E48)-1</f>
        <v>0.63527079655042762</v>
      </c>
      <c r="J48" s="35"/>
      <c r="K48" s="35"/>
    </row>
    <row r="49" spans="1:11" x14ac:dyDescent="0.25">
      <c r="A49" s="22" t="s">
        <v>51</v>
      </c>
      <c r="B49">
        <v>46</v>
      </c>
      <c r="D49" s="23">
        <f>SUM('Week of November 28th:Week of December 26th'!D48)</f>
        <v>1106681.6800000002</v>
      </c>
      <c r="E49" s="23">
        <f>SUM('Week of November 28th:Week of December 26th'!E48)</f>
        <v>683039.7</v>
      </c>
      <c r="F49" s="24"/>
      <c r="G49" s="19">
        <f>(D49/'December 2015'!D49)-1</f>
        <v>-3.8211606787141972E-2</v>
      </c>
      <c r="H49" s="19">
        <f>(E49/'December 2015'!E49)-1</f>
        <v>6.0614311544876509E-2</v>
      </c>
      <c r="J49" s="35"/>
      <c r="K49" s="35"/>
    </row>
    <row r="50" spans="1:11" x14ac:dyDescent="0.25">
      <c r="A50" s="22" t="s">
        <v>52</v>
      </c>
      <c r="B50">
        <v>47</v>
      </c>
      <c r="D50" s="23">
        <f>SUM('Week of November 28th:Week of December 26th'!D49)</f>
        <v>96115.6</v>
      </c>
      <c r="E50" s="23">
        <f>SUM('Week of November 28th:Week of December 26th'!E49)</f>
        <v>18923.099999999999</v>
      </c>
      <c r="F50" s="24"/>
      <c r="G50" s="19">
        <f>(D50/'December 2015'!D50)-1</f>
        <v>8.0076773016172664E-2</v>
      </c>
      <c r="H50" s="19">
        <f>(E50/'December 2015'!E50)-1</f>
        <v>-0.28068331492888787</v>
      </c>
      <c r="J50" s="35"/>
      <c r="K50" s="35"/>
    </row>
    <row r="51" spans="1:11" x14ac:dyDescent="0.25">
      <c r="A51" s="22" t="s">
        <v>53</v>
      </c>
      <c r="B51">
        <v>48</v>
      </c>
      <c r="D51" s="23">
        <f>SUM('Week of November 28th:Week of December 26th'!D50)</f>
        <v>9576045.4000000004</v>
      </c>
      <c r="E51" s="23">
        <f>SUM('Week of November 28th:Week of December 26th'!E50)</f>
        <v>5671399.1200000001</v>
      </c>
      <c r="F51" s="24"/>
      <c r="G51" s="19">
        <f>(D51/'December 2015'!D51)-1</f>
        <v>-7.4481000961448718E-2</v>
      </c>
      <c r="H51" s="19">
        <f>(E51/'December 2015'!E51)-1</f>
        <v>0.33377420589548112</v>
      </c>
      <c r="J51" s="35"/>
      <c r="K51" s="35"/>
    </row>
    <row r="52" spans="1:11" x14ac:dyDescent="0.25">
      <c r="A52" s="22" t="s">
        <v>54</v>
      </c>
      <c r="B52">
        <v>49</v>
      </c>
      <c r="D52" s="23">
        <f>SUM('Week of November 28th:Week of December 26th'!D51)</f>
        <v>2569415.83</v>
      </c>
      <c r="E52" s="23">
        <f>SUM('Week of November 28th:Week of December 26th'!E51)</f>
        <v>1386903</v>
      </c>
      <c r="F52" s="24"/>
      <c r="G52" s="19">
        <f>(D52/'December 2015'!D52)-1</f>
        <v>0.14951593258010254</v>
      </c>
      <c r="H52" s="19">
        <f>(E52/'December 2015'!E52)-1</f>
        <v>0.70099184081272403</v>
      </c>
      <c r="J52" s="35"/>
      <c r="K52" s="35"/>
    </row>
    <row r="53" spans="1:11" x14ac:dyDescent="0.25">
      <c r="A53" s="22" t="s">
        <v>55</v>
      </c>
      <c r="B53">
        <v>50</v>
      </c>
      <c r="D53" s="23">
        <f>SUM('Week of November 28th:Week of December 26th'!D52)</f>
        <v>9417352</v>
      </c>
      <c r="E53" s="23">
        <f>SUM('Week of November 28th:Week of December 26th'!E52)</f>
        <v>4339753.5999999996</v>
      </c>
      <c r="F53" s="24"/>
      <c r="G53" s="19">
        <f>(D53/'December 2015'!D53)-1</f>
        <v>-0.32942469787410933</v>
      </c>
      <c r="H53" s="19">
        <f>(E53/'December 2015'!E53)-1</f>
        <v>-0.36070176657927211</v>
      </c>
      <c r="J53" s="35"/>
      <c r="K53" s="35"/>
    </row>
    <row r="54" spans="1:11" x14ac:dyDescent="0.25">
      <c r="A54" s="22" t="s">
        <v>56</v>
      </c>
      <c r="B54">
        <v>51</v>
      </c>
      <c r="D54" s="23">
        <f>SUM('Week of November 28th:Week of December 26th'!D53)</f>
        <v>3027733.8</v>
      </c>
      <c r="E54" s="23">
        <f>SUM('Week of November 28th:Week of December 26th'!E53)</f>
        <v>1414320.7999999998</v>
      </c>
      <c r="F54" s="24"/>
      <c r="G54" s="19">
        <f>(D54/'December 2015'!D54)-1</f>
        <v>0.60804682568185209</v>
      </c>
      <c r="H54" s="19">
        <f>(E54/'December 2015'!E54)-1</f>
        <v>0.54526053776963579</v>
      </c>
      <c r="J54" s="35"/>
      <c r="K54" s="35"/>
    </row>
    <row r="55" spans="1:11" x14ac:dyDescent="0.25">
      <c r="A55" s="22" t="s">
        <v>57</v>
      </c>
      <c r="B55">
        <v>52</v>
      </c>
      <c r="D55" s="23">
        <f>SUM('Week of November 28th:Week of December 26th'!D54)</f>
        <v>4749551.0999999996</v>
      </c>
      <c r="E55" s="23">
        <f>SUM('Week of November 28th:Week of December 26th'!E54)</f>
        <v>2928053.8</v>
      </c>
      <c r="F55" s="24"/>
      <c r="G55" s="19">
        <f>(D55/'December 2015'!D55)-1</f>
        <v>2.9260413432090626E-2</v>
      </c>
      <c r="H55" s="19">
        <f>(E55/'December 2015'!E55)-1</f>
        <v>0.2346688560271637</v>
      </c>
      <c r="J55" s="35"/>
      <c r="K55" s="35"/>
    </row>
    <row r="56" spans="1:11" x14ac:dyDescent="0.25">
      <c r="A56" s="22" t="s">
        <v>58</v>
      </c>
      <c r="B56">
        <v>53</v>
      </c>
      <c r="D56" s="23">
        <f>SUM('Week of November 28th:Week of December 26th'!D55)</f>
        <v>2040444.0499999998</v>
      </c>
      <c r="E56" s="23">
        <f>SUM('Week of November 28th:Week of December 26th'!E55)</f>
        <v>1344467.8499999999</v>
      </c>
      <c r="F56" s="24"/>
      <c r="G56" s="19">
        <f>(D56/'December 2015'!D56)-1</f>
        <v>6.3414824690568583E-2</v>
      </c>
      <c r="H56" s="19">
        <f>(E56/'December 2015'!E56)-1</f>
        <v>0.51721591478272066</v>
      </c>
      <c r="J56" s="35"/>
      <c r="K56" s="35"/>
    </row>
    <row r="57" spans="1:11" x14ac:dyDescent="0.25">
      <c r="A57" s="22" t="s">
        <v>59</v>
      </c>
      <c r="B57">
        <v>54</v>
      </c>
      <c r="D57" s="23">
        <f>SUM('Week of November 28th:Week of December 26th'!D56)</f>
        <v>83437.2</v>
      </c>
      <c r="E57" s="23">
        <f>SUM('Week of November 28th:Week of December 26th'!E56)</f>
        <v>41421.800000000003</v>
      </c>
      <c r="F57" s="24"/>
      <c r="G57" s="19">
        <f>(D57/'December 2015'!D57)-1</f>
        <v>-0.25234947920773632</v>
      </c>
      <c r="H57" s="19">
        <f>(E57/'December 2015'!E57)-1</f>
        <v>-0.17459077562578029</v>
      </c>
      <c r="J57" s="35"/>
      <c r="K57" s="35"/>
    </row>
    <row r="58" spans="1:11" x14ac:dyDescent="0.25">
      <c r="A58" s="22" t="s">
        <v>60</v>
      </c>
      <c r="B58">
        <v>55</v>
      </c>
      <c r="D58" s="23">
        <f>SUM('Week of November 28th:Week of December 26th'!D57)</f>
        <v>1948364.6</v>
      </c>
      <c r="E58" s="23">
        <f>SUM('Week of November 28th:Week of December 26th'!E57)</f>
        <v>1169773.8500000001</v>
      </c>
      <c r="F58" s="24"/>
      <c r="G58" s="19">
        <f>(D58/'December 2015'!D58)-1</f>
        <v>-0.22495371377192452</v>
      </c>
      <c r="H58" s="19">
        <f>(E58/'December 2015'!E58)-1</f>
        <v>-1.4325587046779109E-2</v>
      </c>
      <c r="J58" s="35"/>
      <c r="K58" s="35"/>
    </row>
    <row r="59" spans="1:11" x14ac:dyDescent="0.25">
      <c r="A59" s="22" t="s">
        <v>61</v>
      </c>
      <c r="B59">
        <v>56</v>
      </c>
      <c r="D59" s="23">
        <f>SUM('Week of November 28th:Week of December 26th'!D58)</f>
        <v>1338309.7000000002</v>
      </c>
      <c r="E59" s="23">
        <f>SUM('Week of November 28th:Week of December 26th'!E58)</f>
        <v>552069.69999999995</v>
      </c>
      <c r="F59" s="24"/>
      <c r="G59" s="19">
        <f>(D59/'December 2015'!D59)-1</f>
        <v>-0.20429485029162553</v>
      </c>
      <c r="H59" s="19">
        <f>(E59/'December 2015'!E59)-1</f>
        <v>0.1483451533815503</v>
      </c>
      <c r="J59" s="35"/>
      <c r="K59" s="35"/>
    </row>
    <row r="60" spans="1:11" x14ac:dyDescent="0.25">
      <c r="A60" s="22" t="s">
        <v>62</v>
      </c>
      <c r="B60">
        <v>57</v>
      </c>
      <c r="D60" s="23">
        <f>SUM('Week of November 28th:Week of December 26th'!D59)</f>
        <v>765393.3</v>
      </c>
      <c r="E60" s="23">
        <f>SUM('Week of November 28th:Week of December 26th'!E59)</f>
        <v>489059.19999999995</v>
      </c>
      <c r="F60" s="24"/>
      <c r="G60" s="19">
        <f>(D60/'December 2015'!D60)-1</f>
        <v>0.54988929554545685</v>
      </c>
      <c r="H60" s="19">
        <f>(E60/'December 2015'!E60)-1</f>
        <v>0.44899023679530448</v>
      </c>
      <c r="J60" s="35"/>
      <c r="K60" s="35"/>
    </row>
    <row r="61" spans="1:11" x14ac:dyDescent="0.25">
      <c r="A61" s="22" t="s">
        <v>63</v>
      </c>
      <c r="B61">
        <v>58</v>
      </c>
      <c r="D61" s="23">
        <f>SUM('Week of November 28th:Week of December 26th'!D60)</f>
        <v>3327313.57</v>
      </c>
      <c r="E61" s="23">
        <f>SUM('Week of November 28th:Week of December 26th'!E60)</f>
        <v>1351614.8</v>
      </c>
      <c r="F61" s="24"/>
      <c r="G61" s="19">
        <f>(D61/'December 2015'!D61)-1</f>
        <v>-0.10857283054716982</v>
      </c>
      <c r="H61" s="19">
        <f>(E61/'December 2015'!E61)-1</f>
        <v>8.92649456941772E-2</v>
      </c>
      <c r="J61" s="35"/>
      <c r="K61" s="35"/>
    </row>
    <row r="62" spans="1:11" x14ac:dyDescent="0.25">
      <c r="A62" s="22" t="s">
        <v>64</v>
      </c>
      <c r="B62">
        <v>59</v>
      </c>
      <c r="D62" s="23">
        <f>SUM('Week of November 28th:Week of December 26th'!D61)</f>
        <v>2852531.88</v>
      </c>
      <c r="E62" s="23">
        <f>SUM('Week of November 28th:Week of December 26th'!E61)</f>
        <v>1897788.9100000001</v>
      </c>
      <c r="F62" s="24"/>
      <c r="G62" s="19">
        <f>(D62/'December 2015'!D62)-1</f>
        <v>0.52646545253166632</v>
      </c>
      <c r="H62" s="19">
        <f>(E62/'December 2015'!E62)-1</f>
        <v>0.93874539107275989</v>
      </c>
      <c r="J62" s="35"/>
      <c r="K62" s="35"/>
    </row>
    <row r="63" spans="1:11" x14ac:dyDescent="0.25">
      <c r="A63" s="22" t="s">
        <v>65</v>
      </c>
      <c r="B63">
        <v>60</v>
      </c>
      <c r="D63" s="23">
        <f>SUM('Week of November 28th:Week of December 26th'!D62)</f>
        <v>2038374.7999999998</v>
      </c>
      <c r="E63" s="23">
        <f>SUM('Week of November 28th:Week of December 26th'!E62)</f>
        <v>330255.09999999998</v>
      </c>
      <c r="F63" s="24"/>
      <c r="G63" s="19">
        <f>(D63/'December 2015'!D63)-1</f>
        <v>1.7352658275408603</v>
      </c>
      <c r="H63" s="19">
        <f>(E63/'December 2015'!E63)-1</f>
        <v>0.44325547958824685</v>
      </c>
      <c r="J63" s="35"/>
      <c r="K63" s="35"/>
    </row>
    <row r="64" spans="1:11" x14ac:dyDescent="0.25">
      <c r="A64" s="22" t="s">
        <v>66</v>
      </c>
      <c r="B64">
        <v>61</v>
      </c>
      <c r="D64" s="23">
        <f>SUM('Week of November 28th:Week of December 26th'!D63)</f>
        <v>91760.2</v>
      </c>
      <c r="E64" s="23">
        <f>SUM('Week of November 28th:Week of December 26th'!E63)</f>
        <v>47017.25</v>
      </c>
      <c r="F64" s="24"/>
      <c r="G64" s="19">
        <f>(D64/'December 2015'!D64)-1</f>
        <v>0.45420054801814902</v>
      </c>
      <c r="H64" s="19">
        <f>(E64/'December 2015'!E64)-1</f>
        <v>2.282628350805171</v>
      </c>
      <c r="J64" s="35"/>
      <c r="K64" s="35"/>
    </row>
    <row r="65" spans="1:11" x14ac:dyDescent="0.25">
      <c r="A65" s="22" t="s">
        <v>67</v>
      </c>
      <c r="B65">
        <v>62</v>
      </c>
      <c r="D65" s="23">
        <f>SUM('Week of November 28th:Week of December 26th'!D64)</f>
        <v>34367.899999999994</v>
      </c>
      <c r="E65" s="23">
        <f>SUM('Week of November 28th:Week of December 26th'!E64)</f>
        <v>12766.25</v>
      </c>
      <c r="F65" s="24"/>
      <c r="G65" s="19">
        <f>(D65/'December 2015'!D65)-1</f>
        <v>-0.99028454949117417</v>
      </c>
      <c r="H65" s="19">
        <f>(E65/'December 2015'!E65)-1</f>
        <v>-0.61122776350710395</v>
      </c>
      <c r="J65" s="35"/>
      <c r="K65" s="35"/>
    </row>
    <row r="66" spans="1:11" x14ac:dyDescent="0.25">
      <c r="A66" s="22" t="s">
        <v>68</v>
      </c>
      <c r="B66">
        <v>63</v>
      </c>
      <c r="D66" s="23">
        <f>SUM('Week of November 28th:Week of December 26th'!D65)</f>
        <v>19782</v>
      </c>
      <c r="E66" s="23">
        <f>SUM('Week of November 28th:Week of December 26th'!E65)</f>
        <v>12812.800000000001</v>
      </c>
      <c r="F66" s="24"/>
      <c r="G66" s="19">
        <f>(D66/'December 2015'!D66)-1</f>
        <v>2.2826112208154257</v>
      </c>
      <c r="H66" s="19">
        <f>(E66/'December 2015'!E66)-1</f>
        <v>2.0952904371353687</v>
      </c>
      <c r="J66" s="35"/>
      <c r="K66" s="35"/>
    </row>
    <row r="67" spans="1:11" x14ac:dyDescent="0.25">
      <c r="A67" s="22" t="s">
        <v>69</v>
      </c>
      <c r="B67">
        <v>64</v>
      </c>
      <c r="D67" s="23">
        <f>SUM('Week of November 28th:Week of December 26th'!D66)</f>
        <v>2462773.04</v>
      </c>
      <c r="E67" s="23">
        <f>SUM('Week of November 28th:Week of December 26th'!E66)</f>
        <v>1118381.6000000001</v>
      </c>
      <c r="F67" s="24"/>
      <c r="G67" s="19">
        <f>(D67/'December 2015'!D67)-1</f>
        <v>0.12517443581362175</v>
      </c>
      <c r="H67" s="19">
        <f>(E67/'December 2015'!E67)-1</f>
        <v>6.9295586119198394E-2</v>
      </c>
      <c r="J67" s="35"/>
      <c r="K67" s="35"/>
    </row>
    <row r="68" spans="1:11" x14ac:dyDescent="0.25">
      <c r="A68" s="22" t="s">
        <v>70</v>
      </c>
      <c r="B68">
        <v>65</v>
      </c>
      <c r="D68" s="23">
        <f>SUM('Week of November 28th:Week of December 26th'!D67)</f>
        <v>77043.399999999994</v>
      </c>
      <c r="E68" s="23">
        <f>SUM('Week of November 28th:Week of December 26th'!E67)</f>
        <v>39525.5</v>
      </c>
      <c r="F68" s="24"/>
      <c r="G68" s="19">
        <f>(D68/'December 2015'!D68)-1</f>
        <v>0.7604286628278949</v>
      </c>
      <c r="H68" s="19">
        <f>(E68/'December 2015'!E68)-1</f>
        <v>0.35562091110977723</v>
      </c>
      <c r="J68" s="35"/>
      <c r="K68" s="35"/>
    </row>
    <row r="69" spans="1:11" x14ac:dyDescent="0.25">
      <c r="A69" s="22" t="s">
        <v>71</v>
      </c>
      <c r="B69">
        <v>66</v>
      </c>
      <c r="D69" s="23">
        <f>SUM('Week of November 28th:Week of December 26th'!D68)</f>
        <v>1161310.5</v>
      </c>
      <c r="E69" s="23">
        <f>SUM('Week of November 28th:Week of December 26th'!E68)</f>
        <v>509186.30000000005</v>
      </c>
      <c r="F69" s="24"/>
      <c r="G69" s="19">
        <f>(D69/'December 2015'!D69)-1</f>
        <v>-7.2985913871726704E-2</v>
      </c>
      <c r="H69" s="19">
        <f>(E69/'December 2015'!E69)-1</f>
        <v>0.15818854165422769</v>
      </c>
      <c r="J69" s="35"/>
      <c r="K69" s="35"/>
    </row>
    <row r="70" spans="1:11" x14ac:dyDescent="0.25">
      <c r="A70" t="s">
        <v>72</v>
      </c>
      <c r="B70">
        <v>67</v>
      </c>
      <c r="D70" s="23">
        <f>SUM('Week of November 28th:Week of December 26th'!D69)</f>
        <v>33236.31</v>
      </c>
      <c r="E70" s="23">
        <f>SUM('Week of November 28th:Week of December 26th'!E69)</f>
        <v>13984.25</v>
      </c>
      <c r="G70" s="27">
        <f>(D70/'December 2015'!D70)-1</f>
        <v>0.96451830266634309</v>
      </c>
      <c r="H70" s="27">
        <f>(E70/'December 2015'!E70)-1</f>
        <v>-8.7139299504215284E-2</v>
      </c>
      <c r="J70" s="35"/>
      <c r="K70" s="35"/>
    </row>
    <row r="71" spans="1:11" x14ac:dyDescent="0.25">
      <c r="D71" s="23"/>
      <c r="E71" s="23"/>
    </row>
    <row r="72" spans="1:11" x14ac:dyDescent="0.25">
      <c r="A72" t="s">
        <v>73</v>
      </c>
      <c r="D72" s="23">
        <f>SUM(D4:D70)</f>
        <v>122456744.98999998</v>
      </c>
      <c r="E72" s="23">
        <f>SUM(E4:E70)</f>
        <v>59404841.270000011</v>
      </c>
      <c r="G72" s="28">
        <f>(D72/'December 2015'!D72)-1</f>
        <v>-4.2506427208636954E-2</v>
      </c>
      <c r="H72" s="28">
        <f>(E72/'December 2015'!E72)-1</f>
        <v>0.11596696841436493</v>
      </c>
      <c r="J72" s="36"/>
      <c r="K72" s="36"/>
    </row>
    <row r="73" spans="1:11" x14ac:dyDescent="0.25">
      <c r="A73" s="25"/>
      <c r="D73" s="23"/>
      <c r="E73" s="23"/>
      <c r="G73" s="13"/>
      <c r="H73" s="13"/>
    </row>
    <row r="74" spans="1:11" x14ac:dyDescent="0.25">
      <c r="A74" s="20" t="s">
        <v>76</v>
      </c>
      <c r="G74" s="13"/>
      <c r="H74" s="1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7"/>
  <sheetViews>
    <sheetView zoomScaleNormal="100" workbookViewId="0">
      <selection activeCell="F19" sqref="F19"/>
    </sheetView>
  </sheetViews>
  <sheetFormatPr defaultRowHeight="12.75" x14ac:dyDescent="0.2"/>
  <cols>
    <col min="1" max="1" width="21.140625" style="1" customWidth="1"/>
    <col min="2" max="3" width="10.5703125" style="1" customWidth="1"/>
    <col min="4" max="6" width="18.42578125" style="1" customWidth="1"/>
    <col min="7" max="7" width="9.140625" style="1" customWidth="1"/>
    <col min="8" max="8" width="11.140625" style="1" customWidth="1"/>
    <col min="9" max="9" width="19.5703125" style="1" customWidth="1"/>
    <col min="10" max="10" width="15.42578125" style="1" customWidth="1"/>
    <col min="11" max="11" width="14.28515625" style="1" customWidth="1"/>
    <col min="12" max="12" width="8.42578125" style="1" customWidth="1"/>
    <col min="13" max="16384" width="9.140625" style="1"/>
  </cols>
  <sheetData>
    <row r="1" spans="1:10" ht="13.15" customHeight="1" x14ac:dyDescent="0.2">
      <c r="A1" s="41" t="s">
        <v>77</v>
      </c>
      <c r="D1" s="2" t="s">
        <v>0</v>
      </c>
      <c r="E1" s="2" t="s">
        <v>1</v>
      </c>
      <c r="F1" s="2"/>
    </row>
    <row r="2" spans="1:10" x14ac:dyDescent="0.2">
      <c r="A2" s="1" t="s">
        <v>2</v>
      </c>
      <c r="B2" s="1" t="s">
        <v>3</v>
      </c>
      <c r="D2" s="38" t="s">
        <v>4</v>
      </c>
      <c r="E2" s="38" t="s">
        <v>5</v>
      </c>
      <c r="F2" s="38"/>
      <c r="G2" s="3"/>
    </row>
    <row r="3" spans="1:10" ht="13.15" customHeight="1" x14ac:dyDescent="0.25">
      <c r="A3" s="4" t="s">
        <v>6</v>
      </c>
      <c r="B3" s="1">
        <v>1</v>
      </c>
      <c r="D3" s="1">
        <v>186816.7</v>
      </c>
      <c r="E3" s="1">
        <v>217635.95</v>
      </c>
      <c r="G3" s="34"/>
      <c r="H3" s="43"/>
      <c r="I3" s="44"/>
      <c r="J3" s="44"/>
    </row>
    <row r="4" spans="1:10" ht="13.15" customHeight="1" x14ac:dyDescent="0.2">
      <c r="A4" s="4" t="s">
        <v>7</v>
      </c>
      <c r="B4" s="1">
        <v>2</v>
      </c>
      <c r="G4" s="42"/>
      <c r="H4" s="43"/>
      <c r="I4" s="44"/>
      <c r="J4" s="44"/>
    </row>
    <row r="5" spans="1:10" ht="13.15" customHeight="1" x14ac:dyDescent="0.2">
      <c r="A5" s="4" t="s">
        <v>8</v>
      </c>
      <c r="B5" s="1">
        <v>3</v>
      </c>
      <c r="G5" s="42"/>
      <c r="H5" s="43"/>
      <c r="I5" s="44"/>
      <c r="J5" s="44"/>
    </row>
    <row r="6" spans="1:10" ht="13.15" customHeight="1" x14ac:dyDescent="0.2">
      <c r="A6" s="4" t="s">
        <v>9</v>
      </c>
      <c r="B6" s="1">
        <v>4</v>
      </c>
      <c r="D6" s="1">
        <v>54020.54</v>
      </c>
      <c r="E6" s="1">
        <v>10873.8</v>
      </c>
      <c r="G6" s="42"/>
      <c r="H6" s="43"/>
      <c r="I6" s="44"/>
      <c r="J6" s="44"/>
    </row>
    <row r="7" spans="1:10" ht="13.15" customHeight="1" x14ac:dyDescent="0.2">
      <c r="A7" s="4" t="s">
        <v>10</v>
      </c>
      <c r="B7" s="1">
        <v>5</v>
      </c>
      <c r="G7" s="42"/>
      <c r="H7" s="43"/>
      <c r="I7" s="44"/>
      <c r="J7" s="44"/>
    </row>
    <row r="8" spans="1:10" ht="13.15" customHeight="1" x14ac:dyDescent="0.2">
      <c r="A8" s="4" t="s">
        <v>11</v>
      </c>
      <c r="B8" s="1">
        <v>6</v>
      </c>
      <c r="D8" s="1">
        <v>2477234.77</v>
      </c>
      <c r="E8" s="1">
        <v>1419910.8</v>
      </c>
      <c r="G8" s="42"/>
      <c r="H8" s="43"/>
      <c r="I8" s="44"/>
      <c r="J8" s="44"/>
    </row>
    <row r="9" spans="1:10" ht="13.15" customHeight="1" x14ac:dyDescent="0.2">
      <c r="A9" s="4" t="s">
        <v>12</v>
      </c>
      <c r="B9" s="1">
        <v>7</v>
      </c>
      <c r="D9" s="38">
        <v>827.4</v>
      </c>
      <c r="E9" s="38">
        <v>1288.3499999999999</v>
      </c>
      <c r="F9" s="38"/>
      <c r="G9" s="42"/>
      <c r="H9" s="43"/>
      <c r="I9" s="44"/>
      <c r="J9" s="44"/>
    </row>
    <row r="10" spans="1:10" ht="13.15" customHeight="1" x14ac:dyDescent="0.2">
      <c r="A10" s="4" t="s">
        <v>13</v>
      </c>
      <c r="B10" s="1">
        <v>8</v>
      </c>
      <c r="G10" s="42"/>
      <c r="H10" s="43"/>
      <c r="I10" s="44"/>
      <c r="J10" s="44"/>
    </row>
    <row r="11" spans="1:10" ht="13.15" customHeight="1" x14ac:dyDescent="0.2">
      <c r="A11" s="4" t="s">
        <v>14</v>
      </c>
      <c r="B11" s="1">
        <v>9</v>
      </c>
      <c r="D11" s="1">
        <v>59167.5</v>
      </c>
      <c r="E11" s="1">
        <v>25445</v>
      </c>
      <c r="G11" s="42"/>
      <c r="H11" s="43"/>
      <c r="I11" s="44"/>
      <c r="J11" s="44"/>
    </row>
    <row r="12" spans="1:10" ht="13.15" customHeight="1" x14ac:dyDescent="0.2">
      <c r="A12" s="4" t="s">
        <v>15</v>
      </c>
      <c r="B12" s="1">
        <v>10</v>
      </c>
      <c r="D12" s="1">
        <v>825846</v>
      </c>
      <c r="E12" s="1">
        <v>413525.35</v>
      </c>
      <c r="G12" s="42"/>
      <c r="H12" s="43"/>
      <c r="I12" s="44"/>
      <c r="J12" s="44"/>
    </row>
    <row r="13" spans="1:10" ht="13.15" customHeight="1" x14ac:dyDescent="0.2">
      <c r="A13" s="4" t="s">
        <v>16</v>
      </c>
      <c r="B13" s="1">
        <v>11</v>
      </c>
      <c r="G13" s="42"/>
      <c r="H13" s="43"/>
      <c r="I13" s="44"/>
      <c r="J13" s="44"/>
    </row>
    <row r="14" spans="1:10" ht="13.15" customHeight="1" x14ac:dyDescent="0.2">
      <c r="A14" s="4" t="s">
        <v>17</v>
      </c>
      <c r="B14" s="1">
        <v>12</v>
      </c>
      <c r="D14" s="38">
        <v>88730.6</v>
      </c>
      <c r="E14" s="38">
        <v>44241.75</v>
      </c>
      <c r="F14" s="38"/>
      <c r="G14" s="42"/>
      <c r="H14" s="43"/>
      <c r="I14" s="44"/>
      <c r="J14" s="44"/>
    </row>
    <row r="15" spans="1:10" ht="13.15" customHeight="1" x14ac:dyDescent="0.2">
      <c r="A15" s="4" t="s">
        <v>18</v>
      </c>
      <c r="B15" s="1">
        <v>13</v>
      </c>
      <c r="G15" s="42"/>
      <c r="H15" s="43"/>
      <c r="I15" s="44"/>
      <c r="J15" s="44"/>
    </row>
    <row r="16" spans="1:10" ht="13.15" customHeight="1" x14ac:dyDescent="0.2">
      <c r="A16" s="4" t="s">
        <v>19</v>
      </c>
      <c r="B16" s="1">
        <v>14</v>
      </c>
      <c r="G16" s="42"/>
      <c r="H16" s="43"/>
      <c r="I16" s="44"/>
      <c r="J16" s="44"/>
    </row>
    <row r="17" spans="1:10" ht="13.15" customHeight="1" x14ac:dyDescent="0.2">
      <c r="A17" s="4" t="s">
        <v>20</v>
      </c>
      <c r="B17" s="1">
        <v>15</v>
      </c>
      <c r="D17" s="1">
        <v>199009.9</v>
      </c>
      <c r="E17" s="1">
        <v>88407.5</v>
      </c>
      <c r="G17" s="42"/>
      <c r="H17" s="43"/>
      <c r="I17" s="44"/>
      <c r="J17" s="44"/>
    </row>
    <row r="18" spans="1:10" ht="13.15" customHeight="1" x14ac:dyDescent="0.2">
      <c r="A18" s="4" t="s">
        <v>21</v>
      </c>
      <c r="B18" s="1">
        <v>16</v>
      </c>
      <c r="G18" s="42"/>
      <c r="H18" s="43"/>
      <c r="I18" s="44"/>
      <c r="J18" s="44"/>
    </row>
    <row r="19" spans="1:10" ht="13.15" customHeight="1" x14ac:dyDescent="0.2">
      <c r="A19" s="4" t="s">
        <v>22</v>
      </c>
      <c r="B19" s="1">
        <v>17</v>
      </c>
      <c r="D19" s="1">
        <v>189656.6</v>
      </c>
      <c r="E19" s="1">
        <v>101819.2</v>
      </c>
      <c r="G19" s="42"/>
      <c r="H19" s="43"/>
      <c r="I19" s="44"/>
      <c r="J19" s="44"/>
    </row>
    <row r="20" spans="1:10" ht="13.15" customHeight="1" x14ac:dyDescent="0.2">
      <c r="A20" s="4" t="s">
        <v>23</v>
      </c>
      <c r="B20" s="1">
        <v>18</v>
      </c>
      <c r="G20" s="42"/>
      <c r="H20" s="43"/>
      <c r="I20" s="44"/>
      <c r="J20" s="44"/>
    </row>
    <row r="21" spans="1:10" ht="13.15" customHeight="1" x14ac:dyDescent="0.2">
      <c r="A21" s="4" t="s">
        <v>24</v>
      </c>
      <c r="B21" s="1">
        <v>19</v>
      </c>
      <c r="D21" s="1">
        <v>8080.8</v>
      </c>
      <c r="E21" s="1">
        <v>4255.6499999999996</v>
      </c>
      <c r="G21" s="42"/>
      <c r="H21" s="43"/>
      <c r="I21" s="44"/>
      <c r="J21" s="44"/>
    </row>
    <row r="22" spans="1:10" ht="13.15" customHeight="1" x14ac:dyDescent="0.2">
      <c r="A22" s="4" t="s">
        <v>25</v>
      </c>
      <c r="B22" s="1">
        <v>20</v>
      </c>
      <c r="G22" s="42"/>
      <c r="H22" s="43"/>
      <c r="I22" s="44"/>
      <c r="J22" s="44"/>
    </row>
    <row r="23" spans="1:10" ht="13.15" customHeight="1" x14ac:dyDescent="0.2">
      <c r="A23" s="4" t="s">
        <v>26</v>
      </c>
      <c r="B23" s="1">
        <v>21</v>
      </c>
      <c r="D23" s="1">
        <v>3459.4</v>
      </c>
      <c r="E23" s="1">
        <v>3362.1</v>
      </c>
      <c r="G23" s="42"/>
      <c r="H23" s="43"/>
      <c r="I23" s="44"/>
      <c r="J23" s="44"/>
    </row>
    <row r="24" spans="1:10" ht="13.15" customHeight="1" x14ac:dyDescent="0.2">
      <c r="A24" s="4" t="s">
        <v>27</v>
      </c>
      <c r="B24" s="1">
        <v>22</v>
      </c>
      <c r="G24" s="42"/>
      <c r="H24" s="43"/>
      <c r="I24" s="44"/>
      <c r="J24" s="44"/>
    </row>
    <row r="25" spans="1:10" ht="13.15" customHeight="1" x14ac:dyDescent="0.2">
      <c r="A25" s="4" t="s">
        <v>28</v>
      </c>
      <c r="B25" s="1">
        <v>23</v>
      </c>
      <c r="D25" s="1">
        <v>4742.5</v>
      </c>
      <c r="E25" s="1">
        <v>1459.5</v>
      </c>
      <c r="G25" s="42"/>
      <c r="H25" s="43"/>
      <c r="I25" s="44"/>
      <c r="J25" s="44"/>
    </row>
    <row r="26" spans="1:10" ht="13.15" customHeight="1" x14ac:dyDescent="0.2">
      <c r="A26" s="4" t="s">
        <v>29</v>
      </c>
      <c r="B26" s="1">
        <v>24</v>
      </c>
      <c r="G26" s="42"/>
      <c r="H26" s="43"/>
      <c r="I26" s="44"/>
      <c r="J26" s="44"/>
    </row>
    <row r="27" spans="1:10" ht="13.15" customHeight="1" x14ac:dyDescent="0.2">
      <c r="A27" s="4" t="s">
        <v>30</v>
      </c>
      <c r="B27" s="1">
        <v>25</v>
      </c>
      <c r="G27" s="42"/>
      <c r="H27" s="43"/>
      <c r="I27" s="44"/>
      <c r="J27" s="44"/>
    </row>
    <row r="28" spans="1:10" ht="13.15" customHeight="1" x14ac:dyDescent="0.2">
      <c r="A28" s="4" t="s">
        <v>31</v>
      </c>
      <c r="B28" s="1">
        <v>26</v>
      </c>
      <c r="G28" s="42"/>
      <c r="H28" s="43"/>
      <c r="I28" s="44"/>
      <c r="J28" s="44"/>
    </row>
    <row r="29" spans="1:10" ht="13.15" customHeight="1" x14ac:dyDescent="0.2">
      <c r="A29" s="4" t="s">
        <v>32</v>
      </c>
      <c r="B29" s="1">
        <v>27</v>
      </c>
      <c r="D29" s="1">
        <v>82846.399999999994</v>
      </c>
      <c r="E29" s="1">
        <v>38346</v>
      </c>
      <c r="G29" s="42"/>
      <c r="H29" s="43"/>
      <c r="I29" s="44"/>
      <c r="J29" s="44"/>
    </row>
    <row r="30" spans="1:10" ht="13.15" customHeight="1" x14ac:dyDescent="0.2">
      <c r="A30" s="4" t="s">
        <v>33</v>
      </c>
      <c r="B30" s="1">
        <v>28</v>
      </c>
      <c r="G30" s="42"/>
      <c r="H30" s="43"/>
      <c r="I30" s="44"/>
      <c r="J30" s="44"/>
    </row>
    <row r="31" spans="1:10" ht="13.15" customHeight="1" x14ac:dyDescent="0.2">
      <c r="A31" s="4" t="s">
        <v>34</v>
      </c>
      <c r="B31" s="1">
        <v>29</v>
      </c>
      <c r="G31" s="42"/>
      <c r="H31" s="43"/>
      <c r="I31" s="44"/>
      <c r="J31" s="44"/>
    </row>
    <row r="32" spans="1:10" ht="13.15" customHeight="1" x14ac:dyDescent="0.2">
      <c r="A32" s="4" t="s">
        <v>35</v>
      </c>
      <c r="B32" s="1">
        <v>30</v>
      </c>
      <c r="G32" s="42"/>
      <c r="H32" s="43"/>
      <c r="I32" s="44"/>
      <c r="J32" s="44"/>
    </row>
    <row r="33" spans="1:10" ht="13.15" customHeight="1" x14ac:dyDescent="0.2">
      <c r="A33" s="4" t="s">
        <v>36</v>
      </c>
      <c r="B33" s="1">
        <v>31</v>
      </c>
      <c r="G33" s="42"/>
      <c r="H33" s="43"/>
      <c r="I33" s="44"/>
      <c r="J33" s="44"/>
    </row>
    <row r="34" spans="1:10" ht="13.15" customHeight="1" x14ac:dyDescent="0.2">
      <c r="A34" s="4" t="s">
        <v>37</v>
      </c>
      <c r="B34" s="1">
        <v>32</v>
      </c>
      <c r="G34" s="42"/>
      <c r="H34" s="43"/>
      <c r="I34" s="44"/>
      <c r="J34" s="44"/>
    </row>
    <row r="35" spans="1:10" ht="13.15" customHeight="1" x14ac:dyDescent="0.2">
      <c r="A35" s="4" t="s">
        <v>38</v>
      </c>
      <c r="B35" s="1">
        <v>33</v>
      </c>
      <c r="D35" s="1">
        <v>2436.6999999999998</v>
      </c>
      <c r="E35" s="1">
        <v>2942.8</v>
      </c>
      <c r="G35" s="42"/>
      <c r="H35" s="43"/>
      <c r="I35" s="44"/>
      <c r="J35" s="44"/>
    </row>
    <row r="36" spans="1:10" ht="13.15" customHeight="1" x14ac:dyDescent="0.2">
      <c r="A36" s="4" t="s">
        <v>39</v>
      </c>
      <c r="B36" s="1">
        <v>34</v>
      </c>
      <c r="G36" s="42"/>
      <c r="H36" s="43"/>
      <c r="I36" s="44"/>
      <c r="J36" s="44"/>
    </row>
    <row r="37" spans="1:10" ht="13.15" customHeight="1" x14ac:dyDescent="0.2">
      <c r="A37" s="4" t="s">
        <v>40</v>
      </c>
      <c r="B37" s="1">
        <v>35</v>
      </c>
      <c r="G37" s="42"/>
      <c r="H37" s="43"/>
      <c r="I37" s="44"/>
      <c r="J37" s="44"/>
    </row>
    <row r="38" spans="1:10" ht="13.15" customHeight="1" x14ac:dyDescent="0.2">
      <c r="A38" s="4" t="s">
        <v>41</v>
      </c>
      <c r="B38" s="1">
        <v>36</v>
      </c>
      <c r="G38" s="42"/>
      <c r="H38" s="43"/>
      <c r="I38" s="44"/>
      <c r="J38" s="44"/>
    </row>
    <row r="39" spans="1:10" ht="13.15" customHeight="1" x14ac:dyDescent="0.2">
      <c r="A39" s="4" t="s">
        <v>42</v>
      </c>
      <c r="B39" s="1">
        <v>37</v>
      </c>
      <c r="G39" s="42"/>
      <c r="H39" s="43"/>
      <c r="I39" s="44"/>
      <c r="J39" s="44"/>
    </row>
    <row r="40" spans="1:10" ht="13.15" customHeight="1" x14ac:dyDescent="0.2">
      <c r="A40" s="4" t="s">
        <v>43</v>
      </c>
      <c r="B40" s="1">
        <v>38</v>
      </c>
      <c r="D40" s="1">
        <v>7259</v>
      </c>
      <c r="E40" s="1">
        <v>3673.25</v>
      </c>
      <c r="G40" s="42"/>
      <c r="H40" s="43"/>
      <c r="I40" s="44"/>
      <c r="J40" s="44"/>
    </row>
    <row r="41" spans="1:10" ht="13.15" customHeight="1" x14ac:dyDescent="0.2">
      <c r="A41" s="4" t="s">
        <v>44</v>
      </c>
      <c r="B41" s="1">
        <v>39</v>
      </c>
      <c r="D41" s="1">
        <v>772.8</v>
      </c>
      <c r="E41" s="1">
        <v>455</v>
      </c>
      <c r="G41" s="42"/>
      <c r="H41" s="43"/>
      <c r="I41" s="44"/>
      <c r="J41" s="44"/>
    </row>
    <row r="42" spans="1:10" ht="13.15" customHeight="1" x14ac:dyDescent="0.2">
      <c r="A42" s="4" t="s">
        <v>45</v>
      </c>
      <c r="B42" s="1">
        <v>40</v>
      </c>
      <c r="G42" s="42"/>
      <c r="H42" s="43"/>
      <c r="I42" s="44"/>
      <c r="J42" s="44"/>
    </row>
    <row r="43" spans="1:10" ht="13.15" customHeight="1" x14ac:dyDescent="0.2">
      <c r="A43" s="4" t="s">
        <v>46</v>
      </c>
      <c r="B43" s="1">
        <v>41</v>
      </c>
      <c r="G43" s="42"/>
      <c r="H43" s="43"/>
      <c r="I43" s="44"/>
      <c r="J43" s="44"/>
    </row>
    <row r="44" spans="1:10" ht="13.15" customHeight="1" x14ac:dyDescent="0.2">
      <c r="A44" s="4" t="s">
        <v>47</v>
      </c>
      <c r="B44" s="1">
        <v>42</v>
      </c>
      <c r="D44" s="1">
        <v>499989</v>
      </c>
      <c r="E44" s="1">
        <v>214874.45</v>
      </c>
      <c r="G44" s="42"/>
      <c r="H44" s="43"/>
      <c r="I44" s="44"/>
      <c r="J44" s="44"/>
    </row>
    <row r="45" spans="1:10" ht="13.15" customHeight="1" x14ac:dyDescent="0.2">
      <c r="A45" s="4" t="s">
        <v>48</v>
      </c>
      <c r="B45" s="1">
        <v>43</v>
      </c>
      <c r="D45" s="1">
        <v>131608.4</v>
      </c>
      <c r="E45" s="1">
        <v>75418.7</v>
      </c>
      <c r="G45" s="42"/>
      <c r="H45" s="43"/>
      <c r="I45" s="44"/>
      <c r="J45" s="44"/>
    </row>
    <row r="46" spans="1:10" ht="13.15" customHeight="1" x14ac:dyDescent="0.2">
      <c r="A46" s="4" t="s">
        <v>49</v>
      </c>
      <c r="B46" s="1">
        <v>44</v>
      </c>
      <c r="G46" s="42"/>
      <c r="H46" s="43"/>
      <c r="I46" s="44"/>
      <c r="J46" s="44"/>
    </row>
    <row r="47" spans="1:10" ht="13.15" customHeight="1" x14ac:dyDescent="0.2">
      <c r="A47" s="4" t="s">
        <v>50</v>
      </c>
      <c r="B47" s="1">
        <v>45</v>
      </c>
      <c r="G47" s="42"/>
      <c r="H47" s="43"/>
      <c r="I47" s="44"/>
      <c r="J47" s="44"/>
    </row>
    <row r="48" spans="1:10" ht="13.15" customHeight="1" x14ac:dyDescent="0.2">
      <c r="A48" s="4" t="s">
        <v>51</v>
      </c>
      <c r="B48" s="1">
        <v>46</v>
      </c>
      <c r="D48" s="1">
        <v>168164.1</v>
      </c>
      <c r="E48" s="1">
        <v>83882.399999999994</v>
      </c>
      <c r="G48" s="42"/>
      <c r="H48" s="43"/>
      <c r="I48" s="44"/>
      <c r="J48" s="44"/>
    </row>
    <row r="49" spans="1:10" ht="13.15" customHeight="1" x14ac:dyDescent="0.2">
      <c r="A49" s="4" t="s">
        <v>52</v>
      </c>
      <c r="B49" s="1">
        <v>47</v>
      </c>
      <c r="G49" s="42"/>
      <c r="H49" s="43"/>
      <c r="I49" s="44"/>
      <c r="J49" s="44"/>
    </row>
    <row r="50" spans="1:10" ht="13.15" customHeight="1" x14ac:dyDescent="0.2">
      <c r="A50" s="4" t="s">
        <v>53</v>
      </c>
      <c r="B50" s="1">
        <v>48</v>
      </c>
      <c r="D50" s="1">
        <v>1579778.2</v>
      </c>
      <c r="E50" s="1">
        <v>794584.87</v>
      </c>
      <c r="G50" s="42"/>
      <c r="H50" s="43"/>
      <c r="I50" s="44"/>
      <c r="J50" s="44"/>
    </row>
    <row r="51" spans="1:10" ht="13.15" customHeight="1" x14ac:dyDescent="0.2">
      <c r="A51" s="4" t="s">
        <v>54</v>
      </c>
      <c r="B51" s="1">
        <v>49</v>
      </c>
      <c r="D51" s="1">
        <v>352248.4</v>
      </c>
      <c r="E51" s="1">
        <v>154942.54999999999</v>
      </c>
      <c r="G51" s="42"/>
      <c r="H51" s="43"/>
      <c r="I51" s="44"/>
      <c r="J51" s="44"/>
    </row>
    <row r="52" spans="1:10" ht="13.15" customHeight="1" x14ac:dyDescent="0.2">
      <c r="A52" s="4" t="s">
        <v>55</v>
      </c>
      <c r="B52" s="1">
        <v>50</v>
      </c>
      <c r="G52" s="42"/>
      <c r="H52" s="43"/>
      <c r="I52" s="44"/>
      <c r="J52" s="44"/>
    </row>
    <row r="53" spans="1:10" ht="13.15" customHeight="1" x14ac:dyDescent="0.2">
      <c r="A53" s="4" t="s">
        <v>56</v>
      </c>
      <c r="B53" s="1">
        <v>51</v>
      </c>
      <c r="D53" s="1">
        <v>346659.6</v>
      </c>
      <c r="E53" s="1">
        <v>150350.20000000001</v>
      </c>
      <c r="G53" s="42"/>
      <c r="H53" s="43"/>
      <c r="I53" s="44"/>
      <c r="J53" s="44"/>
    </row>
    <row r="54" spans="1:10" ht="13.15" customHeight="1" x14ac:dyDescent="0.2">
      <c r="A54" s="4" t="s">
        <v>57</v>
      </c>
      <c r="B54" s="1">
        <v>52</v>
      </c>
      <c r="G54" s="42"/>
      <c r="H54" s="43"/>
      <c r="I54" s="44"/>
      <c r="J54" s="44"/>
    </row>
    <row r="55" spans="1:10" ht="13.15" customHeight="1" x14ac:dyDescent="0.2">
      <c r="A55" s="4" t="s">
        <v>58</v>
      </c>
      <c r="B55" s="1">
        <v>53</v>
      </c>
      <c r="D55" s="1">
        <v>667690.1</v>
      </c>
      <c r="E55" s="1">
        <v>331419.2</v>
      </c>
      <c r="G55" s="42"/>
      <c r="H55" s="43"/>
      <c r="I55" s="44"/>
      <c r="J55" s="44"/>
    </row>
    <row r="56" spans="1:10" ht="13.15" customHeight="1" x14ac:dyDescent="0.2">
      <c r="A56" s="4" t="s">
        <v>59</v>
      </c>
      <c r="B56" s="1">
        <v>54</v>
      </c>
      <c r="G56" s="42"/>
      <c r="H56" s="43"/>
      <c r="I56" s="44"/>
      <c r="J56" s="44"/>
    </row>
    <row r="57" spans="1:10" ht="13.15" customHeight="1" x14ac:dyDescent="0.2">
      <c r="A57" s="4" t="s">
        <v>60</v>
      </c>
      <c r="B57" s="1">
        <v>55</v>
      </c>
      <c r="D57" s="1">
        <v>274406.3</v>
      </c>
      <c r="E57" s="1">
        <v>126556.85</v>
      </c>
      <c r="G57" s="42"/>
      <c r="H57" s="43"/>
      <c r="I57" s="44"/>
      <c r="J57" s="44"/>
    </row>
    <row r="58" spans="1:10" ht="13.15" customHeight="1" x14ac:dyDescent="0.2">
      <c r="A58" s="4" t="s">
        <v>61</v>
      </c>
      <c r="B58" s="1">
        <v>56</v>
      </c>
      <c r="G58" s="42"/>
      <c r="H58" s="43"/>
      <c r="I58" s="44"/>
      <c r="J58" s="44"/>
    </row>
    <row r="59" spans="1:10" ht="13.15" customHeight="1" x14ac:dyDescent="0.2">
      <c r="A59" s="4" t="s">
        <v>62</v>
      </c>
      <c r="B59" s="1">
        <v>57</v>
      </c>
      <c r="G59" s="42"/>
      <c r="H59" s="43"/>
      <c r="I59" s="44"/>
      <c r="J59" s="44"/>
    </row>
    <row r="60" spans="1:10" ht="13.15" customHeight="1" x14ac:dyDescent="0.2">
      <c r="A60" s="4" t="s">
        <v>63</v>
      </c>
      <c r="B60" s="1">
        <v>58</v>
      </c>
      <c r="G60" s="42"/>
      <c r="H60" s="43"/>
      <c r="I60" s="44"/>
      <c r="J60" s="44"/>
    </row>
    <row r="61" spans="1:10" ht="13.15" customHeight="1" x14ac:dyDescent="0.2">
      <c r="A61" s="4" t="s">
        <v>64</v>
      </c>
      <c r="B61" s="1">
        <v>59</v>
      </c>
      <c r="G61" s="42"/>
      <c r="H61" s="43"/>
      <c r="I61" s="44"/>
      <c r="J61" s="44"/>
    </row>
    <row r="62" spans="1:10" ht="13.15" customHeight="1" x14ac:dyDescent="0.2">
      <c r="A62" s="4" t="s">
        <v>65</v>
      </c>
      <c r="B62" s="1">
        <v>60</v>
      </c>
      <c r="D62" s="1">
        <v>189007</v>
      </c>
      <c r="E62" s="1">
        <v>58487.8</v>
      </c>
      <c r="G62" s="42"/>
      <c r="H62" s="43"/>
      <c r="I62" s="44"/>
      <c r="J62" s="44"/>
    </row>
    <row r="63" spans="1:10" ht="13.15" customHeight="1" x14ac:dyDescent="0.2">
      <c r="A63" s="4" t="s">
        <v>66</v>
      </c>
      <c r="B63" s="1">
        <v>61</v>
      </c>
      <c r="G63" s="42"/>
      <c r="H63" s="43"/>
      <c r="I63" s="44"/>
      <c r="J63" s="44"/>
    </row>
    <row r="64" spans="1:10" ht="13.15" customHeight="1" x14ac:dyDescent="0.2">
      <c r="A64" s="4" t="s">
        <v>67</v>
      </c>
      <c r="B64" s="1">
        <v>62</v>
      </c>
      <c r="G64" s="42"/>
      <c r="H64" s="43"/>
      <c r="I64" s="44"/>
      <c r="J64" s="44"/>
    </row>
    <row r="65" spans="1:12" ht="13.15" customHeight="1" x14ac:dyDescent="0.2">
      <c r="A65" s="4" t="s">
        <v>68</v>
      </c>
      <c r="B65" s="1">
        <v>63</v>
      </c>
      <c r="G65" s="42"/>
      <c r="H65" s="43"/>
      <c r="I65" s="44"/>
      <c r="J65" s="44"/>
    </row>
    <row r="66" spans="1:12" ht="13.15" customHeight="1" x14ac:dyDescent="0.2">
      <c r="A66" s="4" t="s">
        <v>69</v>
      </c>
      <c r="B66" s="1">
        <v>64</v>
      </c>
      <c r="D66" s="1">
        <v>310136</v>
      </c>
      <c r="E66" s="1">
        <v>129470.95</v>
      </c>
      <c r="G66" s="42"/>
      <c r="H66" s="43"/>
      <c r="I66" s="44"/>
      <c r="J66" s="44"/>
    </row>
    <row r="67" spans="1:12" ht="13.15" customHeight="1" x14ac:dyDescent="0.2">
      <c r="A67" s="4" t="s">
        <v>70</v>
      </c>
      <c r="B67" s="1">
        <v>65</v>
      </c>
      <c r="G67" s="42"/>
      <c r="H67" s="43"/>
      <c r="I67" s="44"/>
      <c r="J67" s="44"/>
    </row>
    <row r="68" spans="1:12" ht="13.15" customHeight="1" x14ac:dyDescent="0.2">
      <c r="A68" s="4" t="s">
        <v>71</v>
      </c>
      <c r="B68" s="1">
        <v>66</v>
      </c>
      <c r="G68" s="42"/>
      <c r="H68" s="43"/>
      <c r="I68" s="43"/>
      <c r="J68" s="43"/>
    </row>
    <row r="69" spans="1:12" ht="13.15" customHeight="1" x14ac:dyDescent="0.2">
      <c r="A69" s="4" t="s">
        <v>72</v>
      </c>
      <c r="B69" s="1">
        <v>67</v>
      </c>
      <c r="G69" s="42"/>
      <c r="H69" s="43"/>
      <c r="I69" s="43"/>
      <c r="J69" s="43"/>
    </row>
    <row r="70" spans="1:12" ht="13.15" customHeight="1" x14ac:dyDescent="0.2">
      <c r="H70" s="43"/>
      <c r="I70" s="43"/>
      <c r="J70" s="43"/>
    </row>
    <row r="71" spans="1:12" ht="13.15" customHeight="1" x14ac:dyDescent="0.2">
      <c r="A71" s="1" t="s">
        <v>73</v>
      </c>
      <c r="D71" s="38">
        <f>SUM(D3:D69)</f>
        <v>8710594.709999999</v>
      </c>
      <c r="E71" s="38">
        <f>SUM(E3:E69)</f>
        <v>4497629.9700000007</v>
      </c>
      <c r="F71" s="38"/>
      <c r="H71" s="43"/>
      <c r="I71" s="43"/>
      <c r="J71" s="43"/>
    </row>
    <row r="72" spans="1:12" ht="15" x14ac:dyDescent="0.25">
      <c r="H72" s="43"/>
      <c r="I72" s="43"/>
      <c r="J72" s="43"/>
      <c r="L72" s="8"/>
    </row>
    <row r="73" spans="1:12" ht="15" x14ac:dyDescent="0.25">
      <c r="A73" s="7" t="s">
        <v>74</v>
      </c>
      <c r="H73" s="43"/>
      <c r="I73" s="43"/>
      <c r="J73" s="43"/>
      <c r="L73" s="8"/>
    </row>
    <row r="74" spans="1:12" ht="15" x14ac:dyDescent="0.25">
      <c r="H74" s="43"/>
      <c r="I74" s="44"/>
      <c r="J74" s="44"/>
      <c r="L74" s="10"/>
    </row>
    <row r="75" spans="1:12" x14ac:dyDescent="0.2">
      <c r="H75" s="43"/>
      <c r="I75" s="44"/>
      <c r="J75" s="44"/>
    </row>
    <row r="76" spans="1:12" ht="15" x14ac:dyDescent="0.25">
      <c r="H76" s="43"/>
      <c r="I76" s="44"/>
      <c r="J76" s="44"/>
      <c r="K76" s="39"/>
    </row>
    <row r="77" spans="1:12" x14ac:dyDescent="0.2">
      <c r="H77" s="43"/>
      <c r="I77" s="44"/>
      <c r="J77" s="44"/>
    </row>
    <row r="78" spans="1:12" ht="15" x14ac:dyDescent="0.25">
      <c r="H78" s="43"/>
      <c r="I78" s="44"/>
      <c r="J78" s="44"/>
      <c r="K78" s="8"/>
    </row>
    <row r="79" spans="1:12" ht="15" x14ac:dyDescent="0.25">
      <c r="H79" s="43"/>
      <c r="I79" s="44"/>
      <c r="J79" s="44"/>
      <c r="K79" s="8"/>
    </row>
    <row r="80" spans="1:12" ht="15" x14ac:dyDescent="0.25">
      <c r="H80" s="43"/>
      <c r="I80" s="44"/>
      <c r="J80" s="44"/>
      <c r="K80" s="9"/>
    </row>
    <row r="81" spans="8:10" x14ac:dyDescent="0.2">
      <c r="H81" s="43"/>
      <c r="I81" s="44"/>
      <c r="J81" s="44"/>
    </row>
    <row r="82" spans="8:10" x14ac:dyDescent="0.2">
      <c r="H82" s="43"/>
      <c r="I82" s="44"/>
      <c r="J82" s="44"/>
    </row>
    <row r="83" spans="8:10" x14ac:dyDescent="0.2">
      <c r="H83" s="43"/>
      <c r="I83" s="44"/>
      <c r="J83" s="44"/>
    </row>
    <row r="84" spans="8:10" x14ac:dyDescent="0.2">
      <c r="H84" s="43"/>
      <c r="I84" s="44"/>
      <c r="J84" s="44"/>
    </row>
    <row r="85" spans="8:10" x14ac:dyDescent="0.2">
      <c r="H85" s="43"/>
      <c r="I85" s="44"/>
      <c r="J85" s="44"/>
    </row>
    <row r="86" spans="8:10" x14ac:dyDescent="0.2">
      <c r="H86" s="43"/>
      <c r="I86" s="44"/>
      <c r="J86" s="44"/>
    </row>
    <row r="87" spans="8:10" x14ac:dyDescent="0.2">
      <c r="H87" s="43"/>
      <c r="I87" s="44"/>
      <c r="J87" s="44"/>
    </row>
    <row r="88" spans="8:10" x14ac:dyDescent="0.2">
      <c r="H88" s="43"/>
      <c r="I88" s="44"/>
      <c r="J88" s="44"/>
    </row>
    <row r="89" spans="8:10" x14ac:dyDescent="0.2">
      <c r="H89" s="43"/>
      <c r="I89" s="44"/>
      <c r="J89" s="44"/>
    </row>
    <row r="90" spans="8:10" x14ac:dyDescent="0.2">
      <c r="H90" s="43"/>
      <c r="I90" s="44"/>
      <c r="J90" s="44"/>
    </row>
    <row r="91" spans="8:10" x14ac:dyDescent="0.2">
      <c r="H91" s="43"/>
      <c r="I91" s="44"/>
      <c r="J91" s="44"/>
    </row>
    <row r="92" spans="8:10" x14ac:dyDescent="0.2">
      <c r="H92" s="43"/>
      <c r="I92" s="44"/>
      <c r="J92" s="44"/>
    </row>
    <row r="93" spans="8:10" x14ac:dyDescent="0.2">
      <c r="H93" s="43"/>
      <c r="I93" s="44"/>
      <c r="J93" s="44"/>
    </row>
    <row r="94" spans="8:10" x14ac:dyDescent="0.2">
      <c r="H94" s="43"/>
      <c r="I94" s="44"/>
      <c r="J94" s="44"/>
    </row>
    <row r="95" spans="8:10" x14ac:dyDescent="0.2">
      <c r="H95" s="43"/>
      <c r="I95" s="44"/>
      <c r="J95" s="44"/>
    </row>
    <row r="96" spans="8:10" x14ac:dyDescent="0.2">
      <c r="H96" s="43"/>
      <c r="I96" s="44"/>
      <c r="J96" s="44"/>
    </row>
    <row r="97" spans="8:10" x14ac:dyDescent="0.2">
      <c r="H97" s="43"/>
      <c r="I97" s="44"/>
      <c r="J97" s="44"/>
    </row>
    <row r="98" spans="8:10" x14ac:dyDescent="0.2">
      <c r="H98" s="43"/>
      <c r="I98" s="44"/>
      <c r="J98" s="44"/>
    </row>
    <row r="99" spans="8:10" x14ac:dyDescent="0.2">
      <c r="H99" s="43"/>
      <c r="I99" s="44"/>
      <c r="J99" s="44"/>
    </row>
    <row r="100" spans="8:10" x14ac:dyDescent="0.2">
      <c r="H100" s="43"/>
      <c r="I100" s="44"/>
      <c r="J100" s="44"/>
    </row>
    <row r="101" spans="8:10" x14ac:dyDescent="0.2">
      <c r="H101" s="43"/>
      <c r="I101" s="44"/>
      <c r="J101" s="44"/>
    </row>
    <row r="102" spans="8:10" x14ac:dyDescent="0.2">
      <c r="H102" s="43"/>
      <c r="I102" s="44"/>
      <c r="J102" s="44"/>
    </row>
    <row r="103" spans="8:10" x14ac:dyDescent="0.2">
      <c r="H103" s="43"/>
      <c r="I103" s="44"/>
      <c r="J103" s="44"/>
    </row>
    <row r="104" spans="8:10" x14ac:dyDescent="0.2">
      <c r="H104" s="43"/>
      <c r="I104" s="44"/>
      <c r="J104" s="44"/>
    </row>
    <row r="105" spans="8:10" x14ac:dyDescent="0.2">
      <c r="H105" s="43"/>
      <c r="I105" s="44"/>
      <c r="J105" s="44"/>
    </row>
    <row r="106" spans="8:10" x14ac:dyDescent="0.2">
      <c r="H106" s="43"/>
      <c r="I106" s="44"/>
      <c r="J106" s="44"/>
    </row>
    <row r="107" spans="8:10" x14ac:dyDescent="0.2">
      <c r="H107" s="43"/>
      <c r="I107" s="44"/>
      <c r="J107" s="44"/>
    </row>
    <row r="108" spans="8:10" x14ac:dyDescent="0.2">
      <c r="H108" s="43"/>
      <c r="I108" s="44"/>
      <c r="J108" s="44"/>
    </row>
    <row r="109" spans="8:10" x14ac:dyDescent="0.2">
      <c r="H109" s="43"/>
      <c r="I109" s="44"/>
      <c r="J109" s="44"/>
    </row>
    <row r="110" spans="8:10" x14ac:dyDescent="0.2">
      <c r="H110" s="43"/>
      <c r="I110" s="44"/>
      <c r="J110" s="44"/>
    </row>
    <row r="116" spans="8:10" x14ac:dyDescent="0.2">
      <c r="H116" s="43"/>
      <c r="I116" s="44"/>
      <c r="J116" s="44"/>
    </row>
    <row r="117" spans="8:10" x14ac:dyDescent="0.2">
      <c r="H117" s="43"/>
      <c r="I117" s="44"/>
      <c r="J117" s="44"/>
    </row>
    <row r="118" spans="8:10" x14ac:dyDescent="0.2">
      <c r="H118" s="43"/>
      <c r="I118" s="44"/>
      <c r="J118" s="44"/>
    </row>
    <row r="119" spans="8:10" x14ac:dyDescent="0.2">
      <c r="H119" s="43"/>
      <c r="I119" s="44"/>
      <c r="J119" s="44"/>
    </row>
    <row r="120" spans="8:10" x14ac:dyDescent="0.2">
      <c r="H120" s="43"/>
      <c r="I120" s="44"/>
      <c r="J120" s="44"/>
    </row>
    <row r="121" spans="8:10" x14ac:dyDescent="0.2">
      <c r="H121" s="43"/>
      <c r="I121" s="44"/>
      <c r="J121" s="44"/>
    </row>
    <row r="122" spans="8:10" x14ac:dyDescent="0.2">
      <c r="H122" s="43"/>
      <c r="I122" s="44"/>
      <c r="J122" s="44"/>
    </row>
    <row r="123" spans="8:10" x14ac:dyDescent="0.2">
      <c r="H123" s="43"/>
      <c r="I123" s="44"/>
      <c r="J123" s="44"/>
    </row>
    <row r="124" spans="8:10" x14ac:dyDescent="0.2">
      <c r="H124" s="43"/>
      <c r="I124" s="44"/>
      <c r="J124" s="44"/>
    </row>
    <row r="125" spans="8:10" x14ac:dyDescent="0.2">
      <c r="H125" s="43"/>
      <c r="I125" s="44"/>
      <c r="J125" s="44"/>
    </row>
    <row r="126" spans="8:10" x14ac:dyDescent="0.2">
      <c r="H126" s="43"/>
      <c r="I126" s="44"/>
      <c r="J126" s="44"/>
    </row>
    <row r="127" spans="8:10" x14ac:dyDescent="0.2">
      <c r="H127" s="43"/>
      <c r="I127" s="44"/>
      <c r="J127" s="44"/>
    </row>
    <row r="128" spans="8:10" x14ac:dyDescent="0.2">
      <c r="H128" s="43"/>
      <c r="I128" s="44"/>
      <c r="J128" s="44"/>
    </row>
    <row r="129" spans="8:10" x14ac:dyDescent="0.2">
      <c r="H129" s="43"/>
      <c r="I129" s="44"/>
      <c r="J129" s="44"/>
    </row>
    <row r="130" spans="8:10" x14ac:dyDescent="0.2">
      <c r="H130" s="43"/>
      <c r="I130" s="44"/>
      <c r="J130" s="44"/>
    </row>
    <row r="132" spans="8:10" x14ac:dyDescent="0.2">
      <c r="H132" s="43"/>
      <c r="I132" s="44"/>
      <c r="J132" s="44"/>
    </row>
    <row r="144" spans="8:10" x14ac:dyDescent="0.2">
      <c r="H144" s="43"/>
      <c r="I144" s="46"/>
      <c r="J144" s="46"/>
    </row>
    <row r="145" spans="8:10" x14ac:dyDescent="0.2">
      <c r="H145" s="43"/>
      <c r="I145" s="46"/>
      <c r="J145" s="46"/>
    </row>
    <row r="146" spans="8:10" x14ac:dyDescent="0.2">
      <c r="H146" s="43"/>
      <c r="I146" s="46"/>
      <c r="J146" s="46"/>
    </row>
    <row r="147" spans="8:10" x14ac:dyDescent="0.2">
      <c r="H147" s="43"/>
      <c r="I147" s="46"/>
      <c r="J147" s="46"/>
    </row>
    <row r="148" spans="8:10" x14ac:dyDescent="0.2">
      <c r="H148" s="43"/>
      <c r="I148" s="46"/>
      <c r="J148" s="46"/>
    </row>
    <row r="149" spans="8:10" x14ac:dyDescent="0.2">
      <c r="H149" s="43"/>
      <c r="I149" s="46"/>
      <c r="J149" s="46"/>
    </row>
    <row r="150" spans="8:10" x14ac:dyDescent="0.2">
      <c r="H150" s="43"/>
      <c r="I150" s="46"/>
      <c r="J150" s="46"/>
    </row>
    <row r="151" spans="8:10" x14ac:dyDescent="0.2">
      <c r="H151" s="43"/>
      <c r="I151" s="46"/>
      <c r="J151" s="46"/>
    </row>
    <row r="152" spans="8:10" x14ac:dyDescent="0.2">
      <c r="H152" s="43"/>
      <c r="I152" s="46"/>
      <c r="J152" s="46"/>
    </row>
    <row r="153" spans="8:10" x14ac:dyDescent="0.2">
      <c r="H153" s="43"/>
      <c r="I153" s="46"/>
      <c r="J153" s="46"/>
    </row>
    <row r="154" spans="8:10" x14ac:dyDescent="0.2">
      <c r="H154" s="43"/>
      <c r="I154" s="46"/>
      <c r="J154" s="46"/>
    </row>
    <row r="155" spans="8:10" x14ac:dyDescent="0.2">
      <c r="H155" s="43"/>
      <c r="I155" s="46"/>
      <c r="J155" s="46"/>
    </row>
    <row r="156" spans="8:10" x14ac:dyDescent="0.2">
      <c r="H156" s="43"/>
      <c r="I156" s="46"/>
      <c r="J156" s="46"/>
    </row>
    <row r="157" spans="8:10" x14ac:dyDescent="0.2">
      <c r="H157" s="43"/>
      <c r="I157" s="46"/>
      <c r="J157" s="46"/>
    </row>
    <row r="158" spans="8:10" x14ac:dyDescent="0.2">
      <c r="H158" s="43"/>
      <c r="I158" s="46"/>
      <c r="J158" s="46"/>
    </row>
    <row r="159" spans="8:10" x14ac:dyDescent="0.2">
      <c r="H159" s="43"/>
      <c r="I159" s="46"/>
      <c r="J159" s="46"/>
    </row>
    <row r="160" spans="8:10" x14ac:dyDescent="0.2">
      <c r="H160" s="43"/>
      <c r="I160" s="46"/>
      <c r="J160" s="46"/>
    </row>
    <row r="161" spans="8:10" x14ac:dyDescent="0.2">
      <c r="H161" s="43"/>
      <c r="I161" s="46"/>
      <c r="J161" s="46"/>
    </row>
    <row r="162" spans="8:10" x14ac:dyDescent="0.2">
      <c r="H162" s="43"/>
      <c r="I162" s="46"/>
      <c r="J162" s="46"/>
    </row>
    <row r="163" spans="8:10" x14ac:dyDescent="0.2">
      <c r="H163" s="43"/>
      <c r="I163" s="46"/>
      <c r="J163" s="46"/>
    </row>
    <row r="164" spans="8:10" x14ac:dyDescent="0.2">
      <c r="H164" s="43"/>
      <c r="I164" s="46"/>
      <c r="J164" s="46"/>
    </row>
    <row r="165" spans="8:10" x14ac:dyDescent="0.2">
      <c r="H165" s="43"/>
      <c r="I165" s="46"/>
      <c r="J165" s="46"/>
    </row>
    <row r="166" spans="8:10" x14ac:dyDescent="0.2">
      <c r="H166" s="43"/>
      <c r="I166" s="46"/>
      <c r="J166" s="46"/>
    </row>
    <row r="167" spans="8:10" x14ac:dyDescent="0.2">
      <c r="H167" s="43"/>
      <c r="I167" s="46"/>
      <c r="J167" s="46"/>
    </row>
    <row r="168" spans="8:10" x14ac:dyDescent="0.2">
      <c r="H168" s="43"/>
      <c r="I168" s="46"/>
      <c r="J168" s="46"/>
    </row>
    <row r="169" spans="8:10" x14ac:dyDescent="0.2">
      <c r="H169" s="43"/>
      <c r="I169" s="46"/>
      <c r="J169" s="46"/>
    </row>
    <row r="170" spans="8:10" x14ac:dyDescent="0.2">
      <c r="H170" s="43"/>
      <c r="I170" s="46"/>
      <c r="J170" s="46"/>
    </row>
    <row r="171" spans="8:10" x14ac:dyDescent="0.2">
      <c r="H171" s="43"/>
      <c r="I171" s="46"/>
      <c r="J171" s="46"/>
    </row>
    <row r="172" spans="8:10" x14ac:dyDescent="0.2">
      <c r="H172" s="43"/>
      <c r="I172" s="46"/>
      <c r="J172" s="46"/>
    </row>
    <row r="173" spans="8:10" x14ac:dyDescent="0.2">
      <c r="H173" s="43"/>
      <c r="I173" s="46"/>
      <c r="J173" s="46"/>
    </row>
    <row r="174" spans="8:10" x14ac:dyDescent="0.2">
      <c r="H174" s="43"/>
      <c r="I174" s="46"/>
      <c r="J174" s="46"/>
    </row>
    <row r="175" spans="8:10" x14ac:dyDescent="0.2">
      <c r="H175" s="43"/>
      <c r="I175" s="46"/>
      <c r="J175" s="46"/>
    </row>
    <row r="176" spans="8:10" x14ac:dyDescent="0.2">
      <c r="H176" s="43"/>
      <c r="I176" s="46"/>
      <c r="J176" s="46"/>
    </row>
    <row r="177" spans="8:10" x14ac:dyDescent="0.2">
      <c r="H177" s="43"/>
      <c r="I177" s="46"/>
      <c r="J177" s="46"/>
    </row>
    <row r="178" spans="8:10" x14ac:dyDescent="0.2">
      <c r="H178" s="43"/>
      <c r="I178" s="46"/>
      <c r="J178" s="46"/>
    </row>
    <row r="179" spans="8:10" x14ac:dyDescent="0.2">
      <c r="H179" s="43"/>
      <c r="I179" s="46"/>
      <c r="J179" s="46"/>
    </row>
    <row r="180" spans="8:10" x14ac:dyDescent="0.2">
      <c r="H180" s="43"/>
      <c r="I180" s="46"/>
      <c r="J180" s="46"/>
    </row>
    <row r="181" spans="8:10" x14ac:dyDescent="0.2">
      <c r="H181" s="43"/>
      <c r="I181" s="46"/>
      <c r="J181" s="46"/>
    </row>
    <row r="182" spans="8:10" x14ac:dyDescent="0.2">
      <c r="H182" s="43"/>
      <c r="I182" s="46"/>
      <c r="J182" s="46"/>
    </row>
    <row r="183" spans="8:10" x14ac:dyDescent="0.2">
      <c r="H183" s="43"/>
      <c r="I183" s="46"/>
      <c r="J183" s="46"/>
    </row>
    <row r="184" spans="8:10" x14ac:dyDescent="0.2">
      <c r="H184" s="43"/>
      <c r="I184" s="46"/>
      <c r="J184" s="46"/>
    </row>
    <row r="185" spans="8:10" x14ac:dyDescent="0.2">
      <c r="H185" s="43"/>
      <c r="I185" s="46"/>
      <c r="J185" s="46"/>
    </row>
    <row r="186" spans="8:10" x14ac:dyDescent="0.2">
      <c r="H186" s="43"/>
      <c r="I186" s="46"/>
      <c r="J186" s="46"/>
    </row>
    <row r="187" spans="8:10" x14ac:dyDescent="0.2">
      <c r="H187" s="43"/>
      <c r="I187" s="46"/>
      <c r="J187" s="46"/>
    </row>
    <row r="188" spans="8:10" x14ac:dyDescent="0.2">
      <c r="H188" s="43"/>
      <c r="I188" s="46"/>
      <c r="J188" s="46"/>
    </row>
    <row r="189" spans="8:10" x14ac:dyDescent="0.2">
      <c r="H189" s="43"/>
      <c r="I189" s="46"/>
      <c r="J189" s="46"/>
    </row>
    <row r="190" spans="8:10" x14ac:dyDescent="0.2">
      <c r="H190" s="43"/>
      <c r="I190" s="46"/>
      <c r="J190" s="46"/>
    </row>
    <row r="191" spans="8:10" x14ac:dyDescent="0.2">
      <c r="H191" s="43"/>
      <c r="I191" s="46"/>
      <c r="J191" s="46"/>
    </row>
    <row r="192" spans="8:10" x14ac:dyDescent="0.2">
      <c r="H192" s="43"/>
      <c r="I192" s="46"/>
      <c r="J192" s="46"/>
    </row>
    <row r="193" spans="8:10" x14ac:dyDescent="0.2">
      <c r="H193" s="43"/>
      <c r="I193" s="46"/>
      <c r="J193" s="46"/>
    </row>
    <row r="194" spans="8:10" x14ac:dyDescent="0.2">
      <c r="H194" s="43"/>
      <c r="I194" s="46"/>
      <c r="J194" s="46"/>
    </row>
    <row r="195" spans="8:10" x14ac:dyDescent="0.2">
      <c r="H195" s="43"/>
      <c r="I195" s="46"/>
      <c r="J195" s="46"/>
    </row>
    <row r="196" spans="8:10" x14ac:dyDescent="0.2">
      <c r="H196" s="43"/>
      <c r="I196" s="46"/>
      <c r="J196" s="46"/>
    </row>
    <row r="197" spans="8:10" x14ac:dyDescent="0.2">
      <c r="H197" s="43"/>
      <c r="I197" s="46"/>
      <c r="J197" s="46"/>
    </row>
    <row r="198" spans="8:10" x14ac:dyDescent="0.2">
      <c r="H198" s="43"/>
      <c r="I198" s="46"/>
      <c r="J198" s="46"/>
    </row>
    <row r="199" spans="8:10" x14ac:dyDescent="0.2">
      <c r="H199" s="43"/>
      <c r="I199" s="46"/>
      <c r="J199" s="46"/>
    </row>
    <row r="200" spans="8:10" x14ac:dyDescent="0.2">
      <c r="H200" s="43"/>
      <c r="I200" s="46"/>
      <c r="J200" s="46"/>
    </row>
    <row r="201" spans="8:10" x14ac:dyDescent="0.2">
      <c r="H201" s="43"/>
      <c r="I201" s="46"/>
      <c r="J201" s="46"/>
    </row>
    <row r="202" spans="8:10" x14ac:dyDescent="0.2">
      <c r="H202" s="43"/>
      <c r="I202" s="46"/>
      <c r="J202" s="46"/>
    </row>
    <row r="203" spans="8:10" x14ac:dyDescent="0.2">
      <c r="H203" s="43"/>
      <c r="I203" s="46"/>
      <c r="J203" s="46"/>
    </row>
    <row r="204" spans="8:10" x14ac:dyDescent="0.2">
      <c r="H204" s="43"/>
      <c r="I204" s="46"/>
      <c r="J204" s="46"/>
    </row>
    <row r="205" spans="8:10" x14ac:dyDescent="0.2">
      <c r="H205" s="43"/>
      <c r="I205" s="46"/>
      <c r="J205" s="46"/>
    </row>
    <row r="206" spans="8:10" x14ac:dyDescent="0.2">
      <c r="H206" s="43"/>
      <c r="I206" s="46"/>
      <c r="J206" s="46"/>
    </row>
    <row r="207" spans="8:10" x14ac:dyDescent="0.2">
      <c r="H207" s="43"/>
      <c r="I207" s="46"/>
      <c r="J207" s="46"/>
    </row>
    <row r="208" spans="8:10" x14ac:dyDescent="0.2">
      <c r="H208" s="43"/>
      <c r="I208" s="46"/>
      <c r="J208" s="46"/>
    </row>
    <row r="209" spans="8:10" x14ac:dyDescent="0.2">
      <c r="H209" s="43"/>
      <c r="I209" s="46"/>
      <c r="J209" s="46"/>
    </row>
    <row r="210" spans="8:10" x14ac:dyDescent="0.2">
      <c r="H210" s="43"/>
      <c r="I210" s="46"/>
      <c r="J210" s="46"/>
    </row>
    <row r="211" spans="8:10" x14ac:dyDescent="0.2">
      <c r="H211" s="43"/>
      <c r="I211" s="46"/>
      <c r="J211" s="46"/>
    </row>
    <row r="212" spans="8:10" x14ac:dyDescent="0.2">
      <c r="H212" s="43"/>
      <c r="I212" s="46"/>
      <c r="J212" s="46"/>
    </row>
    <row r="213" spans="8:10" x14ac:dyDescent="0.2">
      <c r="H213" s="43"/>
      <c r="I213" s="46"/>
      <c r="J213" s="46"/>
    </row>
    <row r="214" spans="8:10" x14ac:dyDescent="0.2">
      <c r="H214" s="43"/>
      <c r="I214" s="46"/>
      <c r="J214" s="46"/>
    </row>
    <row r="215" spans="8:10" x14ac:dyDescent="0.2">
      <c r="H215" s="43"/>
      <c r="I215" s="46"/>
      <c r="J215" s="46"/>
    </row>
    <row r="216" spans="8:10" x14ac:dyDescent="0.2">
      <c r="H216" s="43"/>
      <c r="I216" s="46"/>
      <c r="J216" s="46"/>
    </row>
    <row r="217" spans="8:10" x14ac:dyDescent="0.2">
      <c r="H217" s="43"/>
      <c r="I217" s="46"/>
      <c r="J217" s="46"/>
    </row>
    <row r="218" spans="8:10" x14ac:dyDescent="0.2">
      <c r="H218" s="43"/>
      <c r="I218" s="46"/>
      <c r="J218" s="46"/>
    </row>
    <row r="219" spans="8:10" x14ac:dyDescent="0.2">
      <c r="H219" s="43"/>
      <c r="I219" s="46"/>
      <c r="J219" s="46"/>
    </row>
    <row r="220" spans="8:10" x14ac:dyDescent="0.2">
      <c r="H220" s="43"/>
      <c r="I220" s="46"/>
      <c r="J220" s="46"/>
    </row>
    <row r="221" spans="8:10" x14ac:dyDescent="0.2">
      <c r="H221" s="43"/>
      <c r="I221" s="46"/>
      <c r="J221" s="46"/>
    </row>
    <row r="222" spans="8:10" x14ac:dyDescent="0.2">
      <c r="H222" s="43"/>
      <c r="I222" s="46"/>
      <c r="J222" s="46"/>
    </row>
    <row r="223" spans="8:10" x14ac:dyDescent="0.2">
      <c r="H223" s="43"/>
      <c r="I223" s="46"/>
      <c r="J223" s="46"/>
    </row>
    <row r="224" spans="8:10" x14ac:dyDescent="0.2">
      <c r="H224" s="43"/>
      <c r="I224" s="46"/>
      <c r="J224" s="46"/>
    </row>
    <row r="225" spans="8:10" x14ac:dyDescent="0.2">
      <c r="H225" s="43"/>
      <c r="I225" s="46"/>
      <c r="J225" s="46"/>
    </row>
    <row r="226" spans="8:10" x14ac:dyDescent="0.2">
      <c r="H226" s="43"/>
      <c r="I226" s="46"/>
      <c r="J226" s="46"/>
    </row>
    <row r="227" spans="8:10" x14ac:dyDescent="0.2">
      <c r="H227" s="43"/>
      <c r="I227" s="46"/>
      <c r="J227" s="46"/>
    </row>
    <row r="228" spans="8:10" x14ac:dyDescent="0.2">
      <c r="H228" s="43"/>
      <c r="I228" s="46"/>
      <c r="J228" s="46"/>
    </row>
    <row r="229" spans="8:10" x14ac:dyDescent="0.2">
      <c r="H229" s="43"/>
      <c r="I229" s="46"/>
      <c r="J229" s="46"/>
    </row>
    <row r="232" spans="8:10" x14ac:dyDescent="0.2">
      <c r="H232" s="43"/>
      <c r="I232" s="46"/>
      <c r="J232" s="46"/>
    </row>
    <row r="233" spans="8:10" x14ac:dyDescent="0.2">
      <c r="H233" s="43"/>
      <c r="I233" s="46"/>
      <c r="J233" s="46"/>
    </row>
    <row r="234" spans="8:10" x14ac:dyDescent="0.2">
      <c r="H234" s="43"/>
      <c r="I234" s="46"/>
      <c r="J234" s="46"/>
    </row>
    <row r="235" spans="8:10" x14ac:dyDescent="0.2">
      <c r="H235" s="43"/>
      <c r="I235" s="46"/>
      <c r="J235" s="46"/>
    </row>
    <row r="236" spans="8:10" x14ac:dyDescent="0.2">
      <c r="H236" s="43"/>
      <c r="I236" s="46"/>
      <c r="J236" s="46"/>
    </row>
    <row r="237" spans="8:10" x14ac:dyDescent="0.2">
      <c r="H237" s="43"/>
      <c r="I237" s="46"/>
      <c r="J237" s="46"/>
    </row>
    <row r="238" spans="8:10" x14ac:dyDescent="0.2">
      <c r="H238" s="43"/>
      <c r="I238" s="46"/>
      <c r="J238" s="46"/>
    </row>
    <row r="239" spans="8:10" x14ac:dyDescent="0.2">
      <c r="H239" s="43"/>
      <c r="I239" s="46"/>
      <c r="J239" s="46"/>
    </row>
    <row r="241" spans="8:10" x14ac:dyDescent="0.2">
      <c r="H241" s="43"/>
      <c r="I241" s="46"/>
      <c r="J241" s="46"/>
    </row>
    <row r="242" spans="8:10" x14ac:dyDescent="0.2">
      <c r="H242" s="43"/>
      <c r="I242" s="46"/>
      <c r="J242" s="46"/>
    </row>
    <row r="243" spans="8:10" x14ac:dyDescent="0.2">
      <c r="H243" s="43"/>
      <c r="I243" s="46"/>
      <c r="J243" s="46"/>
    </row>
    <row r="244" spans="8:10" x14ac:dyDescent="0.2">
      <c r="H244" s="43"/>
      <c r="I244" s="46"/>
      <c r="J244" s="46"/>
    </row>
    <row r="245" spans="8:10" x14ac:dyDescent="0.2">
      <c r="H245" s="43"/>
      <c r="I245" s="46"/>
      <c r="J245" s="46"/>
    </row>
    <row r="246" spans="8:10" x14ac:dyDescent="0.2">
      <c r="H246" s="43"/>
      <c r="I246" s="46"/>
      <c r="J246" s="46"/>
    </row>
    <row r="257" spans="9:10" ht="15" x14ac:dyDescent="0.25">
      <c r="I257" s="6"/>
      <c r="J257" s="6"/>
    </row>
    <row r="268" spans="9:10" ht="15" x14ac:dyDescent="0.25">
      <c r="I268" s="40"/>
      <c r="J268" s="40"/>
    </row>
    <row r="272" spans="9:10" ht="15" x14ac:dyDescent="0.25">
      <c r="I272" s="12"/>
    </row>
    <row r="273" spans="10:10" ht="15" x14ac:dyDescent="0.25">
      <c r="J273" s="39"/>
    </row>
    <row r="276" spans="10:10" ht="15" x14ac:dyDescent="0.25">
      <c r="J276" s="11"/>
    </row>
    <row r="277" spans="10:10" ht="15" x14ac:dyDescent="0.25">
      <c r="J277" s="9"/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1"/>
  <sheetViews>
    <sheetView zoomScaleNormal="100" workbookViewId="0"/>
  </sheetViews>
  <sheetFormatPr defaultRowHeight="12.75" x14ac:dyDescent="0.2"/>
  <cols>
    <col min="1" max="1" width="21.140625" style="1" customWidth="1"/>
    <col min="2" max="3" width="10.5703125" style="1" customWidth="1"/>
    <col min="4" max="6" width="18.42578125" style="1" customWidth="1"/>
    <col min="7" max="7" width="9.140625" style="1" customWidth="1"/>
    <col min="8" max="8" width="11.140625" style="1" customWidth="1"/>
    <col min="9" max="9" width="19.5703125" style="1" customWidth="1"/>
    <col min="10" max="10" width="15.42578125" style="1" customWidth="1"/>
    <col min="11" max="11" width="14.28515625" style="1" customWidth="1"/>
    <col min="12" max="12" width="8.42578125" style="1" customWidth="1"/>
    <col min="13" max="16384" width="9.140625" style="1"/>
  </cols>
  <sheetData>
    <row r="1" spans="1:10" ht="13.15" customHeight="1" x14ac:dyDescent="0.2">
      <c r="A1" s="41" t="s">
        <v>78</v>
      </c>
      <c r="D1" s="2" t="s">
        <v>0</v>
      </c>
      <c r="E1" s="2" t="s">
        <v>1</v>
      </c>
      <c r="F1" s="2"/>
    </row>
    <row r="2" spans="1:10" x14ac:dyDescent="0.2">
      <c r="A2" s="1" t="s">
        <v>2</v>
      </c>
      <c r="B2" s="1" t="s">
        <v>3</v>
      </c>
      <c r="D2" s="38" t="s">
        <v>4</v>
      </c>
      <c r="E2" s="38" t="s">
        <v>5</v>
      </c>
      <c r="F2" s="38"/>
      <c r="G2" s="3"/>
    </row>
    <row r="3" spans="1:10" ht="13.15" customHeight="1" x14ac:dyDescent="0.25">
      <c r="A3" s="4" t="s">
        <v>6</v>
      </c>
      <c r="B3" s="1">
        <v>1</v>
      </c>
      <c r="D3" s="1">
        <v>156768.5</v>
      </c>
      <c r="E3" s="1">
        <v>102453.4</v>
      </c>
      <c r="G3" s="34"/>
    </row>
    <row r="4" spans="1:10" ht="13.15" customHeight="1" x14ac:dyDescent="0.2">
      <c r="A4" s="4" t="s">
        <v>7</v>
      </c>
      <c r="B4" s="1">
        <v>2</v>
      </c>
      <c r="G4" s="42"/>
    </row>
    <row r="5" spans="1:10" ht="13.15" customHeight="1" x14ac:dyDescent="0.2">
      <c r="A5" s="4" t="s">
        <v>8</v>
      </c>
      <c r="B5" s="1">
        <v>3</v>
      </c>
      <c r="D5" s="1">
        <v>483492.1</v>
      </c>
      <c r="E5" s="1">
        <v>212118.9</v>
      </c>
      <c r="G5" s="42"/>
      <c r="H5" s="43"/>
      <c r="I5" s="44"/>
      <c r="J5" s="44"/>
    </row>
    <row r="6" spans="1:10" ht="13.15" customHeight="1" x14ac:dyDescent="0.2">
      <c r="A6" s="4" t="s">
        <v>9</v>
      </c>
      <c r="B6" s="1">
        <v>4</v>
      </c>
      <c r="G6" s="42"/>
      <c r="H6" s="43"/>
      <c r="I6" s="44"/>
      <c r="J6" s="44"/>
    </row>
    <row r="7" spans="1:10" ht="13.15" customHeight="1" x14ac:dyDescent="0.2">
      <c r="A7" s="4" t="s">
        <v>10</v>
      </c>
      <c r="B7" s="1">
        <v>5</v>
      </c>
      <c r="D7" s="1">
        <v>386954.4</v>
      </c>
      <c r="E7" s="1">
        <v>216274.8</v>
      </c>
      <c r="G7" s="42"/>
      <c r="H7" s="43"/>
      <c r="I7" s="44"/>
      <c r="J7" s="44"/>
    </row>
    <row r="8" spans="1:10" ht="13.15" customHeight="1" x14ac:dyDescent="0.2">
      <c r="A8" s="4" t="s">
        <v>11</v>
      </c>
      <c r="B8" s="1">
        <v>6</v>
      </c>
      <c r="D8" s="1">
        <v>2210317.2000000002</v>
      </c>
      <c r="E8" s="1">
        <v>843827.25</v>
      </c>
      <c r="G8" s="42"/>
      <c r="H8" s="43"/>
      <c r="I8" s="44"/>
      <c r="J8" s="44"/>
    </row>
    <row r="9" spans="1:10" ht="13.15" customHeight="1" x14ac:dyDescent="0.2">
      <c r="A9" s="4" t="s">
        <v>12</v>
      </c>
      <c r="B9" s="1">
        <v>7</v>
      </c>
      <c r="D9" s="38">
        <v>490.7</v>
      </c>
      <c r="E9" s="38">
        <v>802.2</v>
      </c>
      <c r="F9" s="38"/>
      <c r="G9" s="42"/>
      <c r="H9" s="43"/>
      <c r="I9" s="44"/>
      <c r="J9" s="44"/>
    </row>
    <row r="10" spans="1:10" ht="13.15" customHeight="1" x14ac:dyDescent="0.2">
      <c r="A10" s="4" t="s">
        <v>13</v>
      </c>
      <c r="B10" s="1">
        <v>8</v>
      </c>
      <c r="D10" s="1">
        <v>157351.6</v>
      </c>
      <c r="E10" s="1">
        <v>66469.55</v>
      </c>
      <c r="G10" s="42"/>
      <c r="H10" s="43"/>
      <c r="I10" s="44"/>
      <c r="J10" s="44"/>
    </row>
    <row r="11" spans="1:10" ht="13.15" customHeight="1" x14ac:dyDescent="0.2">
      <c r="A11" s="4" t="s">
        <v>14</v>
      </c>
      <c r="B11" s="1">
        <v>9</v>
      </c>
      <c r="D11" s="1">
        <v>123137.7</v>
      </c>
      <c r="E11" s="1">
        <v>52314.85</v>
      </c>
      <c r="G11" s="42"/>
      <c r="H11" s="43"/>
      <c r="I11" s="44"/>
      <c r="J11" s="44"/>
    </row>
    <row r="12" spans="1:10" ht="13.15" customHeight="1" x14ac:dyDescent="0.2">
      <c r="A12" s="4" t="s">
        <v>15</v>
      </c>
      <c r="B12" s="1">
        <v>10</v>
      </c>
      <c r="G12" s="42"/>
      <c r="H12" s="43"/>
      <c r="I12" s="44"/>
      <c r="J12" s="44"/>
    </row>
    <row r="13" spans="1:10" ht="13.15" customHeight="1" x14ac:dyDescent="0.2">
      <c r="A13" s="4" t="s">
        <v>16</v>
      </c>
      <c r="B13" s="1">
        <v>11</v>
      </c>
      <c r="D13" s="1">
        <v>621464.19999999995</v>
      </c>
      <c r="E13" s="1">
        <v>231150.5</v>
      </c>
      <c r="G13" s="42"/>
      <c r="H13" s="43"/>
      <c r="I13" s="44"/>
      <c r="J13" s="44"/>
    </row>
    <row r="14" spans="1:10" ht="13.15" customHeight="1" x14ac:dyDescent="0.2">
      <c r="A14" s="4" t="s">
        <v>17</v>
      </c>
      <c r="B14" s="1">
        <v>12</v>
      </c>
      <c r="D14" s="38">
        <v>17933.3</v>
      </c>
      <c r="E14" s="38">
        <v>21454.3</v>
      </c>
      <c r="F14" s="38"/>
      <c r="G14" s="42"/>
      <c r="H14" s="43"/>
      <c r="I14" s="44"/>
      <c r="J14" s="44"/>
    </row>
    <row r="15" spans="1:10" ht="13.15" customHeight="1" x14ac:dyDescent="0.2">
      <c r="A15" s="4" t="s">
        <v>18</v>
      </c>
      <c r="B15" s="1">
        <v>13</v>
      </c>
      <c r="D15" s="1">
        <v>3272247</v>
      </c>
      <c r="E15" s="1">
        <v>1310306.8999999999</v>
      </c>
      <c r="G15" s="42"/>
      <c r="H15" s="43"/>
      <c r="I15" s="44"/>
      <c r="J15" s="44"/>
    </row>
    <row r="16" spans="1:10" ht="13.15" customHeight="1" x14ac:dyDescent="0.2">
      <c r="A16" s="4" t="s">
        <v>19</v>
      </c>
      <c r="B16" s="1">
        <v>14</v>
      </c>
      <c r="D16" s="1">
        <v>20855.099999999999</v>
      </c>
      <c r="E16" s="1">
        <v>5691.35</v>
      </c>
      <c r="G16" s="42"/>
      <c r="H16" s="43"/>
      <c r="I16" s="44"/>
      <c r="J16" s="44"/>
    </row>
    <row r="17" spans="1:10" ht="13.15" customHeight="1" x14ac:dyDescent="0.2">
      <c r="A17" s="4" t="s">
        <v>20</v>
      </c>
      <c r="B17" s="1">
        <v>15</v>
      </c>
      <c r="G17" s="42"/>
      <c r="H17" s="43"/>
      <c r="I17" s="44"/>
      <c r="J17" s="44"/>
    </row>
    <row r="18" spans="1:10" ht="13.15" customHeight="1" x14ac:dyDescent="0.2">
      <c r="A18" s="4" t="s">
        <v>21</v>
      </c>
      <c r="B18" s="1">
        <v>16</v>
      </c>
      <c r="D18" s="1">
        <v>534458.4</v>
      </c>
      <c r="E18" s="1">
        <v>322770</v>
      </c>
      <c r="G18" s="42"/>
      <c r="H18" s="43"/>
      <c r="I18" s="44"/>
      <c r="J18" s="44"/>
    </row>
    <row r="19" spans="1:10" ht="13.15" customHeight="1" x14ac:dyDescent="0.2">
      <c r="A19" s="4" t="s">
        <v>22</v>
      </c>
      <c r="B19" s="1">
        <v>17</v>
      </c>
      <c r="D19" s="1">
        <v>159006.39999999999</v>
      </c>
      <c r="E19" s="1">
        <v>87220</v>
      </c>
      <c r="G19" s="42"/>
      <c r="H19" s="43"/>
      <c r="I19" s="44"/>
      <c r="J19" s="44"/>
    </row>
    <row r="20" spans="1:10" ht="13.15" customHeight="1" x14ac:dyDescent="0.2">
      <c r="A20" s="4" t="s">
        <v>23</v>
      </c>
      <c r="B20" s="1">
        <v>18</v>
      </c>
      <c r="D20" s="1">
        <v>87500</v>
      </c>
      <c r="E20" s="1">
        <v>42344.4</v>
      </c>
      <c r="G20" s="42"/>
      <c r="H20" s="43"/>
      <c r="I20" s="44"/>
      <c r="J20" s="44"/>
    </row>
    <row r="21" spans="1:10" ht="13.15" customHeight="1" x14ac:dyDescent="0.2">
      <c r="A21" s="4" t="s">
        <v>24</v>
      </c>
      <c r="B21" s="1">
        <v>19</v>
      </c>
      <c r="G21" s="42"/>
      <c r="H21" s="43"/>
      <c r="I21" s="44"/>
      <c r="J21" s="44"/>
    </row>
    <row r="22" spans="1:10" ht="13.15" customHeight="1" x14ac:dyDescent="0.2">
      <c r="A22" s="4" t="s">
        <v>25</v>
      </c>
      <c r="B22" s="1">
        <v>20</v>
      </c>
      <c r="D22" s="1">
        <v>5686.1</v>
      </c>
      <c r="E22" s="1">
        <v>2379.3000000000002</v>
      </c>
      <c r="G22" s="42"/>
      <c r="H22" s="43"/>
      <c r="I22" s="44"/>
      <c r="J22" s="44"/>
    </row>
    <row r="23" spans="1:10" ht="13.15" customHeight="1" x14ac:dyDescent="0.2">
      <c r="A23" s="4" t="s">
        <v>26</v>
      </c>
      <c r="B23" s="1">
        <v>21</v>
      </c>
      <c r="D23" s="1">
        <v>4879.7</v>
      </c>
      <c r="E23" s="1">
        <v>1901.2</v>
      </c>
      <c r="G23" s="42"/>
      <c r="H23" s="43"/>
      <c r="I23" s="44"/>
      <c r="J23" s="44"/>
    </row>
    <row r="24" spans="1:10" ht="13.15" customHeight="1" x14ac:dyDescent="0.2">
      <c r="A24" s="4" t="s">
        <v>27</v>
      </c>
      <c r="B24" s="1">
        <v>22</v>
      </c>
      <c r="D24" s="1">
        <v>4923.1000000000004</v>
      </c>
      <c r="E24" s="1">
        <v>3800.65</v>
      </c>
      <c r="G24" s="42"/>
      <c r="H24" s="43"/>
      <c r="I24" s="44"/>
      <c r="J24" s="44"/>
    </row>
    <row r="25" spans="1:10" ht="13.15" customHeight="1" x14ac:dyDescent="0.2">
      <c r="A25" s="4" t="s">
        <v>28</v>
      </c>
      <c r="B25" s="1">
        <v>23</v>
      </c>
      <c r="G25" s="42"/>
      <c r="H25" s="43"/>
      <c r="I25" s="44"/>
      <c r="J25" s="44"/>
    </row>
    <row r="26" spans="1:10" ht="13.15" customHeight="1" x14ac:dyDescent="0.2">
      <c r="A26" s="4" t="s">
        <v>29</v>
      </c>
      <c r="B26" s="1">
        <v>24</v>
      </c>
      <c r="D26" s="1">
        <v>25833.5</v>
      </c>
      <c r="E26" s="1">
        <v>9136.75</v>
      </c>
      <c r="G26" s="42"/>
      <c r="H26" s="43"/>
      <c r="I26" s="44"/>
      <c r="J26" s="44"/>
    </row>
    <row r="27" spans="1:10" ht="13.15" customHeight="1" x14ac:dyDescent="0.2">
      <c r="A27" s="4" t="s">
        <v>30</v>
      </c>
      <c r="B27" s="1">
        <v>25</v>
      </c>
      <c r="G27" s="42"/>
      <c r="H27" s="43"/>
      <c r="I27" s="44"/>
      <c r="J27" s="44"/>
    </row>
    <row r="28" spans="1:10" ht="13.15" customHeight="1" x14ac:dyDescent="0.2">
      <c r="A28" s="4" t="s">
        <v>31</v>
      </c>
      <c r="B28" s="1">
        <v>26</v>
      </c>
      <c r="D28" s="1">
        <v>22929.9</v>
      </c>
      <c r="E28" s="1">
        <v>17381.349999999999</v>
      </c>
      <c r="G28" s="42"/>
      <c r="H28" s="43"/>
      <c r="I28" s="44"/>
      <c r="J28" s="44"/>
    </row>
    <row r="29" spans="1:10" ht="13.15" customHeight="1" x14ac:dyDescent="0.2">
      <c r="A29" s="4" t="s">
        <v>32</v>
      </c>
      <c r="B29" s="1">
        <v>27</v>
      </c>
      <c r="D29" s="1">
        <v>142800.70000000001</v>
      </c>
      <c r="E29" s="1">
        <v>91744.8</v>
      </c>
      <c r="G29" s="42"/>
      <c r="H29" s="43"/>
      <c r="I29" s="44"/>
      <c r="J29" s="44"/>
    </row>
    <row r="30" spans="1:10" ht="13.15" customHeight="1" x14ac:dyDescent="0.2">
      <c r="A30" s="4" t="s">
        <v>33</v>
      </c>
      <c r="B30" s="1">
        <v>28</v>
      </c>
      <c r="D30" s="1">
        <v>48538.7</v>
      </c>
      <c r="E30" s="1">
        <v>15553.65</v>
      </c>
      <c r="G30" s="42"/>
      <c r="H30" s="43"/>
      <c r="I30" s="44"/>
      <c r="J30" s="44"/>
    </row>
    <row r="31" spans="1:10" ht="13.15" customHeight="1" x14ac:dyDescent="0.2">
      <c r="A31" s="4" t="s">
        <v>34</v>
      </c>
      <c r="B31" s="1">
        <v>29</v>
      </c>
      <c r="D31" s="1">
        <v>786879.1</v>
      </c>
      <c r="E31" s="1">
        <v>644786.80000000005</v>
      </c>
      <c r="G31" s="42"/>
      <c r="H31" s="43"/>
      <c r="I31" s="44"/>
      <c r="J31" s="44"/>
    </row>
    <row r="32" spans="1:10" ht="13.15" customHeight="1" x14ac:dyDescent="0.2">
      <c r="A32" s="4" t="s">
        <v>35</v>
      </c>
      <c r="B32" s="1">
        <v>30</v>
      </c>
      <c r="D32" s="1">
        <v>10111.5</v>
      </c>
      <c r="E32" s="1">
        <v>874.65</v>
      </c>
      <c r="G32" s="42"/>
      <c r="H32" s="43"/>
      <c r="I32" s="44"/>
      <c r="J32" s="44"/>
    </row>
    <row r="33" spans="1:10" ht="13.15" customHeight="1" x14ac:dyDescent="0.2">
      <c r="A33" s="4" t="s">
        <v>36</v>
      </c>
      <c r="B33" s="1">
        <v>31</v>
      </c>
      <c r="D33" s="1">
        <v>250213.23</v>
      </c>
      <c r="E33" s="1">
        <v>107714.25</v>
      </c>
      <c r="G33" s="42"/>
      <c r="H33" s="43"/>
      <c r="I33" s="44"/>
      <c r="J33" s="44"/>
    </row>
    <row r="34" spans="1:10" ht="13.15" customHeight="1" x14ac:dyDescent="0.2">
      <c r="A34" s="4" t="s">
        <v>37</v>
      </c>
      <c r="B34" s="1">
        <v>32</v>
      </c>
      <c r="G34" s="42"/>
      <c r="H34" s="43"/>
      <c r="I34" s="44"/>
      <c r="J34" s="44"/>
    </row>
    <row r="35" spans="1:10" ht="13.15" customHeight="1" x14ac:dyDescent="0.2">
      <c r="A35" s="4" t="s">
        <v>38</v>
      </c>
      <c r="B35" s="1">
        <v>33</v>
      </c>
      <c r="G35" s="42"/>
      <c r="H35" s="43"/>
      <c r="I35" s="44"/>
      <c r="J35" s="44"/>
    </row>
    <row r="36" spans="1:10" ht="13.15" customHeight="1" x14ac:dyDescent="0.2">
      <c r="A36" s="4" t="s">
        <v>39</v>
      </c>
      <c r="B36" s="1">
        <v>34</v>
      </c>
      <c r="G36" s="42"/>
      <c r="H36" s="43"/>
      <c r="I36" s="44"/>
      <c r="J36" s="44"/>
    </row>
    <row r="37" spans="1:10" ht="13.15" customHeight="1" x14ac:dyDescent="0.2">
      <c r="A37" s="4" t="s">
        <v>40</v>
      </c>
      <c r="B37" s="1">
        <v>35</v>
      </c>
      <c r="D37" s="1">
        <v>204728.3</v>
      </c>
      <c r="E37" s="1">
        <v>109868.85</v>
      </c>
      <c r="G37" s="42"/>
      <c r="H37" s="43"/>
      <c r="I37" s="44"/>
      <c r="J37" s="44"/>
    </row>
    <row r="38" spans="1:10" ht="13.15" customHeight="1" x14ac:dyDescent="0.2">
      <c r="A38" s="4" t="s">
        <v>41</v>
      </c>
      <c r="B38" s="1">
        <v>36</v>
      </c>
      <c r="D38" s="1">
        <v>2475497.5</v>
      </c>
      <c r="E38" s="1">
        <v>956098.85</v>
      </c>
      <c r="G38" s="42"/>
      <c r="H38" s="43"/>
      <c r="I38" s="44"/>
      <c r="J38" s="44"/>
    </row>
    <row r="39" spans="1:10" ht="13.15" customHeight="1" x14ac:dyDescent="0.2">
      <c r="A39" s="4" t="s">
        <v>42</v>
      </c>
      <c r="B39" s="1">
        <v>37</v>
      </c>
      <c r="D39" s="1">
        <v>140637.70000000001</v>
      </c>
      <c r="E39" s="1">
        <v>61299</v>
      </c>
      <c r="G39" s="42"/>
      <c r="H39" s="43"/>
      <c r="I39" s="44"/>
      <c r="J39" s="44"/>
    </row>
    <row r="40" spans="1:10" ht="13.15" customHeight="1" x14ac:dyDescent="0.2">
      <c r="A40" s="4" t="s">
        <v>43</v>
      </c>
      <c r="B40" s="1">
        <v>38</v>
      </c>
      <c r="D40" s="1">
        <v>40000.1</v>
      </c>
      <c r="E40" s="1">
        <v>5664.75</v>
      </c>
      <c r="G40" s="42"/>
      <c r="H40" s="43"/>
      <c r="I40" s="44"/>
      <c r="J40" s="44"/>
    </row>
    <row r="41" spans="1:10" ht="13.15" customHeight="1" x14ac:dyDescent="0.2">
      <c r="A41" s="4" t="s">
        <v>44</v>
      </c>
      <c r="B41" s="1">
        <v>39</v>
      </c>
      <c r="G41" s="42"/>
      <c r="H41" s="43"/>
      <c r="I41" s="44"/>
      <c r="J41" s="44"/>
    </row>
    <row r="42" spans="1:10" ht="13.15" customHeight="1" x14ac:dyDescent="0.2">
      <c r="A42" s="4" t="s">
        <v>45</v>
      </c>
      <c r="B42" s="1">
        <v>40</v>
      </c>
      <c r="G42" s="42"/>
      <c r="H42" s="43"/>
      <c r="I42" s="44"/>
      <c r="J42" s="44"/>
    </row>
    <row r="43" spans="1:10" ht="13.15" customHeight="1" x14ac:dyDescent="0.2">
      <c r="A43" s="4" t="s">
        <v>46</v>
      </c>
      <c r="B43" s="1">
        <v>41</v>
      </c>
      <c r="D43" s="1">
        <v>614530</v>
      </c>
      <c r="E43" s="1">
        <v>285676.65000000002</v>
      </c>
      <c r="G43" s="42"/>
      <c r="H43" s="43"/>
      <c r="I43" s="44"/>
      <c r="J43" s="44"/>
    </row>
    <row r="44" spans="1:10" ht="13.15" customHeight="1" x14ac:dyDescent="0.2">
      <c r="A44" s="4" t="s">
        <v>47</v>
      </c>
      <c r="B44" s="1">
        <v>42</v>
      </c>
      <c r="D44" s="1">
        <v>303256.96999999997</v>
      </c>
      <c r="E44" s="1">
        <v>115096.1</v>
      </c>
      <c r="G44" s="42"/>
      <c r="H44" s="43"/>
      <c r="I44" s="44"/>
      <c r="J44" s="44"/>
    </row>
    <row r="45" spans="1:10" ht="13.15" customHeight="1" x14ac:dyDescent="0.2">
      <c r="A45" s="4" t="s">
        <v>48</v>
      </c>
      <c r="B45" s="1">
        <v>43</v>
      </c>
      <c r="D45" s="1">
        <v>296600.5</v>
      </c>
      <c r="E45" s="1">
        <v>123181.45</v>
      </c>
      <c r="G45" s="42"/>
      <c r="H45" s="43"/>
      <c r="I45" s="44"/>
      <c r="J45" s="44"/>
    </row>
    <row r="46" spans="1:10" ht="13.15" customHeight="1" x14ac:dyDescent="0.2">
      <c r="A46" s="4" t="s">
        <v>49</v>
      </c>
      <c r="B46" s="1">
        <v>44</v>
      </c>
      <c r="D46" s="1">
        <v>187264</v>
      </c>
      <c r="E46" s="1">
        <v>89621.7</v>
      </c>
      <c r="G46" s="42"/>
      <c r="H46" s="43"/>
      <c r="I46" s="44"/>
      <c r="J46" s="44"/>
    </row>
    <row r="47" spans="1:10" ht="13.15" customHeight="1" x14ac:dyDescent="0.2">
      <c r="A47" s="4" t="s">
        <v>50</v>
      </c>
      <c r="B47" s="1">
        <v>45</v>
      </c>
      <c r="D47" s="1">
        <v>90408.5</v>
      </c>
      <c r="E47" s="1">
        <v>64776.600000000006</v>
      </c>
      <c r="G47" s="42"/>
      <c r="H47" s="43"/>
      <c r="I47" s="44"/>
      <c r="J47" s="44"/>
    </row>
    <row r="48" spans="1:10" ht="13.15" customHeight="1" x14ac:dyDescent="0.2">
      <c r="A48" s="4" t="s">
        <v>51</v>
      </c>
      <c r="B48" s="1">
        <v>46</v>
      </c>
      <c r="D48" s="1">
        <v>264439.88</v>
      </c>
      <c r="E48" s="1">
        <v>159559.75</v>
      </c>
      <c r="G48" s="42"/>
      <c r="H48" s="43"/>
      <c r="I48" s="44"/>
      <c r="J48" s="44"/>
    </row>
    <row r="49" spans="1:10" ht="13.15" customHeight="1" x14ac:dyDescent="0.2">
      <c r="A49" s="4" t="s">
        <v>52</v>
      </c>
      <c r="B49" s="1">
        <v>47</v>
      </c>
      <c r="D49" s="1">
        <v>25099.200000000001</v>
      </c>
      <c r="E49" s="1">
        <v>3646.3</v>
      </c>
      <c r="G49" s="42"/>
      <c r="H49" s="43"/>
      <c r="I49" s="44"/>
      <c r="J49" s="44"/>
    </row>
    <row r="50" spans="1:10" ht="13.15" customHeight="1" x14ac:dyDescent="0.2">
      <c r="A50" s="4" t="s">
        <v>53</v>
      </c>
      <c r="B50" s="1">
        <v>48</v>
      </c>
      <c r="D50" s="1">
        <v>996273.6</v>
      </c>
      <c r="E50" s="1">
        <v>757467.9</v>
      </c>
      <c r="G50" s="42"/>
      <c r="H50" s="43"/>
      <c r="I50" s="44"/>
      <c r="J50" s="44"/>
    </row>
    <row r="51" spans="1:10" ht="13.15" customHeight="1" x14ac:dyDescent="0.2">
      <c r="A51" s="4" t="s">
        <v>54</v>
      </c>
      <c r="B51" s="1">
        <v>49</v>
      </c>
      <c r="G51" s="42"/>
      <c r="H51" s="43"/>
      <c r="I51" s="44"/>
      <c r="J51" s="44"/>
    </row>
    <row r="52" spans="1:10" ht="13.15" customHeight="1" x14ac:dyDescent="0.2">
      <c r="A52" s="4" t="s">
        <v>55</v>
      </c>
      <c r="B52" s="1">
        <v>50</v>
      </c>
      <c r="D52" s="1">
        <v>1345495.2</v>
      </c>
      <c r="E52" s="1">
        <v>618659.30000000005</v>
      </c>
      <c r="G52" s="42"/>
      <c r="H52" s="43"/>
      <c r="I52" s="44"/>
      <c r="J52" s="44"/>
    </row>
    <row r="53" spans="1:10" ht="13.15" customHeight="1" x14ac:dyDescent="0.2">
      <c r="A53" s="4" t="s">
        <v>56</v>
      </c>
      <c r="B53" s="1">
        <v>51</v>
      </c>
      <c r="D53" s="1">
        <v>596716.4</v>
      </c>
      <c r="E53" s="1">
        <v>301047.59999999998</v>
      </c>
      <c r="G53" s="42"/>
      <c r="H53" s="43"/>
      <c r="I53" s="44"/>
      <c r="J53" s="44"/>
    </row>
    <row r="54" spans="1:10" ht="13.15" customHeight="1" x14ac:dyDescent="0.2">
      <c r="A54" s="4" t="s">
        <v>57</v>
      </c>
      <c r="B54" s="1">
        <v>52</v>
      </c>
      <c r="G54" s="42"/>
      <c r="H54" s="43"/>
      <c r="I54" s="44"/>
      <c r="J54" s="44"/>
    </row>
    <row r="55" spans="1:10" ht="13.15" customHeight="1" x14ac:dyDescent="0.2">
      <c r="A55" s="4" t="s">
        <v>58</v>
      </c>
      <c r="B55" s="1">
        <v>53</v>
      </c>
      <c r="D55" s="1">
        <v>207679.15</v>
      </c>
      <c r="E55" s="1">
        <v>124879.65</v>
      </c>
      <c r="G55" s="42"/>
      <c r="H55" s="43"/>
      <c r="I55" s="44"/>
      <c r="J55" s="44"/>
    </row>
    <row r="56" spans="1:10" ht="13.15" customHeight="1" x14ac:dyDescent="0.2">
      <c r="A56" s="4" t="s">
        <v>59</v>
      </c>
      <c r="B56" s="1">
        <v>54</v>
      </c>
      <c r="D56" s="1">
        <v>15618.4</v>
      </c>
      <c r="E56" s="1">
        <v>8006.95</v>
      </c>
      <c r="G56" s="42"/>
      <c r="H56" s="43"/>
      <c r="I56" s="44"/>
      <c r="J56" s="44"/>
    </row>
    <row r="57" spans="1:10" ht="13.15" customHeight="1" x14ac:dyDescent="0.2">
      <c r="A57" s="4" t="s">
        <v>60</v>
      </c>
      <c r="B57" s="1">
        <v>55</v>
      </c>
      <c r="D57" s="1">
        <v>524643.69999999995</v>
      </c>
      <c r="E57" s="1">
        <v>334888.40000000002</v>
      </c>
      <c r="G57" s="42"/>
      <c r="H57" s="43"/>
      <c r="I57" s="44"/>
      <c r="J57" s="44"/>
    </row>
    <row r="58" spans="1:10" ht="13.15" customHeight="1" x14ac:dyDescent="0.2">
      <c r="A58" s="4" t="s">
        <v>61</v>
      </c>
      <c r="B58" s="1">
        <v>56</v>
      </c>
      <c r="D58" s="1">
        <v>227589.6</v>
      </c>
      <c r="E58" s="1">
        <v>78045.45</v>
      </c>
      <c r="G58" s="42"/>
      <c r="H58" s="43"/>
      <c r="I58" s="44"/>
      <c r="J58" s="44"/>
    </row>
    <row r="59" spans="1:10" ht="13.15" customHeight="1" x14ac:dyDescent="0.2">
      <c r="A59" s="4" t="s">
        <v>62</v>
      </c>
      <c r="B59" s="1">
        <v>57</v>
      </c>
      <c r="D59" s="1">
        <v>362791.8</v>
      </c>
      <c r="E59" s="1">
        <v>234541.65</v>
      </c>
      <c r="G59" s="42"/>
      <c r="H59" s="43"/>
      <c r="I59" s="44"/>
      <c r="J59" s="44"/>
    </row>
    <row r="60" spans="1:10" ht="13.15" customHeight="1" x14ac:dyDescent="0.2">
      <c r="A60" s="4" t="s">
        <v>63</v>
      </c>
      <c r="B60" s="1">
        <v>58</v>
      </c>
      <c r="D60" s="1">
        <v>538149.05000000005</v>
      </c>
      <c r="E60" s="1">
        <v>239650.6</v>
      </c>
      <c r="G60" s="42"/>
      <c r="H60" s="43"/>
      <c r="I60" s="44"/>
      <c r="J60" s="44"/>
    </row>
    <row r="61" spans="1:10" ht="13.15" customHeight="1" x14ac:dyDescent="0.2">
      <c r="A61" s="4" t="s">
        <v>64</v>
      </c>
      <c r="B61" s="1">
        <v>59</v>
      </c>
      <c r="D61" s="1">
        <v>960318.77</v>
      </c>
      <c r="E61" s="1">
        <v>860890.11</v>
      </c>
      <c r="G61" s="42"/>
      <c r="H61" s="43"/>
      <c r="I61" s="44"/>
      <c r="J61" s="44"/>
    </row>
    <row r="62" spans="1:10" ht="13.15" customHeight="1" x14ac:dyDescent="0.2">
      <c r="A62" s="4" t="s">
        <v>65</v>
      </c>
      <c r="B62" s="1">
        <v>60</v>
      </c>
      <c r="D62" s="1">
        <v>143113.60000000001</v>
      </c>
      <c r="E62" s="1">
        <v>86845.5</v>
      </c>
      <c r="G62" s="42"/>
      <c r="H62" s="43"/>
      <c r="I62" s="44"/>
      <c r="J62" s="44"/>
    </row>
    <row r="63" spans="1:10" ht="13.15" customHeight="1" x14ac:dyDescent="0.2">
      <c r="A63" s="4" t="s">
        <v>66</v>
      </c>
      <c r="B63" s="1">
        <v>61</v>
      </c>
      <c r="D63" s="1">
        <v>9001.2999999999993</v>
      </c>
      <c r="E63" s="1">
        <v>6019.3</v>
      </c>
      <c r="G63" s="42"/>
      <c r="H63" s="43"/>
      <c r="I63" s="44"/>
      <c r="J63" s="44"/>
    </row>
    <row r="64" spans="1:10" ht="13.15" customHeight="1" x14ac:dyDescent="0.2">
      <c r="A64" s="4" t="s">
        <v>67</v>
      </c>
      <c r="B64" s="1">
        <v>62</v>
      </c>
      <c r="D64" s="1">
        <v>9704.7999999999993</v>
      </c>
      <c r="E64" s="1">
        <v>3689.7000000000003</v>
      </c>
      <c r="G64" s="42"/>
      <c r="H64" s="43"/>
      <c r="I64" s="44"/>
      <c r="J64" s="44"/>
    </row>
    <row r="65" spans="1:12" ht="13.15" customHeight="1" x14ac:dyDescent="0.2">
      <c r="A65" s="4" t="s">
        <v>68</v>
      </c>
      <c r="B65" s="1">
        <v>63</v>
      </c>
      <c r="G65" s="42"/>
      <c r="H65" s="43"/>
      <c r="I65" s="44"/>
      <c r="J65" s="44"/>
    </row>
    <row r="66" spans="1:12" ht="13.15" customHeight="1" x14ac:dyDescent="0.2">
      <c r="A66" s="4" t="s">
        <v>69</v>
      </c>
      <c r="B66" s="1">
        <v>64</v>
      </c>
      <c r="D66" s="1">
        <v>535020.15</v>
      </c>
      <c r="E66" s="1">
        <v>244582.1</v>
      </c>
      <c r="G66" s="42"/>
      <c r="H66" s="43"/>
      <c r="I66" s="44"/>
      <c r="J66" s="44"/>
    </row>
    <row r="67" spans="1:12" ht="13.15" customHeight="1" x14ac:dyDescent="0.2">
      <c r="A67" s="4" t="s">
        <v>70</v>
      </c>
      <c r="B67" s="1">
        <v>65</v>
      </c>
      <c r="D67" s="1">
        <v>13291.6</v>
      </c>
      <c r="E67" s="1">
        <v>7121.8</v>
      </c>
      <c r="G67" s="42"/>
      <c r="H67" s="43"/>
      <c r="I67" s="44"/>
      <c r="J67" s="44"/>
    </row>
    <row r="68" spans="1:12" ht="13.15" customHeight="1" x14ac:dyDescent="0.2">
      <c r="A68" s="4" t="s">
        <v>71</v>
      </c>
      <c r="B68" s="1">
        <v>66</v>
      </c>
      <c r="D68" s="1">
        <v>436809.8</v>
      </c>
      <c r="E68" s="1">
        <v>164339.35</v>
      </c>
      <c r="G68" s="42"/>
      <c r="H68" s="43"/>
      <c r="I68" s="44"/>
      <c r="J68" s="44"/>
    </row>
    <row r="69" spans="1:12" ht="13.15" customHeight="1" x14ac:dyDescent="0.2">
      <c r="A69" s="4" t="s">
        <v>72</v>
      </c>
      <c r="B69" s="1">
        <v>67</v>
      </c>
      <c r="G69" s="42"/>
      <c r="H69" s="43"/>
      <c r="I69" s="44"/>
      <c r="J69" s="44"/>
    </row>
    <row r="70" spans="1:12" ht="13.15" customHeight="1" x14ac:dyDescent="0.2"/>
    <row r="71" spans="1:12" ht="13.15" customHeight="1" x14ac:dyDescent="0.25">
      <c r="A71" s="1" t="s">
        <v>73</v>
      </c>
      <c r="D71" s="38">
        <f>SUM(D3:D69)</f>
        <v>21099451.699999999</v>
      </c>
      <c r="E71" s="38">
        <f>SUM(E3:E69)</f>
        <v>10455637.159999998</v>
      </c>
      <c r="F71" s="38"/>
      <c r="H71" s="43"/>
      <c r="I71" s="45"/>
      <c r="J71" s="45"/>
    </row>
    <row r="72" spans="1:12" ht="15" x14ac:dyDescent="0.25">
      <c r="H72" s="43"/>
      <c r="I72" s="44"/>
      <c r="J72" s="44"/>
      <c r="L72" s="8"/>
    </row>
    <row r="73" spans="1:12" ht="15" x14ac:dyDescent="0.25">
      <c r="A73" s="7" t="s">
        <v>74</v>
      </c>
      <c r="H73" s="43"/>
      <c r="I73" s="44"/>
      <c r="J73" s="44"/>
      <c r="L73" s="8"/>
    </row>
    <row r="74" spans="1:12" ht="15" x14ac:dyDescent="0.25">
      <c r="H74" s="43"/>
      <c r="I74" s="44"/>
      <c r="J74" s="44"/>
      <c r="L74" s="10"/>
    </row>
    <row r="75" spans="1:12" x14ac:dyDescent="0.2">
      <c r="H75" s="43"/>
      <c r="I75" s="44"/>
      <c r="J75" s="44"/>
    </row>
    <row r="76" spans="1:12" ht="15" x14ac:dyDescent="0.25">
      <c r="H76" s="43"/>
      <c r="I76" s="44"/>
      <c r="J76" s="44"/>
      <c r="K76" s="39"/>
    </row>
    <row r="77" spans="1:12" x14ac:dyDescent="0.2">
      <c r="H77" s="43"/>
      <c r="I77" s="44"/>
      <c r="J77" s="44"/>
    </row>
    <row r="78" spans="1:12" ht="15" x14ac:dyDescent="0.25">
      <c r="H78" s="43"/>
      <c r="I78" s="44"/>
      <c r="J78" s="44"/>
      <c r="K78" s="8"/>
    </row>
    <row r="79" spans="1:12" ht="15" x14ac:dyDescent="0.25">
      <c r="H79" s="43"/>
      <c r="I79" s="44"/>
      <c r="J79" s="44"/>
      <c r="K79" s="8"/>
    </row>
    <row r="80" spans="1:12" ht="15" x14ac:dyDescent="0.25">
      <c r="H80" s="43"/>
      <c r="I80" s="44"/>
      <c r="J80" s="44"/>
      <c r="K80" s="9"/>
    </row>
    <row r="81" spans="8:10" x14ac:dyDescent="0.2">
      <c r="H81" s="43"/>
      <c r="I81" s="44"/>
      <c r="J81" s="44"/>
    </row>
    <row r="82" spans="8:10" x14ac:dyDescent="0.2">
      <c r="H82" s="43"/>
      <c r="I82" s="44"/>
      <c r="J82" s="44"/>
    </row>
    <row r="83" spans="8:10" x14ac:dyDescent="0.2">
      <c r="H83" s="43"/>
      <c r="I83" s="44"/>
      <c r="J83" s="44"/>
    </row>
    <row r="84" spans="8:10" x14ac:dyDescent="0.2">
      <c r="H84" s="43"/>
      <c r="I84" s="44"/>
      <c r="J84" s="44"/>
    </row>
    <row r="90" spans="8:10" x14ac:dyDescent="0.2">
      <c r="H90" s="43"/>
      <c r="I90" s="44"/>
      <c r="J90" s="44"/>
    </row>
    <row r="91" spans="8:10" x14ac:dyDescent="0.2">
      <c r="H91" s="43"/>
      <c r="I91" s="44"/>
      <c r="J91" s="44"/>
    </row>
    <row r="92" spans="8:10" x14ac:dyDescent="0.2">
      <c r="H92" s="43"/>
      <c r="I92" s="44"/>
      <c r="J92" s="44"/>
    </row>
    <row r="93" spans="8:10" x14ac:dyDescent="0.2">
      <c r="H93" s="43"/>
      <c r="I93" s="44"/>
      <c r="J93" s="44"/>
    </row>
    <row r="94" spans="8:10" x14ac:dyDescent="0.2">
      <c r="H94" s="43"/>
      <c r="I94" s="44"/>
      <c r="J94" s="44"/>
    </row>
    <row r="95" spans="8:10" x14ac:dyDescent="0.2">
      <c r="H95" s="43"/>
      <c r="I95" s="44"/>
      <c r="J95" s="44"/>
    </row>
    <row r="96" spans="8:10" x14ac:dyDescent="0.2">
      <c r="H96" s="43"/>
      <c r="I96" s="44"/>
      <c r="J96" s="44"/>
    </row>
    <row r="97" spans="8:10" x14ac:dyDescent="0.2">
      <c r="H97" s="43"/>
      <c r="I97" s="44"/>
      <c r="J97" s="44"/>
    </row>
    <row r="98" spans="8:10" x14ac:dyDescent="0.2">
      <c r="H98" s="43"/>
      <c r="I98" s="44"/>
      <c r="J98" s="44"/>
    </row>
    <row r="99" spans="8:10" x14ac:dyDescent="0.2">
      <c r="H99" s="43"/>
      <c r="I99" s="44"/>
      <c r="J99" s="44"/>
    </row>
    <row r="100" spans="8:10" x14ac:dyDescent="0.2">
      <c r="H100" s="43"/>
      <c r="I100" s="44"/>
      <c r="J100" s="44"/>
    </row>
    <row r="101" spans="8:10" x14ac:dyDescent="0.2">
      <c r="H101" s="43"/>
      <c r="I101" s="44"/>
      <c r="J101" s="44"/>
    </row>
    <row r="102" spans="8:10" x14ac:dyDescent="0.2">
      <c r="H102" s="43"/>
      <c r="I102" s="44"/>
      <c r="J102" s="44"/>
    </row>
    <row r="103" spans="8:10" x14ac:dyDescent="0.2">
      <c r="H103" s="43"/>
      <c r="I103" s="44"/>
      <c r="J103" s="44"/>
    </row>
    <row r="104" spans="8:10" x14ac:dyDescent="0.2">
      <c r="H104" s="43"/>
      <c r="I104" s="44"/>
      <c r="J104" s="44"/>
    </row>
    <row r="106" spans="8:10" x14ac:dyDescent="0.2">
      <c r="H106" s="43"/>
      <c r="I106" s="44"/>
      <c r="J106" s="44"/>
    </row>
    <row r="118" spans="8:10" x14ac:dyDescent="0.2">
      <c r="H118" s="43"/>
      <c r="I118" s="46"/>
      <c r="J118" s="46"/>
    </row>
    <row r="119" spans="8:10" x14ac:dyDescent="0.2">
      <c r="H119" s="43"/>
      <c r="I119" s="46"/>
      <c r="J119" s="46"/>
    </row>
    <row r="120" spans="8:10" x14ac:dyDescent="0.2">
      <c r="H120" s="43"/>
      <c r="I120" s="46"/>
      <c r="J120" s="46"/>
    </row>
    <row r="121" spans="8:10" x14ac:dyDescent="0.2">
      <c r="H121" s="43"/>
      <c r="I121" s="46"/>
      <c r="J121" s="46"/>
    </row>
    <row r="122" spans="8:10" x14ac:dyDescent="0.2">
      <c r="H122" s="43"/>
      <c r="I122" s="46"/>
      <c r="J122" s="46"/>
    </row>
    <row r="123" spans="8:10" x14ac:dyDescent="0.2">
      <c r="H123" s="43"/>
      <c r="I123" s="46"/>
      <c r="J123" s="46"/>
    </row>
    <row r="124" spans="8:10" x14ac:dyDescent="0.2">
      <c r="H124" s="43"/>
      <c r="I124" s="46"/>
      <c r="J124" s="46"/>
    </row>
    <row r="125" spans="8:10" x14ac:dyDescent="0.2">
      <c r="H125" s="43"/>
      <c r="I125" s="46"/>
      <c r="J125" s="46"/>
    </row>
    <row r="126" spans="8:10" x14ac:dyDescent="0.2">
      <c r="H126" s="43"/>
      <c r="I126" s="46"/>
      <c r="J126" s="46"/>
    </row>
    <row r="127" spans="8:10" x14ac:dyDescent="0.2">
      <c r="H127" s="43"/>
      <c r="I127" s="46"/>
      <c r="J127" s="46"/>
    </row>
    <row r="128" spans="8:10" x14ac:dyDescent="0.2">
      <c r="H128" s="43"/>
      <c r="I128" s="46"/>
      <c r="J128" s="46"/>
    </row>
    <row r="129" spans="8:10" x14ac:dyDescent="0.2">
      <c r="H129" s="43"/>
      <c r="I129" s="46"/>
      <c r="J129" s="46"/>
    </row>
    <row r="130" spans="8:10" x14ac:dyDescent="0.2">
      <c r="H130" s="43"/>
      <c r="I130" s="46"/>
      <c r="J130" s="46"/>
    </row>
    <row r="131" spans="8:10" x14ac:dyDescent="0.2">
      <c r="H131" s="43"/>
      <c r="I131" s="46"/>
      <c r="J131" s="46"/>
    </row>
    <row r="132" spans="8:10" x14ac:dyDescent="0.2">
      <c r="H132" s="43"/>
      <c r="I132" s="46"/>
      <c r="J132" s="46"/>
    </row>
    <row r="133" spans="8:10" x14ac:dyDescent="0.2">
      <c r="H133" s="43"/>
      <c r="I133" s="46"/>
      <c r="J133" s="46"/>
    </row>
    <row r="134" spans="8:10" x14ac:dyDescent="0.2">
      <c r="H134" s="43"/>
      <c r="I134" s="46"/>
      <c r="J134" s="46"/>
    </row>
    <row r="135" spans="8:10" x14ac:dyDescent="0.2">
      <c r="H135" s="43"/>
      <c r="I135" s="46"/>
      <c r="J135" s="46"/>
    </row>
    <row r="136" spans="8:10" x14ac:dyDescent="0.2">
      <c r="H136" s="43"/>
      <c r="I136" s="46"/>
      <c r="J136" s="46"/>
    </row>
    <row r="137" spans="8:10" x14ac:dyDescent="0.2">
      <c r="H137" s="43"/>
      <c r="I137" s="46"/>
      <c r="J137" s="46"/>
    </row>
    <row r="138" spans="8:10" x14ac:dyDescent="0.2">
      <c r="H138" s="43"/>
      <c r="I138" s="46"/>
      <c r="J138" s="46"/>
    </row>
    <row r="139" spans="8:10" x14ac:dyDescent="0.2">
      <c r="H139" s="43"/>
      <c r="I139" s="46"/>
      <c r="J139" s="46"/>
    </row>
    <row r="140" spans="8:10" x14ac:dyDescent="0.2">
      <c r="H140" s="43"/>
      <c r="I140" s="46"/>
      <c r="J140" s="46"/>
    </row>
    <row r="141" spans="8:10" x14ac:dyDescent="0.2">
      <c r="H141" s="43"/>
      <c r="I141" s="46"/>
      <c r="J141" s="46"/>
    </row>
    <row r="142" spans="8:10" x14ac:dyDescent="0.2">
      <c r="H142" s="43"/>
      <c r="I142" s="46"/>
      <c r="J142" s="46"/>
    </row>
    <row r="143" spans="8:10" x14ac:dyDescent="0.2">
      <c r="H143" s="43"/>
      <c r="I143" s="46"/>
      <c r="J143" s="46"/>
    </row>
    <row r="144" spans="8:10" x14ac:dyDescent="0.2">
      <c r="H144" s="43"/>
      <c r="I144" s="46"/>
      <c r="J144" s="46"/>
    </row>
    <row r="145" spans="8:10" x14ac:dyDescent="0.2">
      <c r="H145" s="43"/>
      <c r="I145" s="46"/>
      <c r="J145" s="46"/>
    </row>
    <row r="146" spans="8:10" x14ac:dyDescent="0.2">
      <c r="H146" s="43"/>
      <c r="I146" s="46"/>
      <c r="J146" s="46"/>
    </row>
    <row r="147" spans="8:10" x14ac:dyDescent="0.2">
      <c r="H147" s="43"/>
      <c r="I147" s="46"/>
      <c r="J147" s="46"/>
    </row>
    <row r="148" spans="8:10" x14ac:dyDescent="0.2">
      <c r="H148" s="43"/>
      <c r="I148" s="46"/>
      <c r="J148" s="46"/>
    </row>
    <row r="149" spans="8:10" x14ac:dyDescent="0.2">
      <c r="H149" s="43"/>
      <c r="I149" s="46"/>
      <c r="J149" s="46"/>
    </row>
    <row r="150" spans="8:10" x14ac:dyDescent="0.2">
      <c r="H150" s="43"/>
      <c r="I150" s="46"/>
      <c r="J150" s="46"/>
    </row>
    <row r="151" spans="8:10" x14ac:dyDescent="0.2">
      <c r="H151" s="43"/>
      <c r="I151" s="46"/>
      <c r="J151" s="46"/>
    </row>
    <row r="152" spans="8:10" x14ac:dyDescent="0.2">
      <c r="H152" s="43"/>
      <c r="I152" s="46"/>
      <c r="J152" s="46"/>
    </row>
    <row r="153" spans="8:10" x14ac:dyDescent="0.2">
      <c r="H153" s="43"/>
      <c r="I153" s="46"/>
      <c r="J153" s="46"/>
    </row>
    <row r="154" spans="8:10" x14ac:dyDescent="0.2">
      <c r="H154" s="43"/>
      <c r="I154" s="46"/>
      <c r="J154" s="46"/>
    </row>
    <row r="155" spans="8:10" x14ac:dyDescent="0.2">
      <c r="H155" s="43"/>
      <c r="I155" s="46"/>
      <c r="J155" s="46"/>
    </row>
    <row r="156" spans="8:10" x14ac:dyDescent="0.2">
      <c r="H156" s="43"/>
      <c r="I156" s="46"/>
      <c r="J156" s="46"/>
    </row>
    <row r="157" spans="8:10" x14ac:dyDescent="0.2">
      <c r="H157" s="43"/>
      <c r="I157" s="46"/>
      <c r="J157" s="46"/>
    </row>
    <row r="158" spans="8:10" x14ac:dyDescent="0.2">
      <c r="H158" s="43"/>
      <c r="I158" s="46"/>
      <c r="J158" s="46"/>
    </row>
    <row r="159" spans="8:10" x14ac:dyDescent="0.2">
      <c r="H159" s="43"/>
      <c r="I159" s="46"/>
      <c r="J159" s="46"/>
    </row>
    <row r="160" spans="8:10" x14ac:dyDescent="0.2">
      <c r="H160" s="43"/>
      <c r="I160" s="46"/>
      <c r="J160" s="46"/>
    </row>
    <row r="161" spans="8:10" x14ac:dyDescent="0.2">
      <c r="H161" s="43"/>
      <c r="I161" s="46"/>
      <c r="J161" s="46"/>
    </row>
    <row r="162" spans="8:10" x14ac:dyDescent="0.2">
      <c r="H162" s="43"/>
      <c r="I162" s="46"/>
      <c r="J162" s="46"/>
    </row>
    <row r="163" spans="8:10" x14ac:dyDescent="0.2">
      <c r="H163" s="43"/>
      <c r="I163" s="46"/>
      <c r="J163" s="46"/>
    </row>
    <row r="164" spans="8:10" x14ac:dyDescent="0.2">
      <c r="H164" s="43"/>
      <c r="I164" s="46"/>
      <c r="J164" s="46"/>
    </row>
    <row r="165" spans="8:10" x14ac:dyDescent="0.2">
      <c r="H165" s="43"/>
      <c r="I165" s="46"/>
      <c r="J165" s="46"/>
    </row>
    <row r="166" spans="8:10" x14ac:dyDescent="0.2">
      <c r="H166" s="43"/>
      <c r="I166" s="46"/>
      <c r="J166" s="46"/>
    </row>
    <row r="167" spans="8:10" x14ac:dyDescent="0.2">
      <c r="H167" s="43"/>
      <c r="I167" s="46"/>
      <c r="J167" s="46"/>
    </row>
    <row r="168" spans="8:10" x14ac:dyDescent="0.2">
      <c r="H168" s="43"/>
      <c r="I168" s="46"/>
      <c r="J168" s="46"/>
    </row>
    <row r="169" spans="8:10" x14ac:dyDescent="0.2">
      <c r="H169" s="43"/>
      <c r="I169" s="46"/>
      <c r="J169" s="46"/>
    </row>
    <row r="170" spans="8:10" x14ac:dyDescent="0.2">
      <c r="H170" s="43"/>
      <c r="I170" s="46"/>
      <c r="J170" s="46"/>
    </row>
    <row r="171" spans="8:10" x14ac:dyDescent="0.2">
      <c r="H171" s="43"/>
      <c r="I171" s="46"/>
      <c r="J171" s="46"/>
    </row>
    <row r="172" spans="8:10" x14ac:dyDescent="0.2">
      <c r="H172" s="43"/>
      <c r="I172" s="46"/>
      <c r="J172" s="46"/>
    </row>
    <row r="173" spans="8:10" x14ac:dyDescent="0.2">
      <c r="H173" s="43"/>
      <c r="I173" s="46"/>
      <c r="J173" s="46"/>
    </row>
    <row r="174" spans="8:10" x14ac:dyDescent="0.2">
      <c r="H174" s="43"/>
      <c r="I174" s="46"/>
      <c r="J174" s="46"/>
    </row>
    <row r="175" spans="8:10" x14ac:dyDescent="0.2">
      <c r="H175" s="43"/>
      <c r="I175" s="46"/>
      <c r="J175" s="46"/>
    </row>
    <row r="176" spans="8:10" x14ac:dyDescent="0.2">
      <c r="H176" s="43"/>
      <c r="I176" s="46"/>
      <c r="J176" s="46"/>
    </row>
    <row r="177" spans="8:10" x14ac:dyDescent="0.2">
      <c r="H177" s="43"/>
      <c r="I177" s="46"/>
      <c r="J177" s="46"/>
    </row>
    <row r="178" spans="8:10" x14ac:dyDescent="0.2">
      <c r="H178" s="43"/>
      <c r="I178" s="46"/>
      <c r="J178" s="46"/>
    </row>
    <row r="179" spans="8:10" x14ac:dyDescent="0.2">
      <c r="H179" s="43"/>
      <c r="I179" s="46"/>
      <c r="J179" s="46"/>
    </row>
    <row r="180" spans="8:10" x14ac:dyDescent="0.2">
      <c r="H180" s="43"/>
      <c r="I180" s="46"/>
      <c r="J180" s="46"/>
    </row>
    <row r="181" spans="8:10" x14ac:dyDescent="0.2">
      <c r="H181" s="43"/>
      <c r="I181" s="46"/>
      <c r="J181" s="46"/>
    </row>
    <row r="182" spans="8:10" x14ac:dyDescent="0.2">
      <c r="H182" s="43"/>
      <c r="I182" s="46"/>
      <c r="J182" s="46"/>
    </row>
    <row r="183" spans="8:10" x14ac:dyDescent="0.2">
      <c r="H183" s="43"/>
      <c r="I183" s="46"/>
      <c r="J183" s="46"/>
    </row>
    <row r="184" spans="8:10" x14ac:dyDescent="0.2">
      <c r="H184" s="43"/>
      <c r="I184" s="46"/>
      <c r="J184" s="46"/>
    </row>
    <row r="185" spans="8:10" x14ac:dyDescent="0.2">
      <c r="H185" s="43"/>
      <c r="I185" s="46"/>
      <c r="J185" s="46"/>
    </row>
    <row r="186" spans="8:10" x14ac:dyDescent="0.2">
      <c r="H186" s="43"/>
      <c r="I186" s="46"/>
      <c r="J186" s="46"/>
    </row>
    <row r="187" spans="8:10" x14ac:dyDescent="0.2">
      <c r="H187" s="43"/>
      <c r="I187" s="46"/>
      <c r="J187" s="46"/>
    </row>
    <row r="188" spans="8:10" x14ac:dyDescent="0.2">
      <c r="H188" s="43"/>
      <c r="I188" s="46"/>
      <c r="J188" s="46"/>
    </row>
    <row r="189" spans="8:10" x14ac:dyDescent="0.2">
      <c r="H189" s="43"/>
      <c r="I189" s="46"/>
      <c r="J189" s="46"/>
    </row>
    <row r="190" spans="8:10" x14ac:dyDescent="0.2">
      <c r="H190" s="43"/>
      <c r="I190" s="46"/>
      <c r="J190" s="46"/>
    </row>
    <row r="191" spans="8:10" x14ac:dyDescent="0.2">
      <c r="H191" s="43"/>
      <c r="I191" s="46"/>
      <c r="J191" s="46"/>
    </row>
    <row r="192" spans="8:10" x14ac:dyDescent="0.2">
      <c r="H192" s="43"/>
      <c r="I192" s="46"/>
      <c r="J192" s="46"/>
    </row>
    <row r="193" spans="8:10" x14ac:dyDescent="0.2">
      <c r="H193" s="43"/>
      <c r="I193" s="46"/>
      <c r="J193" s="46"/>
    </row>
    <row r="194" spans="8:10" x14ac:dyDescent="0.2">
      <c r="H194" s="43"/>
      <c r="I194" s="46"/>
      <c r="J194" s="46"/>
    </row>
    <row r="195" spans="8:10" x14ac:dyDescent="0.2">
      <c r="H195" s="43"/>
      <c r="I195" s="46"/>
      <c r="J195" s="46"/>
    </row>
    <row r="196" spans="8:10" x14ac:dyDescent="0.2">
      <c r="H196" s="43"/>
      <c r="I196" s="46"/>
      <c r="J196" s="46"/>
    </row>
    <row r="197" spans="8:10" x14ac:dyDescent="0.2">
      <c r="H197" s="43"/>
      <c r="I197" s="46"/>
      <c r="J197" s="46"/>
    </row>
    <row r="198" spans="8:10" x14ac:dyDescent="0.2">
      <c r="H198" s="43"/>
      <c r="I198" s="46"/>
      <c r="J198" s="46"/>
    </row>
    <row r="199" spans="8:10" x14ac:dyDescent="0.2">
      <c r="H199" s="43"/>
      <c r="I199" s="46"/>
      <c r="J199" s="46"/>
    </row>
    <row r="200" spans="8:10" x14ac:dyDescent="0.2">
      <c r="H200" s="43"/>
      <c r="I200" s="46"/>
      <c r="J200" s="46"/>
    </row>
    <row r="201" spans="8:10" x14ac:dyDescent="0.2">
      <c r="H201" s="43"/>
      <c r="I201" s="46"/>
      <c r="J201" s="46"/>
    </row>
    <row r="202" spans="8:10" x14ac:dyDescent="0.2">
      <c r="H202" s="43"/>
      <c r="I202" s="46"/>
      <c r="J202" s="46"/>
    </row>
    <row r="203" spans="8:10" x14ac:dyDescent="0.2">
      <c r="H203" s="43"/>
      <c r="I203" s="46"/>
      <c r="J203" s="46"/>
    </row>
    <row r="206" spans="8:10" x14ac:dyDescent="0.2">
      <c r="H206" s="43"/>
      <c r="I206" s="46"/>
      <c r="J206" s="46"/>
    </row>
    <row r="207" spans="8:10" x14ac:dyDescent="0.2">
      <c r="H207" s="43"/>
      <c r="I207" s="46"/>
      <c r="J207" s="46"/>
    </row>
    <row r="208" spans="8:10" x14ac:dyDescent="0.2">
      <c r="H208" s="43"/>
      <c r="I208" s="46"/>
      <c r="J208" s="46"/>
    </row>
    <row r="209" spans="8:10" x14ac:dyDescent="0.2">
      <c r="H209" s="43"/>
      <c r="I209" s="46"/>
      <c r="J209" s="46"/>
    </row>
    <row r="210" spans="8:10" x14ac:dyDescent="0.2">
      <c r="H210" s="43"/>
      <c r="I210" s="46"/>
      <c r="J210" s="46"/>
    </row>
    <row r="211" spans="8:10" x14ac:dyDescent="0.2">
      <c r="H211" s="43"/>
      <c r="I211" s="46"/>
      <c r="J211" s="46"/>
    </row>
    <row r="212" spans="8:10" x14ac:dyDescent="0.2">
      <c r="H212" s="43"/>
      <c r="I212" s="46"/>
      <c r="J212" s="46"/>
    </row>
    <row r="213" spans="8:10" x14ac:dyDescent="0.2">
      <c r="H213" s="43"/>
      <c r="I213" s="46"/>
      <c r="J213" s="46"/>
    </row>
    <row r="215" spans="8:10" x14ac:dyDescent="0.2">
      <c r="H215" s="43"/>
      <c r="I215" s="46"/>
      <c r="J215" s="46"/>
    </row>
    <row r="216" spans="8:10" x14ac:dyDescent="0.2">
      <c r="H216" s="43"/>
      <c r="I216" s="46"/>
      <c r="J216" s="46"/>
    </row>
    <row r="217" spans="8:10" x14ac:dyDescent="0.2">
      <c r="H217" s="43"/>
      <c r="I217" s="46"/>
      <c r="J217" s="46"/>
    </row>
    <row r="218" spans="8:10" x14ac:dyDescent="0.2">
      <c r="H218" s="43"/>
      <c r="I218" s="46"/>
      <c r="J218" s="46"/>
    </row>
    <row r="219" spans="8:10" x14ac:dyDescent="0.2">
      <c r="H219" s="43"/>
      <c r="I219" s="46"/>
      <c r="J219" s="46"/>
    </row>
    <row r="220" spans="8:10" x14ac:dyDescent="0.2">
      <c r="H220" s="43"/>
      <c r="I220" s="46"/>
      <c r="J220" s="46"/>
    </row>
    <row r="231" spans="9:10" ht="15" x14ac:dyDescent="0.25">
      <c r="I231" s="6"/>
      <c r="J231" s="6"/>
    </row>
    <row r="242" spans="9:10" ht="15" x14ac:dyDescent="0.25">
      <c r="I242" s="40"/>
      <c r="J242" s="40"/>
    </row>
    <row r="246" spans="9:10" ht="15" x14ac:dyDescent="0.25">
      <c r="I246" s="12"/>
    </row>
    <row r="247" spans="9:10" ht="15" x14ac:dyDescent="0.25">
      <c r="J247" s="39"/>
    </row>
    <row r="250" spans="9:10" ht="15" x14ac:dyDescent="0.25">
      <c r="J250" s="11"/>
    </row>
    <row r="251" spans="9:10" ht="15" x14ac:dyDescent="0.25">
      <c r="J251" s="9"/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1"/>
  <sheetViews>
    <sheetView zoomScaleNormal="100" workbookViewId="0"/>
  </sheetViews>
  <sheetFormatPr defaultRowHeight="12.75" x14ac:dyDescent="0.2"/>
  <cols>
    <col min="1" max="1" width="21.140625" style="1" customWidth="1"/>
    <col min="2" max="3" width="10.5703125" style="1" customWidth="1"/>
    <col min="4" max="6" width="18.42578125" style="1" customWidth="1"/>
    <col min="7" max="7" width="9.140625" style="1" customWidth="1"/>
    <col min="8" max="8" width="11.140625" style="1" customWidth="1"/>
    <col min="9" max="9" width="19.5703125" style="1" customWidth="1"/>
    <col min="10" max="10" width="15.42578125" style="1" customWidth="1"/>
    <col min="11" max="11" width="14.28515625" style="1" customWidth="1"/>
    <col min="12" max="12" width="8.42578125" style="1" customWidth="1"/>
    <col min="13" max="16384" width="9.140625" style="1"/>
  </cols>
  <sheetData>
    <row r="1" spans="1:10" ht="13.15" customHeight="1" x14ac:dyDescent="0.2">
      <c r="A1" s="41" t="s">
        <v>79</v>
      </c>
      <c r="D1" s="2" t="s">
        <v>0</v>
      </c>
      <c r="E1" s="2" t="s">
        <v>1</v>
      </c>
      <c r="F1" s="2"/>
    </row>
    <row r="2" spans="1:10" x14ac:dyDescent="0.2">
      <c r="A2" s="1" t="s">
        <v>2</v>
      </c>
      <c r="B2" s="1" t="s">
        <v>3</v>
      </c>
      <c r="D2" s="38" t="s">
        <v>4</v>
      </c>
      <c r="E2" s="38" t="s">
        <v>5</v>
      </c>
      <c r="F2" s="38"/>
      <c r="G2" s="3"/>
    </row>
    <row r="3" spans="1:10" ht="13.15" customHeight="1" x14ac:dyDescent="0.25">
      <c r="A3" s="4" t="s">
        <v>6</v>
      </c>
      <c r="B3" s="1">
        <v>1</v>
      </c>
      <c r="D3" s="1">
        <v>257512.5</v>
      </c>
      <c r="E3" s="1">
        <v>145333.65</v>
      </c>
      <c r="G3" s="34"/>
    </row>
    <row r="4" spans="1:10" ht="13.15" customHeight="1" x14ac:dyDescent="0.2">
      <c r="A4" s="4" t="s">
        <v>7</v>
      </c>
      <c r="B4" s="1">
        <v>2</v>
      </c>
      <c r="D4" s="1">
        <v>9086.7000000000007</v>
      </c>
      <c r="E4" s="1">
        <v>13159.65</v>
      </c>
      <c r="G4" s="42"/>
      <c r="H4" s="43"/>
      <c r="I4" s="44"/>
      <c r="J4" s="44"/>
    </row>
    <row r="5" spans="1:10" ht="13.15" customHeight="1" x14ac:dyDescent="0.2">
      <c r="A5" s="4" t="s">
        <v>8</v>
      </c>
      <c r="B5" s="1">
        <v>3</v>
      </c>
      <c r="D5" s="1">
        <v>293675.90000000002</v>
      </c>
      <c r="E5" s="1">
        <v>94348.45</v>
      </c>
      <c r="G5" s="42"/>
      <c r="H5" s="43"/>
      <c r="I5" s="44"/>
      <c r="J5" s="44"/>
    </row>
    <row r="6" spans="1:10" ht="13.15" customHeight="1" x14ac:dyDescent="0.2">
      <c r="A6" s="4" t="s">
        <v>9</v>
      </c>
      <c r="B6" s="1">
        <v>4</v>
      </c>
      <c r="D6" s="1">
        <v>11077.5</v>
      </c>
      <c r="E6" s="1">
        <v>6833.4</v>
      </c>
      <c r="G6" s="42"/>
      <c r="H6" s="43"/>
      <c r="I6" s="44"/>
      <c r="J6" s="44"/>
    </row>
    <row r="7" spans="1:10" ht="13.15" customHeight="1" x14ac:dyDescent="0.2">
      <c r="A7" s="4" t="s">
        <v>10</v>
      </c>
      <c r="B7" s="1">
        <v>5</v>
      </c>
      <c r="D7" s="1">
        <v>642375.30000000005</v>
      </c>
      <c r="E7" s="1">
        <v>337496.95</v>
      </c>
      <c r="G7" s="42"/>
      <c r="H7" s="43"/>
      <c r="I7" s="44"/>
      <c r="J7" s="44"/>
    </row>
    <row r="8" spans="1:10" ht="13.15" customHeight="1" x14ac:dyDescent="0.2">
      <c r="A8" s="4" t="s">
        <v>11</v>
      </c>
      <c r="B8" s="1">
        <v>6</v>
      </c>
      <c r="D8" s="1">
        <v>1652056.23</v>
      </c>
      <c r="E8" s="1">
        <v>971999.35</v>
      </c>
      <c r="G8" s="42"/>
      <c r="H8" s="43"/>
      <c r="I8" s="44"/>
      <c r="J8" s="44"/>
    </row>
    <row r="9" spans="1:10" ht="13.15" customHeight="1" x14ac:dyDescent="0.2">
      <c r="A9" s="4" t="s">
        <v>12</v>
      </c>
      <c r="B9" s="1">
        <v>7</v>
      </c>
      <c r="D9" s="38">
        <v>3776.5</v>
      </c>
      <c r="E9" s="38">
        <v>739.55</v>
      </c>
      <c r="F9" s="38"/>
      <c r="G9" s="42"/>
      <c r="H9" s="43"/>
      <c r="I9" s="44"/>
      <c r="J9" s="44"/>
    </row>
    <row r="10" spans="1:10" ht="13.15" customHeight="1" x14ac:dyDescent="0.2">
      <c r="A10" s="4" t="s">
        <v>13</v>
      </c>
      <c r="B10" s="1">
        <v>8</v>
      </c>
      <c r="D10" s="1">
        <v>306010.59999999998</v>
      </c>
      <c r="E10" s="1">
        <v>109687.2</v>
      </c>
      <c r="G10" s="42"/>
      <c r="H10" s="43"/>
      <c r="I10" s="44"/>
      <c r="J10" s="44"/>
    </row>
    <row r="11" spans="1:10" ht="13.15" customHeight="1" x14ac:dyDescent="0.2">
      <c r="A11" s="4" t="s">
        <v>14</v>
      </c>
      <c r="B11" s="1">
        <v>9</v>
      </c>
      <c r="D11" s="1">
        <v>80737.3</v>
      </c>
      <c r="E11" s="1">
        <v>40437.949999999997</v>
      </c>
      <c r="G11" s="42"/>
      <c r="H11" s="43"/>
      <c r="I11" s="44"/>
      <c r="J11" s="44"/>
    </row>
    <row r="12" spans="1:10" ht="13.15" customHeight="1" x14ac:dyDescent="0.2">
      <c r="A12" s="4" t="s">
        <v>15</v>
      </c>
      <c r="B12" s="1">
        <v>10</v>
      </c>
      <c r="D12" s="1">
        <v>265704.59999999998</v>
      </c>
      <c r="E12" s="1">
        <v>160657</v>
      </c>
      <c r="G12" s="42"/>
      <c r="H12" s="43"/>
      <c r="I12" s="44"/>
      <c r="J12" s="44"/>
    </row>
    <row r="13" spans="1:10" ht="13.15" customHeight="1" x14ac:dyDescent="0.2">
      <c r="A13" s="4" t="s">
        <v>16</v>
      </c>
      <c r="B13" s="1">
        <v>11</v>
      </c>
      <c r="D13" s="1">
        <v>1208419.1000000001</v>
      </c>
      <c r="E13" s="1">
        <v>434128.45</v>
      </c>
      <c r="G13" s="42"/>
      <c r="H13" s="43"/>
      <c r="I13" s="44"/>
      <c r="J13" s="44"/>
    </row>
    <row r="14" spans="1:10" ht="13.15" customHeight="1" x14ac:dyDescent="0.2">
      <c r="A14" s="4" t="s">
        <v>17</v>
      </c>
      <c r="B14" s="1">
        <v>12</v>
      </c>
      <c r="D14" s="38">
        <v>9606.1</v>
      </c>
      <c r="E14" s="38">
        <v>4874.1000000000004</v>
      </c>
      <c r="F14" s="38"/>
      <c r="G14" s="42"/>
      <c r="H14" s="43"/>
      <c r="I14" s="44"/>
      <c r="J14" s="44"/>
    </row>
    <row r="15" spans="1:10" ht="13.15" customHeight="1" x14ac:dyDescent="0.2">
      <c r="A15" s="4" t="s">
        <v>18</v>
      </c>
      <c r="B15" s="1">
        <v>13</v>
      </c>
      <c r="D15" s="1">
        <v>4769136.5999999996</v>
      </c>
      <c r="E15" s="1">
        <v>2413784.1</v>
      </c>
      <c r="G15" s="42"/>
      <c r="H15" s="43"/>
      <c r="I15" s="44"/>
      <c r="J15" s="44"/>
    </row>
    <row r="16" spans="1:10" ht="13.15" customHeight="1" x14ac:dyDescent="0.2">
      <c r="A16" s="4" t="s">
        <v>19</v>
      </c>
      <c r="B16" s="1">
        <v>14</v>
      </c>
      <c r="D16" s="1">
        <v>25022.55</v>
      </c>
      <c r="E16" s="1">
        <v>5738.25</v>
      </c>
      <c r="G16" s="42"/>
      <c r="H16" s="43"/>
      <c r="I16" s="44"/>
      <c r="J16" s="44"/>
    </row>
    <row r="17" spans="1:10" ht="13.15" customHeight="1" x14ac:dyDescent="0.2">
      <c r="A17" s="4" t="s">
        <v>20</v>
      </c>
      <c r="B17" s="1">
        <v>15</v>
      </c>
      <c r="G17" s="42"/>
      <c r="H17" s="43"/>
      <c r="I17" s="44"/>
      <c r="J17" s="44"/>
    </row>
    <row r="18" spans="1:10" ht="13.15" customHeight="1" x14ac:dyDescent="0.2">
      <c r="A18" s="4" t="s">
        <v>21</v>
      </c>
      <c r="B18" s="1">
        <v>16</v>
      </c>
      <c r="D18" s="1">
        <v>1107605.1000000001</v>
      </c>
      <c r="E18" s="1">
        <v>556660.30000000005</v>
      </c>
      <c r="G18" s="42"/>
      <c r="H18" s="43"/>
      <c r="I18" s="44"/>
      <c r="J18" s="44"/>
    </row>
    <row r="19" spans="1:10" ht="13.15" customHeight="1" x14ac:dyDescent="0.2">
      <c r="A19" s="4" t="s">
        <v>22</v>
      </c>
      <c r="B19" s="1">
        <v>17</v>
      </c>
      <c r="D19" s="1">
        <v>218694.7</v>
      </c>
      <c r="E19" s="1">
        <v>127574.65</v>
      </c>
      <c r="G19" s="42"/>
      <c r="H19" s="43"/>
      <c r="I19" s="44"/>
      <c r="J19" s="44"/>
    </row>
    <row r="20" spans="1:10" ht="13.15" customHeight="1" x14ac:dyDescent="0.2">
      <c r="A20" s="4" t="s">
        <v>23</v>
      </c>
      <c r="B20" s="1">
        <v>18</v>
      </c>
      <c r="D20" s="1">
        <v>97276.2</v>
      </c>
      <c r="E20" s="1">
        <v>65905.350000000006</v>
      </c>
      <c r="G20" s="42"/>
      <c r="H20" s="43"/>
      <c r="I20" s="44"/>
      <c r="J20" s="44"/>
    </row>
    <row r="21" spans="1:10" ht="13.15" customHeight="1" x14ac:dyDescent="0.2">
      <c r="A21" s="4" t="s">
        <v>24</v>
      </c>
      <c r="B21" s="1">
        <v>19</v>
      </c>
      <c r="D21" s="1">
        <v>9672.6</v>
      </c>
      <c r="E21" s="1">
        <v>6012.3</v>
      </c>
      <c r="G21" s="42"/>
      <c r="H21" s="43"/>
      <c r="I21" s="44"/>
      <c r="J21" s="44"/>
    </row>
    <row r="22" spans="1:10" ht="13.15" customHeight="1" x14ac:dyDescent="0.2">
      <c r="A22" s="4" t="s">
        <v>25</v>
      </c>
      <c r="B22" s="1">
        <v>20</v>
      </c>
      <c r="D22" s="1">
        <v>18466.7</v>
      </c>
      <c r="E22" s="1">
        <v>6937.35</v>
      </c>
      <c r="G22" s="42"/>
      <c r="H22" s="43"/>
      <c r="I22" s="44"/>
      <c r="J22" s="44"/>
    </row>
    <row r="23" spans="1:10" ht="13.15" customHeight="1" x14ac:dyDescent="0.2">
      <c r="A23" s="4" t="s">
        <v>26</v>
      </c>
      <c r="B23" s="1">
        <v>21</v>
      </c>
      <c r="D23" s="1">
        <v>8034.6</v>
      </c>
      <c r="E23" s="1">
        <v>3620.4</v>
      </c>
      <c r="G23" s="42"/>
      <c r="H23" s="43"/>
      <c r="I23" s="44"/>
      <c r="J23" s="44"/>
    </row>
    <row r="24" spans="1:10" ht="13.15" customHeight="1" x14ac:dyDescent="0.2">
      <c r="A24" s="4" t="s">
        <v>27</v>
      </c>
      <c r="B24" s="1">
        <v>22</v>
      </c>
      <c r="D24" s="1">
        <v>3779.3</v>
      </c>
      <c r="E24" s="1">
        <v>2513.35</v>
      </c>
      <c r="G24" s="42"/>
      <c r="H24" s="43"/>
      <c r="I24" s="44"/>
      <c r="J24" s="44"/>
    </row>
    <row r="25" spans="1:10" ht="13.15" customHeight="1" x14ac:dyDescent="0.2">
      <c r="A25" s="4" t="s">
        <v>28</v>
      </c>
      <c r="B25" s="1">
        <v>23</v>
      </c>
      <c r="D25" s="1">
        <v>33250</v>
      </c>
      <c r="E25" s="1">
        <v>11317.95</v>
      </c>
      <c r="G25" s="42"/>
      <c r="H25" s="43"/>
      <c r="I25" s="44"/>
      <c r="J25" s="44"/>
    </row>
    <row r="26" spans="1:10" ht="13.15" customHeight="1" x14ac:dyDescent="0.2">
      <c r="A26" s="4" t="s">
        <v>29</v>
      </c>
      <c r="B26" s="1">
        <v>24</v>
      </c>
      <c r="D26" s="1">
        <v>3206</v>
      </c>
      <c r="E26" s="1">
        <v>2463.65</v>
      </c>
      <c r="G26" s="42"/>
      <c r="H26" s="43"/>
      <c r="I26" s="44"/>
      <c r="J26" s="44"/>
    </row>
    <row r="27" spans="1:10" ht="13.15" customHeight="1" x14ac:dyDescent="0.2">
      <c r="A27" s="4" t="s">
        <v>30</v>
      </c>
      <c r="B27" s="1">
        <v>25</v>
      </c>
      <c r="D27" s="1">
        <v>8302.7000000000007</v>
      </c>
      <c r="E27" s="1">
        <v>9674</v>
      </c>
      <c r="G27" s="42"/>
      <c r="H27" s="43"/>
      <c r="I27" s="44"/>
      <c r="J27" s="44"/>
    </row>
    <row r="28" spans="1:10" ht="13.15" customHeight="1" x14ac:dyDescent="0.2">
      <c r="A28" s="4" t="s">
        <v>31</v>
      </c>
      <c r="B28" s="1">
        <v>26</v>
      </c>
      <c r="D28" s="1">
        <v>19426.400000000001</v>
      </c>
      <c r="E28" s="1">
        <v>5286.4</v>
      </c>
      <c r="G28" s="42"/>
      <c r="H28" s="43"/>
      <c r="I28" s="44"/>
      <c r="J28" s="44"/>
    </row>
    <row r="29" spans="1:10" ht="13.15" customHeight="1" x14ac:dyDescent="0.2">
      <c r="A29" s="4" t="s">
        <v>32</v>
      </c>
      <c r="B29" s="1">
        <v>27</v>
      </c>
      <c r="D29" s="1">
        <v>117999</v>
      </c>
      <c r="E29" s="1">
        <v>70155.399999999994</v>
      </c>
      <c r="G29" s="42"/>
      <c r="H29" s="43"/>
      <c r="I29" s="44"/>
      <c r="J29" s="44"/>
    </row>
    <row r="30" spans="1:10" ht="13.15" customHeight="1" x14ac:dyDescent="0.2">
      <c r="A30" s="4" t="s">
        <v>33</v>
      </c>
      <c r="B30" s="1">
        <v>28</v>
      </c>
      <c r="D30" s="1">
        <v>68702.2</v>
      </c>
      <c r="E30" s="1">
        <v>21625.45</v>
      </c>
      <c r="G30" s="42"/>
      <c r="H30" s="43"/>
      <c r="I30" s="44"/>
      <c r="J30" s="44"/>
    </row>
    <row r="31" spans="1:10" ht="13.15" customHeight="1" x14ac:dyDescent="0.2">
      <c r="A31" s="4" t="s">
        <v>34</v>
      </c>
      <c r="B31" s="1">
        <v>29</v>
      </c>
      <c r="D31" s="1">
        <v>1572423.3</v>
      </c>
      <c r="E31" s="1">
        <v>1075069.1000000001</v>
      </c>
      <c r="G31" s="42"/>
      <c r="H31" s="43"/>
      <c r="I31" s="44"/>
      <c r="J31" s="44"/>
    </row>
    <row r="32" spans="1:10" ht="13.15" customHeight="1" x14ac:dyDescent="0.2">
      <c r="A32" s="4" t="s">
        <v>35</v>
      </c>
      <c r="B32" s="1">
        <v>30</v>
      </c>
      <c r="D32" s="1">
        <v>4784.5</v>
      </c>
      <c r="E32" s="1">
        <v>3435.6</v>
      </c>
      <c r="G32" s="42"/>
      <c r="H32" s="43"/>
      <c r="I32" s="44"/>
      <c r="J32" s="44"/>
    </row>
    <row r="33" spans="1:10" ht="13.15" customHeight="1" x14ac:dyDescent="0.2">
      <c r="A33" s="4" t="s">
        <v>36</v>
      </c>
      <c r="B33" s="1">
        <v>31</v>
      </c>
      <c r="D33" s="1">
        <v>301084.7</v>
      </c>
      <c r="E33" s="1">
        <v>104364.75</v>
      </c>
      <c r="G33" s="42"/>
      <c r="H33" s="43"/>
      <c r="I33" s="44"/>
      <c r="J33" s="44"/>
    </row>
    <row r="34" spans="1:10" ht="13.15" customHeight="1" x14ac:dyDescent="0.2">
      <c r="A34" s="4" t="s">
        <v>37</v>
      </c>
      <c r="B34" s="1">
        <v>32</v>
      </c>
      <c r="D34" s="1">
        <v>33682.600000000006</v>
      </c>
      <c r="E34" s="1">
        <v>19701.150000000001</v>
      </c>
      <c r="G34" s="42"/>
      <c r="H34" s="43"/>
      <c r="I34" s="44"/>
      <c r="J34" s="44"/>
    </row>
    <row r="35" spans="1:10" ht="13.15" customHeight="1" x14ac:dyDescent="0.2">
      <c r="A35" s="4" t="s">
        <v>38</v>
      </c>
      <c r="B35" s="1">
        <v>33</v>
      </c>
      <c r="D35" s="1">
        <v>10885.7</v>
      </c>
      <c r="E35" s="1">
        <v>3082.1</v>
      </c>
      <c r="G35" s="42"/>
      <c r="H35" s="43"/>
      <c r="I35" s="44"/>
      <c r="J35" s="44"/>
    </row>
    <row r="36" spans="1:10" ht="13.15" customHeight="1" x14ac:dyDescent="0.2">
      <c r="A36" s="4" t="s">
        <v>39</v>
      </c>
      <c r="B36" s="1">
        <v>34</v>
      </c>
      <c r="D36" s="1">
        <v>28466.2</v>
      </c>
      <c r="E36" s="1">
        <v>7.35</v>
      </c>
      <c r="G36" s="42"/>
      <c r="H36" s="43"/>
      <c r="I36" s="44"/>
      <c r="J36" s="44"/>
    </row>
    <row r="37" spans="1:10" ht="13.15" customHeight="1" x14ac:dyDescent="0.2">
      <c r="A37" s="4" t="s">
        <v>40</v>
      </c>
      <c r="B37" s="1">
        <v>35</v>
      </c>
      <c r="D37" s="1">
        <v>919053.8</v>
      </c>
      <c r="E37" s="1">
        <v>440313.3</v>
      </c>
      <c r="G37" s="42"/>
      <c r="H37" s="43"/>
      <c r="I37" s="44"/>
      <c r="J37" s="44"/>
    </row>
    <row r="38" spans="1:10" ht="13.15" customHeight="1" x14ac:dyDescent="0.2">
      <c r="A38" s="4" t="s">
        <v>41</v>
      </c>
      <c r="B38" s="1">
        <v>36</v>
      </c>
      <c r="G38" s="42"/>
      <c r="H38" s="43"/>
      <c r="I38" s="44"/>
      <c r="J38" s="44"/>
    </row>
    <row r="39" spans="1:10" ht="13.15" customHeight="1" x14ac:dyDescent="0.2">
      <c r="A39" s="4" t="s">
        <v>42</v>
      </c>
      <c r="B39" s="1">
        <v>37</v>
      </c>
      <c r="D39" s="1">
        <v>214262.39999999999</v>
      </c>
      <c r="E39" s="1">
        <v>323403.5</v>
      </c>
      <c r="G39" s="42"/>
      <c r="H39" s="43"/>
      <c r="I39" s="44"/>
      <c r="J39" s="44"/>
    </row>
    <row r="40" spans="1:10" ht="13.15" customHeight="1" x14ac:dyDescent="0.2">
      <c r="A40" s="4" t="s">
        <v>43</v>
      </c>
      <c r="B40" s="1">
        <v>38</v>
      </c>
      <c r="D40" s="1">
        <v>12890.5</v>
      </c>
      <c r="E40" s="1">
        <v>8807.75</v>
      </c>
      <c r="G40" s="42"/>
      <c r="H40" s="43"/>
      <c r="I40" s="44"/>
      <c r="J40" s="44"/>
    </row>
    <row r="41" spans="1:10" ht="13.15" customHeight="1" x14ac:dyDescent="0.2">
      <c r="A41" s="4" t="s">
        <v>44</v>
      </c>
      <c r="B41" s="1">
        <v>39</v>
      </c>
      <c r="D41" s="1">
        <v>651.70000000000005</v>
      </c>
      <c r="E41" s="1">
        <v>122.5</v>
      </c>
      <c r="G41" s="42"/>
      <c r="H41" s="43"/>
      <c r="I41" s="44"/>
      <c r="J41" s="44"/>
    </row>
    <row r="42" spans="1:10" ht="13.15" customHeight="1" x14ac:dyDescent="0.2">
      <c r="A42" s="4" t="s">
        <v>45</v>
      </c>
      <c r="B42" s="1">
        <v>40</v>
      </c>
      <c r="G42" s="42"/>
      <c r="H42" s="43"/>
      <c r="I42" s="44"/>
      <c r="J42" s="44"/>
    </row>
    <row r="43" spans="1:10" ht="13.15" customHeight="1" x14ac:dyDescent="0.2">
      <c r="A43" s="4" t="s">
        <v>46</v>
      </c>
      <c r="B43" s="1">
        <v>41</v>
      </c>
      <c r="D43" s="1">
        <v>734258</v>
      </c>
      <c r="E43" s="1">
        <v>301011.55</v>
      </c>
      <c r="G43" s="42"/>
      <c r="H43" s="43"/>
      <c r="I43" s="44"/>
      <c r="J43" s="44"/>
    </row>
    <row r="44" spans="1:10" ht="13.15" customHeight="1" x14ac:dyDescent="0.2">
      <c r="A44" s="4" t="s">
        <v>47</v>
      </c>
      <c r="B44" s="1">
        <v>42</v>
      </c>
      <c r="D44" s="1">
        <v>357481.93</v>
      </c>
      <c r="E44" s="1">
        <v>112294.35</v>
      </c>
      <c r="G44" s="42"/>
      <c r="H44" s="43"/>
      <c r="I44" s="44"/>
      <c r="J44" s="44"/>
    </row>
    <row r="45" spans="1:10" ht="13.15" customHeight="1" x14ac:dyDescent="0.2">
      <c r="A45" s="4" t="s">
        <v>48</v>
      </c>
      <c r="B45" s="1">
        <v>43</v>
      </c>
      <c r="D45" s="1">
        <v>221767.7</v>
      </c>
      <c r="E45" s="1">
        <v>88172.35</v>
      </c>
      <c r="G45" s="42"/>
      <c r="H45" s="43"/>
      <c r="I45" s="44"/>
      <c r="J45" s="44"/>
    </row>
    <row r="46" spans="1:10" ht="13.15" customHeight="1" x14ac:dyDescent="0.2">
      <c r="A46" s="4" t="s">
        <v>49</v>
      </c>
      <c r="B46" s="1">
        <v>44</v>
      </c>
      <c r="D46" s="1">
        <v>322121.09999999998</v>
      </c>
      <c r="E46" s="1">
        <v>145380.9</v>
      </c>
      <c r="G46" s="42"/>
      <c r="H46" s="43"/>
      <c r="I46" s="44"/>
      <c r="J46" s="44"/>
    </row>
    <row r="47" spans="1:10" ht="13.15" customHeight="1" x14ac:dyDescent="0.2">
      <c r="A47" s="4" t="s">
        <v>50</v>
      </c>
      <c r="B47" s="1">
        <v>45</v>
      </c>
      <c r="D47" s="1">
        <v>95475.8</v>
      </c>
      <c r="E47" s="1">
        <v>46657.1</v>
      </c>
      <c r="G47" s="42"/>
      <c r="H47" s="43"/>
      <c r="I47" s="44"/>
      <c r="J47" s="44"/>
    </row>
    <row r="48" spans="1:10" ht="13.15" customHeight="1" x14ac:dyDescent="0.2">
      <c r="A48" s="4" t="s">
        <v>51</v>
      </c>
      <c r="B48" s="1">
        <v>46</v>
      </c>
      <c r="D48" s="1">
        <v>181623</v>
      </c>
      <c r="E48" s="1">
        <v>116194.05</v>
      </c>
      <c r="G48" s="42"/>
      <c r="H48" s="43"/>
      <c r="I48" s="44"/>
      <c r="J48" s="44"/>
    </row>
    <row r="49" spans="1:10" ht="13.15" customHeight="1" x14ac:dyDescent="0.2">
      <c r="A49" s="4" t="s">
        <v>52</v>
      </c>
      <c r="B49" s="1">
        <v>47</v>
      </c>
      <c r="D49" s="1">
        <v>10222.1</v>
      </c>
      <c r="E49" s="1">
        <v>4537.05</v>
      </c>
      <c r="G49" s="42"/>
      <c r="H49" s="43"/>
      <c r="I49" s="44"/>
      <c r="J49" s="44"/>
    </row>
    <row r="50" spans="1:10" ht="13.15" customHeight="1" x14ac:dyDescent="0.2">
      <c r="A50" s="4" t="s">
        <v>53</v>
      </c>
      <c r="B50" s="1">
        <v>48</v>
      </c>
      <c r="D50" s="1">
        <v>2650413.5</v>
      </c>
      <c r="E50" s="1">
        <v>1533528.15</v>
      </c>
      <c r="G50" s="42"/>
      <c r="H50" s="43"/>
      <c r="I50" s="44"/>
      <c r="J50" s="44"/>
    </row>
    <row r="51" spans="1:10" ht="13.15" customHeight="1" x14ac:dyDescent="0.2">
      <c r="A51" s="4" t="s">
        <v>54</v>
      </c>
      <c r="B51" s="1">
        <v>49</v>
      </c>
      <c r="D51" s="1">
        <v>1234627.97</v>
      </c>
      <c r="E51" s="1">
        <v>655614.4</v>
      </c>
      <c r="G51" s="42"/>
      <c r="H51" s="43"/>
      <c r="I51" s="44"/>
      <c r="J51" s="44"/>
    </row>
    <row r="52" spans="1:10" ht="13.15" customHeight="1" x14ac:dyDescent="0.2">
      <c r="A52" s="4" t="s">
        <v>55</v>
      </c>
      <c r="B52" s="1">
        <v>50</v>
      </c>
      <c r="D52" s="1">
        <v>2652837.6</v>
      </c>
      <c r="E52" s="1">
        <v>1205157.45</v>
      </c>
      <c r="G52" s="42"/>
      <c r="H52" s="43"/>
      <c r="I52" s="44"/>
      <c r="J52" s="44"/>
    </row>
    <row r="53" spans="1:10" ht="13.15" customHeight="1" x14ac:dyDescent="0.2">
      <c r="A53" s="4" t="s">
        <v>56</v>
      </c>
      <c r="B53" s="1">
        <v>51</v>
      </c>
      <c r="D53" s="1">
        <v>767788.7</v>
      </c>
      <c r="E53" s="1">
        <v>266731.34999999998</v>
      </c>
      <c r="G53" s="42"/>
      <c r="H53" s="43"/>
      <c r="I53" s="44"/>
      <c r="J53" s="44"/>
    </row>
    <row r="54" spans="1:10" ht="13.15" customHeight="1" x14ac:dyDescent="0.2">
      <c r="A54" s="4" t="s">
        <v>57</v>
      </c>
      <c r="B54" s="1">
        <v>52</v>
      </c>
      <c r="D54" s="1">
        <v>1995786.8</v>
      </c>
      <c r="E54" s="1">
        <v>963596.2</v>
      </c>
      <c r="G54" s="42"/>
      <c r="H54" s="43"/>
      <c r="I54" s="44"/>
      <c r="J54" s="44"/>
    </row>
    <row r="55" spans="1:10" ht="13.15" customHeight="1" x14ac:dyDescent="0.2">
      <c r="A55" s="4" t="s">
        <v>58</v>
      </c>
      <c r="B55" s="1">
        <v>53</v>
      </c>
      <c r="D55" s="1">
        <v>418424.7</v>
      </c>
      <c r="E55" s="1">
        <v>229735.8</v>
      </c>
      <c r="G55" s="42"/>
      <c r="H55" s="43"/>
      <c r="I55" s="44"/>
      <c r="J55" s="44"/>
    </row>
    <row r="56" spans="1:10" ht="13.15" customHeight="1" x14ac:dyDescent="0.2">
      <c r="A56" s="4" t="s">
        <v>59</v>
      </c>
      <c r="B56" s="1">
        <v>54</v>
      </c>
      <c r="D56" s="1">
        <v>23897.3</v>
      </c>
      <c r="E56" s="1">
        <v>11999.05</v>
      </c>
      <c r="G56" s="42"/>
      <c r="H56" s="43"/>
      <c r="I56" s="44"/>
      <c r="J56" s="44"/>
    </row>
    <row r="57" spans="1:10" ht="13.15" customHeight="1" x14ac:dyDescent="0.2">
      <c r="A57" s="4" t="s">
        <v>60</v>
      </c>
      <c r="B57" s="1">
        <v>55</v>
      </c>
      <c r="D57" s="1">
        <v>350108.5</v>
      </c>
      <c r="E57" s="1">
        <v>260902.25</v>
      </c>
      <c r="G57" s="42"/>
      <c r="H57" s="43"/>
      <c r="I57" s="44"/>
      <c r="J57" s="44"/>
    </row>
    <row r="58" spans="1:10" ht="13.15" customHeight="1" x14ac:dyDescent="0.2">
      <c r="A58" s="4" t="s">
        <v>61</v>
      </c>
      <c r="B58" s="1">
        <v>56</v>
      </c>
      <c r="D58" s="1">
        <v>312778.2</v>
      </c>
      <c r="E58" s="1">
        <v>154660.79999999999</v>
      </c>
      <c r="G58" s="42"/>
      <c r="H58" s="43"/>
      <c r="I58" s="44"/>
      <c r="J58" s="44"/>
    </row>
    <row r="59" spans="1:10" ht="13.15" customHeight="1" x14ac:dyDescent="0.2">
      <c r="A59" s="4" t="s">
        <v>62</v>
      </c>
      <c r="B59" s="1">
        <v>57</v>
      </c>
      <c r="G59" s="42"/>
      <c r="H59" s="43"/>
      <c r="I59" s="44"/>
      <c r="J59" s="44"/>
    </row>
    <row r="60" spans="1:10" ht="13.15" customHeight="1" x14ac:dyDescent="0.2">
      <c r="A60" s="4" t="s">
        <v>63</v>
      </c>
      <c r="B60" s="1">
        <v>58</v>
      </c>
      <c r="D60" s="1">
        <v>834180.24</v>
      </c>
      <c r="E60" s="1">
        <v>373552.4</v>
      </c>
      <c r="G60" s="42"/>
      <c r="H60" s="43"/>
      <c r="I60" s="44"/>
      <c r="J60" s="44"/>
    </row>
    <row r="61" spans="1:10" ht="13.15" customHeight="1" x14ac:dyDescent="0.2">
      <c r="A61" s="4" t="s">
        <v>64</v>
      </c>
      <c r="B61" s="1">
        <v>59</v>
      </c>
      <c r="D61" s="1">
        <v>798718.9</v>
      </c>
      <c r="E61" s="1">
        <v>436811.2</v>
      </c>
      <c r="G61" s="42"/>
      <c r="H61" s="43"/>
      <c r="I61" s="44"/>
      <c r="J61" s="44"/>
    </row>
    <row r="62" spans="1:10" ht="13.15" customHeight="1" x14ac:dyDescent="0.2">
      <c r="A62" s="4" t="s">
        <v>65</v>
      </c>
      <c r="B62" s="1">
        <v>60</v>
      </c>
      <c r="D62" s="1">
        <v>1571950.8</v>
      </c>
      <c r="E62" s="1">
        <v>128006.54999999999</v>
      </c>
      <c r="G62" s="42"/>
      <c r="H62" s="43"/>
      <c r="I62" s="44"/>
      <c r="J62" s="44"/>
    </row>
    <row r="63" spans="1:10" ht="13.15" customHeight="1" x14ac:dyDescent="0.2">
      <c r="A63" s="4" t="s">
        <v>66</v>
      </c>
      <c r="B63" s="1">
        <v>61</v>
      </c>
      <c r="D63" s="1">
        <v>9227.4</v>
      </c>
      <c r="E63" s="1">
        <v>28031.15</v>
      </c>
      <c r="G63" s="42"/>
      <c r="H63" s="43"/>
      <c r="I63" s="44"/>
      <c r="J63" s="44"/>
    </row>
    <row r="64" spans="1:10" ht="13.15" customHeight="1" x14ac:dyDescent="0.2">
      <c r="A64" s="4" t="s">
        <v>67</v>
      </c>
      <c r="B64" s="1">
        <v>62</v>
      </c>
      <c r="D64" s="1">
        <v>6052.9</v>
      </c>
      <c r="E64" s="1">
        <v>1629.6</v>
      </c>
      <c r="G64" s="42"/>
      <c r="H64" s="43"/>
      <c r="I64" s="44"/>
      <c r="J64" s="44"/>
    </row>
    <row r="65" spans="1:12" ht="13.15" customHeight="1" x14ac:dyDescent="0.2">
      <c r="A65" s="4" t="s">
        <v>68</v>
      </c>
      <c r="B65" s="1">
        <v>63</v>
      </c>
      <c r="G65" s="42"/>
      <c r="H65" s="43"/>
      <c r="I65" s="44"/>
      <c r="J65" s="44"/>
    </row>
    <row r="66" spans="1:12" ht="13.15" customHeight="1" x14ac:dyDescent="0.2">
      <c r="A66" s="4" t="s">
        <v>69</v>
      </c>
      <c r="B66" s="1">
        <v>64</v>
      </c>
      <c r="D66" s="1">
        <v>493961.54</v>
      </c>
      <c r="E66" s="1">
        <v>234185.7</v>
      </c>
      <c r="G66" s="42"/>
      <c r="H66" s="43"/>
      <c r="I66" s="44"/>
      <c r="J66" s="44"/>
    </row>
    <row r="67" spans="1:12" ht="13.15" customHeight="1" x14ac:dyDescent="0.2">
      <c r="A67" s="4" t="s">
        <v>70</v>
      </c>
      <c r="B67" s="1">
        <v>65</v>
      </c>
      <c r="D67" s="1">
        <v>22117.200000000001</v>
      </c>
      <c r="E67" s="1">
        <v>12023.2</v>
      </c>
      <c r="G67" s="42"/>
      <c r="H67" s="43"/>
      <c r="I67" s="44"/>
      <c r="J67" s="44"/>
    </row>
    <row r="68" spans="1:12" ht="13.15" customHeight="1" x14ac:dyDescent="0.2">
      <c r="A68" s="4" t="s">
        <v>71</v>
      </c>
      <c r="B68" s="1">
        <v>66</v>
      </c>
      <c r="G68" s="42"/>
      <c r="H68" s="43"/>
      <c r="I68" s="44"/>
      <c r="J68" s="44"/>
    </row>
    <row r="69" spans="1:12" ht="13.15" customHeight="1" x14ac:dyDescent="0.2">
      <c r="A69" s="4" t="s">
        <v>72</v>
      </c>
      <c r="B69" s="1">
        <v>67</v>
      </c>
      <c r="D69" s="1">
        <v>14184.8</v>
      </c>
      <c r="E69" s="1">
        <v>5596.5</v>
      </c>
      <c r="G69" s="42"/>
      <c r="H69" s="43"/>
      <c r="I69" s="44"/>
      <c r="J69" s="44"/>
    </row>
    <row r="70" spans="1:12" ht="13.15" customHeight="1" x14ac:dyDescent="0.2"/>
    <row r="71" spans="1:12" ht="13.15" customHeight="1" x14ac:dyDescent="0.25">
      <c r="A71" s="1" t="s">
        <v>73</v>
      </c>
      <c r="D71" s="38">
        <f>SUM(D3:D69)</f>
        <v>30426805.059999987</v>
      </c>
      <c r="E71" s="38">
        <f>SUM(E3:E69)</f>
        <v>14923280.800000001</v>
      </c>
      <c r="F71" s="38"/>
      <c r="H71" s="43"/>
      <c r="I71" s="45"/>
      <c r="J71" s="45"/>
    </row>
    <row r="72" spans="1:12" ht="15" x14ac:dyDescent="0.25">
      <c r="H72" s="43"/>
      <c r="I72" s="44"/>
      <c r="J72" s="44"/>
      <c r="L72" s="8"/>
    </row>
    <row r="73" spans="1:12" ht="15" x14ac:dyDescent="0.25">
      <c r="A73" s="7" t="s">
        <v>74</v>
      </c>
      <c r="H73" s="43"/>
      <c r="I73" s="44"/>
      <c r="J73" s="44"/>
      <c r="L73" s="8"/>
    </row>
    <row r="74" spans="1:12" ht="15" x14ac:dyDescent="0.25">
      <c r="H74" s="43"/>
      <c r="I74" s="44"/>
      <c r="J74" s="44"/>
      <c r="L74" s="10"/>
    </row>
    <row r="76" spans="1:12" ht="15" x14ac:dyDescent="0.25">
      <c r="K76" s="39"/>
    </row>
    <row r="78" spans="1:12" ht="15" x14ac:dyDescent="0.25">
      <c r="K78" s="8"/>
    </row>
    <row r="79" spans="1:12" ht="15" x14ac:dyDescent="0.25">
      <c r="K79" s="8"/>
    </row>
    <row r="80" spans="1:12" ht="15" x14ac:dyDescent="0.25">
      <c r="H80" s="43"/>
      <c r="I80" s="44"/>
      <c r="J80" s="44"/>
      <c r="K80" s="9"/>
    </row>
    <row r="81" spans="8:10" x14ac:dyDescent="0.2">
      <c r="H81" s="43"/>
      <c r="I81" s="44"/>
      <c r="J81" s="44"/>
    </row>
    <row r="82" spans="8:10" x14ac:dyDescent="0.2">
      <c r="H82" s="43"/>
      <c r="I82" s="44"/>
      <c r="J82" s="44"/>
    </row>
    <row r="83" spans="8:10" x14ac:dyDescent="0.2">
      <c r="H83" s="43"/>
      <c r="I83" s="44"/>
      <c r="J83" s="44"/>
    </row>
    <row r="84" spans="8:10" x14ac:dyDescent="0.2">
      <c r="H84" s="43"/>
      <c r="I84" s="44"/>
      <c r="J84" s="44"/>
    </row>
    <row r="85" spans="8:10" x14ac:dyDescent="0.2">
      <c r="H85" s="43"/>
      <c r="I85" s="44"/>
      <c r="J85" s="44"/>
    </row>
    <row r="86" spans="8:10" x14ac:dyDescent="0.2">
      <c r="H86" s="43"/>
      <c r="I86" s="44"/>
      <c r="J86" s="44"/>
    </row>
    <row r="87" spans="8:10" x14ac:dyDescent="0.2">
      <c r="H87" s="43"/>
      <c r="I87" s="44"/>
      <c r="J87" s="44"/>
    </row>
    <row r="88" spans="8:10" x14ac:dyDescent="0.2">
      <c r="H88" s="43"/>
      <c r="I88" s="44"/>
      <c r="J88" s="44"/>
    </row>
    <row r="89" spans="8:10" x14ac:dyDescent="0.2">
      <c r="H89" s="43"/>
      <c r="I89" s="44"/>
      <c r="J89" s="44"/>
    </row>
    <row r="90" spans="8:10" x14ac:dyDescent="0.2">
      <c r="H90" s="43"/>
      <c r="I90" s="44"/>
      <c r="J90" s="44"/>
    </row>
    <row r="91" spans="8:10" x14ac:dyDescent="0.2">
      <c r="H91" s="43"/>
      <c r="I91" s="44"/>
      <c r="J91" s="44"/>
    </row>
    <row r="92" spans="8:10" x14ac:dyDescent="0.2">
      <c r="H92" s="43"/>
      <c r="I92" s="44"/>
      <c r="J92" s="44"/>
    </row>
    <row r="93" spans="8:10" x14ac:dyDescent="0.2">
      <c r="H93" s="43"/>
      <c r="I93" s="44"/>
      <c r="J93" s="44"/>
    </row>
    <row r="94" spans="8:10" x14ac:dyDescent="0.2">
      <c r="H94" s="43"/>
      <c r="I94" s="44"/>
      <c r="J94" s="44"/>
    </row>
    <row r="96" spans="8:10" x14ac:dyDescent="0.2">
      <c r="H96" s="43"/>
      <c r="I96" s="44"/>
      <c r="J96" s="44"/>
    </row>
    <row r="108" spans="8:10" x14ac:dyDescent="0.2">
      <c r="H108" s="43"/>
      <c r="I108" s="46"/>
      <c r="J108" s="46"/>
    </row>
    <row r="109" spans="8:10" x14ac:dyDescent="0.2">
      <c r="H109" s="43"/>
      <c r="I109" s="46"/>
      <c r="J109" s="46"/>
    </row>
    <row r="110" spans="8:10" x14ac:dyDescent="0.2">
      <c r="H110" s="43"/>
      <c r="I110" s="46"/>
      <c r="J110" s="46"/>
    </row>
    <row r="111" spans="8:10" x14ac:dyDescent="0.2">
      <c r="H111" s="43"/>
      <c r="I111" s="46"/>
      <c r="J111" s="46"/>
    </row>
    <row r="112" spans="8:10" x14ac:dyDescent="0.2">
      <c r="H112" s="43"/>
      <c r="I112" s="46"/>
      <c r="J112" s="46"/>
    </row>
    <row r="113" spans="8:10" x14ac:dyDescent="0.2">
      <c r="H113" s="43"/>
      <c r="I113" s="46"/>
      <c r="J113" s="46"/>
    </row>
    <row r="114" spans="8:10" x14ac:dyDescent="0.2">
      <c r="H114" s="43"/>
      <c r="I114" s="46"/>
      <c r="J114" s="46"/>
    </row>
    <row r="115" spans="8:10" x14ac:dyDescent="0.2">
      <c r="H115" s="43"/>
      <c r="I115" s="46"/>
      <c r="J115" s="46"/>
    </row>
    <row r="116" spans="8:10" x14ac:dyDescent="0.2">
      <c r="H116" s="43"/>
      <c r="I116" s="46"/>
      <c r="J116" s="46"/>
    </row>
    <row r="117" spans="8:10" x14ac:dyDescent="0.2">
      <c r="H117" s="43"/>
      <c r="I117" s="46"/>
      <c r="J117" s="46"/>
    </row>
    <row r="118" spans="8:10" x14ac:dyDescent="0.2">
      <c r="H118" s="43"/>
      <c r="I118" s="46"/>
      <c r="J118" s="46"/>
    </row>
    <row r="119" spans="8:10" x14ac:dyDescent="0.2">
      <c r="H119" s="43"/>
      <c r="I119" s="46"/>
      <c r="J119" s="46"/>
    </row>
    <row r="120" spans="8:10" x14ac:dyDescent="0.2">
      <c r="H120" s="43"/>
      <c r="I120" s="46"/>
      <c r="J120" s="46"/>
    </row>
    <row r="121" spans="8:10" x14ac:dyDescent="0.2">
      <c r="H121" s="43"/>
      <c r="I121" s="46"/>
      <c r="J121" s="46"/>
    </row>
    <row r="122" spans="8:10" x14ac:dyDescent="0.2">
      <c r="H122" s="43"/>
      <c r="I122" s="46"/>
      <c r="J122" s="46"/>
    </row>
    <row r="123" spans="8:10" x14ac:dyDescent="0.2">
      <c r="H123" s="43"/>
      <c r="I123" s="46"/>
      <c r="J123" s="46"/>
    </row>
    <row r="124" spans="8:10" x14ac:dyDescent="0.2">
      <c r="H124" s="43"/>
      <c r="I124" s="46"/>
      <c r="J124" s="46"/>
    </row>
    <row r="125" spans="8:10" x14ac:dyDescent="0.2">
      <c r="H125" s="43"/>
      <c r="I125" s="46"/>
      <c r="J125" s="46"/>
    </row>
    <row r="126" spans="8:10" x14ac:dyDescent="0.2">
      <c r="H126" s="43"/>
      <c r="I126" s="46"/>
      <c r="J126" s="46"/>
    </row>
    <row r="127" spans="8:10" x14ac:dyDescent="0.2">
      <c r="H127" s="43"/>
      <c r="I127" s="46"/>
      <c r="J127" s="46"/>
    </row>
    <row r="128" spans="8:10" x14ac:dyDescent="0.2">
      <c r="H128" s="43"/>
      <c r="I128" s="46"/>
      <c r="J128" s="46"/>
    </row>
    <row r="129" spans="8:10" x14ac:dyDescent="0.2">
      <c r="H129" s="43"/>
      <c r="I129" s="46"/>
      <c r="J129" s="46"/>
    </row>
    <row r="130" spans="8:10" x14ac:dyDescent="0.2">
      <c r="H130" s="43"/>
      <c r="I130" s="46"/>
      <c r="J130" s="46"/>
    </row>
    <row r="131" spans="8:10" x14ac:dyDescent="0.2">
      <c r="H131" s="43"/>
      <c r="I131" s="46"/>
      <c r="J131" s="46"/>
    </row>
    <row r="132" spans="8:10" x14ac:dyDescent="0.2">
      <c r="H132" s="43"/>
      <c r="I132" s="46"/>
      <c r="J132" s="46"/>
    </row>
    <row r="133" spans="8:10" x14ac:dyDescent="0.2">
      <c r="H133" s="43"/>
      <c r="I133" s="46"/>
      <c r="J133" s="46"/>
    </row>
    <row r="134" spans="8:10" x14ac:dyDescent="0.2">
      <c r="H134" s="43"/>
      <c r="I134" s="46"/>
      <c r="J134" s="46"/>
    </row>
    <row r="135" spans="8:10" x14ac:dyDescent="0.2">
      <c r="H135" s="43"/>
      <c r="I135" s="46"/>
      <c r="J135" s="46"/>
    </row>
    <row r="136" spans="8:10" x14ac:dyDescent="0.2">
      <c r="H136" s="43"/>
      <c r="I136" s="46"/>
      <c r="J136" s="46"/>
    </row>
    <row r="137" spans="8:10" x14ac:dyDescent="0.2">
      <c r="H137" s="43"/>
      <c r="I137" s="46"/>
      <c r="J137" s="46"/>
    </row>
    <row r="138" spans="8:10" x14ac:dyDescent="0.2">
      <c r="H138" s="43"/>
      <c r="I138" s="46"/>
      <c r="J138" s="46"/>
    </row>
    <row r="139" spans="8:10" x14ac:dyDescent="0.2">
      <c r="H139" s="43"/>
      <c r="I139" s="46"/>
      <c r="J139" s="46"/>
    </row>
    <row r="140" spans="8:10" x14ac:dyDescent="0.2">
      <c r="H140" s="43"/>
      <c r="I140" s="46"/>
      <c r="J140" s="46"/>
    </row>
    <row r="141" spans="8:10" x14ac:dyDescent="0.2">
      <c r="H141" s="43"/>
      <c r="I141" s="46"/>
      <c r="J141" s="46"/>
    </row>
    <row r="142" spans="8:10" x14ac:dyDescent="0.2">
      <c r="H142" s="43"/>
      <c r="I142" s="46"/>
      <c r="J142" s="46"/>
    </row>
    <row r="143" spans="8:10" x14ac:dyDescent="0.2">
      <c r="H143" s="43"/>
      <c r="I143" s="46"/>
      <c r="J143" s="46"/>
    </row>
    <row r="144" spans="8:10" x14ac:dyDescent="0.2">
      <c r="H144" s="43"/>
      <c r="I144" s="46"/>
      <c r="J144" s="46"/>
    </row>
    <row r="145" spans="8:10" x14ac:dyDescent="0.2">
      <c r="H145" s="43"/>
      <c r="I145" s="46"/>
      <c r="J145" s="46"/>
    </row>
    <row r="146" spans="8:10" x14ac:dyDescent="0.2">
      <c r="H146" s="43"/>
      <c r="I146" s="46"/>
      <c r="J146" s="46"/>
    </row>
    <row r="147" spans="8:10" x14ac:dyDescent="0.2">
      <c r="H147" s="43"/>
      <c r="I147" s="46"/>
      <c r="J147" s="46"/>
    </row>
    <row r="148" spans="8:10" x14ac:dyDescent="0.2">
      <c r="H148" s="43"/>
      <c r="I148" s="46"/>
      <c r="J148" s="46"/>
    </row>
    <row r="149" spans="8:10" x14ac:dyDescent="0.2">
      <c r="H149" s="43"/>
      <c r="I149" s="46"/>
      <c r="J149" s="46"/>
    </row>
    <row r="150" spans="8:10" x14ac:dyDescent="0.2">
      <c r="H150" s="43"/>
      <c r="I150" s="46"/>
      <c r="J150" s="46"/>
    </row>
    <row r="151" spans="8:10" x14ac:dyDescent="0.2">
      <c r="H151" s="43"/>
      <c r="I151" s="46"/>
      <c r="J151" s="46"/>
    </row>
    <row r="152" spans="8:10" x14ac:dyDescent="0.2">
      <c r="H152" s="43"/>
      <c r="I152" s="46"/>
      <c r="J152" s="46"/>
    </row>
    <row r="153" spans="8:10" x14ac:dyDescent="0.2">
      <c r="H153" s="43"/>
      <c r="I153" s="46"/>
      <c r="J153" s="46"/>
    </row>
    <row r="154" spans="8:10" x14ac:dyDescent="0.2">
      <c r="H154" s="43"/>
      <c r="I154" s="46"/>
      <c r="J154" s="46"/>
    </row>
    <row r="155" spans="8:10" x14ac:dyDescent="0.2">
      <c r="H155" s="43"/>
      <c r="I155" s="46"/>
      <c r="J155" s="46"/>
    </row>
    <row r="156" spans="8:10" x14ac:dyDescent="0.2">
      <c r="H156" s="43"/>
      <c r="I156" s="46"/>
      <c r="J156" s="46"/>
    </row>
    <row r="157" spans="8:10" x14ac:dyDescent="0.2">
      <c r="H157" s="43"/>
      <c r="I157" s="46"/>
      <c r="J157" s="46"/>
    </row>
    <row r="158" spans="8:10" x14ac:dyDescent="0.2">
      <c r="H158" s="43"/>
      <c r="I158" s="46"/>
      <c r="J158" s="46"/>
    </row>
    <row r="159" spans="8:10" x14ac:dyDescent="0.2">
      <c r="H159" s="43"/>
      <c r="I159" s="46"/>
      <c r="J159" s="46"/>
    </row>
    <row r="160" spans="8:10" x14ac:dyDescent="0.2">
      <c r="H160" s="43"/>
      <c r="I160" s="46"/>
      <c r="J160" s="46"/>
    </row>
    <row r="161" spans="8:10" x14ac:dyDescent="0.2">
      <c r="H161" s="43"/>
      <c r="I161" s="46"/>
      <c r="J161" s="46"/>
    </row>
    <row r="162" spans="8:10" x14ac:dyDescent="0.2">
      <c r="H162" s="43"/>
      <c r="I162" s="46"/>
      <c r="J162" s="46"/>
    </row>
    <row r="163" spans="8:10" x14ac:dyDescent="0.2">
      <c r="H163" s="43"/>
      <c r="I163" s="46"/>
      <c r="J163" s="46"/>
    </row>
    <row r="164" spans="8:10" x14ac:dyDescent="0.2">
      <c r="H164" s="43"/>
      <c r="I164" s="46"/>
      <c r="J164" s="46"/>
    </row>
    <row r="165" spans="8:10" x14ac:dyDescent="0.2">
      <c r="H165" s="43"/>
      <c r="I165" s="46"/>
      <c r="J165" s="46"/>
    </row>
    <row r="166" spans="8:10" x14ac:dyDescent="0.2">
      <c r="H166" s="43"/>
      <c r="I166" s="46"/>
      <c r="J166" s="46"/>
    </row>
    <row r="167" spans="8:10" x14ac:dyDescent="0.2">
      <c r="H167" s="43"/>
      <c r="I167" s="46"/>
      <c r="J167" s="46"/>
    </row>
    <row r="168" spans="8:10" x14ac:dyDescent="0.2">
      <c r="H168" s="43"/>
      <c r="I168" s="46"/>
      <c r="J168" s="46"/>
    </row>
    <row r="169" spans="8:10" x14ac:dyDescent="0.2">
      <c r="H169" s="43"/>
      <c r="I169" s="46"/>
      <c r="J169" s="46"/>
    </row>
    <row r="170" spans="8:10" x14ac:dyDescent="0.2">
      <c r="H170" s="43"/>
      <c r="I170" s="46"/>
      <c r="J170" s="46"/>
    </row>
    <row r="171" spans="8:10" x14ac:dyDescent="0.2">
      <c r="H171" s="43"/>
      <c r="I171" s="46"/>
      <c r="J171" s="46"/>
    </row>
    <row r="172" spans="8:10" x14ac:dyDescent="0.2">
      <c r="H172" s="43"/>
      <c r="I172" s="46"/>
      <c r="J172" s="46"/>
    </row>
    <row r="173" spans="8:10" x14ac:dyDescent="0.2">
      <c r="H173" s="43"/>
      <c r="I173" s="46"/>
      <c r="J173" s="46"/>
    </row>
    <row r="174" spans="8:10" x14ac:dyDescent="0.2">
      <c r="H174" s="43"/>
      <c r="I174" s="46"/>
      <c r="J174" s="46"/>
    </row>
    <row r="175" spans="8:10" x14ac:dyDescent="0.2">
      <c r="H175" s="43"/>
      <c r="I175" s="46"/>
      <c r="J175" s="46"/>
    </row>
    <row r="176" spans="8:10" x14ac:dyDescent="0.2">
      <c r="H176" s="43"/>
      <c r="I176" s="46"/>
      <c r="J176" s="46"/>
    </row>
    <row r="177" spans="8:10" x14ac:dyDescent="0.2">
      <c r="H177" s="43"/>
      <c r="I177" s="46"/>
      <c r="J177" s="46"/>
    </row>
    <row r="178" spans="8:10" x14ac:dyDescent="0.2">
      <c r="H178" s="43"/>
      <c r="I178" s="46"/>
      <c r="J178" s="46"/>
    </row>
    <row r="179" spans="8:10" x14ac:dyDescent="0.2">
      <c r="H179" s="43"/>
      <c r="I179" s="46"/>
      <c r="J179" s="46"/>
    </row>
    <row r="180" spans="8:10" x14ac:dyDescent="0.2">
      <c r="H180" s="43"/>
      <c r="I180" s="46"/>
      <c r="J180" s="46"/>
    </row>
    <row r="181" spans="8:10" x14ac:dyDescent="0.2">
      <c r="H181" s="43"/>
      <c r="I181" s="46"/>
      <c r="J181" s="46"/>
    </row>
    <row r="182" spans="8:10" x14ac:dyDescent="0.2">
      <c r="H182" s="43"/>
      <c r="I182" s="46"/>
      <c r="J182" s="46"/>
    </row>
    <row r="183" spans="8:10" x14ac:dyDescent="0.2">
      <c r="H183" s="43"/>
      <c r="I183" s="46"/>
      <c r="J183" s="46"/>
    </row>
    <row r="184" spans="8:10" x14ac:dyDescent="0.2">
      <c r="H184" s="43"/>
      <c r="I184" s="46"/>
      <c r="J184" s="46"/>
    </row>
    <row r="185" spans="8:10" x14ac:dyDescent="0.2">
      <c r="H185" s="43"/>
      <c r="I185" s="46"/>
      <c r="J185" s="46"/>
    </row>
    <row r="186" spans="8:10" x14ac:dyDescent="0.2">
      <c r="H186" s="43"/>
      <c r="I186" s="46"/>
      <c r="J186" s="46"/>
    </row>
    <row r="187" spans="8:10" x14ac:dyDescent="0.2">
      <c r="H187" s="43"/>
      <c r="I187" s="46"/>
      <c r="J187" s="46"/>
    </row>
    <row r="188" spans="8:10" x14ac:dyDescent="0.2">
      <c r="H188" s="43"/>
      <c r="I188" s="46"/>
      <c r="J188" s="46"/>
    </row>
    <row r="189" spans="8:10" x14ac:dyDescent="0.2">
      <c r="H189" s="43"/>
      <c r="I189" s="46"/>
      <c r="J189" s="46"/>
    </row>
    <row r="190" spans="8:10" x14ac:dyDescent="0.2">
      <c r="H190" s="43"/>
      <c r="I190" s="46"/>
      <c r="J190" s="46"/>
    </row>
    <row r="191" spans="8:10" x14ac:dyDescent="0.2">
      <c r="H191" s="43"/>
      <c r="I191" s="46"/>
      <c r="J191" s="46"/>
    </row>
    <row r="192" spans="8:10" x14ac:dyDescent="0.2">
      <c r="H192" s="43"/>
      <c r="I192" s="46"/>
      <c r="J192" s="46"/>
    </row>
    <row r="193" spans="8:10" x14ac:dyDescent="0.2">
      <c r="H193" s="43"/>
      <c r="I193" s="46"/>
      <c r="J193" s="46"/>
    </row>
    <row r="196" spans="8:10" x14ac:dyDescent="0.2">
      <c r="H196" s="43"/>
      <c r="I196" s="46"/>
      <c r="J196" s="46"/>
    </row>
    <row r="197" spans="8:10" x14ac:dyDescent="0.2">
      <c r="H197" s="43"/>
      <c r="I197" s="46"/>
      <c r="J197" s="46"/>
    </row>
    <row r="198" spans="8:10" x14ac:dyDescent="0.2">
      <c r="H198" s="43"/>
      <c r="I198" s="46"/>
      <c r="J198" s="46"/>
    </row>
    <row r="199" spans="8:10" x14ac:dyDescent="0.2">
      <c r="H199" s="43"/>
      <c r="I199" s="46"/>
      <c r="J199" s="46"/>
    </row>
    <row r="200" spans="8:10" x14ac:dyDescent="0.2">
      <c r="H200" s="43"/>
      <c r="I200" s="46"/>
      <c r="J200" s="46"/>
    </row>
    <row r="201" spans="8:10" x14ac:dyDescent="0.2">
      <c r="H201" s="43"/>
      <c r="I201" s="46"/>
      <c r="J201" s="46"/>
    </row>
    <row r="202" spans="8:10" x14ac:dyDescent="0.2">
      <c r="H202" s="43"/>
      <c r="I202" s="46"/>
      <c r="J202" s="46"/>
    </row>
    <row r="203" spans="8:10" x14ac:dyDescent="0.2">
      <c r="H203" s="43"/>
      <c r="I203" s="46"/>
      <c r="J203" s="46"/>
    </row>
    <row r="205" spans="8:10" x14ac:dyDescent="0.2">
      <c r="H205" s="43"/>
      <c r="I205" s="46"/>
      <c r="J205" s="46"/>
    </row>
    <row r="206" spans="8:10" x14ac:dyDescent="0.2">
      <c r="H206" s="43"/>
      <c r="I206" s="46"/>
      <c r="J206" s="46"/>
    </row>
    <row r="207" spans="8:10" x14ac:dyDescent="0.2">
      <c r="H207" s="43"/>
      <c r="I207" s="46"/>
      <c r="J207" s="46"/>
    </row>
    <row r="208" spans="8:10" x14ac:dyDescent="0.2">
      <c r="H208" s="43"/>
      <c r="I208" s="46"/>
      <c r="J208" s="46"/>
    </row>
    <row r="209" spans="8:10" x14ac:dyDescent="0.2">
      <c r="H209" s="43"/>
      <c r="I209" s="46"/>
      <c r="J209" s="46"/>
    </row>
    <row r="210" spans="8:10" x14ac:dyDescent="0.2">
      <c r="H210" s="43"/>
      <c r="I210" s="46"/>
      <c r="J210" s="46"/>
    </row>
    <row r="221" spans="8:10" ht="15" x14ac:dyDescent="0.25">
      <c r="I221" s="6"/>
      <c r="J221" s="6"/>
    </row>
    <row r="232" spans="9:10" ht="15" x14ac:dyDescent="0.25">
      <c r="I232" s="40"/>
      <c r="J232" s="40"/>
    </row>
    <row r="236" spans="9:10" ht="15" x14ac:dyDescent="0.25">
      <c r="I236" s="12"/>
    </row>
    <row r="237" spans="9:10" ht="15" x14ac:dyDescent="0.25">
      <c r="J237" s="39"/>
    </row>
    <row r="240" spans="9:10" ht="15" x14ac:dyDescent="0.25">
      <c r="J240" s="11"/>
    </row>
    <row r="241" spans="10:10" ht="15" x14ac:dyDescent="0.25">
      <c r="J241" s="9"/>
    </row>
  </sheetData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1"/>
  <sheetViews>
    <sheetView zoomScaleNormal="100" workbookViewId="0">
      <selection activeCell="E6" sqref="E6"/>
    </sheetView>
  </sheetViews>
  <sheetFormatPr defaultRowHeight="12.75" x14ac:dyDescent="0.2"/>
  <cols>
    <col min="1" max="1" width="21.140625" style="1" customWidth="1"/>
    <col min="2" max="3" width="10.5703125" style="1" customWidth="1"/>
    <col min="4" max="6" width="18.42578125" style="1" customWidth="1"/>
    <col min="7" max="7" width="9.140625" style="1" customWidth="1"/>
    <col min="8" max="8" width="11.140625" style="1" customWidth="1"/>
    <col min="9" max="9" width="19.5703125" style="1" customWidth="1"/>
    <col min="10" max="10" width="15.42578125" style="1" customWidth="1"/>
    <col min="11" max="11" width="14.28515625" style="1" customWidth="1"/>
    <col min="12" max="12" width="8.42578125" style="1" customWidth="1"/>
    <col min="13" max="16384" width="9.140625" style="1"/>
  </cols>
  <sheetData>
    <row r="1" spans="1:10" ht="13.15" customHeight="1" x14ac:dyDescent="0.2">
      <c r="A1" s="41" t="s">
        <v>80</v>
      </c>
      <c r="D1" s="2" t="s">
        <v>0</v>
      </c>
      <c r="E1" s="2" t="s">
        <v>1</v>
      </c>
      <c r="F1" s="2"/>
    </row>
    <row r="2" spans="1:10" x14ac:dyDescent="0.2">
      <c r="A2" s="1" t="s">
        <v>2</v>
      </c>
      <c r="B2" s="1" t="s">
        <v>3</v>
      </c>
      <c r="D2" s="38" t="s">
        <v>4</v>
      </c>
      <c r="E2" s="38" t="s">
        <v>5</v>
      </c>
      <c r="F2" s="38"/>
      <c r="G2" s="3"/>
    </row>
    <row r="3" spans="1:10" ht="13.15" customHeight="1" x14ac:dyDescent="0.25">
      <c r="A3" s="4" t="s">
        <v>6</v>
      </c>
      <c r="B3" s="1">
        <v>1</v>
      </c>
      <c r="D3" s="1">
        <v>134899.1</v>
      </c>
      <c r="E3" s="1">
        <v>132078.79999999999</v>
      </c>
      <c r="G3" s="34"/>
      <c r="H3" s="43"/>
      <c r="I3" s="44"/>
      <c r="J3" s="44"/>
    </row>
    <row r="4" spans="1:10" ht="13.15" customHeight="1" x14ac:dyDescent="0.2">
      <c r="A4" s="4" t="s">
        <v>7</v>
      </c>
      <c r="B4" s="1">
        <v>2</v>
      </c>
      <c r="D4" s="1">
        <v>13499.5</v>
      </c>
      <c r="E4" s="1">
        <v>4005.05</v>
      </c>
      <c r="G4" s="42"/>
      <c r="H4" s="43"/>
      <c r="I4" s="44"/>
      <c r="J4" s="44"/>
    </row>
    <row r="5" spans="1:10" ht="13.15" customHeight="1" x14ac:dyDescent="0.2">
      <c r="A5" s="4" t="s">
        <v>8</v>
      </c>
      <c r="B5" s="1">
        <v>3</v>
      </c>
      <c r="D5" s="1">
        <v>187068</v>
      </c>
      <c r="E5" s="1">
        <v>87872.05</v>
      </c>
      <c r="G5" s="42"/>
      <c r="H5" s="43"/>
      <c r="I5" s="44"/>
      <c r="J5" s="44"/>
    </row>
    <row r="6" spans="1:10" ht="13.15" customHeight="1" x14ac:dyDescent="0.2">
      <c r="A6" s="4" t="s">
        <v>9</v>
      </c>
      <c r="B6" s="1">
        <v>4</v>
      </c>
      <c r="G6" s="42"/>
      <c r="H6" s="43"/>
      <c r="I6" s="44"/>
      <c r="J6" s="44"/>
    </row>
    <row r="7" spans="1:10" ht="13.15" customHeight="1" x14ac:dyDescent="0.2">
      <c r="A7" s="4" t="s">
        <v>10</v>
      </c>
      <c r="B7" s="1">
        <v>5</v>
      </c>
      <c r="D7" s="1">
        <v>568208.9</v>
      </c>
      <c r="E7" s="1">
        <v>330405.59999999998</v>
      </c>
      <c r="G7" s="42"/>
      <c r="H7" s="43"/>
      <c r="I7" s="44"/>
      <c r="J7" s="44"/>
    </row>
    <row r="8" spans="1:10" ht="13.15" customHeight="1" x14ac:dyDescent="0.2">
      <c r="A8" s="4" t="s">
        <v>11</v>
      </c>
      <c r="B8" s="1">
        <v>6</v>
      </c>
      <c r="D8" s="1">
        <v>4533213.9000000004</v>
      </c>
      <c r="E8" s="1">
        <v>1792005.25</v>
      </c>
      <c r="G8" s="42"/>
      <c r="H8" s="43"/>
      <c r="I8" s="44"/>
      <c r="J8" s="44"/>
    </row>
    <row r="9" spans="1:10" ht="13.15" customHeight="1" x14ac:dyDescent="0.2">
      <c r="A9" s="4" t="s">
        <v>12</v>
      </c>
      <c r="B9" s="1">
        <v>7</v>
      </c>
      <c r="D9" s="38">
        <v>212962.4</v>
      </c>
      <c r="E9" s="38">
        <v>124.95</v>
      </c>
      <c r="F9" s="38"/>
      <c r="G9" s="42"/>
      <c r="H9" s="43"/>
      <c r="I9" s="44"/>
      <c r="J9" s="44"/>
    </row>
    <row r="10" spans="1:10" ht="13.15" customHeight="1" x14ac:dyDescent="0.2">
      <c r="A10" s="4" t="s">
        <v>13</v>
      </c>
      <c r="B10" s="1">
        <v>8</v>
      </c>
      <c r="D10" s="1">
        <v>455921.9</v>
      </c>
      <c r="E10" s="1">
        <v>180739.3</v>
      </c>
      <c r="G10" s="42"/>
      <c r="H10" s="43"/>
      <c r="I10" s="44"/>
      <c r="J10" s="44"/>
    </row>
    <row r="11" spans="1:10" ht="13.15" customHeight="1" x14ac:dyDescent="0.2">
      <c r="A11" s="4" t="s">
        <v>14</v>
      </c>
      <c r="B11" s="1">
        <v>9</v>
      </c>
      <c r="D11" s="1">
        <v>86660</v>
      </c>
      <c r="E11" s="1">
        <v>52404.45</v>
      </c>
      <c r="G11" s="42"/>
      <c r="H11" s="43"/>
      <c r="I11" s="44"/>
      <c r="J11" s="44"/>
    </row>
    <row r="12" spans="1:10" ht="13.15" customHeight="1" x14ac:dyDescent="0.2">
      <c r="A12" s="4" t="s">
        <v>15</v>
      </c>
      <c r="B12" s="1">
        <v>10</v>
      </c>
      <c r="D12" s="1">
        <v>231938.7</v>
      </c>
      <c r="E12" s="1">
        <v>78149.399999999994</v>
      </c>
      <c r="G12" s="42"/>
      <c r="H12" s="43"/>
      <c r="I12" s="44"/>
      <c r="J12" s="44"/>
    </row>
    <row r="13" spans="1:10" ht="13.15" customHeight="1" x14ac:dyDescent="0.2">
      <c r="A13" s="4" t="s">
        <v>16</v>
      </c>
      <c r="B13" s="1">
        <v>11</v>
      </c>
      <c r="D13" s="1">
        <v>1008105.7</v>
      </c>
      <c r="E13" s="1">
        <v>393905.75</v>
      </c>
      <c r="G13" s="42"/>
      <c r="H13" s="43"/>
      <c r="I13" s="44"/>
      <c r="J13" s="44"/>
    </row>
    <row r="14" spans="1:10" ht="13.15" customHeight="1" x14ac:dyDescent="0.2">
      <c r="A14" s="4" t="s">
        <v>17</v>
      </c>
      <c r="B14" s="1">
        <v>12</v>
      </c>
      <c r="D14" s="38">
        <v>16647.400000000001</v>
      </c>
      <c r="E14" s="38">
        <v>7318.5</v>
      </c>
      <c r="F14" s="38"/>
      <c r="G14" s="42"/>
      <c r="H14" s="43"/>
      <c r="I14" s="44"/>
      <c r="J14" s="44"/>
    </row>
    <row r="15" spans="1:10" ht="13.15" customHeight="1" x14ac:dyDescent="0.2">
      <c r="A15" s="4" t="s">
        <v>18</v>
      </c>
      <c r="B15" s="1">
        <v>13</v>
      </c>
      <c r="D15" s="1">
        <v>6255732.5999999996</v>
      </c>
      <c r="E15" s="1">
        <v>2022775.3</v>
      </c>
      <c r="G15" s="42"/>
      <c r="H15" s="43"/>
      <c r="I15" s="44"/>
      <c r="J15" s="44"/>
    </row>
    <row r="16" spans="1:10" ht="13.15" customHeight="1" x14ac:dyDescent="0.2">
      <c r="A16" s="4" t="s">
        <v>19</v>
      </c>
      <c r="B16" s="1">
        <v>14</v>
      </c>
      <c r="D16" s="1">
        <v>21232.400000000001</v>
      </c>
      <c r="E16" s="1">
        <v>8375.85</v>
      </c>
      <c r="G16" s="42"/>
      <c r="H16" s="43"/>
      <c r="I16" s="44"/>
      <c r="J16" s="44"/>
    </row>
    <row r="17" spans="1:10" ht="13.15" customHeight="1" x14ac:dyDescent="0.2">
      <c r="A17" s="4" t="s">
        <v>20</v>
      </c>
      <c r="B17" s="1">
        <v>15</v>
      </c>
      <c r="G17" s="42"/>
      <c r="H17" s="43"/>
      <c r="I17" s="44"/>
      <c r="J17" s="44"/>
    </row>
    <row r="18" spans="1:10" ht="13.15" customHeight="1" x14ac:dyDescent="0.2">
      <c r="A18" s="4" t="s">
        <v>21</v>
      </c>
      <c r="B18" s="1">
        <v>16</v>
      </c>
      <c r="D18" s="1">
        <v>794045</v>
      </c>
      <c r="E18" s="1">
        <v>512980.3</v>
      </c>
      <c r="G18" s="42"/>
      <c r="H18" s="43"/>
      <c r="I18" s="44"/>
      <c r="J18" s="44"/>
    </row>
    <row r="19" spans="1:10" ht="13.15" customHeight="1" x14ac:dyDescent="0.2">
      <c r="A19" s="4" t="s">
        <v>22</v>
      </c>
      <c r="B19" s="1">
        <v>17</v>
      </c>
      <c r="D19" s="1">
        <v>240673.3</v>
      </c>
      <c r="E19" s="1">
        <v>149821.35</v>
      </c>
      <c r="G19" s="42"/>
      <c r="H19" s="43"/>
      <c r="I19" s="44"/>
      <c r="J19" s="44"/>
    </row>
    <row r="20" spans="1:10" ht="13.15" customHeight="1" x14ac:dyDescent="0.2">
      <c r="A20" s="4" t="s">
        <v>23</v>
      </c>
      <c r="B20" s="1">
        <v>18</v>
      </c>
      <c r="D20" s="1">
        <v>105936.6</v>
      </c>
      <c r="E20" s="1">
        <v>61744.2</v>
      </c>
      <c r="G20" s="42"/>
      <c r="H20" s="43"/>
      <c r="I20" s="44"/>
      <c r="J20" s="44"/>
    </row>
    <row r="21" spans="1:10" ht="13.15" customHeight="1" x14ac:dyDescent="0.2">
      <c r="A21" s="4" t="s">
        <v>24</v>
      </c>
      <c r="B21" s="1">
        <v>19</v>
      </c>
      <c r="D21" s="1">
        <v>11422.6</v>
      </c>
      <c r="E21" s="1">
        <v>8130.85</v>
      </c>
      <c r="G21" s="42"/>
      <c r="H21" s="43"/>
      <c r="I21" s="44"/>
      <c r="J21" s="44"/>
    </row>
    <row r="22" spans="1:10" ht="13.15" customHeight="1" x14ac:dyDescent="0.2">
      <c r="A22" s="4" t="s">
        <v>25</v>
      </c>
      <c r="B22" s="1">
        <v>20</v>
      </c>
      <c r="D22" s="1">
        <v>38329.199999999997</v>
      </c>
      <c r="E22" s="1">
        <v>7291.9</v>
      </c>
      <c r="G22" s="42"/>
      <c r="H22" s="43"/>
      <c r="I22" s="44"/>
      <c r="J22" s="44"/>
    </row>
    <row r="23" spans="1:10" ht="13.15" customHeight="1" x14ac:dyDescent="0.2">
      <c r="A23" s="4" t="s">
        <v>26</v>
      </c>
      <c r="B23" s="1">
        <v>21</v>
      </c>
      <c r="D23" s="1">
        <v>4887.3999999999996</v>
      </c>
      <c r="E23" s="1">
        <v>1447.6</v>
      </c>
      <c r="G23" s="42"/>
      <c r="H23" s="43"/>
      <c r="I23" s="44"/>
      <c r="J23" s="44"/>
    </row>
    <row r="24" spans="1:10" ht="13.15" customHeight="1" x14ac:dyDescent="0.2">
      <c r="A24" s="4" t="s">
        <v>27</v>
      </c>
      <c r="B24" s="1">
        <v>22</v>
      </c>
      <c r="D24" s="1">
        <v>2909.2</v>
      </c>
      <c r="E24" s="1">
        <v>1549.8</v>
      </c>
      <c r="G24" s="42"/>
      <c r="H24" s="43"/>
      <c r="I24" s="44"/>
      <c r="J24" s="44"/>
    </row>
    <row r="25" spans="1:10" ht="13.15" customHeight="1" x14ac:dyDescent="0.2">
      <c r="A25" s="4" t="s">
        <v>28</v>
      </c>
      <c r="B25" s="1">
        <v>23</v>
      </c>
      <c r="D25" s="1">
        <v>59770.9</v>
      </c>
      <c r="E25" s="1">
        <v>8232</v>
      </c>
      <c r="G25" s="42"/>
      <c r="H25" s="43"/>
      <c r="I25" s="44"/>
      <c r="J25" s="44"/>
    </row>
    <row r="26" spans="1:10" ht="13.15" customHeight="1" x14ac:dyDescent="0.2">
      <c r="A26" s="4" t="s">
        <v>29</v>
      </c>
      <c r="B26" s="1">
        <v>24</v>
      </c>
      <c r="D26" s="1">
        <v>7317.8</v>
      </c>
      <c r="E26" s="1">
        <v>2586.85</v>
      </c>
      <c r="G26" s="42"/>
      <c r="H26" s="43"/>
      <c r="I26" s="44"/>
      <c r="J26" s="44"/>
    </row>
    <row r="27" spans="1:10" ht="13.15" customHeight="1" x14ac:dyDescent="0.2">
      <c r="A27" s="4" t="s">
        <v>30</v>
      </c>
      <c r="B27" s="1">
        <v>25</v>
      </c>
      <c r="D27" s="1">
        <v>22836.1</v>
      </c>
      <c r="E27" s="1">
        <v>4607.75</v>
      </c>
      <c r="G27" s="42"/>
      <c r="H27" s="43"/>
      <c r="I27" s="44"/>
      <c r="J27" s="44"/>
    </row>
    <row r="28" spans="1:10" ht="13.15" customHeight="1" x14ac:dyDescent="0.2">
      <c r="A28" s="4" t="s">
        <v>31</v>
      </c>
      <c r="B28" s="1">
        <v>26</v>
      </c>
      <c r="D28" s="1">
        <v>5674.9</v>
      </c>
      <c r="E28" s="1">
        <v>2341.5</v>
      </c>
      <c r="G28" s="42"/>
      <c r="H28" s="43"/>
      <c r="I28" s="44"/>
      <c r="J28" s="44"/>
    </row>
    <row r="29" spans="1:10" ht="13.15" customHeight="1" x14ac:dyDescent="0.2">
      <c r="A29" s="4" t="s">
        <v>32</v>
      </c>
      <c r="B29" s="1">
        <v>27</v>
      </c>
      <c r="D29" s="1">
        <v>124171.6</v>
      </c>
      <c r="E29" s="1">
        <v>70539.7</v>
      </c>
      <c r="G29" s="42"/>
      <c r="H29" s="43"/>
      <c r="I29" s="44"/>
      <c r="J29" s="44"/>
    </row>
    <row r="30" spans="1:10" ht="13.15" customHeight="1" x14ac:dyDescent="0.2">
      <c r="A30" s="4" t="s">
        <v>33</v>
      </c>
      <c r="B30" s="1">
        <v>28</v>
      </c>
      <c r="G30" s="42"/>
      <c r="H30" s="43"/>
      <c r="I30" s="44"/>
      <c r="J30" s="44"/>
    </row>
    <row r="31" spans="1:10" ht="13.15" customHeight="1" x14ac:dyDescent="0.2">
      <c r="A31" s="4" t="s">
        <v>34</v>
      </c>
      <c r="B31" s="1">
        <v>29</v>
      </c>
      <c r="D31" s="1">
        <v>4384694.3000000007</v>
      </c>
      <c r="E31" s="1">
        <v>2348265.85</v>
      </c>
      <c r="G31" s="42"/>
      <c r="H31" s="43"/>
      <c r="I31" s="44"/>
      <c r="J31" s="44"/>
    </row>
    <row r="32" spans="1:10" ht="13.15" customHeight="1" x14ac:dyDescent="0.2">
      <c r="A32" s="4" t="s">
        <v>35</v>
      </c>
      <c r="B32" s="1">
        <v>30</v>
      </c>
      <c r="D32" s="1">
        <v>2387.6999999999998</v>
      </c>
      <c r="E32" s="1">
        <v>1148.3499999999999</v>
      </c>
      <c r="G32" s="42"/>
      <c r="H32" s="43"/>
      <c r="I32" s="44"/>
      <c r="J32" s="44"/>
    </row>
    <row r="33" spans="1:10" ht="13.15" customHeight="1" x14ac:dyDescent="0.2">
      <c r="A33" s="4" t="s">
        <v>36</v>
      </c>
      <c r="B33" s="1">
        <v>31</v>
      </c>
      <c r="D33" s="1">
        <v>285676.53000000003</v>
      </c>
      <c r="E33" s="1">
        <v>97594.7</v>
      </c>
      <c r="G33" s="42"/>
      <c r="H33" s="43"/>
      <c r="I33" s="44"/>
      <c r="J33" s="44"/>
    </row>
    <row r="34" spans="1:10" ht="13.15" customHeight="1" x14ac:dyDescent="0.2">
      <c r="A34" s="4" t="s">
        <v>37</v>
      </c>
      <c r="B34" s="1">
        <v>32</v>
      </c>
      <c r="G34" s="42"/>
      <c r="H34" s="43"/>
      <c r="I34" s="44"/>
      <c r="J34" s="44"/>
    </row>
    <row r="35" spans="1:10" ht="13.15" customHeight="1" x14ac:dyDescent="0.2">
      <c r="A35" s="4" t="s">
        <v>38</v>
      </c>
      <c r="B35" s="1">
        <v>33</v>
      </c>
      <c r="D35" s="1">
        <v>8549.7999999999993</v>
      </c>
      <c r="E35" s="1">
        <v>3406.9</v>
      </c>
      <c r="G35" s="42"/>
      <c r="H35" s="43"/>
      <c r="I35" s="44"/>
      <c r="J35" s="44"/>
    </row>
    <row r="36" spans="1:10" ht="13.15" customHeight="1" x14ac:dyDescent="0.2">
      <c r="A36" s="4" t="s">
        <v>39</v>
      </c>
      <c r="B36" s="1">
        <v>34</v>
      </c>
      <c r="D36" s="1">
        <v>6297.2</v>
      </c>
      <c r="E36" s="1">
        <v>1632.75</v>
      </c>
      <c r="G36" s="42"/>
      <c r="H36" s="43"/>
      <c r="I36" s="44"/>
      <c r="J36" s="44"/>
    </row>
    <row r="37" spans="1:10" ht="13.15" customHeight="1" x14ac:dyDescent="0.2">
      <c r="A37" s="4" t="s">
        <v>40</v>
      </c>
      <c r="B37" s="1">
        <v>35</v>
      </c>
      <c r="D37" s="1">
        <v>300185.2</v>
      </c>
      <c r="E37" s="1">
        <v>147097.65</v>
      </c>
      <c r="G37" s="42"/>
      <c r="H37" s="43"/>
      <c r="I37" s="44"/>
      <c r="J37" s="44"/>
    </row>
    <row r="38" spans="1:10" ht="13.15" customHeight="1" x14ac:dyDescent="0.2">
      <c r="A38" s="4" t="s">
        <v>41</v>
      </c>
      <c r="B38" s="1">
        <v>36</v>
      </c>
      <c r="D38" s="1">
        <v>2400170.5</v>
      </c>
      <c r="E38" s="1">
        <v>891111.2</v>
      </c>
      <c r="G38" s="42"/>
      <c r="H38" s="43"/>
      <c r="I38" s="44"/>
      <c r="J38" s="44"/>
    </row>
    <row r="39" spans="1:10" ht="13.15" customHeight="1" x14ac:dyDescent="0.2">
      <c r="A39" s="4" t="s">
        <v>42</v>
      </c>
      <c r="B39" s="1">
        <v>37</v>
      </c>
      <c r="D39" s="1">
        <v>101350.9</v>
      </c>
      <c r="E39" s="1">
        <v>72247.7</v>
      </c>
      <c r="G39" s="42"/>
      <c r="H39" s="43"/>
      <c r="I39" s="44"/>
      <c r="J39" s="44"/>
    </row>
    <row r="40" spans="1:10" ht="13.15" customHeight="1" x14ac:dyDescent="0.2">
      <c r="A40" s="4" t="s">
        <v>43</v>
      </c>
      <c r="B40" s="1">
        <v>38</v>
      </c>
      <c r="D40" s="1">
        <v>17702.3</v>
      </c>
      <c r="E40" s="1">
        <v>7445.55</v>
      </c>
      <c r="G40" s="42"/>
      <c r="H40" s="43"/>
      <c r="I40" s="44"/>
      <c r="J40" s="44"/>
    </row>
    <row r="41" spans="1:10" ht="13.15" customHeight="1" x14ac:dyDescent="0.2">
      <c r="A41" s="4" t="s">
        <v>44</v>
      </c>
      <c r="B41" s="1">
        <v>39</v>
      </c>
      <c r="D41" s="1">
        <v>106571.5</v>
      </c>
      <c r="E41" s="1">
        <v>23.1</v>
      </c>
      <c r="G41" s="42"/>
      <c r="H41" s="43"/>
      <c r="I41" s="44"/>
      <c r="J41" s="44"/>
    </row>
    <row r="42" spans="1:10" ht="13.15" customHeight="1" x14ac:dyDescent="0.2">
      <c r="A42" s="4" t="s">
        <v>45</v>
      </c>
      <c r="B42" s="1">
        <v>40</v>
      </c>
      <c r="G42" s="42"/>
      <c r="H42" s="43"/>
      <c r="I42" s="44"/>
      <c r="J42" s="44"/>
    </row>
    <row r="43" spans="1:10" ht="13.15" customHeight="1" x14ac:dyDescent="0.2">
      <c r="A43" s="4" t="s">
        <v>46</v>
      </c>
      <c r="B43" s="1">
        <v>41</v>
      </c>
      <c r="D43" s="1">
        <v>665079.80000000005</v>
      </c>
      <c r="E43" s="1">
        <v>250570.95</v>
      </c>
      <c r="G43" s="42"/>
      <c r="H43" s="43"/>
      <c r="I43" s="44"/>
      <c r="J43" s="44"/>
    </row>
    <row r="44" spans="1:10" ht="13.15" customHeight="1" x14ac:dyDescent="0.2">
      <c r="A44" s="4" t="s">
        <v>47</v>
      </c>
      <c r="B44" s="1">
        <v>42</v>
      </c>
      <c r="D44" s="1">
        <v>257819.6</v>
      </c>
      <c r="E44" s="1">
        <v>111060.25</v>
      </c>
      <c r="G44" s="42"/>
      <c r="H44" s="43"/>
      <c r="I44" s="44"/>
      <c r="J44" s="44"/>
    </row>
    <row r="45" spans="1:10" ht="13.15" customHeight="1" x14ac:dyDescent="0.2">
      <c r="A45" s="4" t="s">
        <v>48</v>
      </c>
      <c r="B45" s="1">
        <v>43</v>
      </c>
      <c r="D45" s="1">
        <v>309909.59999999998</v>
      </c>
      <c r="E45" s="1">
        <v>107662.45</v>
      </c>
      <c r="G45" s="42"/>
      <c r="H45" s="43"/>
      <c r="I45" s="44"/>
      <c r="J45" s="44"/>
    </row>
    <row r="46" spans="1:10" ht="13.15" customHeight="1" x14ac:dyDescent="0.2">
      <c r="A46" s="4" t="s">
        <v>49</v>
      </c>
      <c r="B46" s="1">
        <v>44</v>
      </c>
      <c r="D46" s="1">
        <v>242910.51</v>
      </c>
      <c r="E46" s="1">
        <v>147683.54</v>
      </c>
      <c r="G46" s="42"/>
      <c r="H46" s="43"/>
      <c r="I46" s="44"/>
      <c r="J46" s="44"/>
    </row>
    <row r="47" spans="1:10" ht="13.15" customHeight="1" x14ac:dyDescent="0.2">
      <c r="A47" s="4" t="s">
        <v>50</v>
      </c>
      <c r="B47" s="1">
        <v>45</v>
      </c>
      <c r="D47" s="1">
        <v>145596.5</v>
      </c>
      <c r="E47" s="1">
        <v>80146.5</v>
      </c>
      <c r="G47" s="42"/>
      <c r="H47" s="43"/>
      <c r="I47" s="44"/>
      <c r="J47" s="44"/>
    </row>
    <row r="48" spans="1:10" ht="13.15" customHeight="1" x14ac:dyDescent="0.2">
      <c r="A48" s="4" t="s">
        <v>51</v>
      </c>
      <c r="B48" s="1">
        <v>46</v>
      </c>
      <c r="D48" s="1">
        <v>212523.3</v>
      </c>
      <c r="E48" s="1">
        <v>116385.16</v>
      </c>
      <c r="G48" s="42"/>
      <c r="H48" s="43"/>
      <c r="I48" s="44"/>
      <c r="J48" s="44"/>
    </row>
    <row r="49" spans="1:10" ht="13.15" customHeight="1" x14ac:dyDescent="0.2">
      <c r="A49" s="4" t="s">
        <v>52</v>
      </c>
      <c r="B49" s="1">
        <v>47</v>
      </c>
      <c r="D49" s="1">
        <v>17679.900000000001</v>
      </c>
      <c r="E49" s="1">
        <v>5130.6499999999996</v>
      </c>
      <c r="G49" s="42"/>
      <c r="H49" s="43"/>
      <c r="I49" s="44"/>
      <c r="J49" s="44"/>
    </row>
    <row r="50" spans="1:10" ht="13.15" customHeight="1" x14ac:dyDescent="0.2">
      <c r="A50" s="4" t="s">
        <v>53</v>
      </c>
      <c r="B50" s="1">
        <v>48</v>
      </c>
      <c r="D50" s="1">
        <v>2316231.7000000002</v>
      </c>
      <c r="E50" s="1">
        <v>1006666.5</v>
      </c>
      <c r="G50" s="42"/>
      <c r="H50" s="43"/>
      <c r="I50" s="44"/>
      <c r="J50" s="44"/>
    </row>
    <row r="51" spans="1:10" ht="13.15" customHeight="1" x14ac:dyDescent="0.2">
      <c r="A51" s="4" t="s">
        <v>54</v>
      </c>
      <c r="B51" s="1">
        <v>49</v>
      </c>
      <c r="D51" s="1">
        <v>420218.4</v>
      </c>
      <c r="E51" s="1">
        <v>187603.5</v>
      </c>
      <c r="G51" s="42"/>
      <c r="H51" s="43"/>
      <c r="I51" s="44"/>
      <c r="J51" s="44"/>
    </row>
    <row r="52" spans="1:10" ht="13.15" customHeight="1" x14ac:dyDescent="0.2">
      <c r="A52" s="4" t="s">
        <v>55</v>
      </c>
      <c r="B52" s="1">
        <v>50</v>
      </c>
      <c r="D52" s="1">
        <v>2289795.9</v>
      </c>
      <c r="E52" s="1">
        <v>1160337.5</v>
      </c>
      <c r="G52" s="42"/>
      <c r="H52" s="43"/>
      <c r="I52" s="44"/>
      <c r="J52" s="44"/>
    </row>
    <row r="53" spans="1:10" ht="13.15" customHeight="1" x14ac:dyDescent="0.2">
      <c r="A53" s="4" t="s">
        <v>56</v>
      </c>
      <c r="B53" s="1">
        <v>51</v>
      </c>
      <c r="D53" s="1">
        <v>763880.6</v>
      </c>
      <c r="E53" s="1">
        <v>367668.7</v>
      </c>
      <c r="G53" s="42"/>
      <c r="H53" s="43"/>
      <c r="I53" s="44"/>
      <c r="J53" s="44"/>
    </row>
    <row r="54" spans="1:10" ht="13.15" customHeight="1" x14ac:dyDescent="0.2">
      <c r="A54" s="4" t="s">
        <v>57</v>
      </c>
      <c r="B54" s="1">
        <v>52</v>
      </c>
      <c r="G54" s="42"/>
      <c r="H54" s="43"/>
      <c r="I54" s="44"/>
      <c r="J54" s="44"/>
    </row>
    <row r="55" spans="1:10" ht="13.15" customHeight="1" x14ac:dyDescent="0.2">
      <c r="A55" s="4" t="s">
        <v>58</v>
      </c>
      <c r="B55" s="1">
        <v>53</v>
      </c>
      <c r="D55" s="1">
        <v>270067</v>
      </c>
      <c r="E55" s="1">
        <v>410931.4</v>
      </c>
      <c r="G55" s="42"/>
      <c r="H55" s="43"/>
      <c r="I55" s="44"/>
      <c r="J55" s="44"/>
    </row>
    <row r="56" spans="1:10" ht="13.15" customHeight="1" x14ac:dyDescent="0.2">
      <c r="A56" s="4" t="s">
        <v>59</v>
      </c>
      <c r="B56" s="1">
        <v>54</v>
      </c>
      <c r="D56" s="1">
        <v>21905.8</v>
      </c>
      <c r="E56" s="1">
        <v>12702.9</v>
      </c>
      <c r="G56" s="42"/>
      <c r="H56" s="43"/>
      <c r="I56" s="44"/>
      <c r="J56" s="44"/>
    </row>
    <row r="57" spans="1:10" ht="13.15" customHeight="1" x14ac:dyDescent="0.2">
      <c r="A57" s="4" t="s">
        <v>60</v>
      </c>
      <c r="B57" s="1">
        <v>55</v>
      </c>
      <c r="D57" s="1">
        <v>376037.2</v>
      </c>
      <c r="E57" s="1">
        <v>206810.8</v>
      </c>
      <c r="G57" s="42"/>
      <c r="H57" s="43"/>
      <c r="I57" s="44"/>
      <c r="J57" s="44"/>
    </row>
    <row r="58" spans="1:10" ht="13.15" customHeight="1" x14ac:dyDescent="0.2">
      <c r="A58" s="4" t="s">
        <v>61</v>
      </c>
      <c r="B58" s="1">
        <v>56</v>
      </c>
      <c r="D58" s="1">
        <v>480915.4</v>
      </c>
      <c r="E58" s="1">
        <v>186217.15</v>
      </c>
      <c r="G58" s="42"/>
      <c r="H58" s="43"/>
      <c r="I58" s="44"/>
      <c r="J58" s="44"/>
    </row>
    <row r="59" spans="1:10" ht="13.15" customHeight="1" x14ac:dyDescent="0.2">
      <c r="A59" s="4" t="s">
        <v>62</v>
      </c>
      <c r="B59" s="1">
        <v>57</v>
      </c>
      <c r="D59" s="1">
        <v>402601.5</v>
      </c>
      <c r="E59" s="1">
        <v>254517.55</v>
      </c>
      <c r="G59" s="42"/>
      <c r="H59" s="43"/>
      <c r="I59" s="44"/>
      <c r="J59" s="44"/>
    </row>
    <row r="60" spans="1:10" ht="13.15" customHeight="1" x14ac:dyDescent="0.2">
      <c r="A60" s="4" t="s">
        <v>63</v>
      </c>
      <c r="B60" s="1">
        <v>58</v>
      </c>
      <c r="D60" s="1">
        <v>1219676.43</v>
      </c>
      <c r="E60" s="1">
        <v>436838.5</v>
      </c>
      <c r="G60" s="42"/>
      <c r="H60" s="43"/>
      <c r="I60" s="44"/>
      <c r="J60" s="44"/>
    </row>
    <row r="61" spans="1:10" ht="13.15" customHeight="1" x14ac:dyDescent="0.2">
      <c r="A61" s="4" t="s">
        <v>64</v>
      </c>
      <c r="B61" s="1">
        <v>59</v>
      </c>
      <c r="D61" s="1">
        <v>361709.76</v>
      </c>
      <c r="E61" s="1">
        <v>248725.05</v>
      </c>
      <c r="G61" s="42"/>
      <c r="H61" s="43"/>
      <c r="I61" s="44"/>
      <c r="J61" s="44"/>
    </row>
    <row r="62" spans="1:10" ht="13.15" customHeight="1" x14ac:dyDescent="0.2">
      <c r="A62" s="4" t="s">
        <v>65</v>
      </c>
      <c r="B62" s="1">
        <v>60</v>
      </c>
      <c r="D62" s="1">
        <v>134303.4</v>
      </c>
      <c r="E62" s="1">
        <v>56915.25</v>
      </c>
      <c r="G62" s="42"/>
      <c r="H62" s="43"/>
      <c r="I62" s="44"/>
      <c r="J62" s="44"/>
    </row>
    <row r="63" spans="1:10" ht="13.15" customHeight="1" x14ac:dyDescent="0.2">
      <c r="A63" s="4" t="s">
        <v>66</v>
      </c>
      <c r="B63" s="1">
        <v>61</v>
      </c>
      <c r="D63" s="1">
        <v>9769.9</v>
      </c>
      <c r="E63" s="1">
        <v>4095.35</v>
      </c>
      <c r="G63" s="42"/>
      <c r="H63" s="43"/>
      <c r="I63" s="44"/>
      <c r="J63" s="44"/>
    </row>
    <row r="64" spans="1:10" ht="13.15" customHeight="1" x14ac:dyDescent="0.2">
      <c r="A64" s="4" t="s">
        <v>67</v>
      </c>
      <c r="B64" s="1">
        <v>62</v>
      </c>
      <c r="D64" s="1">
        <v>6706</v>
      </c>
      <c r="E64" s="1">
        <v>3693.9</v>
      </c>
      <c r="G64" s="42"/>
      <c r="H64" s="43"/>
      <c r="I64" s="44"/>
      <c r="J64" s="44"/>
    </row>
    <row r="65" spans="1:12" ht="13.15" customHeight="1" x14ac:dyDescent="0.2">
      <c r="A65" s="4" t="s">
        <v>68</v>
      </c>
      <c r="B65" s="1">
        <v>63</v>
      </c>
      <c r="D65" s="1">
        <v>19782</v>
      </c>
      <c r="E65" s="1">
        <v>12812.800000000001</v>
      </c>
      <c r="G65" s="42"/>
      <c r="H65" s="43"/>
      <c r="I65" s="44"/>
      <c r="J65" s="44"/>
    </row>
    <row r="66" spans="1:12" ht="13.15" customHeight="1" x14ac:dyDescent="0.2">
      <c r="A66" s="4" t="s">
        <v>69</v>
      </c>
      <c r="B66" s="1">
        <v>64</v>
      </c>
      <c r="D66" s="1">
        <v>439885.2</v>
      </c>
      <c r="E66" s="1">
        <v>229439.35</v>
      </c>
      <c r="G66" s="42"/>
      <c r="H66" s="43"/>
      <c r="I66" s="44"/>
      <c r="J66" s="44"/>
    </row>
    <row r="67" spans="1:12" ht="13.15" customHeight="1" x14ac:dyDescent="0.2">
      <c r="A67" s="4" t="s">
        <v>70</v>
      </c>
      <c r="B67" s="1">
        <v>65</v>
      </c>
      <c r="D67" s="1">
        <v>9004.1</v>
      </c>
      <c r="E67" s="1">
        <v>7124.6</v>
      </c>
      <c r="G67" s="42"/>
      <c r="H67" s="43"/>
      <c r="I67" s="44"/>
      <c r="J67" s="44"/>
    </row>
    <row r="68" spans="1:12" ht="13.15" customHeight="1" x14ac:dyDescent="0.2">
      <c r="A68" s="4" t="s">
        <v>71</v>
      </c>
      <c r="B68" s="1">
        <v>66</v>
      </c>
      <c r="D68" s="1">
        <v>473060.7</v>
      </c>
      <c r="E68" s="1">
        <v>219580.55</v>
      </c>
      <c r="G68" s="42"/>
      <c r="H68" s="43"/>
      <c r="I68" s="44"/>
      <c r="J68" s="44"/>
    </row>
    <row r="69" spans="1:12" ht="13.15" customHeight="1" x14ac:dyDescent="0.25">
      <c r="A69" s="4" t="s">
        <v>72</v>
      </c>
      <c r="B69" s="1">
        <v>67</v>
      </c>
      <c r="D69" s="1">
        <v>11593.01</v>
      </c>
      <c r="E69" s="1">
        <v>5329.8</v>
      </c>
      <c r="G69" s="42"/>
      <c r="H69" s="8"/>
      <c r="I69" s="8"/>
      <c r="J69" s="8"/>
      <c r="K69" s="8"/>
    </row>
    <row r="70" spans="1:12" ht="13.15" customHeight="1" x14ac:dyDescent="0.25">
      <c r="H70" s="8"/>
      <c r="I70" s="8"/>
      <c r="J70" s="8"/>
      <c r="K70" s="8"/>
    </row>
    <row r="71" spans="1:12" ht="13.15" customHeight="1" x14ac:dyDescent="0.25">
      <c r="A71" s="1" t="s">
        <v>73</v>
      </c>
      <c r="D71" s="38">
        <f>SUM(D3:D69)</f>
        <v>34636314.24000001</v>
      </c>
      <c r="E71" s="38">
        <f>SUM(E3:E69)</f>
        <v>15328058.449999999</v>
      </c>
      <c r="F71" s="38"/>
      <c r="H71" s="8"/>
      <c r="I71" s="8"/>
      <c r="J71" s="8"/>
      <c r="K71" s="8"/>
    </row>
    <row r="72" spans="1:12" ht="15" x14ac:dyDescent="0.25">
      <c r="H72" s="8"/>
      <c r="I72" s="8"/>
      <c r="J72" s="8"/>
      <c r="K72" s="8"/>
      <c r="L72" s="8"/>
    </row>
    <row r="73" spans="1:12" ht="15" x14ac:dyDescent="0.25">
      <c r="A73" s="7" t="s">
        <v>74</v>
      </c>
      <c r="H73" s="8"/>
      <c r="I73" s="8"/>
      <c r="J73" s="8"/>
      <c r="K73" s="8"/>
      <c r="L73" s="8"/>
    </row>
    <row r="74" spans="1:12" ht="15" x14ac:dyDescent="0.25">
      <c r="H74" s="8"/>
      <c r="I74" s="8"/>
      <c r="J74" s="8"/>
      <c r="K74" s="8"/>
      <c r="L74" s="10"/>
    </row>
    <row r="76" spans="1:12" ht="15" x14ac:dyDescent="0.25">
      <c r="K76" s="39"/>
    </row>
    <row r="78" spans="1:12" ht="15" x14ac:dyDescent="0.25">
      <c r="K78" s="8"/>
    </row>
    <row r="79" spans="1:12" ht="15" x14ac:dyDescent="0.25">
      <c r="K79" s="8"/>
    </row>
    <row r="80" spans="1:12" ht="15" x14ac:dyDescent="0.25">
      <c r="H80" s="43"/>
      <c r="I80" s="44"/>
      <c r="J80" s="44"/>
      <c r="K80" s="9"/>
    </row>
    <row r="81" spans="8:10" x14ac:dyDescent="0.2">
      <c r="H81" s="43"/>
      <c r="I81" s="44"/>
      <c r="J81" s="44"/>
    </row>
    <row r="82" spans="8:10" x14ac:dyDescent="0.2">
      <c r="H82" s="43"/>
      <c r="I82" s="44"/>
      <c r="J82" s="44"/>
    </row>
    <row r="83" spans="8:10" x14ac:dyDescent="0.2">
      <c r="H83" s="43"/>
      <c r="I83" s="44"/>
      <c r="J83" s="44"/>
    </row>
    <row r="84" spans="8:10" x14ac:dyDescent="0.2">
      <c r="H84" s="43"/>
      <c r="I84" s="44"/>
      <c r="J84" s="44"/>
    </row>
    <row r="85" spans="8:10" x14ac:dyDescent="0.2">
      <c r="H85" s="43"/>
      <c r="I85" s="44"/>
      <c r="J85" s="44"/>
    </row>
    <row r="86" spans="8:10" x14ac:dyDescent="0.2">
      <c r="H86" s="43"/>
      <c r="I86" s="44"/>
      <c r="J86" s="44"/>
    </row>
    <row r="87" spans="8:10" x14ac:dyDescent="0.2">
      <c r="H87" s="43"/>
      <c r="I87" s="44"/>
      <c r="J87" s="44"/>
    </row>
    <row r="88" spans="8:10" x14ac:dyDescent="0.2">
      <c r="H88" s="43"/>
      <c r="I88" s="44"/>
      <c r="J88" s="44"/>
    </row>
    <row r="89" spans="8:10" x14ac:dyDescent="0.2">
      <c r="H89" s="43"/>
      <c r="I89" s="44"/>
      <c r="J89" s="44"/>
    </row>
    <row r="90" spans="8:10" x14ac:dyDescent="0.2">
      <c r="H90" s="43"/>
      <c r="I90" s="44"/>
      <c r="J90" s="44"/>
    </row>
    <row r="91" spans="8:10" x14ac:dyDescent="0.2">
      <c r="H91" s="43"/>
      <c r="I91" s="44"/>
      <c r="J91" s="44"/>
    </row>
    <row r="92" spans="8:10" x14ac:dyDescent="0.2">
      <c r="H92" s="43"/>
      <c r="I92" s="44"/>
      <c r="J92" s="44"/>
    </row>
    <row r="93" spans="8:10" x14ac:dyDescent="0.2">
      <c r="H93" s="43"/>
      <c r="I93" s="44"/>
      <c r="J93" s="44"/>
    </row>
    <row r="94" spans="8:10" x14ac:dyDescent="0.2">
      <c r="H94" s="43"/>
      <c r="I94" s="44"/>
      <c r="J94" s="44"/>
    </row>
    <row r="96" spans="8:10" x14ac:dyDescent="0.2">
      <c r="H96" s="43"/>
      <c r="I96" s="44"/>
      <c r="J96" s="44"/>
    </row>
    <row r="108" spans="8:10" x14ac:dyDescent="0.2">
      <c r="H108" s="43"/>
      <c r="I108" s="46"/>
      <c r="J108" s="46"/>
    </row>
    <row r="109" spans="8:10" x14ac:dyDescent="0.2">
      <c r="H109" s="43"/>
      <c r="I109" s="46"/>
      <c r="J109" s="46"/>
    </row>
    <row r="110" spans="8:10" x14ac:dyDescent="0.2">
      <c r="H110" s="43"/>
      <c r="I110" s="46"/>
      <c r="J110" s="46"/>
    </row>
    <row r="111" spans="8:10" x14ac:dyDescent="0.2">
      <c r="H111" s="43"/>
      <c r="I111" s="46"/>
      <c r="J111" s="46"/>
    </row>
    <row r="112" spans="8:10" x14ac:dyDescent="0.2">
      <c r="H112" s="43"/>
      <c r="I112" s="46"/>
      <c r="J112" s="46"/>
    </row>
    <row r="113" spans="8:10" x14ac:dyDescent="0.2">
      <c r="H113" s="43"/>
      <c r="I113" s="46"/>
      <c r="J113" s="46"/>
    </row>
    <row r="114" spans="8:10" x14ac:dyDescent="0.2">
      <c r="H114" s="43"/>
      <c r="I114" s="46"/>
      <c r="J114" s="46"/>
    </row>
    <row r="115" spans="8:10" x14ac:dyDescent="0.2">
      <c r="H115" s="43"/>
      <c r="I115" s="46"/>
      <c r="J115" s="46"/>
    </row>
    <row r="116" spans="8:10" x14ac:dyDescent="0.2">
      <c r="H116" s="43"/>
      <c r="I116" s="46"/>
      <c r="J116" s="46"/>
    </row>
    <row r="117" spans="8:10" x14ac:dyDescent="0.2">
      <c r="H117" s="43"/>
      <c r="I117" s="46"/>
      <c r="J117" s="46"/>
    </row>
    <row r="118" spans="8:10" x14ac:dyDescent="0.2">
      <c r="H118" s="43"/>
      <c r="I118" s="46"/>
      <c r="J118" s="46"/>
    </row>
    <row r="119" spans="8:10" x14ac:dyDescent="0.2">
      <c r="H119" s="43"/>
      <c r="I119" s="46"/>
      <c r="J119" s="46"/>
    </row>
    <row r="120" spans="8:10" x14ac:dyDescent="0.2">
      <c r="H120" s="43"/>
      <c r="I120" s="46"/>
      <c r="J120" s="46"/>
    </row>
    <row r="121" spans="8:10" x14ac:dyDescent="0.2">
      <c r="H121" s="43"/>
      <c r="I121" s="46"/>
      <c r="J121" s="46"/>
    </row>
    <row r="122" spans="8:10" x14ac:dyDescent="0.2">
      <c r="H122" s="43"/>
      <c r="I122" s="46"/>
      <c r="J122" s="46"/>
    </row>
    <row r="123" spans="8:10" x14ac:dyDescent="0.2">
      <c r="H123" s="43"/>
      <c r="I123" s="46"/>
      <c r="J123" s="46"/>
    </row>
    <row r="124" spans="8:10" x14ac:dyDescent="0.2">
      <c r="H124" s="43"/>
      <c r="I124" s="46"/>
      <c r="J124" s="46"/>
    </row>
    <row r="125" spans="8:10" x14ac:dyDescent="0.2">
      <c r="H125" s="43"/>
      <c r="I125" s="46"/>
      <c r="J125" s="46"/>
    </row>
    <row r="126" spans="8:10" x14ac:dyDescent="0.2">
      <c r="H126" s="43"/>
      <c r="I126" s="46"/>
      <c r="J126" s="46"/>
    </row>
    <row r="127" spans="8:10" x14ac:dyDescent="0.2">
      <c r="H127" s="43"/>
      <c r="I127" s="46"/>
      <c r="J127" s="46"/>
    </row>
    <row r="128" spans="8:10" x14ac:dyDescent="0.2">
      <c r="H128" s="43"/>
      <c r="I128" s="46"/>
      <c r="J128" s="46"/>
    </row>
    <row r="129" spans="8:10" x14ac:dyDescent="0.2">
      <c r="H129" s="43"/>
      <c r="I129" s="46"/>
      <c r="J129" s="46"/>
    </row>
    <row r="130" spans="8:10" x14ac:dyDescent="0.2">
      <c r="H130" s="43"/>
      <c r="I130" s="46"/>
      <c r="J130" s="46"/>
    </row>
    <row r="131" spans="8:10" x14ac:dyDescent="0.2">
      <c r="H131" s="43"/>
      <c r="I131" s="46"/>
      <c r="J131" s="46"/>
    </row>
    <row r="132" spans="8:10" x14ac:dyDescent="0.2">
      <c r="H132" s="43"/>
      <c r="I132" s="46"/>
      <c r="J132" s="46"/>
    </row>
    <row r="133" spans="8:10" x14ac:dyDescent="0.2">
      <c r="H133" s="43"/>
      <c r="I133" s="46"/>
      <c r="J133" s="46"/>
    </row>
    <row r="134" spans="8:10" x14ac:dyDescent="0.2">
      <c r="H134" s="43"/>
      <c r="I134" s="46"/>
      <c r="J134" s="46"/>
    </row>
    <row r="135" spans="8:10" x14ac:dyDescent="0.2">
      <c r="H135" s="43"/>
      <c r="I135" s="46"/>
      <c r="J135" s="46"/>
    </row>
    <row r="136" spans="8:10" x14ac:dyDescent="0.2">
      <c r="H136" s="43"/>
      <c r="I136" s="46"/>
      <c r="J136" s="46"/>
    </row>
    <row r="137" spans="8:10" x14ac:dyDescent="0.2">
      <c r="H137" s="43"/>
      <c r="I137" s="46"/>
      <c r="J137" s="46"/>
    </row>
    <row r="138" spans="8:10" x14ac:dyDescent="0.2">
      <c r="H138" s="43"/>
      <c r="I138" s="46"/>
      <c r="J138" s="46"/>
    </row>
    <row r="139" spans="8:10" x14ac:dyDescent="0.2">
      <c r="H139" s="43"/>
      <c r="I139" s="46"/>
      <c r="J139" s="46"/>
    </row>
    <row r="140" spans="8:10" x14ac:dyDescent="0.2">
      <c r="H140" s="43"/>
      <c r="I140" s="46"/>
      <c r="J140" s="46"/>
    </row>
    <row r="141" spans="8:10" x14ac:dyDescent="0.2">
      <c r="H141" s="43"/>
      <c r="I141" s="46"/>
      <c r="J141" s="46"/>
    </row>
    <row r="142" spans="8:10" x14ac:dyDescent="0.2">
      <c r="H142" s="43"/>
      <c r="I142" s="46"/>
      <c r="J142" s="46"/>
    </row>
    <row r="143" spans="8:10" x14ac:dyDescent="0.2">
      <c r="H143" s="43"/>
      <c r="I143" s="46"/>
      <c r="J143" s="46"/>
    </row>
    <row r="144" spans="8:10" x14ac:dyDescent="0.2">
      <c r="H144" s="43"/>
      <c r="I144" s="46"/>
      <c r="J144" s="46"/>
    </row>
    <row r="145" spans="8:10" x14ac:dyDescent="0.2">
      <c r="H145" s="43"/>
      <c r="I145" s="46"/>
      <c r="J145" s="46"/>
    </row>
    <row r="146" spans="8:10" x14ac:dyDescent="0.2">
      <c r="H146" s="43"/>
      <c r="I146" s="46"/>
      <c r="J146" s="46"/>
    </row>
    <row r="147" spans="8:10" x14ac:dyDescent="0.2">
      <c r="H147" s="43"/>
      <c r="I147" s="46"/>
      <c r="J147" s="46"/>
    </row>
    <row r="148" spans="8:10" x14ac:dyDescent="0.2">
      <c r="H148" s="43"/>
      <c r="I148" s="46"/>
      <c r="J148" s="46"/>
    </row>
    <row r="149" spans="8:10" x14ac:dyDescent="0.2">
      <c r="H149" s="43"/>
      <c r="I149" s="46"/>
      <c r="J149" s="46"/>
    </row>
    <row r="150" spans="8:10" x14ac:dyDescent="0.2">
      <c r="H150" s="43"/>
      <c r="I150" s="46"/>
      <c r="J150" s="46"/>
    </row>
    <row r="151" spans="8:10" x14ac:dyDescent="0.2">
      <c r="H151" s="43"/>
      <c r="I151" s="46"/>
      <c r="J151" s="46"/>
    </row>
    <row r="152" spans="8:10" x14ac:dyDescent="0.2">
      <c r="H152" s="43"/>
      <c r="I152" s="46"/>
      <c r="J152" s="46"/>
    </row>
    <row r="153" spans="8:10" x14ac:dyDescent="0.2">
      <c r="H153" s="43"/>
      <c r="I153" s="46"/>
      <c r="J153" s="46"/>
    </row>
    <row r="154" spans="8:10" x14ac:dyDescent="0.2">
      <c r="H154" s="43"/>
      <c r="I154" s="46"/>
      <c r="J154" s="46"/>
    </row>
    <row r="155" spans="8:10" x14ac:dyDescent="0.2">
      <c r="H155" s="43"/>
      <c r="I155" s="46"/>
      <c r="J155" s="46"/>
    </row>
    <row r="156" spans="8:10" x14ac:dyDescent="0.2">
      <c r="H156" s="43"/>
      <c r="I156" s="46"/>
      <c r="J156" s="46"/>
    </row>
    <row r="157" spans="8:10" x14ac:dyDescent="0.2">
      <c r="H157" s="43"/>
      <c r="I157" s="46"/>
      <c r="J157" s="46"/>
    </row>
    <row r="158" spans="8:10" x14ac:dyDescent="0.2">
      <c r="H158" s="43"/>
      <c r="I158" s="46"/>
      <c r="J158" s="46"/>
    </row>
    <row r="159" spans="8:10" x14ac:dyDescent="0.2">
      <c r="H159" s="43"/>
      <c r="I159" s="46"/>
      <c r="J159" s="46"/>
    </row>
    <row r="160" spans="8:10" x14ac:dyDescent="0.2">
      <c r="H160" s="43"/>
      <c r="I160" s="46"/>
      <c r="J160" s="46"/>
    </row>
    <row r="161" spans="8:10" x14ac:dyDescent="0.2">
      <c r="H161" s="43"/>
      <c r="I161" s="46"/>
      <c r="J161" s="46"/>
    </row>
    <row r="162" spans="8:10" x14ac:dyDescent="0.2">
      <c r="H162" s="43"/>
      <c r="I162" s="46"/>
      <c r="J162" s="46"/>
    </row>
    <row r="163" spans="8:10" x14ac:dyDescent="0.2">
      <c r="H163" s="43"/>
      <c r="I163" s="46"/>
      <c r="J163" s="46"/>
    </row>
    <row r="164" spans="8:10" x14ac:dyDescent="0.2">
      <c r="H164" s="43"/>
      <c r="I164" s="46"/>
      <c r="J164" s="46"/>
    </row>
    <row r="165" spans="8:10" x14ac:dyDescent="0.2">
      <c r="H165" s="43"/>
      <c r="I165" s="46"/>
      <c r="J165" s="46"/>
    </row>
    <row r="166" spans="8:10" x14ac:dyDescent="0.2">
      <c r="H166" s="43"/>
      <c r="I166" s="46"/>
      <c r="J166" s="46"/>
    </row>
    <row r="167" spans="8:10" x14ac:dyDescent="0.2">
      <c r="H167" s="43"/>
      <c r="I167" s="46"/>
      <c r="J167" s="46"/>
    </row>
    <row r="168" spans="8:10" x14ac:dyDescent="0.2">
      <c r="H168" s="43"/>
      <c r="I168" s="46"/>
      <c r="J168" s="46"/>
    </row>
    <row r="169" spans="8:10" x14ac:dyDescent="0.2">
      <c r="H169" s="43"/>
      <c r="I169" s="46"/>
      <c r="J169" s="46"/>
    </row>
    <row r="170" spans="8:10" x14ac:dyDescent="0.2">
      <c r="H170" s="43"/>
      <c r="I170" s="46"/>
      <c r="J170" s="46"/>
    </row>
    <row r="171" spans="8:10" x14ac:dyDescent="0.2">
      <c r="H171" s="43"/>
      <c r="I171" s="46"/>
      <c r="J171" s="46"/>
    </row>
    <row r="172" spans="8:10" x14ac:dyDescent="0.2">
      <c r="H172" s="43"/>
      <c r="I172" s="46"/>
      <c r="J172" s="46"/>
    </row>
    <row r="173" spans="8:10" x14ac:dyDescent="0.2">
      <c r="H173" s="43"/>
      <c r="I173" s="46"/>
      <c r="J173" s="46"/>
    </row>
    <row r="174" spans="8:10" x14ac:dyDescent="0.2">
      <c r="H174" s="43"/>
      <c r="I174" s="46"/>
      <c r="J174" s="46"/>
    </row>
    <row r="175" spans="8:10" x14ac:dyDescent="0.2">
      <c r="H175" s="43"/>
      <c r="I175" s="46"/>
      <c r="J175" s="46"/>
    </row>
    <row r="176" spans="8:10" x14ac:dyDescent="0.2">
      <c r="H176" s="43"/>
      <c r="I176" s="46"/>
      <c r="J176" s="46"/>
    </row>
    <row r="177" spans="8:10" x14ac:dyDescent="0.2">
      <c r="H177" s="43"/>
      <c r="I177" s="46"/>
      <c r="J177" s="46"/>
    </row>
    <row r="178" spans="8:10" x14ac:dyDescent="0.2">
      <c r="H178" s="43"/>
      <c r="I178" s="46"/>
      <c r="J178" s="46"/>
    </row>
    <row r="179" spans="8:10" x14ac:dyDescent="0.2">
      <c r="H179" s="43"/>
      <c r="I179" s="46"/>
      <c r="J179" s="46"/>
    </row>
    <row r="180" spans="8:10" x14ac:dyDescent="0.2">
      <c r="H180" s="43"/>
      <c r="I180" s="46"/>
      <c r="J180" s="46"/>
    </row>
    <row r="181" spans="8:10" x14ac:dyDescent="0.2">
      <c r="H181" s="43"/>
      <c r="I181" s="46"/>
      <c r="J181" s="46"/>
    </row>
    <row r="182" spans="8:10" x14ac:dyDescent="0.2">
      <c r="H182" s="43"/>
      <c r="I182" s="46"/>
      <c r="J182" s="46"/>
    </row>
    <row r="183" spans="8:10" x14ac:dyDescent="0.2">
      <c r="H183" s="43"/>
      <c r="I183" s="46"/>
      <c r="J183" s="46"/>
    </row>
    <row r="184" spans="8:10" x14ac:dyDescent="0.2">
      <c r="H184" s="43"/>
      <c r="I184" s="46"/>
      <c r="J184" s="46"/>
    </row>
    <row r="185" spans="8:10" x14ac:dyDescent="0.2">
      <c r="H185" s="43"/>
      <c r="I185" s="46"/>
      <c r="J185" s="46"/>
    </row>
    <row r="186" spans="8:10" x14ac:dyDescent="0.2">
      <c r="H186" s="43"/>
      <c r="I186" s="46"/>
      <c r="J186" s="46"/>
    </row>
    <row r="187" spans="8:10" x14ac:dyDescent="0.2">
      <c r="H187" s="43"/>
      <c r="I187" s="46"/>
      <c r="J187" s="46"/>
    </row>
    <row r="188" spans="8:10" x14ac:dyDescent="0.2">
      <c r="H188" s="43"/>
      <c r="I188" s="46"/>
      <c r="J188" s="46"/>
    </row>
    <row r="189" spans="8:10" x14ac:dyDescent="0.2">
      <c r="H189" s="43"/>
      <c r="I189" s="46"/>
      <c r="J189" s="46"/>
    </row>
    <row r="190" spans="8:10" x14ac:dyDescent="0.2">
      <c r="H190" s="43"/>
      <c r="I190" s="46"/>
      <c r="J190" s="46"/>
    </row>
    <row r="191" spans="8:10" x14ac:dyDescent="0.2">
      <c r="H191" s="43"/>
      <c r="I191" s="46"/>
      <c r="J191" s="46"/>
    </row>
    <row r="192" spans="8:10" x14ac:dyDescent="0.2">
      <c r="H192" s="43"/>
      <c r="I192" s="46"/>
      <c r="J192" s="46"/>
    </row>
    <row r="193" spans="8:10" x14ac:dyDescent="0.2">
      <c r="H193" s="43"/>
      <c r="I193" s="46"/>
      <c r="J193" s="46"/>
    </row>
    <row r="196" spans="8:10" x14ac:dyDescent="0.2">
      <c r="H196" s="43"/>
      <c r="I196" s="46"/>
      <c r="J196" s="46"/>
    </row>
    <row r="197" spans="8:10" x14ac:dyDescent="0.2">
      <c r="H197" s="43"/>
      <c r="I197" s="46"/>
      <c r="J197" s="46"/>
    </row>
    <row r="198" spans="8:10" x14ac:dyDescent="0.2">
      <c r="H198" s="43"/>
      <c r="I198" s="46"/>
      <c r="J198" s="46"/>
    </row>
    <row r="199" spans="8:10" x14ac:dyDescent="0.2">
      <c r="H199" s="43"/>
      <c r="I199" s="46"/>
      <c r="J199" s="46"/>
    </row>
    <row r="200" spans="8:10" x14ac:dyDescent="0.2">
      <c r="H200" s="43"/>
      <c r="I200" s="46"/>
      <c r="J200" s="46"/>
    </row>
    <row r="201" spans="8:10" x14ac:dyDescent="0.2">
      <c r="H201" s="43"/>
      <c r="I201" s="46"/>
      <c r="J201" s="46"/>
    </row>
    <row r="202" spans="8:10" x14ac:dyDescent="0.2">
      <c r="H202" s="43"/>
      <c r="I202" s="46"/>
      <c r="J202" s="46"/>
    </row>
    <row r="203" spans="8:10" x14ac:dyDescent="0.2">
      <c r="H203" s="43"/>
      <c r="I203" s="46"/>
      <c r="J203" s="46"/>
    </row>
    <row r="205" spans="8:10" x14ac:dyDescent="0.2">
      <c r="H205" s="43"/>
      <c r="I205" s="46"/>
      <c r="J205" s="46"/>
    </row>
    <row r="206" spans="8:10" x14ac:dyDescent="0.2">
      <c r="H206" s="43"/>
      <c r="I206" s="46"/>
      <c r="J206" s="46"/>
    </row>
    <row r="207" spans="8:10" x14ac:dyDescent="0.2">
      <c r="H207" s="43"/>
      <c r="I207" s="46"/>
      <c r="J207" s="46"/>
    </row>
    <row r="208" spans="8:10" x14ac:dyDescent="0.2">
      <c r="H208" s="43"/>
      <c r="I208" s="46"/>
      <c r="J208" s="46"/>
    </row>
    <row r="209" spans="8:10" x14ac:dyDescent="0.2">
      <c r="H209" s="43"/>
      <c r="I209" s="46"/>
      <c r="J209" s="46"/>
    </row>
    <row r="210" spans="8:10" x14ac:dyDescent="0.2">
      <c r="H210" s="43"/>
      <c r="I210" s="46"/>
      <c r="J210" s="46"/>
    </row>
    <row r="221" spans="8:10" ht="15" x14ac:dyDescent="0.25">
      <c r="I221" s="6"/>
      <c r="J221" s="6"/>
    </row>
    <row r="232" spans="9:10" ht="15" x14ac:dyDescent="0.25">
      <c r="I232" s="40"/>
      <c r="J232" s="40"/>
    </row>
    <row r="236" spans="9:10" ht="15" x14ac:dyDescent="0.25">
      <c r="I236" s="12"/>
    </row>
    <row r="237" spans="9:10" ht="15" x14ac:dyDescent="0.25">
      <c r="J237" s="39"/>
    </row>
    <row r="240" spans="9:10" ht="15" x14ac:dyDescent="0.25">
      <c r="J240" s="11"/>
    </row>
    <row r="241" spans="10:10" ht="15" x14ac:dyDescent="0.25">
      <c r="J241" s="9"/>
    </row>
  </sheetData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0"/>
  <sheetViews>
    <sheetView zoomScaleNormal="100" workbookViewId="0">
      <selection activeCell="G12" sqref="G12"/>
    </sheetView>
  </sheetViews>
  <sheetFormatPr defaultRowHeight="12.75" x14ac:dyDescent="0.2"/>
  <cols>
    <col min="1" max="1" width="21.140625" style="1" customWidth="1"/>
    <col min="2" max="3" width="10.5703125" style="1" customWidth="1"/>
    <col min="4" max="6" width="18.42578125" style="1" customWidth="1"/>
    <col min="7" max="7" width="9.140625" style="1" customWidth="1"/>
    <col min="8" max="8" width="11.140625" style="1" customWidth="1"/>
    <col min="9" max="9" width="19.5703125" style="1" customWidth="1"/>
    <col min="10" max="10" width="15.42578125" style="1" customWidth="1"/>
    <col min="11" max="11" width="14.28515625" style="1" customWidth="1"/>
    <col min="12" max="12" width="8.42578125" style="1" customWidth="1"/>
    <col min="13" max="16384" width="9.140625" style="1"/>
  </cols>
  <sheetData>
    <row r="1" spans="1:10" ht="13.15" customHeight="1" x14ac:dyDescent="0.2">
      <c r="A1" s="41" t="s">
        <v>81</v>
      </c>
      <c r="D1" s="2" t="s">
        <v>0</v>
      </c>
      <c r="E1" s="2" t="s">
        <v>1</v>
      </c>
      <c r="F1" s="2"/>
    </row>
    <row r="2" spans="1:10" x14ac:dyDescent="0.2">
      <c r="A2" s="1" t="s">
        <v>2</v>
      </c>
      <c r="B2" s="1" t="s">
        <v>3</v>
      </c>
      <c r="D2" s="38" t="s">
        <v>4</v>
      </c>
      <c r="E2" s="38" t="s">
        <v>5</v>
      </c>
      <c r="F2" s="38"/>
      <c r="G2" s="3"/>
    </row>
    <row r="3" spans="1:10" ht="13.15" customHeight="1" x14ac:dyDescent="0.25">
      <c r="A3" s="4" t="s">
        <v>6</v>
      </c>
      <c r="B3" s="1">
        <v>1</v>
      </c>
      <c r="D3" s="1">
        <v>271285</v>
      </c>
      <c r="E3" s="1">
        <v>172891.25</v>
      </c>
      <c r="G3" s="34"/>
      <c r="H3" s="43"/>
      <c r="I3" s="44"/>
      <c r="J3" s="44"/>
    </row>
    <row r="4" spans="1:10" ht="13.15" customHeight="1" x14ac:dyDescent="0.2">
      <c r="A4" s="4" t="s">
        <v>7</v>
      </c>
      <c r="B4" s="1">
        <v>2</v>
      </c>
      <c r="D4" s="1">
        <v>56329.700000000004</v>
      </c>
      <c r="E4" s="1">
        <v>27050.45</v>
      </c>
      <c r="G4" s="42"/>
      <c r="H4" s="43"/>
      <c r="I4" s="44"/>
      <c r="J4" s="44"/>
    </row>
    <row r="5" spans="1:10" ht="13.15" customHeight="1" x14ac:dyDescent="0.2">
      <c r="A5" s="4" t="s">
        <v>8</v>
      </c>
      <c r="B5" s="1">
        <v>3</v>
      </c>
      <c r="D5" s="1">
        <v>232753.5</v>
      </c>
      <c r="E5" s="1">
        <v>102585.35</v>
      </c>
      <c r="G5" s="42"/>
      <c r="H5" s="43"/>
      <c r="I5" s="44"/>
      <c r="J5" s="44"/>
    </row>
    <row r="6" spans="1:10" ht="13.15" customHeight="1" x14ac:dyDescent="0.2">
      <c r="A6" s="4" t="s">
        <v>9</v>
      </c>
      <c r="B6" s="1">
        <v>4</v>
      </c>
      <c r="D6" s="1">
        <v>11416.3</v>
      </c>
      <c r="E6" s="1">
        <v>7316.05</v>
      </c>
      <c r="G6" s="42"/>
      <c r="H6" s="43"/>
      <c r="I6" s="44"/>
      <c r="J6" s="44"/>
    </row>
    <row r="7" spans="1:10" ht="13.15" customHeight="1" x14ac:dyDescent="0.2">
      <c r="A7" s="4" t="s">
        <v>10</v>
      </c>
      <c r="B7" s="1">
        <v>5</v>
      </c>
      <c r="D7" s="1">
        <v>635274.5</v>
      </c>
      <c r="E7" s="1">
        <v>354553.85</v>
      </c>
      <c r="G7" s="42"/>
      <c r="H7" s="43"/>
      <c r="I7" s="44"/>
      <c r="J7" s="44"/>
    </row>
    <row r="8" spans="1:10" ht="13.15" customHeight="1" x14ac:dyDescent="0.2">
      <c r="A8" s="4" t="s">
        <v>11</v>
      </c>
      <c r="B8" s="1">
        <v>6</v>
      </c>
      <c r="D8" s="1">
        <v>2356184.73</v>
      </c>
      <c r="E8" s="1">
        <v>1368873.8</v>
      </c>
      <c r="G8" s="42"/>
      <c r="H8" s="43"/>
      <c r="I8" s="44"/>
      <c r="J8" s="44"/>
    </row>
    <row r="9" spans="1:10" ht="13.15" customHeight="1" x14ac:dyDescent="0.2">
      <c r="A9" s="4" t="s">
        <v>12</v>
      </c>
      <c r="B9" s="1">
        <v>7</v>
      </c>
      <c r="D9" s="38">
        <v>867.3</v>
      </c>
      <c r="E9" s="38">
        <v>1037.05</v>
      </c>
      <c r="F9" s="38"/>
      <c r="G9" s="42"/>
      <c r="H9" s="43"/>
      <c r="I9" s="44"/>
      <c r="J9" s="44"/>
    </row>
    <row r="10" spans="1:10" ht="13.15" customHeight="1" x14ac:dyDescent="0.2">
      <c r="A10" s="4" t="s">
        <v>13</v>
      </c>
      <c r="B10" s="1">
        <v>8</v>
      </c>
      <c r="G10" s="42"/>
      <c r="H10" s="43"/>
      <c r="I10" s="44"/>
      <c r="J10" s="44"/>
    </row>
    <row r="11" spans="1:10" ht="13.15" customHeight="1" x14ac:dyDescent="0.2">
      <c r="A11" s="4" t="s">
        <v>14</v>
      </c>
      <c r="B11" s="1">
        <v>9</v>
      </c>
      <c r="D11" s="1">
        <v>104901.3</v>
      </c>
      <c r="E11" s="1">
        <v>38023.300000000003</v>
      </c>
      <c r="G11" s="42"/>
      <c r="H11" s="43"/>
      <c r="I11" s="44"/>
      <c r="J11" s="44"/>
    </row>
    <row r="12" spans="1:10" ht="13.15" customHeight="1" x14ac:dyDescent="0.2">
      <c r="A12" s="4" t="s">
        <v>15</v>
      </c>
      <c r="B12" s="1">
        <v>10</v>
      </c>
      <c r="G12" s="42"/>
      <c r="H12" s="43"/>
      <c r="I12" s="44"/>
      <c r="J12" s="44"/>
    </row>
    <row r="13" spans="1:10" ht="13.15" customHeight="1" x14ac:dyDescent="0.2">
      <c r="A13" s="4" t="s">
        <v>16</v>
      </c>
      <c r="B13" s="1">
        <v>11</v>
      </c>
      <c r="D13" s="1">
        <v>1578973.9</v>
      </c>
      <c r="E13" s="1">
        <v>467818.4</v>
      </c>
      <c r="G13" s="42"/>
      <c r="H13" s="43"/>
      <c r="I13" s="44"/>
      <c r="J13" s="44"/>
    </row>
    <row r="14" spans="1:10" ht="13.15" customHeight="1" x14ac:dyDescent="0.2">
      <c r="A14" s="4" t="s">
        <v>17</v>
      </c>
      <c r="B14" s="1">
        <v>12</v>
      </c>
      <c r="D14" s="38"/>
      <c r="E14" s="38"/>
      <c r="F14" s="38"/>
      <c r="G14" s="42"/>
      <c r="H14" s="43"/>
      <c r="I14" s="44"/>
      <c r="J14" s="44"/>
    </row>
    <row r="15" spans="1:10" ht="13.15" customHeight="1" x14ac:dyDescent="0.2">
      <c r="A15" s="4" t="s">
        <v>18</v>
      </c>
      <c r="B15" s="1">
        <v>13</v>
      </c>
      <c r="D15" s="1">
        <v>4241612.4000000004</v>
      </c>
      <c r="E15" s="1">
        <v>1804203.1</v>
      </c>
      <c r="G15" s="42"/>
      <c r="H15" s="43"/>
      <c r="I15" s="44"/>
      <c r="J15" s="44"/>
    </row>
    <row r="16" spans="1:10" ht="13.15" customHeight="1" x14ac:dyDescent="0.2">
      <c r="A16" s="4" t="s">
        <v>19</v>
      </c>
      <c r="B16" s="1">
        <v>14</v>
      </c>
      <c r="G16" s="42"/>
      <c r="H16" s="43"/>
      <c r="I16" s="44"/>
      <c r="J16" s="44"/>
    </row>
    <row r="17" spans="1:10" ht="13.15" customHeight="1" x14ac:dyDescent="0.2">
      <c r="A17" s="4" t="s">
        <v>20</v>
      </c>
      <c r="B17" s="1">
        <v>15</v>
      </c>
      <c r="G17" s="42"/>
      <c r="H17" s="43"/>
      <c r="I17" s="44"/>
      <c r="J17" s="44"/>
    </row>
    <row r="18" spans="1:10" ht="13.15" customHeight="1" x14ac:dyDescent="0.2">
      <c r="A18" s="4" t="s">
        <v>21</v>
      </c>
      <c r="B18" s="1">
        <v>16</v>
      </c>
      <c r="D18" s="1">
        <v>892841.6</v>
      </c>
      <c r="E18" s="1">
        <v>544352.9</v>
      </c>
      <c r="G18" s="42"/>
      <c r="H18" s="43"/>
      <c r="I18" s="44"/>
      <c r="J18" s="44"/>
    </row>
    <row r="19" spans="1:10" ht="13.15" customHeight="1" x14ac:dyDescent="0.2">
      <c r="A19" s="4" t="s">
        <v>22</v>
      </c>
      <c r="B19" s="1">
        <v>17</v>
      </c>
      <c r="D19" s="1">
        <v>215238.8</v>
      </c>
      <c r="E19" s="1">
        <v>100379.65</v>
      </c>
      <c r="G19" s="42"/>
      <c r="H19" s="43"/>
      <c r="I19" s="44"/>
      <c r="J19" s="44"/>
    </row>
    <row r="20" spans="1:10" ht="13.15" customHeight="1" x14ac:dyDescent="0.2">
      <c r="A20" s="4" t="s">
        <v>23</v>
      </c>
      <c r="B20" s="1">
        <v>18</v>
      </c>
      <c r="D20" s="1">
        <v>199489.5</v>
      </c>
      <c r="E20" s="1">
        <v>80943.8</v>
      </c>
      <c r="G20" s="42"/>
      <c r="H20" s="43"/>
      <c r="I20" s="44"/>
      <c r="J20" s="44"/>
    </row>
    <row r="21" spans="1:10" ht="13.15" customHeight="1" x14ac:dyDescent="0.2">
      <c r="A21" s="4" t="s">
        <v>24</v>
      </c>
      <c r="B21" s="1">
        <v>19</v>
      </c>
      <c r="D21" s="1">
        <v>13436.5</v>
      </c>
      <c r="E21" s="1">
        <v>2851.8</v>
      </c>
      <c r="G21" s="42"/>
      <c r="H21" s="43"/>
      <c r="I21" s="44"/>
      <c r="J21" s="44"/>
    </row>
    <row r="22" spans="1:10" ht="13.15" customHeight="1" x14ac:dyDescent="0.2">
      <c r="A22" s="4" t="s">
        <v>25</v>
      </c>
      <c r="B22" s="1">
        <v>20</v>
      </c>
      <c r="G22" s="42"/>
      <c r="H22" s="43"/>
      <c r="I22" s="44"/>
      <c r="J22" s="44"/>
    </row>
    <row r="23" spans="1:10" ht="13.15" customHeight="1" x14ac:dyDescent="0.2">
      <c r="A23" s="4" t="s">
        <v>26</v>
      </c>
      <c r="B23" s="1">
        <v>21</v>
      </c>
      <c r="D23" s="1">
        <v>4372.2</v>
      </c>
      <c r="E23" s="1">
        <v>3144.4</v>
      </c>
      <c r="G23" s="42"/>
      <c r="H23" s="43"/>
      <c r="I23" s="44"/>
      <c r="J23" s="44"/>
    </row>
    <row r="24" spans="1:10" ht="13.15" customHeight="1" x14ac:dyDescent="0.2">
      <c r="A24" s="4" t="s">
        <v>27</v>
      </c>
      <c r="B24" s="1">
        <v>22</v>
      </c>
      <c r="D24" s="1">
        <v>1691.2</v>
      </c>
      <c r="E24" s="1">
        <v>875</v>
      </c>
      <c r="G24" s="42"/>
      <c r="H24" s="43"/>
      <c r="I24" s="44"/>
      <c r="J24" s="44"/>
    </row>
    <row r="25" spans="1:10" ht="13.15" customHeight="1" x14ac:dyDescent="0.2">
      <c r="A25" s="4" t="s">
        <v>28</v>
      </c>
      <c r="B25" s="1">
        <v>23</v>
      </c>
      <c r="G25" s="42"/>
      <c r="H25" s="43"/>
      <c r="I25" s="44"/>
      <c r="J25" s="44"/>
    </row>
    <row r="26" spans="1:10" ht="13.15" customHeight="1" x14ac:dyDescent="0.2">
      <c r="A26" s="4" t="s">
        <v>29</v>
      </c>
      <c r="B26" s="1">
        <v>24</v>
      </c>
      <c r="D26" s="1">
        <v>2891.7</v>
      </c>
      <c r="E26" s="1">
        <v>1734.6</v>
      </c>
      <c r="G26" s="42"/>
      <c r="H26" s="43"/>
      <c r="I26" s="44"/>
      <c r="J26" s="44"/>
    </row>
    <row r="27" spans="1:10" ht="13.15" customHeight="1" x14ac:dyDescent="0.2">
      <c r="A27" s="4" t="s">
        <v>30</v>
      </c>
      <c r="B27" s="1">
        <v>25</v>
      </c>
      <c r="D27" s="1">
        <v>4641.7</v>
      </c>
      <c r="E27" s="1">
        <v>2403.4499999999998</v>
      </c>
      <c r="G27" s="42"/>
      <c r="H27" s="43"/>
      <c r="I27" s="44"/>
      <c r="J27" s="44"/>
    </row>
    <row r="28" spans="1:10" ht="13.15" customHeight="1" x14ac:dyDescent="0.2">
      <c r="A28" s="4" t="s">
        <v>31</v>
      </c>
      <c r="B28" s="1">
        <v>26</v>
      </c>
      <c r="D28" s="1">
        <v>14316.4</v>
      </c>
      <c r="E28" s="1">
        <v>7636.65</v>
      </c>
      <c r="G28" s="42"/>
      <c r="H28" s="43"/>
      <c r="I28" s="44"/>
      <c r="J28" s="44"/>
    </row>
    <row r="29" spans="1:10" ht="13.15" customHeight="1" x14ac:dyDescent="0.2">
      <c r="A29" s="4" t="s">
        <v>32</v>
      </c>
      <c r="B29" s="1">
        <v>27</v>
      </c>
      <c r="D29" s="1">
        <v>123422.6</v>
      </c>
      <c r="E29" s="1">
        <v>53097.8</v>
      </c>
      <c r="G29" s="42"/>
      <c r="H29" s="43"/>
      <c r="I29" s="44"/>
      <c r="J29" s="44"/>
    </row>
    <row r="30" spans="1:10" ht="13.15" customHeight="1" x14ac:dyDescent="0.2">
      <c r="A30" s="4" t="s">
        <v>33</v>
      </c>
      <c r="B30" s="1">
        <v>28</v>
      </c>
      <c r="D30" s="1">
        <v>156833.60000000001</v>
      </c>
      <c r="E30" s="1">
        <v>64586.2</v>
      </c>
      <c r="G30" s="42"/>
      <c r="H30" s="43"/>
      <c r="I30" s="44"/>
      <c r="J30" s="44"/>
    </row>
    <row r="31" spans="1:10" ht="13.15" customHeight="1" x14ac:dyDescent="0.2">
      <c r="A31" s="4" t="s">
        <v>34</v>
      </c>
      <c r="B31" s="1">
        <v>29</v>
      </c>
      <c r="G31" s="42"/>
      <c r="H31" s="43"/>
      <c r="I31" s="44"/>
      <c r="J31" s="44"/>
    </row>
    <row r="32" spans="1:10" ht="13.15" customHeight="1" x14ac:dyDescent="0.2">
      <c r="A32" s="4" t="s">
        <v>35</v>
      </c>
      <c r="B32" s="1">
        <v>30</v>
      </c>
      <c r="D32" s="1">
        <v>22010.1</v>
      </c>
      <c r="E32" s="1">
        <v>8961.75</v>
      </c>
      <c r="G32" s="42"/>
      <c r="H32" s="43"/>
      <c r="I32" s="44"/>
      <c r="J32" s="44"/>
    </row>
    <row r="33" spans="1:10" ht="13.15" customHeight="1" x14ac:dyDescent="0.2">
      <c r="A33" s="4" t="s">
        <v>36</v>
      </c>
      <c r="B33" s="1">
        <v>31</v>
      </c>
      <c r="D33" s="1">
        <v>152451.6</v>
      </c>
      <c r="E33" s="1">
        <v>82250.350000000006</v>
      </c>
      <c r="G33" s="42"/>
      <c r="H33" s="43"/>
      <c r="I33" s="44"/>
      <c r="J33" s="44"/>
    </row>
    <row r="34" spans="1:10" ht="13.15" customHeight="1" x14ac:dyDescent="0.2">
      <c r="A34" s="4" t="s">
        <v>37</v>
      </c>
      <c r="B34" s="1">
        <v>32</v>
      </c>
      <c r="D34" s="1">
        <v>41226.5</v>
      </c>
      <c r="E34" s="1">
        <v>13473.95</v>
      </c>
      <c r="G34" s="42"/>
      <c r="H34" s="43"/>
      <c r="I34" s="44"/>
      <c r="J34" s="44"/>
    </row>
    <row r="35" spans="1:10" ht="13.15" customHeight="1" x14ac:dyDescent="0.2">
      <c r="A35" s="4" t="s">
        <v>38</v>
      </c>
      <c r="B35" s="1">
        <v>33</v>
      </c>
      <c r="D35" s="1">
        <v>8626.7999999999993</v>
      </c>
      <c r="E35" s="1">
        <v>3487.05</v>
      </c>
      <c r="G35" s="42"/>
      <c r="H35" s="43"/>
      <c r="I35" s="44"/>
      <c r="J35" s="44"/>
    </row>
    <row r="36" spans="1:10" ht="13.15" customHeight="1" x14ac:dyDescent="0.2">
      <c r="A36" s="4" t="s">
        <v>39</v>
      </c>
      <c r="B36" s="1">
        <v>34</v>
      </c>
      <c r="D36" s="1">
        <v>2363.1999999999998</v>
      </c>
      <c r="E36" s="1">
        <v>865.55</v>
      </c>
      <c r="G36" s="42"/>
      <c r="H36" s="43"/>
      <c r="I36" s="44"/>
      <c r="J36" s="44"/>
    </row>
    <row r="37" spans="1:10" ht="13.15" customHeight="1" x14ac:dyDescent="0.2">
      <c r="A37" s="4" t="s">
        <v>40</v>
      </c>
      <c r="B37" s="1">
        <v>35</v>
      </c>
      <c r="G37" s="42"/>
      <c r="H37" s="43"/>
      <c r="I37" s="44"/>
      <c r="J37" s="44"/>
    </row>
    <row r="38" spans="1:10" ht="13.15" customHeight="1" x14ac:dyDescent="0.2">
      <c r="A38" s="4" t="s">
        <v>41</v>
      </c>
      <c r="B38" s="1">
        <v>36</v>
      </c>
      <c r="D38" s="1">
        <v>1181046.3</v>
      </c>
      <c r="E38" s="1">
        <v>488542.25</v>
      </c>
      <c r="G38" s="42"/>
      <c r="H38" s="43"/>
      <c r="I38" s="44"/>
      <c r="J38" s="44"/>
    </row>
    <row r="39" spans="1:10" ht="13.15" customHeight="1" x14ac:dyDescent="0.2">
      <c r="A39" s="4" t="s">
        <v>42</v>
      </c>
      <c r="B39" s="1">
        <v>37</v>
      </c>
      <c r="D39" s="1">
        <v>230989.5</v>
      </c>
      <c r="E39" s="1">
        <v>106642.9</v>
      </c>
      <c r="G39" s="42"/>
      <c r="H39" s="43"/>
      <c r="I39" s="44"/>
      <c r="J39" s="44"/>
    </row>
    <row r="40" spans="1:10" ht="13.15" customHeight="1" x14ac:dyDescent="0.2">
      <c r="A40" s="4" t="s">
        <v>43</v>
      </c>
      <c r="B40" s="1">
        <v>38</v>
      </c>
      <c r="G40" s="42"/>
      <c r="H40" s="43"/>
      <c r="I40" s="44"/>
      <c r="J40" s="44"/>
    </row>
    <row r="41" spans="1:10" ht="13.15" customHeight="1" x14ac:dyDescent="0.2">
      <c r="A41" s="4" t="s">
        <v>44</v>
      </c>
      <c r="B41" s="1">
        <v>39</v>
      </c>
      <c r="G41" s="42"/>
      <c r="H41" s="43"/>
      <c r="I41" s="44"/>
      <c r="J41" s="44"/>
    </row>
    <row r="42" spans="1:10" ht="13.15" customHeight="1" x14ac:dyDescent="0.2">
      <c r="A42" s="4" t="s">
        <v>45</v>
      </c>
      <c r="B42" s="1">
        <v>40</v>
      </c>
      <c r="G42" s="42"/>
      <c r="H42" s="43"/>
      <c r="I42" s="44"/>
      <c r="J42" s="44"/>
    </row>
    <row r="43" spans="1:10" ht="13.15" customHeight="1" x14ac:dyDescent="0.2">
      <c r="A43" s="4" t="s">
        <v>46</v>
      </c>
      <c r="B43" s="1">
        <v>41</v>
      </c>
      <c r="D43" s="1">
        <v>666045.1</v>
      </c>
      <c r="E43" s="1">
        <v>305275.59999999998</v>
      </c>
      <c r="G43" s="42"/>
      <c r="H43" s="43"/>
      <c r="I43" s="44"/>
      <c r="J43" s="44"/>
    </row>
    <row r="44" spans="1:10" ht="13.15" customHeight="1" x14ac:dyDescent="0.2">
      <c r="A44" s="4" t="s">
        <v>47</v>
      </c>
      <c r="B44" s="1">
        <v>42</v>
      </c>
      <c r="D44" s="1">
        <v>342832.64000000001</v>
      </c>
      <c r="E44" s="1">
        <v>155562.26999999999</v>
      </c>
      <c r="G44" s="42"/>
      <c r="H44" s="43"/>
      <c r="I44" s="44"/>
      <c r="J44" s="44"/>
    </row>
    <row r="45" spans="1:10" ht="13.15" customHeight="1" x14ac:dyDescent="0.2">
      <c r="A45" s="4" t="s">
        <v>48</v>
      </c>
      <c r="B45" s="1">
        <v>43</v>
      </c>
      <c r="D45" s="1">
        <v>200447.8</v>
      </c>
      <c r="E45" s="1">
        <v>100149.7</v>
      </c>
      <c r="G45" s="42"/>
      <c r="H45" s="43"/>
      <c r="I45" s="44"/>
      <c r="J45" s="44"/>
    </row>
    <row r="46" spans="1:10" ht="13.15" customHeight="1" x14ac:dyDescent="0.2">
      <c r="A46" s="4" t="s">
        <v>49</v>
      </c>
      <c r="B46" s="1">
        <v>44</v>
      </c>
      <c r="D46" s="1">
        <v>306926.2</v>
      </c>
      <c r="E46" s="1">
        <v>103938.83</v>
      </c>
      <c r="G46" s="42"/>
      <c r="H46" s="43"/>
      <c r="I46" s="44"/>
      <c r="J46" s="44"/>
    </row>
    <row r="47" spans="1:10" ht="13.15" customHeight="1" x14ac:dyDescent="0.2">
      <c r="A47" s="4" t="s">
        <v>50</v>
      </c>
      <c r="B47" s="1">
        <v>45</v>
      </c>
      <c r="D47" s="1">
        <v>198596.3</v>
      </c>
      <c r="E47" s="1">
        <v>77803.600000000006</v>
      </c>
      <c r="G47" s="42"/>
      <c r="H47" s="43"/>
      <c r="I47" s="44"/>
      <c r="J47" s="44"/>
    </row>
    <row r="48" spans="1:10" ht="13.15" customHeight="1" x14ac:dyDescent="0.2">
      <c r="A48" s="4" t="s">
        <v>51</v>
      </c>
      <c r="B48" s="1">
        <v>46</v>
      </c>
      <c r="D48" s="1">
        <v>279931.40000000002</v>
      </c>
      <c r="E48" s="1">
        <v>207018.34</v>
      </c>
      <c r="G48" s="42"/>
      <c r="H48" s="43"/>
      <c r="I48" s="44"/>
      <c r="J48" s="44"/>
    </row>
    <row r="49" spans="1:10" ht="13.15" customHeight="1" x14ac:dyDescent="0.2">
      <c r="A49" s="4" t="s">
        <v>52</v>
      </c>
      <c r="B49" s="1">
        <v>47</v>
      </c>
      <c r="D49" s="1">
        <v>43114.400000000001</v>
      </c>
      <c r="E49" s="1">
        <v>5609.1</v>
      </c>
      <c r="G49" s="42"/>
      <c r="H49" s="43"/>
      <c r="I49" s="44"/>
      <c r="J49" s="44"/>
    </row>
    <row r="50" spans="1:10" ht="13.15" customHeight="1" x14ac:dyDescent="0.2">
      <c r="A50" s="4" t="s">
        <v>53</v>
      </c>
      <c r="B50" s="1">
        <v>48</v>
      </c>
      <c r="D50" s="1">
        <v>2033348.4</v>
      </c>
      <c r="E50" s="1">
        <v>1579151.7</v>
      </c>
      <c r="G50" s="42"/>
      <c r="H50" s="43"/>
      <c r="I50" s="44"/>
      <c r="J50" s="44"/>
    </row>
    <row r="51" spans="1:10" ht="13.15" customHeight="1" x14ac:dyDescent="0.2">
      <c r="A51" s="4" t="s">
        <v>54</v>
      </c>
      <c r="B51" s="1">
        <v>49</v>
      </c>
      <c r="D51" s="1">
        <v>562321.06000000006</v>
      </c>
      <c r="E51" s="1">
        <v>388742.55</v>
      </c>
      <c r="G51" s="42"/>
      <c r="H51" s="43"/>
      <c r="I51" s="44"/>
      <c r="J51" s="44"/>
    </row>
    <row r="52" spans="1:10" ht="13.15" customHeight="1" x14ac:dyDescent="0.2">
      <c r="A52" s="4" t="s">
        <v>55</v>
      </c>
      <c r="B52" s="1">
        <v>50</v>
      </c>
      <c r="D52" s="1">
        <v>3129223.3</v>
      </c>
      <c r="E52" s="1">
        <v>1355599.35</v>
      </c>
      <c r="G52" s="42"/>
      <c r="H52" s="43"/>
      <c r="I52" s="44"/>
      <c r="J52" s="44"/>
    </row>
    <row r="53" spans="1:10" ht="13.15" customHeight="1" x14ac:dyDescent="0.2">
      <c r="A53" s="4" t="s">
        <v>56</v>
      </c>
      <c r="B53" s="1">
        <v>51</v>
      </c>
      <c r="D53" s="1">
        <v>552688.5</v>
      </c>
      <c r="E53" s="1">
        <v>328522.95</v>
      </c>
      <c r="G53" s="42"/>
      <c r="H53" s="43"/>
      <c r="I53" s="44"/>
      <c r="J53" s="44"/>
    </row>
    <row r="54" spans="1:10" ht="13.15" customHeight="1" x14ac:dyDescent="0.2">
      <c r="A54" s="4" t="s">
        <v>57</v>
      </c>
      <c r="B54" s="1">
        <v>52</v>
      </c>
      <c r="D54" s="1">
        <v>2753764.3</v>
      </c>
      <c r="E54" s="1">
        <v>1964457.6</v>
      </c>
      <c r="G54" s="42"/>
      <c r="H54" s="43"/>
      <c r="I54" s="44"/>
      <c r="J54" s="44"/>
    </row>
    <row r="55" spans="1:10" ht="13.15" customHeight="1" x14ac:dyDescent="0.2">
      <c r="A55" s="4" t="s">
        <v>58</v>
      </c>
      <c r="B55" s="1">
        <v>53</v>
      </c>
      <c r="D55" s="1">
        <v>476583.1</v>
      </c>
      <c r="E55" s="1">
        <v>247501.8</v>
      </c>
      <c r="G55" s="42"/>
      <c r="H55" s="43"/>
      <c r="I55" s="44"/>
      <c r="J55" s="44"/>
    </row>
    <row r="56" spans="1:10" ht="13.15" customHeight="1" x14ac:dyDescent="0.2">
      <c r="A56" s="4" t="s">
        <v>59</v>
      </c>
      <c r="B56" s="1">
        <v>54</v>
      </c>
      <c r="D56" s="1">
        <v>22015.7</v>
      </c>
      <c r="E56" s="1">
        <v>8712.9</v>
      </c>
      <c r="G56" s="42"/>
      <c r="H56" s="43"/>
      <c r="I56" s="44"/>
      <c r="J56" s="44"/>
    </row>
    <row r="57" spans="1:10" ht="13.15" customHeight="1" x14ac:dyDescent="0.2">
      <c r="A57" s="4" t="s">
        <v>60</v>
      </c>
      <c r="B57" s="1">
        <v>55</v>
      </c>
      <c r="D57" s="1">
        <v>423168.9</v>
      </c>
      <c r="E57" s="1">
        <v>240615.55</v>
      </c>
      <c r="G57" s="42"/>
      <c r="H57" s="43"/>
      <c r="I57" s="44"/>
      <c r="J57" s="44"/>
    </row>
    <row r="58" spans="1:10" ht="13.15" customHeight="1" x14ac:dyDescent="0.2">
      <c r="A58" s="4" t="s">
        <v>61</v>
      </c>
      <c r="B58" s="1">
        <v>56</v>
      </c>
      <c r="D58" s="1">
        <v>317026.5</v>
      </c>
      <c r="E58" s="1">
        <v>133146.29999999999</v>
      </c>
      <c r="G58" s="42"/>
      <c r="H58" s="43"/>
      <c r="I58" s="44"/>
      <c r="J58" s="44"/>
    </row>
    <row r="59" spans="1:10" ht="13.15" customHeight="1" x14ac:dyDescent="0.2">
      <c r="A59" s="4" t="s">
        <v>62</v>
      </c>
      <c r="B59" s="1">
        <v>57</v>
      </c>
      <c r="G59" s="42"/>
      <c r="H59" s="43"/>
      <c r="I59" s="44"/>
      <c r="J59" s="44"/>
    </row>
    <row r="60" spans="1:10" ht="13.15" customHeight="1" x14ac:dyDescent="0.2">
      <c r="A60" s="4" t="s">
        <v>63</v>
      </c>
      <c r="B60" s="1">
        <v>58</v>
      </c>
      <c r="D60" s="1">
        <v>735307.85</v>
      </c>
      <c r="E60" s="1">
        <v>301573.3</v>
      </c>
      <c r="G60" s="42"/>
      <c r="H60" s="43"/>
      <c r="I60" s="44"/>
      <c r="J60" s="44"/>
    </row>
    <row r="61" spans="1:10" ht="13.15" customHeight="1" x14ac:dyDescent="0.2">
      <c r="A61" s="4" t="s">
        <v>64</v>
      </c>
      <c r="B61" s="1">
        <v>59</v>
      </c>
      <c r="D61" s="1">
        <v>731784.45</v>
      </c>
      <c r="E61" s="1">
        <v>351362.55</v>
      </c>
      <c r="G61" s="42"/>
      <c r="H61" s="43"/>
      <c r="I61" s="44"/>
      <c r="J61" s="44"/>
    </row>
    <row r="62" spans="1:10" ht="13.15" customHeight="1" x14ac:dyDescent="0.2">
      <c r="A62" s="4" t="s">
        <v>65</v>
      </c>
      <c r="B62" s="1">
        <v>60</v>
      </c>
      <c r="G62" s="42"/>
      <c r="H62" s="43"/>
      <c r="I62" s="44"/>
      <c r="J62" s="44"/>
    </row>
    <row r="63" spans="1:10" ht="13.15" customHeight="1" x14ac:dyDescent="0.2">
      <c r="A63" s="4" t="s">
        <v>66</v>
      </c>
      <c r="B63" s="1">
        <v>61</v>
      </c>
      <c r="D63" s="1">
        <v>63761.599999999999</v>
      </c>
      <c r="E63" s="1">
        <v>8871.4500000000007</v>
      </c>
      <c r="G63" s="42"/>
      <c r="H63" s="43"/>
      <c r="I63" s="44"/>
      <c r="J63" s="44"/>
    </row>
    <row r="64" spans="1:10" ht="13.15" customHeight="1" x14ac:dyDescent="0.2">
      <c r="A64" s="4" t="s">
        <v>67</v>
      </c>
      <c r="B64" s="1">
        <v>62</v>
      </c>
      <c r="D64" s="1">
        <v>11904.2</v>
      </c>
      <c r="E64" s="1">
        <v>3753.05</v>
      </c>
      <c r="G64" s="42"/>
      <c r="H64" s="43"/>
      <c r="I64" s="44"/>
      <c r="J64" s="44"/>
    </row>
    <row r="65" spans="1:12" ht="13.15" customHeight="1" x14ac:dyDescent="0.2">
      <c r="A65" s="4" t="s">
        <v>68</v>
      </c>
      <c r="B65" s="1">
        <v>63</v>
      </c>
      <c r="G65" s="42"/>
      <c r="H65" s="43"/>
      <c r="I65" s="44"/>
      <c r="J65" s="44"/>
    </row>
    <row r="66" spans="1:12" ht="13.15" customHeight="1" x14ac:dyDescent="0.2">
      <c r="A66" s="4" t="s">
        <v>69</v>
      </c>
      <c r="B66" s="1">
        <v>64</v>
      </c>
      <c r="D66" s="1">
        <v>683770.15</v>
      </c>
      <c r="E66" s="1">
        <v>280703.5</v>
      </c>
      <c r="G66" s="42"/>
      <c r="H66" s="43"/>
      <c r="I66" s="44"/>
      <c r="J66" s="44"/>
    </row>
    <row r="67" spans="1:12" ht="13.15" customHeight="1" x14ac:dyDescent="0.2">
      <c r="A67" s="4" t="s">
        <v>70</v>
      </c>
      <c r="B67" s="1">
        <v>65</v>
      </c>
      <c r="D67" s="1">
        <v>32630.5</v>
      </c>
      <c r="E67" s="1">
        <v>13255.9</v>
      </c>
      <c r="G67" s="42"/>
      <c r="H67" s="43"/>
      <c r="I67" s="44"/>
      <c r="J67" s="44"/>
    </row>
    <row r="68" spans="1:12" ht="13.15" customHeight="1" x14ac:dyDescent="0.2">
      <c r="A68" s="4" t="s">
        <v>71</v>
      </c>
      <c r="B68" s="1">
        <v>66</v>
      </c>
      <c r="D68" s="1">
        <v>251440</v>
      </c>
      <c r="E68" s="1">
        <v>125266.4</v>
      </c>
    </row>
    <row r="69" spans="1:12" ht="13.15" customHeight="1" x14ac:dyDescent="0.2">
      <c r="A69" s="4" t="s">
        <v>72</v>
      </c>
      <c r="B69" s="1">
        <v>67</v>
      </c>
      <c r="D69" s="1">
        <v>7458.5</v>
      </c>
      <c r="E69" s="1">
        <v>3057.95</v>
      </c>
    </row>
    <row r="70" spans="1:12" ht="13.15" customHeight="1" x14ac:dyDescent="0.2"/>
    <row r="71" spans="1:12" ht="13.15" customHeight="1" x14ac:dyDescent="0.2">
      <c r="A71" s="1" t="s">
        <v>73</v>
      </c>
      <c r="D71" s="38">
        <f>SUM(D3:D69)</f>
        <v>27583579.279999997</v>
      </c>
      <c r="E71" s="38">
        <f>SUM(E3:E69)</f>
        <v>14200234.890000002</v>
      </c>
      <c r="F71" s="38"/>
    </row>
    <row r="72" spans="1:12" ht="15" x14ac:dyDescent="0.25">
      <c r="L72" s="8"/>
    </row>
    <row r="73" spans="1:12" ht="15" x14ac:dyDescent="0.25">
      <c r="A73" s="7" t="s">
        <v>74</v>
      </c>
      <c r="L73" s="8"/>
    </row>
    <row r="74" spans="1:12" ht="15" x14ac:dyDescent="0.25">
      <c r="H74" s="43"/>
      <c r="I74" s="44"/>
      <c r="J74" s="44"/>
      <c r="L74" s="10"/>
    </row>
    <row r="75" spans="1:12" x14ac:dyDescent="0.2">
      <c r="H75" s="43"/>
      <c r="I75" s="44"/>
      <c r="J75" s="44"/>
    </row>
    <row r="76" spans="1:12" ht="15" x14ac:dyDescent="0.25">
      <c r="H76" s="43"/>
      <c r="I76" s="44"/>
      <c r="J76" s="44"/>
      <c r="K76" s="39"/>
    </row>
    <row r="77" spans="1:12" x14ac:dyDescent="0.2">
      <c r="H77" s="43"/>
      <c r="I77" s="44"/>
      <c r="J77" s="44"/>
    </row>
    <row r="78" spans="1:12" ht="15" x14ac:dyDescent="0.25">
      <c r="H78" s="43"/>
      <c r="I78" s="44"/>
      <c r="J78" s="44"/>
      <c r="K78" s="8"/>
    </row>
    <row r="79" spans="1:12" ht="15" x14ac:dyDescent="0.25">
      <c r="H79" s="43"/>
      <c r="I79" s="44"/>
      <c r="J79" s="44"/>
      <c r="K79" s="8"/>
    </row>
    <row r="80" spans="1:12" ht="15" x14ac:dyDescent="0.25">
      <c r="H80" s="43"/>
      <c r="I80" s="44"/>
      <c r="J80" s="44"/>
      <c r="K80" s="9"/>
    </row>
    <row r="81" spans="8:10" x14ac:dyDescent="0.2">
      <c r="H81" s="43"/>
      <c r="I81" s="44"/>
      <c r="J81" s="44"/>
    </row>
    <row r="82" spans="8:10" x14ac:dyDescent="0.2">
      <c r="H82" s="43"/>
      <c r="I82" s="44"/>
      <c r="J82" s="44"/>
    </row>
    <row r="83" spans="8:10" x14ac:dyDescent="0.2">
      <c r="H83" s="43"/>
      <c r="I83" s="44"/>
      <c r="J83" s="44"/>
    </row>
    <row r="89" spans="8:10" x14ac:dyDescent="0.2">
      <c r="H89" s="43"/>
      <c r="I89" s="44"/>
      <c r="J89" s="44"/>
    </row>
    <row r="90" spans="8:10" x14ac:dyDescent="0.2">
      <c r="H90" s="43"/>
      <c r="I90" s="44"/>
      <c r="J90" s="44"/>
    </row>
    <row r="91" spans="8:10" x14ac:dyDescent="0.2">
      <c r="H91" s="43"/>
      <c r="I91" s="44"/>
      <c r="J91" s="44"/>
    </row>
    <row r="92" spans="8:10" x14ac:dyDescent="0.2">
      <c r="H92" s="43"/>
      <c r="I92" s="44"/>
      <c r="J92" s="44"/>
    </row>
    <row r="93" spans="8:10" x14ac:dyDescent="0.2">
      <c r="H93" s="43"/>
      <c r="I93" s="44"/>
      <c r="J93" s="44"/>
    </row>
    <row r="94" spans="8:10" x14ac:dyDescent="0.2">
      <c r="H94" s="43"/>
      <c r="I94" s="44"/>
      <c r="J94" s="44"/>
    </row>
    <row r="95" spans="8:10" x14ac:dyDescent="0.2">
      <c r="H95" s="43"/>
      <c r="I95" s="44"/>
      <c r="J95" s="44"/>
    </row>
    <row r="96" spans="8:10" x14ac:dyDescent="0.2">
      <c r="H96" s="43"/>
      <c r="I96" s="44"/>
      <c r="J96" s="44"/>
    </row>
    <row r="97" spans="8:10" x14ac:dyDescent="0.2">
      <c r="H97" s="43"/>
      <c r="I97" s="44"/>
      <c r="J97" s="44"/>
    </row>
    <row r="98" spans="8:10" x14ac:dyDescent="0.2">
      <c r="H98" s="43"/>
      <c r="I98" s="44"/>
      <c r="J98" s="44"/>
    </row>
    <row r="99" spans="8:10" x14ac:dyDescent="0.2">
      <c r="H99" s="43"/>
      <c r="I99" s="44"/>
      <c r="J99" s="44"/>
    </row>
    <row r="100" spans="8:10" x14ac:dyDescent="0.2">
      <c r="H100" s="43"/>
      <c r="I100" s="44"/>
      <c r="J100" s="44"/>
    </row>
    <row r="101" spans="8:10" x14ac:dyDescent="0.2">
      <c r="H101" s="43"/>
      <c r="I101" s="44"/>
      <c r="J101" s="44"/>
    </row>
    <row r="102" spans="8:10" x14ac:dyDescent="0.2">
      <c r="H102" s="43"/>
      <c r="I102" s="44"/>
      <c r="J102" s="44"/>
    </row>
    <row r="103" spans="8:10" x14ac:dyDescent="0.2">
      <c r="H103" s="43"/>
      <c r="I103" s="44"/>
      <c r="J103" s="44"/>
    </row>
    <row r="105" spans="8:10" x14ac:dyDescent="0.2">
      <c r="H105" s="43"/>
      <c r="I105" s="44"/>
      <c r="J105" s="44"/>
    </row>
    <row r="117" spans="8:10" x14ac:dyDescent="0.2">
      <c r="H117" s="43"/>
      <c r="I117" s="46"/>
      <c r="J117" s="46"/>
    </row>
    <row r="118" spans="8:10" x14ac:dyDescent="0.2">
      <c r="H118" s="43"/>
      <c r="I118" s="46"/>
      <c r="J118" s="46"/>
    </row>
    <row r="119" spans="8:10" x14ac:dyDescent="0.2">
      <c r="H119" s="43"/>
      <c r="I119" s="46"/>
      <c r="J119" s="46"/>
    </row>
    <row r="120" spans="8:10" x14ac:dyDescent="0.2">
      <c r="H120" s="43"/>
      <c r="I120" s="46"/>
      <c r="J120" s="46"/>
    </row>
    <row r="121" spans="8:10" x14ac:dyDescent="0.2">
      <c r="H121" s="43"/>
      <c r="I121" s="46"/>
      <c r="J121" s="46"/>
    </row>
    <row r="122" spans="8:10" x14ac:dyDescent="0.2">
      <c r="H122" s="43"/>
      <c r="I122" s="46"/>
      <c r="J122" s="46"/>
    </row>
    <row r="123" spans="8:10" x14ac:dyDescent="0.2">
      <c r="H123" s="43"/>
      <c r="I123" s="46"/>
      <c r="J123" s="46"/>
    </row>
    <row r="124" spans="8:10" x14ac:dyDescent="0.2">
      <c r="H124" s="43"/>
      <c r="I124" s="46"/>
      <c r="J124" s="46"/>
    </row>
    <row r="125" spans="8:10" x14ac:dyDescent="0.2">
      <c r="H125" s="43"/>
      <c r="I125" s="46"/>
      <c r="J125" s="46"/>
    </row>
    <row r="126" spans="8:10" x14ac:dyDescent="0.2">
      <c r="H126" s="43"/>
      <c r="I126" s="46"/>
      <c r="J126" s="46"/>
    </row>
    <row r="127" spans="8:10" x14ac:dyDescent="0.2">
      <c r="H127" s="43"/>
      <c r="I127" s="46"/>
      <c r="J127" s="46"/>
    </row>
    <row r="128" spans="8:10" x14ac:dyDescent="0.2">
      <c r="H128" s="43"/>
      <c r="I128" s="46"/>
      <c r="J128" s="46"/>
    </row>
    <row r="129" spans="8:10" x14ac:dyDescent="0.2">
      <c r="H129" s="43"/>
      <c r="I129" s="46"/>
      <c r="J129" s="46"/>
    </row>
    <row r="130" spans="8:10" x14ac:dyDescent="0.2">
      <c r="H130" s="43"/>
      <c r="I130" s="46"/>
      <c r="J130" s="46"/>
    </row>
    <row r="131" spans="8:10" x14ac:dyDescent="0.2">
      <c r="H131" s="43"/>
      <c r="I131" s="46"/>
      <c r="J131" s="46"/>
    </row>
    <row r="132" spans="8:10" x14ac:dyDescent="0.2">
      <c r="H132" s="43"/>
      <c r="I132" s="46"/>
      <c r="J132" s="46"/>
    </row>
    <row r="133" spans="8:10" x14ac:dyDescent="0.2">
      <c r="H133" s="43"/>
      <c r="I133" s="46"/>
      <c r="J133" s="46"/>
    </row>
    <row r="134" spans="8:10" x14ac:dyDescent="0.2">
      <c r="H134" s="43"/>
      <c r="I134" s="46"/>
      <c r="J134" s="46"/>
    </row>
    <row r="135" spans="8:10" x14ac:dyDescent="0.2">
      <c r="H135" s="43"/>
      <c r="I135" s="46"/>
      <c r="J135" s="46"/>
    </row>
    <row r="136" spans="8:10" x14ac:dyDescent="0.2">
      <c r="H136" s="43"/>
      <c r="I136" s="46"/>
      <c r="J136" s="46"/>
    </row>
    <row r="137" spans="8:10" x14ac:dyDescent="0.2">
      <c r="H137" s="43"/>
      <c r="I137" s="46"/>
      <c r="J137" s="46"/>
    </row>
    <row r="138" spans="8:10" x14ac:dyDescent="0.2">
      <c r="H138" s="43"/>
      <c r="I138" s="46"/>
      <c r="J138" s="46"/>
    </row>
    <row r="139" spans="8:10" x14ac:dyDescent="0.2">
      <c r="H139" s="43"/>
      <c r="I139" s="46"/>
      <c r="J139" s="46"/>
    </row>
    <row r="140" spans="8:10" x14ac:dyDescent="0.2">
      <c r="H140" s="43"/>
      <c r="I140" s="46"/>
      <c r="J140" s="46"/>
    </row>
    <row r="141" spans="8:10" x14ac:dyDescent="0.2">
      <c r="H141" s="43"/>
      <c r="I141" s="46"/>
      <c r="J141" s="46"/>
    </row>
    <row r="142" spans="8:10" x14ac:dyDescent="0.2">
      <c r="H142" s="43"/>
      <c r="I142" s="46"/>
      <c r="J142" s="46"/>
    </row>
    <row r="143" spans="8:10" x14ac:dyDescent="0.2">
      <c r="H143" s="43"/>
      <c r="I143" s="46"/>
      <c r="J143" s="46"/>
    </row>
    <row r="144" spans="8:10" x14ac:dyDescent="0.2">
      <c r="H144" s="43"/>
      <c r="I144" s="46"/>
      <c r="J144" s="46"/>
    </row>
    <row r="145" spans="8:10" x14ac:dyDescent="0.2">
      <c r="H145" s="43"/>
      <c r="I145" s="46"/>
      <c r="J145" s="46"/>
    </row>
    <row r="146" spans="8:10" x14ac:dyDescent="0.2">
      <c r="H146" s="43"/>
      <c r="I146" s="46"/>
      <c r="J146" s="46"/>
    </row>
    <row r="147" spans="8:10" x14ac:dyDescent="0.2">
      <c r="H147" s="43"/>
      <c r="I147" s="46"/>
      <c r="J147" s="46"/>
    </row>
    <row r="148" spans="8:10" x14ac:dyDescent="0.2">
      <c r="H148" s="43"/>
      <c r="I148" s="46"/>
      <c r="J148" s="46"/>
    </row>
    <row r="149" spans="8:10" x14ac:dyDescent="0.2">
      <c r="H149" s="43"/>
      <c r="I149" s="46"/>
      <c r="J149" s="46"/>
    </row>
    <row r="150" spans="8:10" x14ac:dyDescent="0.2">
      <c r="H150" s="43"/>
      <c r="I150" s="46"/>
      <c r="J150" s="46"/>
    </row>
    <row r="151" spans="8:10" x14ac:dyDescent="0.2">
      <c r="H151" s="43"/>
      <c r="I151" s="46"/>
      <c r="J151" s="46"/>
    </row>
    <row r="152" spans="8:10" x14ac:dyDescent="0.2">
      <c r="H152" s="43"/>
      <c r="I152" s="46"/>
      <c r="J152" s="46"/>
    </row>
    <row r="153" spans="8:10" x14ac:dyDescent="0.2">
      <c r="H153" s="43"/>
      <c r="I153" s="46"/>
      <c r="J153" s="46"/>
    </row>
    <row r="154" spans="8:10" x14ac:dyDescent="0.2">
      <c r="H154" s="43"/>
      <c r="I154" s="46"/>
      <c r="J154" s="46"/>
    </row>
    <row r="155" spans="8:10" x14ac:dyDescent="0.2">
      <c r="H155" s="43"/>
      <c r="I155" s="46"/>
      <c r="J155" s="46"/>
    </row>
    <row r="156" spans="8:10" x14ac:dyDescent="0.2">
      <c r="H156" s="43"/>
      <c r="I156" s="46"/>
      <c r="J156" s="46"/>
    </row>
    <row r="157" spans="8:10" x14ac:dyDescent="0.2">
      <c r="H157" s="43"/>
      <c r="I157" s="46"/>
      <c r="J157" s="46"/>
    </row>
    <row r="158" spans="8:10" x14ac:dyDescent="0.2">
      <c r="H158" s="43"/>
      <c r="I158" s="46"/>
      <c r="J158" s="46"/>
    </row>
    <row r="159" spans="8:10" x14ac:dyDescent="0.2">
      <c r="H159" s="43"/>
      <c r="I159" s="46"/>
      <c r="J159" s="46"/>
    </row>
    <row r="160" spans="8:10" x14ac:dyDescent="0.2">
      <c r="H160" s="43"/>
      <c r="I160" s="46"/>
      <c r="J160" s="46"/>
    </row>
    <row r="161" spans="8:10" x14ac:dyDescent="0.2">
      <c r="H161" s="43"/>
      <c r="I161" s="46"/>
      <c r="J161" s="46"/>
    </row>
    <row r="162" spans="8:10" x14ac:dyDescent="0.2">
      <c r="H162" s="43"/>
      <c r="I162" s="46"/>
      <c r="J162" s="46"/>
    </row>
    <row r="163" spans="8:10" x14ac:dyDescent="0.2">
      <c r="H163" s="43"/>
      <c r="I163" s="46"/>
      <c r="J163" s="46"/>
    </row>
    <row r="164" spans="8:10" x14ac:dyDescent="0.2">
      <c r="H164" s="43"/>
      <c r="I164" s="46"/>
      <c r="J164" s="46"/>
    </row>
    <row r="165" spans="8:10" x14ac:dyDescent="0.2">
      <c r="H165" s="43"/>
      <c r="I165" s="46"/>
      <c r="J165" s="46"/>
    </row>
    <row r="166" spans="8:10" x14ac:dyDescent="0.2">
      <c r="H166" s="43"/>
      <c r="I166" s="46"/>
      <c r="J166" s="46"/>
    </row>
    <row r="167" spans="8:10" x14ac:dyDescent="0.2">
      <c r="H167" s="43"/>
      <c r="I167" s="46"/>
      <c r="J167" s="46"/>
    </row>
    <row r="168" spans="8:10" x14ac:dyDescent="0.2">
      <c r="H168" s="43"/>
      <c r="I168" s="46"/>
      <c r="J168" s="46"/>
    </row>
    <row r="169" spans="8:10" x14ac:dyDescent="0.2">
      <c r="H169" s="43"/>
      <c r="I169" s="46"/>
      <c r="J169" s="46"/>
    </row>
    <row r="170" spans="8:10" x14ac:dyDescent="0.2">
      <c r="H170" s="43"/>
      <c r="I170" s="46"/>
      <c r="J170" s="46"/>
    </row>
    <row r="171" spans="8:10" x14ac:dyDescent="0.2">
      <c r="H171" s="43"/>
      <c r="I171" s="46"/>
      <c r="J171" s="46"/>
    </row>
    <row r="172" spans="8:10" x14ac:dyDescent="0.2">
      <c r="H172" s="43"/>
      <c r="I172" s="46"/>
      <c r="J172" s="46"/>
    </row>
    <row r="173" spans="8:10" x14ac:dyDescent="0.2">
      <c r="H173" s="43"/>
      <c r="I173" s="46"/>
      <c r="J173" s="46"/>
    </row>
    <row r="174" spans="8:10" x14ac:dyDescent="0.2">
      <c r="H174" s="43"/>
      <c r="I174" s="46"/>
      <c r="J174" s="46"/>
    </row>
    <row r="175" spans="8:10" x14ac:dyDescent="0.2">
      <c r="H175" s="43"/>
      <c r="I175" s="46"/>
      <c r="J175" s="46"/>
    </row>
    <row r="176" spans="8:10" x14ac:dyDescent="0.2">
      <c r="H176" s="43"/>
      <c r="I176" s="46"/>
      <c r="J176" s="46"/>
    </row>
    <row r="177" spans="8:10" x14ac:dyDescent="0.2">
      <c r="H177" s="43"/>
      <c r="I177" s="46"/>
      <c r="J177" s="46"/>
    </row>
    <row r="178" spans="8:10" x14ac:dyDescent="0.2">
      <c r="H178" s="43"/>
      <c r="I178" s="46"/>
      <c r="J178" s="46"/>
    </row>
    <row r="179" spans="8:10" x14ac:dyDescent="0.2">
      <c r="H179" s="43"/>
      <c r="I179" s="46"/>
      <c r="J179" s="46"/>
    </row>
    <row r="180" spans="8:10" x14ac:dyDescent="0.2">
      <c r="H180" s="43"/>
      <c r="I180" s="46"/>
      <c r="J180" s="46"/>
    </row>
    <row r="181" spans="8:10" x14ac:dyDescent="0.2">
      <c r="H181" s="43"/>
      <c r="I181" s="46"/>
      <c r="J181" s="46"/>
    </row>
    <row r="182" spans="8:10" x14ac:dyDescent="0.2">
      <c r="H182" s="43"/>
      <c r="I182" s="46"/>
      <c r="J182" s="46"/>
    </row>
    <row r="183" spans="8:10" x14ac:dyDescent="0.2">
      <c r="H183" s="43"/>
      <c r="I183" s="46"/>
      <c r="J183" s="46"/>
    </row>
    <row r="184" spans="8:10" x14ac:dyDescent="0.2">
      <c r="H184" s="43"/>
      <c r="I184" s="46"/>
      <c r="J184" s="46"/>
    </row>
    <row r="185" spans="8:10" x14ac:dyDescent="0.2">
      <c r="H185" s="43"/>
      <c r="I185" s="46"/>
      <c r="J185" s="46"/>
    </row>
    <row r="186" spans="8:10" x14ac:dyDescent="0.2">
      <c r="H186" s="43"/>
      <c r="I186" s="46"/>
      <c r="J186" s="46"/>
    </row>
    <row r="187" spans="8:10" x14ac:dyDescent="0.2">
      <c r="H187" s="43"/>
      <c r="I187" s="46"/>
      <c r="J187" s="46"/>
    </row>
    <row r="188" spans="8:10" x14ac:dyDescent="0.2">
      <c r="H188" s="43"/>
      <c r="I188" s="46"/>
      <c r="J188" s="46"/>
    </row>
    <row r="189" spans="8:10" x14ac:dyDescent="0.2">
      <c r="H189" s="43"/>
      <c r="I189" s="46"/>
      <c r="J189" s="46"/>
    </row>
    <row r="190" spans="8:10" x14ac:dyDescent="0.2">
      <c r="H190" s="43"/>
      <c r="I190" s="46"/>
      <c r="J190" s="46"/>
    </row>
    <row r="191" spans="8:10" x14ac:dyDescent="0.2">
      <c r="H191" s="43"/>
      <c r="I191" s="46"/>
      <c r="J191" s="46"/>
    </row>
    <row r="192" spans="8:10" x14ac:dyDescent="0.2">
      <c r="H192" s="43"/>
      <c r="I192" s="46"/>
      <c r="J192" s="46"/>
    </row>
    <row r="193" spans="8:10" x14ac:dyDescent="0.2">
      <c r="H193" s="43"/>
      <c r="I193" s="46"/>
      <c r="J193" s="46"/>
    </row>
    <row r="194" spans="8:10" x14ac:dyDescent="0.2">
      <c r="H194" s="43"/>
      <c r="I194" s="46"/>
      <c r="J194" s="46"/>
    </row>
    <row r="195" spans="8:10" x14ac:dyDescent="0.2">
      <c r="H195" s="43"/>
      <c r="I195" s="46"/>
      <c r="J195" s="46"/>
    </row>
    <row r="196" spans="8:10" x14ac:dyDescent="0.2">
      <c r="H196" s="43"/>
      <c r="I196" s="46"/>
      <c r="J196" s="46"/>
    </row>
    <row r="197" spans="8:10" x14ac:dyDescent="0.2">
      <c r="H197" s="43"/>
      <c r="I197" s="46"/>
      <c r="J197" s="46"/>
    </row>
    <row r="198" spans="8:10" x14ac:dyDescent="0.2">
      <c r="H198" s="43"/>
      <c r="I198" s="46"/>
      <c r="J198" s="46"/>
    </row>
    <row r="199" spans="8:10" x14ac:dyDescent="0.2">
      <c r="H199" s="43"/>
      <c r="I199" s="46"/>
      <c r="J199" s="46"/>
    </row>
    <row r="200" spans="8:10" x14ac:dyDescent="0.2">
      <c r="H200" s="43"/>
      <c r="I200" s="46"/>
      <c r="J200" s="46"/>
    </row>
    <row r="201" spans="8:10" x14ac:dyDescent="0.2">
      <c r="H201" s="43"/>
      <c r="I201" s="46"/>
      <c r="J201" s="46"/>
    </row>
    <row r="202" spans="8:10" x14ac:dyDescent="0.2">
      <c r="H202" s="43"/>
      <c r="I202" s="46"/>
      <c r="J202" s="46"/>
    </row>
    <row r="205" spans="8:10" x14ac:dyDescent="0.2">
      <c r="H205" s="43"/>
      <c r="I205" s="46"/>
      <c r="J205" s="46"/>
    </row>
    <row r="206" spans="8:10" x14ac:dyDescent="0.2">
      <c r="H206" s="43"/>
      <c r="I206" s="46"/>
      <c r="J206" s="46"/>
    </row>
    <row r="207" spans="8:10" x14ac:dyDescent="0.2">
      <c r="H207" s="43"/>
      <c r="I207" s="46"/>
      <c r="J207" s="46"/>
    </row>
    <row r="208" spans="8:10" x14ac:dyDescent="0.2">
      <c r="H208" s="43"/>
      <c r="I208" s="46"/>
      <c r="J208" s="46"/>
    </row>
    <row r="209" spans="8:10" x14ac:dyDescent="0.2">
      <c r="H209" s="43"/>
      <c r="I209" s="46"/>
      <c r="J209" s="46"/>
    </row>
    <row r="210" spans="8:10" x14ac:dyDescent="0.2">
      <c r="H210" s="43"/>
      <c r="I210" s="46"/>
      <c r="J210" s="46"/>
    </row>
    <row r="211" spans="8:10" x14ac:dyDescent="0.2">
      <c r="H211" s="43"/>
      <c r="I211" s="46"/>
      <c r="J211" s="46"/>
    </row>
    <row r="212" spans="8:10" x14ac:dyDescent="0.2">
      <c r="H212" s="43"/>
      <c r="I212" s="46"/>
      <c r="J212" s="46"/>
    </row>
    <row r="214" spans="8:10" x14ac:dyDescent="0.2">
      <c r="H214" s="43"/>
      <c r="I214" s="46"/>
      <c r="J214" s="46"/>
    </row>
    <row r="215" spans="8:10" x14ac:dyDescent="0.2">
      <c r="H215" s="43"/>
      <c r="I215" s="46"/>
      <c r="J215" s="46"/>
    </row>
    <row r="216" spans="8:10" x14ac:dyDescent="0.2">
      <c r="H216" s="43"/>
      <c r="I216" s="46"/>
      <c r="J216" s="46"/>
    </row>
    <row r="217" spans="8:10" x14ac:dyDescent="0.2">
      <c r="H217" s="43"/>
      <c r="I217" s="46"/>
      <c r="J217" s="46"/>
    </row>
    <row r="218" spans="8:10" x14ac:dyDescent="0.2">
      <c r="H218" s="43"/>
      <c r="I218" s="46"/>
      <c r="J218" s="46"/>
    </row>
    <row r="219" spans="8:10" x14ac:dyDescent="0.2">
      <c r="H219" s="43"/>
      <c r="I219" s="46"/>
      <c r="J219" s="46"/>
    </row>
    <row r="230" spans="9:10" ht="15" x14ac:dyDescent="0.25">
      <c r="I230" s="6"/>
      <c r="J230" s="6"/>
    </row>
    <row r="241" spans="9:10" ht="15" x14ac:dyDescent="0.25">
      <c r="I241" s="40"/>
      <c r="J241" s="40"/>
    </row>
    <row r="245" spans="9:10" ht="15" x14ac:dyDescent="0.25">
      <c r="I245" s="12"/>
    </row>
    <row r="246" spans="9:10" ht="15" x14ac:dyDescent="0.25">
      <c r="J246" s="39"/>
    </row>
    <row r="249" spans="9:10" ht="15" x14ac:dyDescent="0.25">
      <c r="J249" s="11"/>
    </row>
    <row r="250" spans="9:10" ht="15" x14ac:dyDescent="0.25">
      <c r="J250" s="9"/>
    </row>
  </sheetData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74"/>
  <sheetViews>
    <sheetView workbookViewId="0"/>
  </sheetViews>
  <sheetFormatPr defaultRowHeight="15" x14ac:dyDescent="0.25"/>
  <cols>
    <col min="1" max="1" width="21.140625" style="1" customWidth="1"/>
    <col min="2" max="3" width="10.5703125" style="1" customWidth="1"/>
    <col min="4" max="5" width="18.42578125" style="1" customWidth="1"/>
    <col min="6" max="6" width="3.7109375" style="1" customWidth="1"/>
    <col min="7" max="7" width="19" style="13" customWidth="1"/>
    <col min="8" max="8" width="18.28515625" style="13" customWidth="1"/>
    <col min="9" max="16384" width="9.140625" style="1"/>
  </cols>
  <sheetData>
    <row r="1" spans="1:8" x14ac:dyDescent="0.25">
      <c r="A1" s="41" t="s">
        <v>82</v>
      </c>
    </row>
    <row r="2" spans="1:8" x14ac:dyDescent="0.25">
      <c r="D2" s="2" t="s">
        <v>0</v>
      </c>
      <c r="E2" s="2" t="s">
        <v>1</v>
      </c>
      <c r="G2" s="14" t="s">
        <v>75</v>
      </c>
      <c r="H2" s="15"/>
    </row>
    <row r="3" spans="1:8" ht="12.75" x14ac:dyDescent="0.2">
      <c r="A3" s="1" t="s">
        <v>2</v>
      </c>
      <c r="B3" s="1" t="s">
        <v>3</v>
      </c>
      <c r="D3" s="2" t="s">
        <v>4</v>
      </c>
      <c r="E3" s="2" t="s">
        <v>5</v>
      </c>
      <c r="F3" s="3"/>
      <c r="G3" s="16" t="s">
        <v>0</v>
      </c>
      <c r="H3" s="17" t="s">
        <v>1</v>
      </c>
    </row>
    <row r="4" spans="1:8" x14ac:dyDescent="0.25">
      <c r="A4" s="4" t="s">
        <v>6</v>
      </c>
      <c r="B4" s="1">
        <v>1</v>
      </c>
      <c r="D4" s="18">
        <v>941699.8</v>
      </c>
      <c r="E4" s="18">
        <v>433368.95000000007</v>
      </c>
      <c r="F4" s="5"/>
      <c r="G4" s="19">
        <v>-4.7155935923818393E-2</v>
      </c>
      <c r="H4" s="19">
        <v>-0.13942920846338858</v>
      </c>
    </row>
    <row r="5" spans="1:8" x14ac:dyDescent="0.25">
      <c r="A5" s="4" t="s">
        <v>7</v>
      </c>
      <c r="B5" s="1">
        <v>2</v>
      </c>
      <c r="D5" s="18">
        <v>35587.300000000003</v>
      </c>
      <c r="E5" s="18">
        <v>93037.7</v>
      </c>
      <c r="F5" s="5"/>
      <c r="G5" s="19">
        <v>-0.61975317875841429</v>
      </c>
      <c r="H5" s="19">
        <v>2.2914241846412917</v>
      </c>
    </row>
    <row r="6" spans="1:8" x14ac:dyDescent="0.25">
      <c r="A6" s="4" t="s">
        <v>8</v>
      </c>
      <c r="B6" s="1">
        <v>3</v>
      </c>
      <c r="D6" s="18">
        <v>977871.3</v>
      </c>
      <c r="E6" s="18">
        <v>483765.1</v>
      </c>
      <c r="F6" s="5"/>
      <c r="G6" s="19">
        <v>3.1236989201590903E-2</v>
      </c>
      <c r="H6" s="19">
        <v>0.55822289219688881</v>
      </c>
    </row>
    <row r="7" spans="1:8" x14ac:dyDescent="0.25">
      <c r="A7" s="4" t="s">
        <v>9</v>
      </c>
      <c r="B7" s="1">
        <v>4</v>
      </c>
      <c r="D7" s="18">
        <v>43180.899999999994</v>
      </c>
      <c r="E7" s="18">
        <v>20640.199999999997</v>
      </c>
      <c r="F7" s="5"/>
      <c r="G7" s="19">
        <v>0.39876646788054693</v>
      </c>
      <c r="H7" s="19">
        <v>1.4205620335018709E-2</v>
      </c>
    </row>
    <row r="8" spans="1:8" x14ac:dyDescent="0.25">
      <c r="A8" s="4" t="s">
        <v>10</v>
      </c>
      <c r="B8" s="1">
        <v>5</v>
      </c>
      <c r="D8" s="18">
        <v>2467323.5999999996</v>
      </c>
      <c r="E8" s="18">
        <v>1187907.3500000001</v>
      </c>
      <c r="F8" s="5"/>
      <c r="G8" s="19">
        <v>7.6238885321525007E-2</v>
      </c>
      <c r="H8" s="19">
        <v>-3.2270105600307186E-3</v>
      </c>
    </row>
    <row r="9" spans="1:8" x14ac:dyDescent="0.25">
      <c r="A9" s="4" t="s">
        <v>11</v>
      </c>
      <c r="B9" s="1">
        <v>6</v>
      </c>
      <c r="D9" s="18">
        <v>12505843.420000002</v>
      </c>
      <c r="E9" s="18">
        <v>4926726.3500000006</v>
      </c>
      <c r="F9" s="5"/>
      <c r="G9" s="19">
        <v>-0.11847254617473357</v>
      </c>
      <c r="H9" s="19">
        <v>-0.18445549229009817</v>
      </c>
    </row>
    <row r="10" spans="1:8" x14ac:dyDescent="0.25">
      <c r="A10" s="4" t="s">
        <v>12</v>
      </c>
      <c r="B10" s="1">
        <v>7</v>
      </c>
      <c r="D10" s="18">
        <v>13045.9</v>
      </c>
      <c r="E10" s="18">
        <v>2614.1499999999996</v>
      </c>
      <c r="F10" s="5"/>
      <c r="G10" s="19">
        <v>0.61289485071397665</v>
      </c>
      <c r="H10" s="19">
        <v>-0.15556811758055411</v>
      </c>
    </row>
    <row r="11" spans="1:8" x14ac:dyDescent="0.25">
      <c r="A11" s="4" t="s">
        <v>13</v>
      </c>
      <c r="B11" s="1">
        <v>8</v>
      </c>
      <c r="D11" s="18">
        <v>1090821.8999999999</v>
      </c>
      <c r="E11" s="18">
        <v>390297.59999999998</v>
      </c>
      <c r="F11" s="5"/>
      <c r="G11" s="19">
        <v>0.14359215969459505</v>
      </c>
      <c r="H11" s="19">
        <v>-0.10159228382032115</v>
      </c>
    </row>
    <row r="12" spans="1:8" x14ac:dyDescent="0.25">
      <c r="A12" s="4" t="s">
        <v>14</v>
      </c>
      <c r="B12" s="1">
        <v>9</v>
      </c>
      <c r="D12" s="18">
        <v>383038.6</v>
      </c>
      <c r="E12" s="18">
        <v>158557.70000000001</v>
      </c>
      <c r="F12" s="5"/>
      <c r="G12" s="19">
        <v>-8.1830171519851724E-2</v>
      </c>
      <c r="H12" s="19">
        <v>-0.27058759125262843</v>
      </c>
    </row>
    <row r="13" spans="1:8" x14ac:dyDescent="0.25">
      <c r="A13" s="4" t="s">
        <v>15</v>
      </c>
      <c r="B13" s="1">
        <v>10</v>
      </c>
      <c r="D13" s="18">
        <v>568011.5</v>
      </c>
      <c r="E13" s="18">
        <v>418248.6</v>
      </c>
      <c r="F13" s="5"/>
      <c r="G13" s="19">
        <v>0.17908140209037771</v>
      </c>
      <c r="H13" s="19">
        <v>0.55211419442405973</v>
      </c>
    </row>
    <row r="14" spans="1:8" x14ac:dyDescent="0.25">
      <c r="A14" s="4" t="s">
        <v>16</v>
      </c>
      <c r="B14" s="1">
        <v>11</v>
      </c>
      <c r="D14" s="18">
        <v>5837512.1000000006</v>
      </c>
      <c r="E14" s="18">
        <v>1922042.4999999998</v>
      </c>
      <c r="F14" s="5"/>
      <c r="G14" s="19">
        <v>1.8529130780055691E-2</v>
      </c>
      <c r="H14" s="19">
        <v>6.7653607835337581E-2</v>
      </c>
    </row>
    <row r="15" spans="1:8" x14ac:dyDescent="0.25">
      <c r="A15" s="4" t="s">
        <v>17</v>
      </c>
      <c r="B15" s="1">
        <v>12</v>
      </c>
      <c r="D15" s="18">
        <v>130664.79999999999</v>
      </c>
      <c r="E15" s="18">
        <v>35493.850000000006</v>
      </c>
      <c r="F15" s="5"/>
      <c r="G15" s="19">
        <v>0.31458149934856872</v>
      </c>
      <c r="H15" s="19">
        <v>-9.7630424530400384E-2</v>
      </c>
    </row>
    <row r="16" spans="1:8" x14ac:dyDescent="0.25">
      <c r="A16" s="4" t="s">
        <v>18</v>
      </c>
      <c r="B16" s="1">
        <v>13</v>
      </c>
      <c r="D16" s="18">
        <v>18205810.199999999</v>
      </c>
      <c r="E16" s="18">
        <v>6997130.3499999996</v>
      </c>
      <c r="F16" s="5"/>
      <c r="G16" s="19">
        <v>0.12500799458566791</v>
      </c>
      <c r="H16" s="19">
        <v>-9.3563520555982271E-2</v>
      </c>
    </row>
    <row r="17" spans="1:8" x14ac:dyDescent="0.25">
      <c r="A17" s="4" t="s">
        <v>19</v>
      </c>
      <c r="B17" s="1">
        <v>14</v>
      </c>
      <c r="D17" s="18">
        <v>58419.199999999997</v>
      </c>
      <c r="E17" s="18">
        <v>33044.9</v>
      </c>
      <c r="F17" s="5"/>
      <c r="G17" s="19">
        <v>-0.93279229353350501</v>
      </c>
      <c r="H17" s="19">
        <v>2.2598142457618344</v>
      </c>
    </row>
    <row r="18" spans="1:8" x14ac:dyDescent="0.25">
      <c r="A18" s="4" t="s">
        <v>20</v>
      </c>
      <c r="B18" s="1">
        <v>15</v>
      </c>
      <c r="D18" s="18">
        <v>46886</v>
      </c>
      <c r="E18" s="18">
        <v>13049.400000000001</v>
      </c>
      <c r="F18" s="5"/>
      <c r="G18" s="19">
        <v>2.3824866175133828</v>
      </c>
      <c r="H18" s="19">
        <v>0.66908407198495845</v>
      </c>
    </row>
    <row r="19" spans="1:8" x14ac:dyDescent="0.25">
      <c r="A19" s="4" t="s">
        <v>21</v>
      </c>
      <c r="B19" s="1">
        <v>16</v>
      </c>
      <c r="D19" s="18">
        <v>2107609</v>
      </c>
      <c r="E19" s="18">
        <v>1168603.1000000001</v>
      </c>
      <c r="F19" s="5"/>
      <c r="G19" s="19">
        <v>-0.50237584063439489</v>
      </c>
      <c r="H19" s="19">
        <v>-0.55404749858555657</v>
      </c>
    </row>
    <row r="20" spans="1:8" x14ac:dyDescent="0.25">
      <c r="A20" s="4" t="s">
        <v>22</v>
      </c>
      <c r="B20" s="1">
        <v>17</v>
      </c>
      <c r="D20" s="18">
        <v>813341.89999999991</v>
      </c>
      <c r="E20" s="18">
        <v>442027.60000000003</v>
      </c>
      <c r="F20" s="5"/>
      <c r="G20" s="19">
        <v>-0.49898236999129841</v>
      </c>
      <c r="H20" s="19">
        <v>-0.56513433312742456</v>
      </c>
    </row>
    <row r="21" spans="1:8" x14ac:dyDescent="0.25">
      <c r="A21" s="4" t="s">
        <v>23</v>
      </c>
      <c r="B21" s="1">
        <v>18</v>
      </c>
      <c r="D21" s="18">
        <v>588414.4</v>
      </c>
      <c r="E21" s="18">
        <v>210993.65000000002</v>
      </c>
      <c r="F21" s="5"/>
      <c r="G21" s="19">
        <v>3.6815987128008265E-2</v>
      </c>
      <c r="H21" s="19">
        <v>-0.1909406786371427</v>
      </c>
    </row>
    <row r="22" spans="1:8" x14ac:dyDescent="0.25">
      <c r="A22" s="4" t="s">
        <v>24</v>
      </c>
      <c r="B22" s="1">
        <v>19</v>
      </c>
      <c r="D22" s="18">
        <v>68128.899999999994</v>
      </c>
      <c r="E22" s="18">
        <v>29761.550000000003</v>
      </c>
      <c r="F22" s="5"/>
      <c r="G22" s="19">
        <v>-0.30568502620818927</v>
      </c>
      <c r="H22" s="19">
        <v>-0.13119042023847227</v>
      </c>
    </row>
    <row r="23" spans="1:8" x14ac:dyDescent="0.25">
      <c r="A23" s="4" t="s">
        <v>25</v>
      </c>
      <c r="B23" s="1">
        <v>20</v>
      </c>
      <c r="D23" s="18">
        <v>46013.1</v>
      </c>
      <c r="E23" s="18">
        <v>25480.7</v>
      </c>
      <c r="F23" s="5"/>
      <c r="G23" s="19">
        <v>-0.15128469980632664</v>
      </c>
      <c r="H23" s="19">
        <v>-0.53086356108594368</v>
      </c>
    </row>
    <row r="24" spans="1:8" x14ac:dyDescent="0.25">
      <c r="A24" s="4" t="s">
        <v>26</v>
      </c>
      <c r="B24" s="1">
        <v>21</v>
      </c>
      <c r="D24" s="18">
        <v>37777.599999999991</v>
      </c>
      <c r="E24" s="18">
        <v>14147.7</v>
      </c>
      <c r="F24" s="5"/>
      <c r="G24" s="19">
        <v>0.66045166451295256</v>
      </c>
      <c r="H24" s="19">
        <v>-1.3014283970211205E-2</v>
      </c>
    </row>
    <row r="25" spans="1:8" x14ac:dyDescent="0.25">
      <c r="A25" s="4" t="s">
        <v>27</v>
      </c>
      <c r="B25" s="1">
        <v>22</v>
      </c>
      <c r="D25" s="18">
        <v>19351.5</v>
      </c>
      <c r="E25" s="18">
        <v>4036.2</v>
      </c>
      <c r="F25" s="5"/>
      <c r="G25" s="19">
        <v>0.40837536298334087</v>
      </c>
      <c r="H25" s="19">
        <v>-0.17675613934894352</v>
      </c>
    </row>
    <row r="26" spans="1:8" x14ac:dyDescent="0.25">
      <c r="A26" s="4" t="s">
        <v>28</v>
      </c>
      <c r="B26" s="1">
        <v>23</v>
      </c>
      <c r="D26" s="18">
        <v>61995.500000000007</v>
      </c>
      <c r="E26" s="18">
        <v>26899.600000000002</v>
      </c>
      <c r="F26" s="5"/>
      <c r="G26" s="19">
        <v>-7.4468863320479306E-2</v>
      </c>
      <c r="H26" s="19">
        <v>1.7434702603952967E-2</v>
      </c>
    </row>
    <row r="27" spans="1:8" x14ac:dyDescent="0.25">
      <c r="A27" s="4" t="s">
        <v>29</v>
      </c>
      <c r="B27" s="1">
        <v>24</v>
      </c>
      <c r="D27" s="18">
        <v>105435.40000000001</v>
      </c>
      <c r="E27" s="18">
        <v>3316.95</v>
      </c>
      <c r="F27" s="5"/>
      <c r="G27" s="19">
        <v>5.0316354316834859</v>
      </c>
      <c r="H27" s="19">
        <v>-0.37192656902379218</v>
      </c>
    </row>
    <row r="28" spans="1:8" x14ac:dyDescent="0.25">
      <c r="A28" s="4" t="s">
        <v>30</v>
      </c>
      <c r="B28" s="1">
        <v>25</v>
      </c>
      <c r="D28" s="18">
        <v>29386.7</v>
      </c>
      <c r="E28" s="18">
        <v>10892.7</v>
      </c>
      <c r="F28" s="5"/>
      <c r="G28" s="19">
        <v>-0.66992955310249402</v>
      </c>
      <c r="H28" s="19">
        <v>-0.42426372650584576</v>
      </c>
    </row>
    <row r="29" spans="1:8" x14ac:dyDescent="0.25">
      <c r="A29" s="4" t="s">
        <v>31</v>
      </c>
      <c r="B29" s="1">
        <v>26</v>
      </c>
      <c r="D29" s="18">
        <v>44155.299999999996</v>
      </c>
      <c r="E29" s="18">
        <v>17305.399999999998</v>
      </c>
      <c r="F29" s="5"/>
      <c r="G29" s="19">
        <v>-0.94128734288437477</v>
      </c>
      <c r="H29" s="19">
        <v>-0.19891122956530194</v>
      </c>
    </row>
    <row r="30" spans="1:8" x14ac:dyDescent="0.25">
      <c r="A30" s="4" t="s">
        <v>32</v>
      </c>
      <c r="B30" s="1">
        <v>27</v>
      </c>
      <c r="D30" s="18">
        <v>402421.6</v>
      </c>
      <c r="E30" s="18">
        <v>196515.9</v>
      </c>
      <c r="F30" s="5"/>
      <c r="G30" s="19">
        <v>-0.30963623350609826</v>
      </c>
      <c r="H30" s="19">
        <v>-0.24469513327073589</v>
      </c>
    </row>
    <row r="31" spans="1:8" x14ac:dyDescent="0.25">
      <c r="A31" s="4" t="s">
        <v>33</v>
      </c>
      <c r="B31" s="1">
        <v>28</v>
      </c>
      <c r="D31" s="18">
        <v>386411.9</v>
      </c>
      <c r="E31" s="18">
        <v>72496.55</v>
      </c>
      <c r="F31" s="5"/>
      <c r="G31" s="19">
        <v>-0.34102393609084036</v>
      </c>
      <c r="H31" s="19">
        <v>-0.10308349823979479</v>
      </c>
    </row>
    <row r="32" spans="1:8" x14ac:dyDescent="0.25">
      <c r="A32" s="4" t="s">
        <v>34</v>
      </c>
      <c r="B32" s="1">
        <v>29</v>
      </c>
      <c r="D32" s="18">
        <v>6888449.7000000002</v>
      </c>
      <c r="E32" s="18">
        <v>4213062.6999999993</v>
      </c>
      <c r="F32" s="5"/>
      <c r="G32" s="19">
        <v>-0.27361078247226323</v>
      </c>
      <c r="H32" s="19">
        <v>-0.14939573522090788</v>
      </c>
    </row>
    <row r="33" spans="1:8" x14ac:dyDescent="0.25">
      <c r="A33" s="4" t="s">
        <v>35</v>
      </c>
      <c r="B33" s="1">
        <v>30</v>
      </c>
      <c r="D33" s="18">
        <v>23757.3</v>
      </c>
      <c r="E33" s="18">
        <v>7903.0000000000009</v>
      </c>
      <c r="F33" s="5"/>
      <c r="G33" s="19">
        <v>3.8652221814175602E-2</v>
      </c>
      <c r="H33" s="19">
        <v>0.10735128242852254</v>
      </c>
    </row>
    <row r="34" spans="1:8" x14ac:dyDescent="0.25">
      <c r="A34" s="4" t="s">
        <v>36</v>
      </c>
      <c r="B34" s="1">
        <v>31</v>
      </c>
      <c r="D34" s="18">
        <v>1013691.5800000001</v>
      </c>
      <c r="E34" s="18">
        <v>369071.85</v>
      </c>
      <c r="F34" s="5"/>
      <c r="G34" s="19">
        <v>0.2901371169931688</v>
      </c>
      <c r="H34" s="19">
        <v>0.33364066140035331</v>
      </c>
    </row>
    <row r="35" spans="1:8" x14ac:dyDescent="0.25">
      <c r="A35" s="4" t="s">
        <v>37</v>
      </c>
      <c r="B35" s="1">
        <v>32</v>
      </c>
      <c r="D35" s="18">
        <v>45593.8</v>
      </c>
      <c r="E35" s="18">
        <v>20311.550000000003</v>
      </c>
      <c r="F35" s="5"/>
      <c r="G35" s="19">
        <v>0.3959878263106007</v>
      </c>
      <c r="H35" s="19">
        <v>-0.28335741365045253</v>
      </c>
    </row>
    <row r="36" spans="1:8" x14ac:dyDescent="0.25">
      <c r="A36" s="4" t="s">
        <v>38</v>
      </c>
      <c r="B36" s="1">
        <v>33</v>
      </c>
      <c r="D36" s="18">
        <v>145145.25</v>
      </c>
      <c r="E36" s="18">
        <v>8344.35</v>
      </c>
      <c r="F36" s="5"/>
      <c r="G36" s="19">
        <v>1.8326551522248242</v>
      </c>
      <c r="H36" s="19">
        <v>-0.20891263231243984</v>
      </c>
    </row>
    <row r="37" spans="1:8" x14ac:dyDescent="0.25">
      <c r="A37" s="4" t="s">
        <v>39</v>
      </c>
      <c r="B37" s="1">
        <v>34</v>
      </c>
      <c r="D37" s="18">
        <v>4111.1000000000004</v>
      </c>
      <c r="E37" s="18">
        <v>1905.75</v>
      </c>
      <c r="F37" s="5"/>
      <c r="G37" s="19">
        <v>0.2129285419248248</v>
      </c>
      <c r="H37" s="19">
        <v>-0.19535983449091177</v>
      </c>
    </row>
    <row r="38" spans="1:8" x14ac:dyDescent="0.25">
      <c r="A38" s="4" t="s">
        <v>40</v>
      </c>
      <c r="B38" s="1">
        <v>35</v>
      </c>
      <c r="D38" s="18">
        <v>1390473.7</v>
      </c>
      <c r="E38" s="18">
        <v>590660.69999999995</v>
      </c>
      <c r="F38" s="5"/>
      <c r="G38" s="19">
        <v>-3.875484701741172E-2</v>
      </c>
      <c r="H38" s="19">
        <v>-0.18118235458798859</v>
      </c>
    </row>
    <row r="39" spans="1:8" x14ac:dyDescent="0.25">
      <c r="A39" s="4" t="s">
        <v>41</v>
      </c>
      <c r="B39" s="1">
        <v>36</v>
      </c>
      <c r="D39" s="18">
        <v>7279466.5999999996</v>
      </c>
      <c r="E39" s="18">
        <v>2554557.25</v>
      </c>
      <c r="F39" s="5"/>
      <c r="G39" s="19">
        <v>0.18209159153014753</v>
      </c>
      <c r="H39" s="19">
        <v>0.46624039220090086</v>
      </c>
    </row>
    <row r="40" spans="1:8" x14ac:dyDescent="0.25">
      <c r="A40" s="4" t="s">
        <v>42</v>
      </c>
      <c r="B40" s="1">
        <v>37</v>
      </c>
      <c r="D40" s="18">
        <v>861626.5</v>
      </c>
      <c r="E40" s="18">
        <v>554129.80000000005</v>
      </c>
      <c r="F40" s="5"/>
      <c r="G40" s="19">
        <v>-9.1470531886291839E-3</v>
      </c>
      <c r="H40" s="19">
        <v>-0.17171362054984429</v>
      </c>
    </row>
    <row r="41" spans="1:8" x14ac:dyDescent="0.25">
      <c r="A41" s="4" t="s">
        <v>43</v>
      </c>
      <c r="B41" s="1">
        <v>38</v>
      </c>
      <c r="D41" s="18">
        <v>92468.6</v>
      </c>
      <c r="E41" s="18">
        <v>30536.800000000003</v>
      </c>
      <c r="F41" s="5"/>
      <c r="G41" s="19">
        <v>0.52149825503046499</v>
      </c>
      <c r="H41" s="19">
        <v>-0.10293134825568839</v>
      </c>
    </row>
    <row r="42" spans="1:8" x14ac:dyDescent="0.25">
      <c r="A42" s="4" t="s">
        <v>44</v>
      </c>
      <c r="B42" s="1">
        <v>39</v>
      </c>
      <c r="D42" s="18">
        <v>4519.9000000000005</v>
      </c>
      <c r="E42" s="18">
        <v>4062.7999999999997</v>
      </c>
      <c r="F42" s="5"/>
      <c r="G42" s="19">
        <v>-0.18099949264332815</v>
      </c>
      <c r="H42" s="19">
        <v>0.78694581280788167</v>
      </c>
    </row>
    <row r="43" spans="1:8" x14ac:dyDescent="0.25">
      <c r="A43" s="4" t="s">
        <v>45</v>
      </c>
      <c r="B43" s="1">
        <v>40</v>
      </c>
      <c r="D43" s="18">
        <v>10541.3</v>
      </c>
      <c r="E43" s="18">
        <v>4135.95</v>
      </c>
      <c r="F43" s="5"/>
      <c r="G43" s="19">
        <v>-0.46017350157728709</v>
      </c>
      <c r="H43" s="19">
        <v>-0.55104289350708546</v>
      </c>
    </row>
    <row r="44" spans="1:8" x14ac:dyDescent="0.25">
      <c r="A44" s="4" t="s">
        <v>46</v>
      </c>
      <c r="B44" s="1">
        <v>41</v>
      </c>
      <c r="D44" s="18">
        <v>3471911.8000000003</v>
      </c>
      <c r="E44" s="18">
        <v>1151579.1000000001</v>
      </c>
      <c r="F44" s="5"/>
      <c r="G44" s="19">
        <v>0.31028130684331634</v>
      </c>
      <c r="H44" s="19">
        <v>0.198820678832766</v>
      </c>
    </row>
    <row r="45" spans="1:8" x14ac:dyDescent="0.25">
      <c r="A45" s="4" t="s">
        <v>47</v>
      </c>
      <c r="B45" s="1">
        <v>42</v>
      </c>
      <c r="D45" s="18">
        <v>1262008.6499999999</v>
      </c>
      <c r="E45" s="18">
        <v>531070.31999999995</v>
      </c>
      <c r="F45" s="5"/>
      <c r="G45" s="19">
        <v>0.22027930764224646</v>
      </c>
      <c r="H45" s="19">
        <v>0.1954384597174037</v>
      </c>
    </row>
    <row r="46" spans="1:8" x14ac:dyDescent="0.25">
      <c r="A46" s="4" t="s">
        <v>48</v>
      </c>
      <c r="B46" s="1">
        <v>43</v>
      </c>
      <c r="D46" s="18">
        <v>1237387.2</v>
      </c>
      <c r="E46" s="18">
        <v>391883.80000000005</v>
      </c>
      <c r="F46" s="5"/>
      <c r="G46" s="19">
        <v>0.10839982994924791</v>
      </c>
      <c r="H46" s="19">
        <v>-0.28811570024090427</v>
      </c>
    </row>
    <row r="47" spans="1:8" x14ac:dyDescent="0.25">
      <c r="A47" s="4" t="s">
        <v>49</v>
      </c>
      <c r="B47" s="1">
        <v>44</v>
      </c>
      <c r="D47" s="18">
        <v>1200805.2000000002</v>
      </c>
      <c r="E47" s="18">
        <v>511220.88</v>
      </c>
      <c r="F47" s="5"/>
      <c r="G47" s="19">
        <v>-0.11822770528301496</v>
      </c>
      <c r="H47" s="19">
        <v>0.25905191057018095</v>
      </c>
    </row>
    <row r="48" spans="1:8" x14ac:dyDescent="0.25">
      <c r="A48" s="4" t="s">
        <v>50</v>
      </c>
      <c r="B48" s="1">
        <v>45</v>
      </c>
      <c r="D48" s="18">
        <v>407003.1</v>
      </c>
      <c r="E48" s="18">
        <v>164733.45000000001</v>
      </c>
      <c r="F48" s="5"/>
      <c r="G48" s="19">
        <v>-0.46926299839345698</v>
      </c>
      <c r="H48" s="19">
        <v>3.3737749996705757E-2</v>
      </c>
    </row>
    <row r="49" spans="1:8" x14ac:dyDescent="0.25">
      <c r="A49" s="4" t="s">
        <v>51</v>
      </c>
      <c r="B49" s="1">
        <v>46</v>
      </c>
      <c r="D49" s="18">
        <v>1150649.8600000001</v>
      </c>
      <c r="E49" s="18">
        <v>644003.85</v>
      </c>
      <c r="F49" s="5"/>
      <c r="G49" s="19">
        <v>0.18039374017114218</v>
      </c>
      <c r="H49" s="19">
        <v>0.2538251660286277</v>
      </c>
    </row>
    <row r="50" spans="1:8" x14ac:dyDescent="0.25">
      <c r="A50" s="4" t="s">
        <v>52</v>
      </c>
      <c r="B50" s="1">
        <v>47</v>
      </c>
      <c r="D50" s="18">
        <v>88989.6</v>
      </c>
      <c r="E50" s="18">
        <v>26307.05</v>
      </c>
      <c r="F50" s="5"/>
      <c r="G50" s="19">
        <v>0.16382411908489192</v>
      </c>
      <c r="H50" s="19">
        <v>7.2408971578586723E-2</v>
      </c>
    </row>
    <row r="51" spans="1:8" x14ac:dyDescent="0.25">
      <c r="A51" s="4" t="s">
        <v>53</v>
      </c>
      <c r="B51" s="1">
        <v>48</v>
      </c>
      <c r="D51" s="18">
        <v>10346676.199999999</v>
      </c>
      <c r="E51" s="18">
        <v>4252143.3499999996</v>
      </c>
      <c r="F51" s="5"/>
      <c r="G51" s="19">
        <v>4.8277841003665278E-2</v>
      </c>
      <c r="H51" s="19">
        <v>6.663678185301114E-3</v>
      </c>
    </row>
    <row r="52" spans="1:8" x14ac:dyDescent="0.25">
      <c r="A52" s="4" t="s">
        <v>54</v>
      </c>
      <c r="B52" s="1">
        <v>49</v>
      </c>
      <c r="D52" s="18">
        <v>2235215.5</v>
      </c>
      <c r="E52" s="18">
        <v>815349.59000000008</v>
      </c>
      <c r="F52" s="5"/>
      <c r="G52" s="19">
        <v>-1.9456705135308616E-2</v>
      </c>
      <c r="H52" s="19">
        <v>5.4322686395125164E-2</v>
      </c>
    </row>
    <row r="53" spans="1:8" x14ac:dyDescent="0.25">
      <c r="A53" s="4" t="s">
        <v>55</v>
      </c>
      <c r="B53" s="1">
        <v>50</v>
      </c>
      <c r="D53" s="18">
        <v>14043690.5</v>
      </c>
      <c r="E53" s="18">
        <v>6788308.4500000002</v>
      </c>
      <c r="F53" s="5"/>
      <c r="G53" s="19">
        <v>0.20142183417407478</v>
      </c>
      <c r="H53" s="19">
        <v>0.55589668132782832</v>
      </c>
    </row>
    <row r="54" spans="1:8" x14ac:dyDescent="0.25">
      <c r="A54" s="4" t="s">
        <v>56</v>
      </c>
      <c r="B54" s="1">
        <v>51</v>
      </c>
      <c r="D54" s="18">
        <v>1882864.2</v>
      </c>
      <c r="E54" s="18">
        <v>915263.65</v>
      </c>
      <c r="F54" s="5"/>
      <c r="G54" s="19">
        <v>-0.10774181028691987</v>
      </c>
      <c r="H54" s="19">
        <v>-5.8516892799255649E-2</v>
      </c>
    </row>
    <row r="55" spans="1:8" x14ac:dyDescent="0.25">
      <c r="A55" s="4" t="s">
        <v>57</v>
      </c>
      <c r="B55" s="1">
        <v>52</v>
      </c>
      <c r="D55" s="18">
        <v>4614528.0999999996</v>
      </c>
      <c r="E55" s="18">
        <v>2371529.65</v>
      </c>
      <c r="F55" s="5"/>
      <c r="G55" s="19">
        <v>0.22906237933681317</v>
      </c>
      <c r="H55" s="19">
        <v>0.51398297254885983</v>
      </c>
    </row>
    <row r="56" spans="1:8" x14ac:dyDescent="0.25">
      <c r="A56" s="4" t="s">
        <v>58</v>
      </c>
      <c r="B56" s="1">
        <v>53</v>
      </c>
      <c r="D56" s="18">
        <v>1918765.85</v>
      </c>
      <c r="E56" s="18">
        <v>886141.40999999992</v>
      </c>
      <c r="F56" s="5"/>
      <c r="G56" s="19">
        <v>1.6601140961706173E-2</v>
      </c>
      <c r="H56" s="19">
        <v>-0.39599280367338097</v>
      </c>
    </row>
    <row r="57" spans="1:8" x14ac:dyDescent="0.25">
      <c r="A57" s="4" t="s">
        <v>59</v>
      </c>
      <c r="B57" s="1">
        <v>54</v>
      </c>
      <c r="D57" s="18">
        <v>111599.20000000001</v>
      </c>
      <c r="E57" s="18">
        <v>50183.350000000006</v>
      </c>
      <c r="F57" s="5"/>
      <c r="G57" s="19">
        <v>-0.23345748526232457</v>
      </c>
      <c r="H57" s="19">
        <v>7.2641036574874196E-2</v>
      </c>
    </row>
    <row r="58" spans="1:8" x14ac:dyDescent="0.25">
      <c r="A58" s="4" t="s">
        <v>60</v>
      </c>
      <c r="B58" s="1">
        <v>55</v>
      </c>
      <c r="D58" s="18">
        <v>2513868.7000000002</v>
      </c>
      <c r="E58" s="18">
        <v>1186775.1000000001</v>
      </c>
      <c r="F58" s="5"/>
      <c r="G58" s="19">
        <v>0.23895281452121053</v>
      </c>
      <c r="H58" s="19">
        <v>0.23819685833819926</v>
      </c>
    </row>
    <row r="59" spans="1:8" x14ac:dyDescent="0.25">
      <c r="A59" s="4" t="s">
        <v>61</v>
      </c>
      <c r="B59" s="1">
        <v>56</v>
      </c>
      <c r="D59" s="18">
        <v>1681916.6</v>
      </c>
      <c r="E59" s="18">
        <v>480752.41000000003</v>
      </c>
      <c r="F59" s="5"/>
      <c r="G59" s="19">
        <v>0.21700508128434093</v>
      </c>
      <c r="H59" s="19">
        <v>0.1586352538103426</v>
      </c>
    </row>
    <row r="60" spans="1:8" x14ac:dyDescent="0.25">
      <c r="A60" s="4" t="s">
        <v>62</v>
      </c>
      <c r="B60" s="1">
        <v>57</v>
      </c>
      <c r="D60" s="18">
        <v>493837.4</v>
      </c>
      <c r="E60" s="18">
        <v>337517.25</v>
      </c>
      <c r="F60" s="5"/>
      <c r="G60" s="19">
        <v>-0.15353197942988239</v>
      </c>
      <c r="H60" s="19">
        <v>-2.9859680327077198E-2</v>
      </c>
    </row>
    <row r="61" spans="1:8" x14ac:dyDescent="0.25">
      <c r="A61" s="4" t="s">
        <v>63</v>
      </c>
      <c r="B61" s="1">
        <v>58</v>
      </c>
      <c r="D61" s="18">
        <v>3732569.17</v>
      </c>
      <c r="E61" s="18">
        <v>1240850.3599999999</v>
      </c>
      <c r="F61" s="5"/>
      <c r="G61" s="19">
        <v>-0.10305793064244329</v>
      </c>
      <c r="H61" s="19">
        <v>-2.0246377506426771E-2</v>
      </c>
    </row>
    <row r="62" spans="1:8" x14ac:dyDescent="0.25">
      <c r="A62" s="4" t="s">
        <v>64</v>
      </c>
      <c r="B62" s="1">
        <v>59</v>
      </c>
      <c r="D62" s="18">
        <v>1868716.96</v>
      </c>
      <c r="E62" s="18">
        <v>978874.75</v>
      </c>
      <c r="F62" s="5"/>
      <c r="G62" s="19">
        <v>-0.13719230296456197</v>
      </c>
      <c r="H62" s="19">
        <v>-0.22995117234285201</v>
      </c>
    </row>
    <row r="63" spans="1:8" x14ac:dyDescent="0.25">
      <c r="A63" s="4" t="s">
        <v>65</v>
      </c>
      <c r="B63" s="1">
        <v>60</v>
      </c>
      <c r="D63" s="18">
        <v>745220</v>
      </c>
      <c r="E63" s="18">
        <v>228826.5</v>
      </c>
      <c r="F63" s="5"/>
      <c r="G63" s="19">
        <v>-0.22819602238523584</v>
      </c>
      <c r="H63" s="19">
        <v>-0.23960753937516133</v>
      </c>
    </row>
    <row r="64" spans="1:8" x14ac:dyDescent="0.25">
      <c r="A64" s="4" t="s">
        <v>66</v>
      </c>
      <c r="B64" s="1">
        <v>61</v>
      </c>
      <c r="D64" s="18">
        <v>63100.1</v>
      </c>
      <c r="E64" s="18">
        <v>14323.05</v>
      </c>
      <c r="F64" s="5"/>
      <c r="G64" s="19">
        <v>3.6262596639918474</v>
      </c>
      <c r="H64" s="19">
        <v>1.2268492750288402</v>
      </c>
    </row>
    <row r="65" spans="1:8" x14ac:dyDescent="0.25">
      <c r="A65" s="4" t="s">
        <v>67</v>
      </c>
      <c r="B65" s="1">
        <v>62</v>
      </c>
      <c r="D65" s="18">
        <v>3537447.9</v>
      </c>
      <c r="E65" s="18">
        <v>32837.350000000006</v>
      </c>
      <c r="F65" s="5"/>
      <c r="G65" s="19">
        <v>235.24407461081765</v>
      </c>
      <c r="H65" s="19">
        <v>2.7886044257793579</v>
      </c>
    </row>
    <row r="66" spans="1:8" x14ac:dyDescent="0.25">
      <c r="A66" s="4" t="s">
        <v>68</v>
      </c>
      <c r="B66" s="1">
        <v>63</v>
      </c>
      <c r="D66" s="18">
        <v>6026.3</v>
      </c>
      <c r="E66" s="18">
        <v>4139.45</v>
      </c>
      <c r="F66" s="5"/>
      <c r="G66" s="19">
        <v>2.3368217054263565</v>
      </c>
      <c r="H66" s="19">
        <v>0.69465539475569549</v>
      </c>
    </row>
    <row r="67" spans="1:8" x14ac:dyDescent="0.25">
      <c r="A67" s="4" t="s">
        <v>69</v>
      </c>
      <c r="B67" s="1">
        <v>64</v>
      </c>
      <c r="D67" s="18">
        <v>2188792.21</v>
      </c>
      <c r="E67" s="18">
        <v>1045905</v>
      </c>
      <c r="F67" s="5"/>
      <c r="G67" s="19">
        <v>3.7735102668376985E-3</v>
      </c>
      <c r="H67" s="19">
        <v>4.2387671280797123E-2</v>
      </c>
    </row>
    <row r="68" spans="1:8" x14ac:dyDescent="0.25">
      <c r="A68" s="4" t="s">
        <v>70</v>
      </c>
      <c r="B68" s="1">
        <v>65</v>
      </c>
      <c r="D68" s="18">
        <v>43764</v>
      </c>
      <c r="E68" s="18">
        <v>29156.75</v>
      </c>
      <c r="F68" s="5"/>
      <c r="G68" s="19">
        <v>-7.7808097942326016E-2</v>
      </c>
      <c r="H68" s="19">
        <v>0.10613182494157658</v>
      </c>
    </row>
    <row r="69" spans="1:8" x14ac:dyDescent="0.25">
      <c r="A69" s="4" t="s">
        <v>71</v>
      </c>
      <c r="B69" s="1">
        <v>66</v>
      </c>
      <c r="D69" s="18">
        <v>1252743.0999999999</v>
      </c>
      <c r="E69" s="18">
        <v>439640.25</v>
      </c>
      <c r="F69" s="5"/>
      <c r="G69" s="19">
        <v>-6.0311001079026316E-2</v>
      </c>
      <c r="H69" s="19">
        <v>2.7126410840751847E-2</v>
      </c>
    </row>
    <row r="70" spans="1:8" x14ac:dyDescent="0.25">
      <c r="A70" s="4" t="s">
        <v>72</v>
      </c>
      <c r="B70" s="1">
        <v>67</v>
      </c>
      <c r="D70" s="18">
        <v>16918.300000000003</v>
      </c>
      <c r="E70" s="18">
        <v>15319.15</v>
      </c>
      <c r="F70" s="5"/>
      <c r="G70" s="19" t="e">
        <v>#DIV/0!</v>
      </c>
      <c r="H70" s="19" t="e">
        <v>#DIV/0!</v>
      </c>
    </row>
    <row r="71" spans="1:8" x14ac:dyDescent="0.25">
      <c r="D71" s="18"/>
      <c r="E71" s="18"/>
      <c r="G71" s="19"/>
      <c r="H71" s="19"/>
    </row>
    <row r="72" spans="1:8" x14ac:dyDescent="0.25">
      <c r="A72" s="1" t="s">
        <v>73</v>
      </c>
      <c r="D72" s="18">
        <v>127893020.34999998</v>
      </c>
      <c r="E72" s="18">
        <v>53231720.07</v>
      </c>
      <c r="G72" s="19">
        <v>1.8723114340722935E-2</v>
      </c>
      <c r="H72" s="19">
        <v>-1.3837954465918179E-2</v>
      </c>
    </row>
    <row r="74" spans="1:8" x14ac:dyDescent="0.25">
      <c r="A74" s="7" t="s">
        <v>76</v>
      </c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Owner xmlns="49dd70ed-5133-4753-9c09-07253e2e7b43">
      <UserInfo>
        <DisplayName/>
        <AccountId xsi:nil="true"/>
        <AccountType/>
      </UserInfo>
    </Owner>
    <Active xmlns="49dd70ed-5133-4753-9c09-07253e2e7b43">true</Active>
    <Tax xmlns="49dd70ed-5133-4753-9c09-07253e2e7b43"/>
    <_EndDate xmlns="http://schemas.microsoft.com/sharepoint/v3/fields">2020-06-20T17:51:00+00:00</_EndDate>
    <Subsite xmlns="49dd70ed-5133-4753-9c09-07253e2e7b43"/>
    <StartDate xmlns="http://schemas.microsoft.com/sharepoint/v3">2020-06-20T17:51:00+00:00</StartDate>
    <Page xmlns="49dd70ed-5133-4753-9c09-07253e2e7b43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860443F38D93409EC11FBFFE024071" ma:contentTypeVersion="8" ma:contentTypeDescription="Create a new document." ma:contentTypeScope="" ma:versionID="9268fdc8398b5ef48837c9a9b6a3d5e8">
  <xsd:schema xmlns:xsd="http://www.w3.org/2001/XMLSchema" xmlns:xs="http://www.w3.org/2001/XMLSchema" xmlns:p="http://schemas.microsoft.com/office/2006/metadata/properties" xmlns:ns1="http://schemas.microsoft.com/sharepoint/v3" xmlns:ns2="49dd70ed-5133-4753-9c09-07253e2e7b43" xmlns:ns3="http://schemas.microsoft.com/sharepoint/v3/fields" targetNamespace="http://schemas.microsoft.com/office/2006/metadata/properties" ma:root="true" ma:fieldsID="1293a659fd800adf0ac6387ac9f184d9" ns1:_="" ns2:_="" ns3:_="">
    <xsd:import namespace="http://schemas.microsoft.com/sharepoint/v3"/>
    <xsd:import namespace="49dd70ed-5133-4753-9c09-07253e2e7b4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ubsite" minOccurs="0"/>
                <xsd:element ref="ns2:Page" minOccurs="0"/>
                <xsd:element ref="ns2:Tax" minOccurs="0"/>
                <xsd:element ref="ns2:Owner" minOccurs="0"/>
                <xsd:element ref="ns2:Active" minOccurs="0"/>
                <xsd:element ref="ns1:StartDate" minOccurs="0"/>
                <xsd:element ref="ns3:_EndDat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7" nillable="true" ma:displayName="Start Date" ma:format="DateOnly" ma:internalName="StartDate">
      <xsd:simpleType>
        <xsd:restriction base="dms:DateTime"/>
      </xsd:simpleType>
    </xsd:element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70ed-5133-4753-9c09-07253e2e7b43" elementFormDefault="qualified">
    <xsd:import namespace="http://schemas.microsoft.com/office/2006/documentManagement/types"/>
    <xsd:import namespace="http://schemas.microsoft.com/office/infopath/2007/PartnerControls"/>
    <xsd:element name="Subsite" ma:index="2" nillable="true" ma:displayName="Subsite" ma:internalName="Subsi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es"/>
                    <xsd:enumeration value="Compliance"/>
                    <xsd:enumeration value="eServices"/>
                    <xsd:enumeration value="e-Services"/>
                    <xsd:enumeration value="FDOR"/>
                    <xsd:enumeration value="Governments"/>
                    <xsd:enumeration value="Taxes"/>
                    <xsd:enumeration value="Taxesfees"/>
                    <xsd:enumeration value="TIPs"/>
                  </xsd:restriction>
                </xsd:simpleType>
              </xsd:element>
            </xsd:sequence>
          </xsd:extension>
        </xsd:complexContent>
      </xsd:complexType>
    </xsd:element>
    <xsd:element name="Page" ma:index="3" nillable="true" ma:displayName="Page" ma:internalName="P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tforms"/>
                    <xsd:enumeration value="annual_resale_certificate_sut"/>
                    <xsd:enumeration value="audit"/>
                    <xsd:enumeration value="blender"/>
                    <xsd:enumeration value="ccrrs"/>
                    <xsd:enumeration value="consumer"/>
                    <xsd:enumeration value="corp_tax_incent"/>
                    <xsd:enumeration value="corporate"/>
                    <xsd:enumeration value="cst"/>
                    <xsd:enumeration value="dealers_resellers"/>
                    <xsd:enumeration value="default"/>
                    <xsd:enumeration value="delinquent_taxpayer"/>
                    <xsd:enumeration value="developerinfo"/>
                    <xsd:enumeration value="discretionary"/>
                    <xsd:enumeration value="distributions"/>
                    <xsd:enumeration value="doc_stamp"/>
                    <xsd:enumeration value="e911"/>
                    <xsd:enumeration value="education"/>
                    <xsd:enumeration value="enrollment"/>
                    <xsd:enumeration value="estate_tax"/>
                    <xsd:enumeration value="exporter"/>
                    <xsd:enumeration value="faqs_software"/>
                    <xsd:enumeration value="filepay"/>
                    <xsd:enumeration value="film_in_florida"/>
                    <xsd:enumeration value="fl_gold_seal"/>
                    <xsd:enumeration value="fuel"/>
                    <xsd:enumeration value="fuel_active"/>
                    <xsd:enumeration value="fuel_inactive"/>
                    <xsd:enumeration value="fuel_tax_refunds"/>
                    <xsd:enumeration value="govt_leasehold"/>
                    <xsd:enumeration value="grt_dry_cleaning"/>
                    <xsd:enumeration value="grt_utility"/>
                    <xsd:enumeration value="gta_about_us"/>
                    <xsd:enumeration value="gta_contact"/>
                    <xsd:enumeration value="handprint"/>
                    <xsd:enumeration value="importinfo"/>
                    <xsd:enumeration value="info_business"/>
                    <xsd:enumeration value="info_individuals"/>
                    <xsd:enumeration value="info_industrypro"/>
                    <xsd:enumeration value="instructions"/>
                    <xsd:enumeration value="ipt"/>
                    <xsd:enumeration value="ipt_incent"/>
                    <xsd:enumeration value="lemonlaw"/>
                    <xsd:enumeration value="local_government_user"/>
                    <xsd:enumeration value="local_option"/>
                    <xsd:enumeration value="mass_transit"/>
                    <xsd:enumeration value="mpst"/>
                    <xsd:enumeration value="mrrs"/>
                    <xsd:enumeration value="newbusiness_startup"/>
                    <xsd:enumeration value="news"/>
                    <xsd:enumeration value="nonprofit"/>
                    <xsd:enumeration value="nonscanbarocr"/>
                    <xsd:enumeration value="not posted on a page"/>
                    <xsd:enumeration value="outstate"/>
                    <xsd:enumeration value="petroleum_carrier"/>
                    <xsd:enumeration value="pollutants"/>
                    <xsd:enumeration value="print_resale"/>
                    <xsd:enumeration value="reemployment"/>
                    <xsd:enumeration value="refunds"/>
                    <xsd:enumeration value="registration"/>
                    <xsd:enumeration value="retailer_natural_gas_fuels"/>
                    <xsd:enumeration value="revenue_sharing"/>
                    <xsd:enumeration value="rise"/>
                    <xsd:enumeration value="rlcrs"/>
                    <xsd:enumeration value="rt_addtl_topics"/>
                    <xsd:enumeration value="rt_agents"/>
                    <xsd:enumeration value="rt_aliens"/>
                    <xsd:enumeration value="rt_elc"/>
                    <xsd:enumeration value="rt_employee"/>
                    <xsd:enumeration value="rt_llc"/>
                    <xsd:enumeration value="rt_rate"/>
                    <xsd:enumeration value="rt_return_pay"/>
                    <xsd:enumeration value="sales_cex"/>
                    <xsd:enumeration value="sales_schools"/>
                    <xsd:enumeration value="sales_tax"/>
                    <xsd:enumeration value="sales_tax_incent"/>
                    <xsd:enumeration value="sample"/>
                    <xsd:enumeration value="seata"/>
                    <xsd:enumeration value="secondhand_dealers_recyclers"/>
                    <xsd:enumeration value="servicecenters"/>
                    <xsd:enumeration value="severance"/>
                    <xsd:enumeration value="sfo"/>
                    <xsd:enumeration value="sfo_comm_rent"/>
                    <xsd:enumeration value="sfo_hope"/>
                    <xsd:enumeration value="sfos_tax_incent"/>
                    <xsd:enumeration value="sfo_taxes"/>
                    <xsd:enumeration value="solid_waste"/>
                    <xsd:enumeration value="tax_clearance"/>
                    <xsd:enumeration value="tax_collection_process"/>
                    <xsd:enumeration value="tax_incentives"/>
                    <xsd:enumeration value="tax_interest_rates"/>
                    <xsd:enumeration value="taxpayerInfoCovid19"/>
                    <xsd:enumeration value="tcrrs"/>
                    <xsd:enumeration value="terminal_operator"/>
                    <xsd:enumeration value="terminal_supplier"/>
                    <xsd:enumeration value="tip2017"/>
                    <xsd:enumeration value="tip2018"/>
                    <xsd:enumeration value="vendor"/>
                    <xsd:enumeration value="violations"/>
                    <xsd:enumeration value="voluntary_disclosure"/>
                    <xsd:enumeration value="wholesale_reporting"/>
                    <xsd:enumeration value="wholesaler_importer"/>
                  </xsd:restriction>
                </xsd:simpleType>
              </xsd:element>
            </xsd:sequence>
          </xsd:extension>
        </xsd:complexContent>
      </xsd:complexType>
    </xsd:element>
    <xsd:element name="Tax" ma:index="4" nillable="true" ma:displayName="Tax" ma:internalName="Tax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unication Services"/>
                    <xsd:enumeration value="Corporate Income"/>
                    <xsd:enumeration value="Discretionary Sales Surtax"/>
                    <xsd:enumeration value="Documentary Stamp"/>
                    <xsd:enumeration value="Estate"/>
                    <xsd:enumeration value="Fuel"/>
                    <xsd:enumeration value="Governmental Leasehold"/>
                    <xsd:enumeration value="Gross Receipts on Dry-Cleaning"/>
                    <xsd:enumeration value="Gross Receipts on Utility Services"/>
                    <xsd:enumeration value="Insurance Premium"/>
                    <xsd:enumeration value="Lemon Law"/>
                    <xsd:enumeration value="Miscellaneous"/>
                    <xsd:enumeration value="Prepaid Wireless E911"/>
                    <xsd:enumeration value="Reemployment"/>
                    <xsd:enumeration value="Refunds"/>
                    <xsd:enumeration value="Sales and Use"/>
                    <xsd:enumeration value="Secondary Metals Recyclers"/>
                    <xsd:enumeration value="Secondhand Dealers"/>
                    <xsd:enumeration value="Severance"/>
                    <xsd:enumeration value="Solid Waste"/>
                  </xsd:restriction>
                </xsd:simpleType>
              </xsd:element>
            </xsd:sequence>
          </xsd:extension>
        </xsd:complexContent>
      </xsd:complexType>
    </xsd:element>
    <xsd:element name="Owner" ma:index="5" nillable="true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tive" ma:index="6" nillable="true" ma:displayName="Active" ma:default="1" ma:internalName="Act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8" nillable="true" ma:displayName="End Date" ma:format="DateTime" ma:internalName="_En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914B16-8BD4-449D-8CDF-8CCE2A1DE2B3}"/>
</file>

<file path=customXml/itemProps2.xml><?xml version="1.0" encoding="utf-8"?>
<ds:datastoreItem xmlns:ds="http://schemas.openxmlformats.org/officeDocument/2006/customXml" ds:itemID="{3D04906E-378F-485E-B8B7-68238DC4215D}"/>
</file>

<file path=customXml/itemProps3.xml><?xml version="1.0" encoding="utf-8"?>
<ds:datastoreItem xmlns:ds="http://schemas.openxmlformats.org/officeDocument/2006/customXml" ds:itemID="{E7EA9939-B47F-4A90-B019-92FFF29C11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December 2016</vt:lpstr>
      <vt:lpstr>Week of November 28th</vt:lpstr>
      <vt:lpstr>Week of December 5th</vt:lpstr>
      <vt:lpstr>Week of December 12th</vt:lpstr>
      <vt:lpstr>Week of December 19th</vt:lpstr>
      <vt:lpstr>Week of December 26th</vt:lpstr>
      <vt:lpstr>December 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Thaddeus Parker</dc:creator>
  <cp:lastModifiedBy>Thaddeus Parker</cp:lastModifiedBy>
  <dcterms:created xsi:type="dcterms:W3CDTF">2016-07-06T18:55:21Z</dcterms:created>
  <dcterms:modified xsi:type="dcterms:W3CDTF">2017-01-03T14:02:41Z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0x010100E1860443F38D93409EC11FBFFE024071</vt:lpwstr>
  </property>
</Properties>
</file>