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J:\Doc Stamp Tax\Web Files\Monthly Files\2016\"/>
    </mc:Choice>
  </mc:AlternateContent>
  <bookViews>
    <workbookView xWindow="0" yWindow="0" windowWidth="28800" windowHeight="11775" tabRatio="794"/>
  </bookViews>
  <sheets>
    <sheet name="November 2016" sheetId="11" r:id="rId1"/>
    <sheet name="Week of October 31st" sheetId="32" r:id="rId2"/>
    <sheet name="Week of November 7th" sheetId="33" r:id="rId3"/>
    <sheet name="Week of November 14" sheetId="34" r:id="rId4"/>
    <sheet name="Week of November 21st" sheetId="35" r:id="rId5"/>
    <sheet name="Week of November 28th" sheetId="36" r:id="rId6"/>
    <sheet name="November 2015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36" l="1"/>
  <c r="D71" i="36"/>
  <c r="E71" i="35"/>
  <c r="D71" i="35"/>
  <c r="E71" i="34"/>
  <c r="D71" i="34"/>
  <c r="E71" i="33"/>
  <c r="D71" i="33"/>
  <c r="E71" i="32"/>
  <c r="D71" i="32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<sst xmlns="http://schemas.openxmlformats.org/spreadsheetml/2006/main" count="538" uniqueCount="84">
  <si>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</si>
  <si>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</si>
  <si>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</si>
  <si>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</si>
  <si>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</si>
  <si>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</si>
  <si>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</si>
  <si>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</si>
  <si>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</si>
  <si>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</si>
  <si>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</si>
  <si>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</si>
  <si>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</si>
  <si>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</si>
  <si>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</si>
  <si>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</si>
  <si>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</si>
  <si>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</si>
  <si>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</si>
  <si>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</si>
  <si>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</si>
  <si>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</si>
  <si>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</si>
  <si>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</si>
  <si>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</si>
  <si>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</si>
  <si>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</si>
  <si>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</si>
  <si>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</si>
  <si>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</si>
  <si>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</si>
  <si>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</si>
  <si>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</si>
  <si>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</si>
  <si>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</si>
  <si>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</si>
  <si>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</si>
  <si>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</si>
  <si>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</si>
  <si>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</si>
  <si>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</si>
  <si>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</si>
  <si>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</si>
  <si>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</si>
  <si>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</si>
  <si>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</si>
  <si>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</si>
  <si>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</si>
  <si>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</si>
  <si>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</si>
  <si>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</si>
  <si>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</si>
  <si>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</si>
  <si>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</si>
  <si>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</si>
  <si>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</si>
  <si>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</si>
  <si>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</si>
  <si>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</si>
  <si>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</si>
  <si>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</si>
  <si>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</si>
  <si>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</si>
  <si>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</si>
  <si>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</si>
  <si>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</si>
  <si>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</si>
  <si>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</si>
  <si>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</si>
  <si>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</si>
  <si>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</si>
  <si>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</si>
  <si>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</si>
  <si>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</si>
  <si>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</si>
  <si>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</si>
  <si>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</si>
  <si>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10/31/2016</t>
  </si>
  <si>
    <t>November 1 - 30</t>
  </si>
  <si>
    <t>Week of 11/7/2016</t>
  </si>
  <si>
    <t>Week of 11/14/2016</t>
  </si>
  <si>
    <t>Week of 11/21/2016</t>
  </si>
  <si>
    <t>Week of 11/28/2016</t>
  </si>
  <si>
    <t>November 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</si>
</sst>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3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10" fontId="2" fillId="0" borderId="0" xfId="1" applyNumberFormat="1"/>
    <xf numFmtId="165" fontId="0" fillId="0" borderId="0" xfId="3" applyNumberFormat="1" applyFont="1"/>
    <xf numFmtId="0" fontId="4" fillId="0" borderId="0" xfId="1" applyFont="1"/>
    <xf numFmtId="0" fontId="1" fillId="0" borderId="0" xfId="4" applyNumberFormat="1"/>
    <xf numFmtId="0" fontId="1" fillId="0" borderId="0" xfId="5" applyNumberFormat="1"/>
    <xf numFmtId="0" fontId="1" fillId="0" borderId="0" xfId="6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4" fillId="0" borderId="1" xfId="9" applyFont="1" applyBorder="1" applyAlignment="1">
      <alignment horizontal="left"/>
    </xf>
    <xf numFmtId="9" fontId="0" fillId="0" borderId="0" xfId="9" applyFont="1" applyBorder="1" applyAlignment="1">
      <alignment horizontal="center"/>
    </xf>
    <xf numFmtId="9" fontId="4" fillId="0" borderId="1" xfId="9" applyFont="1" applyBorder="1" applyAlignment="1">
      <alignment horizontal="center"/>
    </xf>
    <xf numFmtId="9" fontId="4" fillId="0" borderId="0" xfId="9" applyFont="1" applyBorder="1" applyAlignment="1">
      <alignment horizontal="center"/>
    </xf>
    <xf numFmtId="164" fontId="2" fillId="0" borderId="0" xfId="1" applyNumberForma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1" fontId="0" fillId="0" borderId="0" xfId="3" applyNumberFormat="1" applyFont="1"/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0" fontId="2" fillId="0" borderId="0" xfId="14" applyFont="1"/>
    <xf numFmtId="0" fontId="5" fillId="0" borderId="0" xfId="14"/>
    <xf numFmtId="7" fontId="4" fillId="0" borderId="0" xfId="14" applyNumberFormat="1" applyFont="1" applyAlignment="1">
      <alignment horizontal="center"/>
    </xf>
    <xf numFmtId="0" fontId="5" fillId="0" borderId="0" xfId="14" applyAlignment="1">
      <alignment horizontal="center"/>
    </xf>
    <xf numFmtId="0" fontId="5" fillId="0" borderId="0" xfId="14" applyBorder="1"/>
    <xf numFmtId="0" fontId="5" fillId="0" borderId="0" xfId="14" applyAlignment="1">
      <alignment horizontal="left"/>
    </xf>
    <xf numFmtId="0" fontId="5" fillId="0" borderId="0" xfId="14" applyNumberFormat="1"/>
    <xf numFmtId="1" fontId="5" fillId="0" borderId="0" xfId="14" applyNumberFormat="1"/>
    <xf numFmtId="0" fontId="4" fillId="0" borderId="0" xfId="14" applyFont="1"/>
    <xf numFmtId="44" fontId="5" fillId="0" borderId="0" xfId="14" applyNumberFormat="1"/>
    <xf numFmtId="0" fontId="5" fillId="0" borderId="0" xfId="14" applyBorder="1" applyAlignment="1">
      <alignment horizontal="left"/>
    </xf>
    <xf numFmtId="0" fontId="5" fillId="0" borderId="0" xfId="14" applyNumberFormat="1" applyBorder="1"/>
  </cellXfs>
  <cellStyles count="15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4"/>
  <sheetViews>
    <sheetView tabSelected="1" workbookViewId="0">
      <selection activeCell="F60" sqref="F60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38" t="s">
        <v>78</v>
      </c>
      <c r="G1" s="14"/>
      <c r="H1" s="14"/>
    </row>
    <row r="2" spans="1:11" x14ac:dyDescent="0.25">
      <c r="D2" s="30" t="s">
        <v>0</v>
      </c>
      <c r="E2" s="34" t="s">
        <v>1</v>
      </c>
      <c r="F2" s="22"/>
      <c r="G2" s="30" t="s">
        <v>75</v>
      </c>
      <c r="H2" s="31"/>
    </row>
    <row r="3" spans="1:11" x14ac:dyDescent="0.25">
      <c r="A3" s="23" t="s">
        <v>2</v>
      </c>
      <c r="B3" t="s">
        <v>3</v>
      </c>
      <c r="D3" s="32" t="s">
        <v>4</v>
      </c>
      <c r="E3" s="33" t="s">
        <v>5</v>
      </c>
      <c r="F3" s="25"/>
      <c r="G3" s="32" t="s">
        <v>0</v>
      </c>
      <c r="H3" s="33" t="s">
        <v>1</v>
      </c>
    </row>
    <row r="4" spans="1:11" x14ac:dyDescent="0.25">
      <c r="A4" s="23" t="s">
        <v>6</v>
      </c>
      <c r="B4">
        <v>1</v>
      </c>
      <c r="D4" s="24">
        <f>SUM('Week of October 31st:Week of November 28th'!D3)</f>
        <v>981913.1</v>
      </c>
      <c r="E4" s="24">
        <f>SUM('Week of October 31st:Week of November 28th'!E3)</f>
        <v>550293.80000000005</v>
      </c>
      <c r="F4" s="25"/>
      <c r="G4" s="27">
        <f>(D4/'November 2015'!D4)-1</f>
        <v>0.6963702566253136</v>
      </c>
      <c r="H4" s="27">
        <f>(E4/'November 2015'!E4)-1</f>
        <v>0.70835375148993718</v>
      </c>
      <c r="J4" s="36"/>
      <c r="K4" s="36"/>
    </row>
    <row r="5" spans="1:11" x14ac:dyDescent="0.25">
      <c r="A5" s="23" t="s">
        <v>7</v>
      </c>
      <c r="B5">
        <v>2</v>
      </c>
      <c r="D5" s="24">
        <f>SUM('Week of October 31st:Week of November 28th'!D4)</f>
        <v>33537.699999999997</v>
      </c>
      <c r="E5" s="24">
        <f>SUM('Week of October 31st:Week of November 28th'!E4)</f>
        <v>27674.5</v>
      </c>
      <c r="F5" s="25"/>
      <c r="G5" s="20">
        <f>(D5/'November 2015'!D5)-1</f>
        <v>-0.10515306027156757</v>
      </c>
      <c r="H5" s="20">
        <f>(E5/'November 2015'!E5)-1</f>
        <v>-0.20128892794731146</v>
      </c>
      <c r="J5" s="36"/>
      <c r="K5" s="36"/>
    </row>
    <row r="6" spans="1:11" x14ac:dyDescent="0.25">
      <c r="A6" s="23" t="s">
        <v>8</v>
      </c>
      <c r="B6">
        <v>3</v>
      </c>
      <c r="D6" s="24">
        <f>SUM('Week of October 31st:Week of November 28th'!D5)</f>
        <v>1439179.7</v>
      </c>
      <c r="E6" s="24">
        <f>SUM('Week of October 31st:Week of November 28th'!E5)</f>
        <v>622478.14999999991</v>
      </c>
      <c r="F6" s="25"/>
      <c r="G6" s="20">
        <f>(D6/'November 2015'!D6)-1</f>
        <v>0.65343684079736009</v>
      </c>
      <c r="H6" s="20">
        <f>(E6/'November 2015'!E6)-1</f>
        <v>0.71394965822368794</v>
      </c>
      <c r="J6" s="36"/>
      <c r="K6" s="36"/>
    </row>
    <row r="7" spans="1:11" x14ac:dyDescent="0.25">
      <c r="A7" s="23" t="s">
        <v>9</v>
      </c>
      <c r="B7">
        <v>4</v>
      </c>
      <c r="D7" s="24">
        <f>SUM('Week of October 31st:Week of November 28th'!D6)</f>
        <v>15021.31</v>
      </c>
      <c r="E7" s="24">
        <f>SUM('Week of October 31st:Week of November 28th'!E6)</f>
        <v>12348.7</v>
      </c>
      <c r="F7" s="25"/>
      <c r="G7" s="20">
        <f>(D7/'November 2015'!D7)-1</f>
        <v>5.6157805183299825E-2</v>
      </c>
      <c r="H7" s="20">
        <f>(E7/'November 2015'!E7)-1</f>
        <v>0.46331549914976566</v>
      </c>
      <c r="J7" s="36"/>
      <c r="K7" s="36"/>
    </row>
    <row r="8" spans="1:11" x14ac:dyDescent="0.25">
      <c r="A8" s="23" t="s">
        <v>10</v>
      </c>
      <c r="B8">
        <v>5</v>
      </c>
      <c r="D8" s="24">
        <f>SUM('Week of October 31st:Week of November 28th'!D7)</f>
        <v>2981116.6</v>
      </c>
      <c r="E8" s="24">
        <f>SUM('Week of October 31st:Week of November 28th'!E7)</f>
        <v>1724366.35</v>
      </c>
      <c r="F8" s="25"/>
      <c r="G8" s="20">
        <f>(D8/'November 2015'!D8)-1</f>
        <v>0.43426621942019628</v>
      </c>
      <c r="H8" s="20">
        <f>(E8/'November 2015'!E8)-1</f>
        <v>1.073879926335175</v>
      </c>
      <c r="J8" s="36"/>
      <c r="K8" s="36"/>
    </row>
    <row r="9" spans="1:11" x14ac:dyDescent="0.25">
      <c r="A9" s="23" t="s">
        <v>11</v>
      </c>
      <c r="B9">
        <v>6</v>
      </c>
      <c r="D9" s="24">
        <f>SUM('Week of October 31st:Week of November 28th'!D8)</f>
        <v>9699526.0299999993</v>
      </c>
      <c r="E9" s="24">
        <f>SUM('Week of October 31st:Week of November 28th'!E8)</f>
        <v>4960554.55</v>
      </c>
      <c r="F9" s="25"/>
      <c r="G9" s="20">
        <f>(D9/'November 2015'!D9)-1</f>
        <v>-0.10372894091152052</v>
      </c>
      <c r="H9" s="20">
        <f>(E9/'November 2015'!E9)-1</f>
        <v>-9.4122462540147889E-2</v>
      </c>
      <c r="J9" s="36"/>
      <c r="K9" s="36"/>
    </row>
    <row r="10" spans="1:11" x14ac:dyDescent="0.25">
      <c r="A10" s="23" t="s">
        <v>12</v>
      </c>
      <c r="B10">
        <v>7</v>
      </c>
      <c r="D10" s="24">
        <f>SUM('Week of October 31st:Week of November 28th'!D9)</f>
        <v>5215.6900000000005</v>
      </c>
      <c r="E10" s="24">
        <f>SUM('Week of October 31st:Week of November 28th'!E9)</f>
        <v>6093.85</v>
      </c>
      <c r="F10" s="25"/>
      <c r="G10" s="20">
        <f>(D10/'November 2015'!D10)-1</f>
        <v>-0.70604072614961477</v>
      </c>
      <c r="H10" s="20">
        <f>(E10/'November 2015'!E10)-1</f>
        <v>2.5382803297997691E-2</v>
      </c>
      <c r="J10" s="36"/>
      <c r="K10" s="36"/>
    </row>
    <row r="11" spans="1:11" x14ac:dyDescent="0.25">
      <c r="A11" s="23" t="s">
        <v>13</v>
      </c>
      <c r="B11">
        <v>8</v>
      </c>
      <c r="D11" s="24">
        <f>SUM('Week of October 31st:Week of November 28th'!D10)</f>
        <v>945964.6</v>
      </c>
      <c r="E11" s="24">
        <f>SUM('Week of October 31st:Week of November 28th'!E10)</f>
        <v>560722.4</v>
      </c>
      <c r="F11" s="25"/>
      <c r="G11" s="20">
        <f>(D11/'November 2015'!D11)-1</f>
        <v>0.16188800847399332</v>
      </c>
      <c r="H11" s="20">
        <f>(E11/'November 2015'!E11)-1</f>
        <v>0.97223713172835935</v>
      </c>
      <c r="J11" s="36"/>
      <c r="K11" s="36"/>
    </row>
    <row r="12" spans="1:11" x14ac:dyDescent="0.25">
      <c r="A12" s="23" t="s">
        <v>14</v>
      </c>
      <c r="B12">
        <v>9</v>
      </c>
      <c r="D12" s="24">
        <f>SUM('Week of October 31st:Week of November 28th'!D11)</f>
        <v>425859.69999999995</v>
      </c>
      <c r="E12" s="24">
        <f>SUM('Week of October 31st:Week of November 28th'!E11)</f>
        <v>183737.4</v>
      </c>
      <c r="F12" s="25"/>
      <c r="G12" s="20">
        <f>(D12/'November 2015'!D12)-1</f>
        <v>0.14519049770348613</v>
      </c>
      <c r="H12" s="20">
        <f>(E12/'November 2015'!E12)-1</f>
        <v>0.2977518923756175</v>
      </c>
      <c r="J12" s="36"/>
      <c r="K12" s="36"/>
    </row>
    <row r="13" spans="1:11" x14ac:dyDescent="0.25">
      <c r="A13" s="23" t="s">
        <v>15</v>
      </c>
      <c r="B13">
        <v>10</v>
      </c>
      <c r="D13" s="24">
        <f>SUM('Week of October 31st:Week of November 28th'!D12)</f>
        <v>322662.2</v>
      </c>
      <c r="E13" s="24">
        <f>SUM('Week of October 31st:Week of November 28th'!E12)</f>
        <v>152671.4</v>
      </c>
      <c r="F13" s="25"/>
      <c r="G13" s="20">
        <f>(D13/'November 2015'!D13)-1</f>
        <v>-0.38741054282315879</v>
      </c>
      <c r="H13" s="20">
        <f>(E13/'November 2015'!E13)-1</f>
        <v>-0.54169227681868848</v>
      </c>
      <c r="J13" s="36"/>
      <c r="K13" s="36"/>
    </row>
    <row r="14" spans="1:11" x14ac:dyDescent="0.25">
      <c r="A14" s="23" t="s">
        <v>16</v>
      </c>
      <c r="B14">
        <v>11</v>
      </c>
      <c r="D14" s="24">
        <f>SUM('Week of October 31st:Week of November 28th'!D13)</f>
        <v>5423127.5</v>
      </c>
      <c r="E14" s="24">
        <f>SUM('Week of October 31st:Week of November 28th'!E13)</f>
        <v>2189832.6</v>
      </c>
      <c r="F14" s="25"/>
      <c r="G14" s="20">
        <f>(D14/'November 2015'!D14)-1</f>
        <v>-0.13997036258158813</v>
      </c>
      <c r="H14" s="20">
        <f>(E14/'November 2015'!E14)-1</f>
        <v>0.17832795610602692</v>
      </c>
      <c r="J14" s="36"/>
      <c r="K14" s="36"/>
    </row>
    <row r="15" spans="1:11" x14ac:dyDescent="0.25">
      <c r="A15" s="23" t="s">
        <v>17</v>
      </c>
      <c r="B15">
        <v>12</v>
      </c>
      <c r="D15" s="24">
        <f>SUM('Week of October 31st:Week of November 28th'!D14)</f>
        <v>202041.7</v>
      </c>
      <c r="E15" s="24">
        <f>SUM('Week of October 31st:Week of November 28th'!E14)</f>
        <v>80072.3</v>
      </c>
      <c r="F15" s="25"/>
      <c r="G15" s="20">
        <f>(D15/'November 2015'!D15)-1</f>
        <v>0.32598438942817909</v>
      </c>
      <c r="H15" s="20">
        <f>(E15/'November 2015'!E15)-1</f>
        <v>-0.21214542273771353</v>
      </c>
      <c r="J15" s="36"/>
      <c r="K15" s="36"/>
    </row>
    <row r="16" spans="1:11" x14ac:dyDescent="0.25">
      <c r="A16" s="23" t="s">
        <v>18</v>
      </c>
      <c r="B16">
        <v>13</v>
      </c>
      <c r="D16" s="24">
        <f>SUM('Week of October 31st:Week of November 28th'!D15)</f>
        <v>16981153.800000001</v>
      </c>
      <c r="E16" s="24">
        <f>SUM('Week of October 31st:Week of November 28th'!E15)</f>
        <v>8872017.3500000015</v>
      </c>
      <c r="F16" s="25"/>
      <c r="G16" s="20">
        <f>(D16/'November 2015'!D16)-1</f>
        <v>0.24645886599680744</v>
      </c>
      <c r="H16" s="20">
        <f>(E16/'November 2015'!E16)-1</f>
        <v>0.26627139865311378</v>
      </c>
      <c r="J16" s="36"/>
      <c r="K16" s="36"/>
    </row>
    <row r="17" spans="1:11" x14ac:dyDescent="0.25">
      <c r="A17" s="23" t="s">
        <v>19</v>
      </c>
      <c r="B17">
        <v>14</v>
      </c>
      <c r="D17" s="24">
        <f>SUM('Week of October 31st:Week of November 28th'!D16)</f>
        <v>45983.7</v>
      </c>
      <c r="E17" s="24">
        <f>SUM('Week of October 31st:Week of November 28th'!E16)</f>
        <v>17655.050000000003</v>
      </c>
      <c r="F17" s="25"/>
      <c r="G17" s="20">
        <f>(D17/'November 2015'!D17)-1</f>
        <v>3.533546628000428E-2</v>
      </c>
      <c r="H17" s="20">
        <f>(E17/'November 2015'!E17)-1</f>
        <v>-0.21643158941220331</v>
      </c>
      <c r="J17" s="36"/>
      <c r="K17" s="36"/>
    </row>
    <row r="18" spans="1:11" x14ac:dyDescent="0.25">
      <c r="A18" s="23" t="s">
        <v>20</v>
      </c>
      <c r="B18">
        <v>15</v>
      </c>
      <c r="D18" s="24">
        <f>SUM('Week of October 31st:Week of November 28th'!D17)</f>
        <v>44974.3</v>
      </c>
      <c r="E18" s="24">
        <f>SUM('Week of October 31st:Week of November 28th'!E17)</f>
        <v>6504.4</v>
      </c>
      <c r="F18" s="25"/>
      <c r="G18" s="20">
        <f>(D18/'November 2015'!D18)-1</f>
        <v>1.3522369480852312</v>
      </c>
      <c r="H18" s="20">
        <f>(E18/'November 2015'!E18)-1</f>
        <v>0.20542258545761172</v>
      </c>
      <c r="J18" s="36"/>
      <c r="K18" s="36"/>
    </row>
    <row r="19" spans="1:11" x14ac:dyDescent="0.25">
      <c r="A19" s="23" t="s">
        <v>21</v>
      </c>
      <c r="B19">
        <v>16</v>
      </c>
      <c r="D19" s="24">
        <f>SUM('Week of October 31st:Week of November 28th'!D18)</f>
        <v>5905372.8999999994</v>
      </c>
      <c r="E19" s="24">
        <f>SUM('Week of October 31st:Week of November 28th'!E18)</f>
        <v>3906578.2199999997</v>
      </c>
      <c r="F19" s="25"/>
      <c r="G19" s="20">
        <f>(D19/'November 2015'!D19)-1</f>
        <v>0.76695830259678277</v>
      </c>
      <c r="H19" s="20">
        <f>(E19/'November 2015'!E19)-1</f>
        <v>0.79078195966665832</v>
      </c>
      <c r="J19" s="36"/>
      <c r="K19" s="36"/>
    </row>
    <row r="20" spans="1:11" x14ac:dyDescent="0.25">
      <c r="A20" s="23" t="s">
        <v>22</v>
      </c>
      <c r="B20">
        <v>17</v>
      </c>
      <c r="D20" s="24">
        <f>SUM('Week of October 31st:Week of November 28th'!D19)</f>
        <v>817226.89999999991</v>
      </c>
      <c r="E20" s="24">
        <f>SUM('Week of October 31st:Week of November 28th'!E19)</f>
        <v>898685.89999999991</v>
      </c>
      <c r="F20" s="25"/>
      <c r="G20" s="20">
        <f>(D20/'November 2015'!D20)-1</f>
        <v>0.19549906200591427</v>
      </c>
      <c r="H20" s="20">
        <f>(E20/'November 2015'!E20)-1</f>
        <v>1.3415120355137935</v>
      </c>
      <c r="J20" s="36"/>
      <c r="K20" s="36"/>
    </row>
    <row r="21" spans="1:11" x14ac:dyDescent="0.25">
      <c r="A21" s="23" t="s">
        <v>23</v>
      </c>
      <c r="B21">
        <v>18</v>
      </c>
      <c r="D21" s="24">
        <f>SUM('Week of October 31st:Week of November 28th'!D20)</f>
        <v>721353.5</v>
      </c>
      <c r="E21" s="24">
        <f>SUM('Week of October 31st:Week of November 28th'!E20)</f>
        <v>339782.45</v>
      </c>
      <c r="F21" s="25"/>
      <c r="G21" s="20">
        <f>(D21/'November 2015'!D21)-1</f>
        <v>0.52037185120050533</v>
      </c>
      <c r="H21" s="20">
        <f>(E21/'November 2015'!E21)-1</f>
        <v>0.69522344378632095</v>
      </c>
      <c r="J21" s="36"/>
      <c r="K21" s="36"/>
    </row>
    <row r="22" spans="1:11" x14ac:dyDescent="0.25">
      <c r="A22" s="23" t="s">
        <v>24</v>
      </c>
      <c r="B22">
        <v>19</v>
      </c>
      <c r="D22" s="24">
        <f>SUM('Week of October 31st:Week of November 28th'!D21)</f>
        <v>88176.9</v>
      </c>
      <c r="E22" s="24">
        <f>SUM('Week of October 31st:Week of November 28th'!E21)</f>
        <v>27908.3</v>
      </c>
      <c r="F22" s="25"/>
      <c r="G22" s="20">
        <f>(D22/'November 2015'!D22)-1</f>
        <v>-0.24776958998674303</v>
      </c>
      <c r="H22" s="20">
        <f>(E22/'November 2015'!E22)-1</f>
        <v>-0.21489897995352691</v>
      </c>
      <c r="J22" s="36"/>
      <c r="K22" s="36"/>
    </row>
    <row r="23" spans="1:11" x14ac:dyDescent="0.25">
      <c r="A23" s="23" t="s">
        <v>25</v>
      </c>
      <c r="B23">
        <v>20</v>
      </c>
      <c r="D23" s="24">
        <f>SUM('Week of October 31st:Week of November 28th'!D22)</f>
        <v>59504.899999999994</v>
      </c>
      <c r="E23" s="24">
        <f>SUM('Week of October 31st:Week of November 28th'!E22)</f>
        <v>39989.25</v>
      </c>
      <c r="F23" s="25"/>
      <c r="G23" s="20">
        <f>(D23/'November 2015'!D23)-1</f>
        <v>0.41060020244594519</v>
      </c>
      <c r="H23" s="20">
        <f>(E23/'November 2015'!E23)-1</f>
        <v>1.1434199418441047</v>
      </c>
      <c r="J23" s="36"/>
      <c r="K23" s="36"/>
    </row>
    <row r="24" spans="1:11" x14ac:dyDescent="0.25">
      <c r="A24" s="23" t="s">
        <v>26</v>
      </c>
      <c r="B24">
        <v>21</v>
      </c>
      <c r="D24" s="24">
        <f>SUM('Week of October 31st:Week of November 28th'!D23)</f>
        <v>52537.099999999991</v>
      </c>
      <c r="E24" s="24">
        <f>SUM('Week of October 31st:Week of November 28th'!E23)</f>
        <v>16325.75</v>
      </c>
      <c r="F24" s="25"/>
      <c r="G24" s="20">
        <f>(D24/'November 2015'!D24)-1</f>
        <v>1.9270699270699265</v>
      </c>
      <c r="H24" s="20">
        <f>(E24/'November 2015'!E24)-1</f>
        <v>0.7693952576966514</v>
      </c>
      <c r="J24" s="36"/>
      <c r="K24" s="36"/>
    </row>
    <row r="25" spans="1:11" x14ac:dyDescent="0.25">
      <c r="A25" s="23" t="s">
        <v>27</v>
      </c>
      <c r="B25">
        <v>22</v>
      </c>
      <c r="D25" s="24">
        <f>SUM('Week of October 31st:Week of November 28th'!D24)</f>
        <v>77070</v>
      </c>
      <c r="E25" s="24">
        <f>SUM('Week of October 31st:Week of November 28th'!E24)</f>
        <v>36255.100000000006</v>
      </c>
      <c r="F25" s="25"/>
      <c r="G25" s="20">
        <f>(D25/'November 2015'!D25)-1</f>
        <v>1.8761004153496512</v>
      </c>
      <c r="H25" s="20">
        <f>(E25/'November 2015'!E25)-1</f>
        <v>2.7409172986637782</v>
      </c>
      <c r="J25" s="36"/>
      <c r="K25" s="36"/>
    </row>
    <row r="26" spans="1:11" x14ac:dyDescent="0.25">
      <c r="A26" s="23" t="s">
        <v>28</v>
      </c>
      <c r="B26">
        <v>23</v>
      </c>
      <c r="D26" s="24">
        <f>SUM('Week of October 31st:Week of November 28th'!D25)</f>
        <v>98225.4</v>
      </c>
      <c r="E26" s="24">
        <f>SUM('Week of October 31st:Week of November 28th'!E25)</f>
        <v>35347.9</v>
      </c>
      <c r="F26" s="25"/>
      <c r="G26" s="20">
        <f>(D26/'November 2015'!D26)-1</f>
        <v>0.71360533418002836</v>
      </c>
      <c r="H26" s="20">
        <f>(E26/'November 2015'!E26)-1</f>
        <v>0.63014494625044404</v>
      </c>
      <c r="J26" s="36"/>
      <c r="K26" s="36"/>
    </row>
    <row r="27" spans="1:11" x14ac:dyDescent="0.25">
      <c r="A27" s="23" t="s">
        <v>29</v>
      </c>
      <c r="B27">
        <v>24</v>
      </c>
      <c r="D27" s="24">
        <f>SUM('Week of October 31st:Week of November 28th'!D26)</f>
        <v>8850.1</v>
      </c>
      <c r="E27" s="24">
        <f>SUM('Week of October 31st:Week of November 28th'!E26)</f>
        <v>5164.6000000000004</v>
      </c>
      <c r="F27" s="25"/>
      <c r="G27" s="20">
        <f>(D27/'November 2015'!D27)-1</f>
        <v>-0.6554195851843776</v>
      </c>
      <c r="H27" s="20">
        <f>(E27/'November 2015'!E27)-1</f>
        <v>-0.13439314835454907</v>
      </c>
      <c r="J27" s="36"/>
      <c r="K27" s="36"/>
    </row>
    <row r="28" spans="1:11" x14ac:dyDescent="0.25">
      <c r="A28" s="23" t="s">
        <v>30</v>
      </c>
      <c r="B28">
        <v>25</v>
      </c>
      <c r="D28" s="24">
        <f>SUM('Week of October 31st:Week of November 28th'!D27)</f>
        <v>19806.5</v>
      </c>
      <c r="E28" s="24">
        <f>SUM('Week of October 31st:Week of November 28th'!E27)</f>
        <v>10080.35</v>
      </c>
      <c r="F28" s="25"/>
      <c r="G28" s="20">
        <f>(D28/'November 2015'!D28)-1</f>
        <v>-0.31319481528229531</v>
      </c>
      <c r="H28" s="20">
        <f>(E28/'November 2015'!E28)-1</f>
        <v>3.8847208195065708E-2</v>
      </c>
      <c r="J28" s="36"/>
      <c r="K28" s="36"/>
    </row>
    <row r="29" spans="1:11" x14ac:dyDescent="0.25">
      <c r="A29" s="23" t="s">
        <v>31</v>
      </c>
      <c r="B29">
        <v>26</v>
      </c>
      <c r="D29" s="24">
        <f>SUM('Week of October 31st:Week of November 28th'!D28)</f>
        <v>113761.2</v>
      </c>
      <c r="E29" s="24">
        <f>SUM('Week of October 31st:Week of November 28th'!E28)</f>
        <v>39222.75</v>
      </c>
      <c r="F29" s="25"/>
      <c r="G29" s="20">
        <f>(D29/'November 2015'!D29)-1</f>
        <v>7.7799515866962876E-2</v>
      </c>
      <c r="H29" s="20">
        <f>(E29/'November 2015'!E29)-1</f>
        <v>0.23484881875881514</v>
      </c>
      <c r="J29" s="36"/>
      <c r="K29" s="36"/>
    </row>
    <row r="30" spans="1:11" x14ac:dyDescent="0.25">
      <c r="A30" s="23" t="s">
        <v>32</v>
      </c>
      <c r="B30">
        <v>27</v>
      </c>
      <c r="D30" s="24">
        <f>SUM('Week of October 31st:Week of November 28th'!D29)</f>
        <v>530718</v>
      </c>
      <c r="E30" s="24">
        <f>SUM('Week of October 31st:Week of November 28th'!E29)</f>
        <v>363563.19999999995</v>
      </c>
      <c r="F30" s="25"/>
      <c r="G30" s="20">
        <f>(D30/'November 2015'!D30)-1</f>
        <v>-6.1328690425488386E-2</v>
      </c>
      <c r="H30" s="20">
        <f>(E30/'November 2015'!E30)-1</f>
        <v>0.647805706036787</v>
      </c>
      <c r="J30" s="36"/>
      <c r="K30" s="36"/>
    </row>
    <row r="31" spans="1:11" x14ac:dyDescent="0.25">
      <c r="A31" s="23" t="s">
        <v>33</v>
      </c>
      <c r="B31">
        <v>28</v>
      </c>
      <c r="D31" s="24">
        <f>SUM('Week of October 31st:Week of November 28th'!D30)</f>
        <v>256742.5</v>
      </c>
      <c r="E31" s="24">
        <f>SUM('Week of October 31st:Week of November 28th'!E30)</f>
        <v>105508.20000000001</v>
      </c>
      <c r="F31" s="25"/>
      <c r="G31" s="20">
        <f>(D31/'November 2015'!D31)-1</f>
        <v>0.20523993073012692</v>
      </c>
      <c r="H31" s="20">
        <f>(E31/'November 2015'!E31)-1</f>
        <v>0.24602469299097685</v>
      </c>
      <c r="J31" s="36"/>
      <c r="K31" s="36"/>
    </row>
    <row r="32" spans="1:11" x14ac:dyDescent="0.25">
      <c r="A32" s="23" t="s">
        <v>34</v>
      </c>
      <c r="B32">
        <v>29</v>
      </c>
      <c r="D32" s="24">
        <f>SUM('Week of October 31st:Week of November 28th'!D31)</f>
        <v>7643183.8000000007</v>
      </c>
      <c r="E32" s="24">
        <f>SUM('Week of October 31st:Week of November 28th'!E31)</f>
        <v>4245005.0999999996</v>
      </c>
      <c r="F32" s="25"/>
      <c r="G32" s="20">
        <f>(D32/'November 2015'!D32)-1</f>
        <v>-0.13148059634201337</v>
      </c>
      <c r="H32" s="20">
        <f>(E32/'November 2015'!E32)-1</f>
        <v>-5.8883003656972188E-2</v>
      </c>
      <c r="J32" s="36"/>
      <c r="K32" s="36"/>
    </row>
    <row r="33" spans="1:11" x14ac:dyDescent="0.25">
      <c r="A33" s="23" t="s">
        <v>35</v>
      </c>
      <c r="B33">
        <v>30</v>
      </c>
      <c r="D33" s="24">
        <f>SUM('Week of October 31st:Week of November 28th'!D32)</f>
        <v>18832.099999999999</v>
      </c>
      <c r="E33" s="24">
        <f>SUM('Week of October 31st:Week of November 28th'!E32)</f>
        <v>9644.25</v>
      </c>
      <c r="F33" s="25"/>
      <c r="G33" s="20">
        <f>(D33/'November 2015'!D33)-1</f>
        <v>3.2406998738965944</v>
      </c>
      <c r="H33" s="20">
        <f>(E33/'November 2015'!E33)-1</f>
        <v>3.4659643435980554</v>
      </c>
      <c r="J33" s="36"/>
      <c r="K33" s="36"/>
    </row>
    <row r="34" spans="1:11" x14ac:dyDescent="0.25">
      <c r="A34" s="23" t="s">
        <v>36</v>
      </c>
      <c r="B34">
        <v>31</v>
      </c>
      <c r="D34" s="24">
        <f>SUM('Week of October 31st:Week of November 28th'!D33)</f>
        <v>1063855.7</v>
      </c>
      <c r="E34" s="24">
        <f>SUM('Week of October 31st:Week of November 28th'!E33)</f>
        <v>412095.94999999995</v>
      </c>
      <c r="F34" s="25"/>
      <c r="G34" s="20">
        <f>(D34/'November 2015'!D34)-1</f>
        <v>0.21508284528309707</v>
      </c>
      <c r="H34" s="20">
        <f>(E34/'November 2015'!E34)-1</f>
        <v>0.33133332000156246</v>
      </c>
      <c r="J34" s="36"/>
      <c r="K34" s="36"/>
    </row>
    <row r="35" spans="1:11" x14ac:dyDescent="0.25">
      <c r="A35" s="23" t="s">
        <v>37</v>
      </c>
      <c r="B35">
        <v>32</v>
      </c>
      <c r="D35" s="24">
        <f>SUM('Week of October 31st:Week of November 28th'!D34)</f>
        <v>140557.9</v>
      </c>
      <c r="E35" s="24">
        <f>SUM('Week of October 31st:Week of November 28th'!E34)</f>
        <v>36665.300000000003</v>
      </c>
      <c r="F35" s="25"/>
      <c r="G35" s="20">
        <f>(D35/'November 2015'!D35)-1</f>
        <v>6.5022230524939282</v>
      </c>
      <c r="H35" s="20">
        <f>(E35/'November 2015'!E35)-1</f>
        <v>4.4815551253204964</v>
      </c>
      <c r="J35" s="36"/>
      <c r="K35" s="36"/>
    </row>
    <row r="36" spans="1:11" x14ac:dyDescent="0.25">
      <c r="A36" s="23" t="s">
        <v>38</v>
      </c>
      <c r="B36">
        <v>33</v>
      </c>
      <c r="D36" s="24">
        <f>SUM('Week of October 31st:Week of November 28th'!D35)</f>
        <v>10966.9</v>
      </c>
      <c r="E36" s="24">
        <f>SUM('Week of October 31st:Week of November 28th'!E35)</f>
        <v>7442.75</v>
      </c>
      <c r="F36" s="25"/>
      <c r="G36" s="20">
        <f>(D36/'November 2015'!D36)-1</f>
        <v>-0.26607708703493649</v>
      </c>
      <c r="H36" s="20">
        <f>(E36/'November 2015'!E36)-1</f>
        <v>9.7548387096774158E-2</v>
      </c>
      <c r="J36" s="36"/>
      <c r="K36" s="36"/>
    </row>
    <row r="37" spans="1:11" x14ac:dyDescent="0.25">
      <c r="A37" s="23" t="s">
        <v>39</v>
      </c>
      <c r="B37">
        <v>34</v>
      </c>
      <c r="D37" s="24">
        <f>SUM('Week of October 31st:Week of November 28th'!D36)</f>
        <v>8829.1</v>
      </c>
      <c r="E37" s="24">
        <f>SUM('Week of October 31st:Week of November 28th'!E36)</f>
        <v>5127.8500000000004</v>
      </c>
      <c r="F37" s="25"/>
      <c r="G37" s="20">
        <f>(D37/'November 2015'!D37)-1</f>
        <v>1.2463045414069458</v>
      </c>
      <c r="H37" s="20">
        <f>(E37/'November 2015'!E37)-1</f>
        <v>1.2764139216904913</v>
      </c>
      <c r="J37" s="36"/>
      <c r="K37" s="36"/>
    </row>
    <row r="38" spans="1:11" x14ac:dyDescent="0.25">
      <c r="A38" s="23" t="s">
        <v>40</v>
      </c>
      <c r="B38">
        <v>35</v>
      </c>
      <c r="D38" s="24">
        <f>SUM('Week of October 31st:Week of November 28th'!D37)</f>
        <v>1794142.7000000002</v>
      </c>
      <c r="E38" s="24">
        <f>SUM('Week of October 31st:Week of November 28th'!E37)</f>
        <v>699961.85000000009</v>
      </c>
      <c r="F38" s="25"/>
      <c r="G38" s="20">
        <f>(D38/'November 2015'!D38)-1</f>
        <v>0.13391415372554727</v>
      </c>
      <c r="H38" s="20">
        <f>(E38/'November 2015'!E38)-1</f>
        <v>-1.8371202546091148E-2</v>
      </c>
      <c r="J38" s="36"/>
      <c r="K38" s="36"/>
    </row>
    <row r="39" spans="1:11" x14ac:dyDescent="0.25">
      <c r="A39" s="23" t="s">
        <v>41</v>
      </c>
      <c r="B39">
        <v>36</v>
      </c>
      <c r="D39" s="24">
        <f>SUM('Week of October 31st:Week of November 28th'!D38)</f>
        <v>4524216.2</v>
      </c>
      <c r="E39" s="24">
        <f>SUM('Week of October 31st:Week of November 28th'!E38)</f>
        <v>1927855.3</v>
      </c>
      <c r="F39" s="25"/>
      <c r="G39" s="20">
        <f>(D39/'November 2015'!D39)-1</f>
        <v>0.29181031682818048</v>
      </c>
      <c r="H39" s="20">
        <f>(E39/'November 2015'!E39)-1</f>
        <v>0.70209969049125842</v>
      </c>
      <c r="J39" s="36"/>
      <c r="K39" s="36"/>
    </row>
    <row r="40" spans="1:11" x14ac:dyDescent="0.25">
      <c r="A40" s="23" t="s">
        <v>42</v>
      </c>
      <c r="B40">
        <v>37</v>
      </c>
      <c r="D40" s="24">
        <f>SUM('Week of October 31st:Week of November 28th'!D39)</f>
        <v>1160196.1000000001</v>
      </c>
      <c r="E40" s="24">
        <f>SUM('Week of October 31st:Week of November 28th'!E39)</f>
        <v>696797.5</v>
      </c>
      <c r="F40" s="25"/>
      <c r="G40" s="20">
        <f>(D40/'November 2015'!D40)-1</f>
        <v>0.82190654476821967</v>
      </c>
      <c r="H40" s="20">
        <f>(E40/'November 2015'!E40)-1</f>
        <v>1.1334154901277897</v>
      </c>
      <c r="J40" s="36"/>
      <c r="K40" s="36"/>
    </row>
    <row r="41" spans="1:11" x14ac:dyDescent="0.25">
      <c r="A41" s="23" t="s">
        <v>43</v>
      </c>
      <c r="B41">
        <v>38</v>
      </c>
      <c r="D41" s="24">
        <f>SUM('Week of October 31st:Week of November 28th'!D40)</f>
        <v>74447.8</v>
      </c>
      <c r="E41" s="24">
        <f>SUM('Week of October 31st:Week of November 28th'!E40)</f>
        <v>49805.35</v>
      </c>
      <c r="F41" s="25"/>
      <c r="G41" s="20">
        <f>(D41/'November 2015'!D41)-1</f>
        <v>0.43865487108730372</v>
      </c>
      <c r="H41" s="20">
        <f>(E41/'November 2015'!E41)-1</f>
        <v>1.2636686126974532</v>
      </c>
      <c r="J41" s="36"/>
      <c r="K41" s="36"/>
    </row>
    <row r="42" spans="1:11" x14ac:dyDescent="0.25">
      <c r="A42" s="23" t="s">
        <v>44</v>
      </c>
      <c r="B42">
        <v>39</v>
      </c>
      <c r="D42" s="24">
        <f>SUM('Week of October 31st:Week of November 28th'!D41)</f>
        <v>1586.9</v>
      </c>
      <c r="E42" s="24">
        <f>SUM('Week of October 31st:Week of November 28th'!E41)</f>
        <v>4259.1499999999996</v>
      </c>
      <c r="F42" s="25"/>
      <c r="G42" s="20">
        <f>(D42/'November 2015'!D42)-1</f>
        <v>0.56022023399862375</v>
      </c>
      <c r="H42" s="20">
        <f>(E42/'November 2015'!E42)-1</f>
        <v>0.28595582796153418</v>
      </c>
      <c r="J42" s="36"/>
      <c r="K42" s="36"/>
    </row>
    <row r="43" spans="1:11" x14ac:dyDescent="0.25">
      <c r="A43" s="23" t="s">
        <v>45</v>
      </c>
      <c r="B43">
        <v>40</v>
      </c>
      <c r="D43" s="24">
        <f>SUM('Week of October 31st:Week of November 28th'!D42)</f>
        <v>7184.1</v>
      </c>
      <c r="E43" s="24">
        <f>SUM('Week of October 31st:Week of November 28th'!E42)</f>
        <v>2207.1</v>
      </c>
      <c r="F43" s="25"/>
      <c r="G43" s="20">
        <f>(D43/'November 2015'!D43)-1</f>
        <v>-0.70129227545258743</v>
      </c>
      <c r="H43" s="20">
        <f>(E43/'November 2015'!E43)-1</f>
        <v>-0.86360686940346931</v>
      </c>
      <c r="J43" s="36"/>
      <c r="K43" s="36"/>
    </row>
    <row r="44" spans="1:11" x14ac:dyDescent="0.25">
      <c r="A44" s="23" t="s">
        <v>46</v>
      </c>
      <c r="B44">
        <v>41</v>
      </c>
      <c r="D44" s="24">
        <f>SUM('Week of October 31st:Week of November 28th'!D43)</f>
        <v>2732681</v>
      </c>
      <c r="E44" s="24">
        <f>SUM('Week of October 31st:Week of November 28th'!E43)</f>
        <v>1425913.2999999998</v>
      </c>
      <c r="F44" s="25"/>
      <c r="G44" s="20">
        <f>(D44/'November 2015'!D44)-1</f>
        <v>0.10555634221630661</v>
      </c>
      <c r="H44" s="20">
        <f>(E44/'November 2015'!E44)-1</f>
        <v>5.5547063124441687E-2</v>
      </c>
      <c r="J44" s="36"/>
      <c r="K44" s="36"/>
    </row>
    <row r="45" spans="1:11" x14ac:dyDescent="0.25">
      <c r="A45" s="23" t="s">
        <v>47</v>
      </c>
      <c r="B45">
        <v>42</v>
      </c>
      <c r="D45" s="24">
        <f>SUM('Week of October 31st:Week of November 28th'!D44)</f>
        <v>707832.8</v>
      </c>
      <c r="E45" s="24">
        <f>SUM('Week of October 31st:Week of November 28th'!E44)</f>
        <v>336362.46</v>
      </c>
      <c r="F45" s="25"/>
      <c r="G45" s="20">
        <f>(D45/'November 2015'!D45)-1</f>
        <v>-9.7020797857035435E-2</v>
      </c>
      <c r="H45" s="20">
        <f>(E45/'November 2015'!E45)-1</f>
        <v>-1.1019774755491207E-2</v>
      </c>
      <c r="J45" s="36"/>
      <c r="K45" s="36"/>
    </row>
    <row r="46" spans="1:11" x14ac:dyDescent="0.25">
      <c r="A46" s="23" t="s">
        <v>48</v>
      </c>
      <c r="B46">
        <v>43</v>
      </c>
      <c r="D46" s="24">
        <f>SUM('Week of October 31st:Week of November 28th'!D45)</f>
        <v>873215</v>
      </c>
      <c r="E46" s="24">
        <f>SUM('Week of October 31st:Week of November 28th'!E45)</f>
        <v>428879.15</v>
      </c>
      <c r="F46" s="25"/>
      <c r="G46" s="20">
        <f>(D46/'November 2015'!D46)-1</f>
        <v>-5.0963947357009376E-2</v>
      </c>
      <c r="H46" s="20">
        <f>(E46/'November 2015'!E46)-1</f>
        <v>3.2381749954083272E-2</v>
      </c>
      <c r="J46" s="36"/>
      <c r="K46" s="36"/>
    </row>
    <row r="47" spans="1:11" x14ac:dyDescent="0.25">
      <c r="A47" s="23" t="s">
        <v>49</v>
      </c>
      <c r="B47">
        <v>44</v>
      </c>
      <c r="D47" s="24">
        <f>SUM('Week of October 31st:Week of November 28th'!D46)</f>
        <v>1045731.41</v>
      </c>
      <c r="E47" s="24">
        <f>SUM('Week of October 31st:Week of November 28th'!E46)</f>
        <v>370477.58999999997</v>
      </c>
      <c r="F47" s="25"/>
      <c r="G47" s="20">
        <f>(D47/'November 2015'!D47)-1</f>
        <v>-0.14039201188490513</v>
      </c>
      <c r="H47" s="20">
        <f>(E47/'November 2015'!E47)-1</f>
        <v>-0.37985638647290731</v>
      </c>
      <c r="J47" s="36"/>
      <c r="K47" s="36"/>
    </row>
    <row r="48" spans="1:11" x14ac:dyDescent="0.25">
      <c r="A48" s="23" t="s">
        <v>50</v>
      </c>
      <c r="B48">
        <v>45</v>
      </c>
      <c r="D48" s="24">
        <f>SUM('Week of October 31st:Week of November 28th'!D47)</f>
        <v>499747.5</v>
      </c>
      <c r="E48" s="24">
        <f>SUM('Week of October 31st:Week of November 28th'!E47)</f>
        <v>241996.65</v>
      </c>
      <c r="F48" s="25"/>
      <c r="G48" s="20">
        <f>(D48/'November 2015'!D48)-1</f>
        <v>0.46131708385443426</v>
      </c>
      <c r="H48" s="20">
        <f>(E48/'November 2015'!E48)-1</f>
        <v>0.21103776113050432</v>
      </c>
      <c r="J48" s="36"/>
      <c r="K48" s="36"/>
    </row>
    <row r="49" spans="1:11" x14ac:dyDescent="0.25">
      <c r="A49" s="23" t="s">
        <v>51</v>
      </c>
      <c r="B49">
        <v>46</v>
      </c>
      <c r="D49" s="24">
        <f>SUM('Week of October 31st:Week of November 28th'!D48)</f>
        <v>1000399.6000000001</v>
      </c>
      <c r="E49" s="24">
        <f>SUM('Week of October 31st:Week of November 28th'!E48)</f>
        <v>542647</v>
      </c>
      <c r="F49" s="25"/>
      <c r="G49" s="20">
        <f>(D49/'November 2015'!D49)-1</f>
        <v>0.72281521275372862</v>
      </c>
      <c r="H49" s="20">
        <f>(E49/'November 2015'!E49)-1</f>
        <v>0.92133341594894347</v>
      </c>
      <c r="J49" s="36"/>
      <c r="K49" s="36"/>
    </row>
    <row r="50" spans="1:11" x14ac:dyDescent="0.25">
      <c r="A50" s="23" t="s">
        <v>52</v>
      </c>
      <c r="B50">
        <v>47</v>
      </c>
      <c r="D50" s="24">
        <f>SUM('Week of October 31st:Week of November 28th'!D49)</f>
        <v>103753.29999999999</v>
      </c>
      <c r="E50" s="24">
        <f>SUM('Week of October 31st:Week of November 28th'!E49)</f>
        <v>33050.15</v>
      </c>
      <c r="F50" s="25"/>
      <c r="G50" s="20">
        <f>(D50/'November 2015'!D50)-1</f>
        <v>8.9965805052027781E-2</v>
      </c>
      <c r="H50" s="20">
        <f>(E50/'November 2015'!E50)-1</f>
        <v>0.42398926304042939</v>
      </c>
      <c r="J50" s="36"/>
      <c r="K50" s="36"/>
    </row>
    <row r="51" spans="1:11" x14ac:dyDescent="0.25">
      <c r="A51" s="23" t="s">
        <v>53</v>
      </c>
      <c r="B51">
        <v>48</v>
      </c>
      <c r="D51" s="24">
        <f>SUM('Week of October 31st:Week of November 28th'!D50)</f>
        <v>7398864.1999999993</v>
      </c>
      <c r="E51" s="24">
        <f>SUM('Week of October 31st:Week of November 28th'!E50)</f>
        <v>3949318.1000000006</v>
      </c>
      <c r="F51" s="25"/>
      <c r="G51" s="20">
        <f>(D51/'November 2015'!D51)-1</f>
        <v>-0.23435043850545534</v>
      </c>
      <c r="H51" s="20">
        <f>(E51/'November 2015'!E51)-1</f>
        <v>-2.8253989223247511E-2</v>
      </c>
      <c r="J51" s="36"/>
      <c r="K51" s="36"/>
    </row>
    <row r="52" spans="1:11" x14ac:dyDescent="0.25">
      <c r="A52" s="23" t="s">
        <v>54</v>
      </c>
      <c r="B52">
        <v>49</v>
      </c>
      <c r="D52" s="24">
        <f>SUM('Week of October 31st:Week of November 28th'!D51)</f>
        <v>1888171.25</v>
      </c>
      <c r="E52" s="24">
        <f>SUM('Week of October 31st:Week of November 28th'!E51)</f>
        <v>884972.55</v>
      </c>
      <c r="F52" s="25"/>
      <c r="G52" s="20">
        <f>(D52/'November 2015'!D52)-1</f>
        <v>-8.3143618440151279E-3</v>
      </c>
      <c r="H52" s="20">
        <f>(E52/'November 2015'!E52)-1</f>
        <v>0.35515794855798699</v>
      </c>
      <c r="J52" s="36"/>
      <c r="K52" s="36"/>
    </row>
    <row r="53" spans="1:11" x14ac:dyDescent="0.25">
      <c r="A53" s="23" t="s">
        <v>55</v>
      </c>
      <c r="B53">
        <v>50</v>
      </c>
      <c r="D53" s="24">
        <f>SUM('Week of October 31st:Week of November 28th'!D52)</f>
        <v>13528089.84</v>
      </c>
      <c r="E53" s="24">
        <f>SUM('Week of October 31st:Week of November 28th'!E52)</f>
        <v>6585638.8500000006</v>
      </c>
      <c r="F53" s="25"/>
      <c r="G53" s="20">
        <f>(D53/'November 2015'!D53)-1</f>
        <v>0.54602375057499808</v>
      </c>
      <c r="H53" s="20">
        <f>(E53/'November 2015'!E53)-1</f>
        <v>0.75398337659383774</v>
      </c>
      <c r="J53" s="36"/>
      <c r="K53" s="36"/>
    </row>
    <row r="54" spans="1:11" x14ac:dyDescent="0.25">
      <c r="A54" s="23" t="s">
        <v>56</v>
      </c>
      <c r="B54">
        <v>51</v>
      </c>
      <c r="D54" s="24">
        <f>SUM('Week of October 31st:Week of November 28th'!D53)</f>
        <v>1949760.4</v>
      </c>
      <c r="E54" s="24">
        <f>SUM('Week of October 31st:Week of November 28th'!E53)</f>
        <v>1127487.2000000002</v>
      </c>
      <c r="F54" s="25"/>
      <c r="G54" s="20">
        <f>(D54/'November 2015'!D54)-1</f>
        <v>0.23953191557534192</v>
      </c>
      <c r="H54" s="20">
        <f>(E54/'November 2015'!E54)-1</f>
        <v>-0.41843196491013324</v>
      </c>
      <c r="J54" s="36"/>
      <c r="K54" s="36"/>
    </row>
    <row r="55" spans="1:11" x14ac:dyDescent="0.25">
      <c r="A55" s="23" t="s">
        <v>57</v>
      </c>
      <c r="B55">
        <v>52</v>
      </c>
      <c r="D55" s="24">
        <f>SUM('Week of October 31st:Week of November 28th'!D54)</f>
        <v>7494013.1000000006</v>
      </c>
      <c r="E55" s="24">
        <f>SUM('Week of October 31st:Week of November 28th'!E54)</f>
        <v>3926499.5</v>
      </c>
      <c r="F55" s="25"/>
      <c r="G55" s="20">
        <f>(D55/'November 2015'!D55)-1</f>
        <v>0.34564144194906876</v>
      </c>
      <c r="H55" s="20">
        <f>(E55/'November 2015'!E55)-1</f>
        <v>0.55344052700748581</v>
      </c>
      <c r="J55" s="36"/>
      <c r="K55" s="36"/>
    </row>
    <row r="56" spans="1:11" x14ac:dyDescent="0.25">
      <c r="A56" s="23" t="s">
        <v>58</v>
      </c>
      <c r="B56">
        <v>53</v>
      </c>
      <c r="D56" s="24">
        <f>SUM('Week of October 31st:Week of November 28th'!D55)</f>
        <v>1875489.26</v>
      </c>
      <c r="E56" s="24">
        <f>SUM('Week of October 31st:Week of November 28th'!E55)</f>
        <v>966063.35</v>
      </c>
      <c r="F56" s="25"/>
      <c r="G56" s="20">
        <f>(D56/'November 2015'!D56)-1</f>
        <v>0.34011696733630714</v>
      </c>
      <c r="H56" s="20">
        <f>(E56/'November 2015'!E56)-1</f>
        <v>0.57820673724295069</v>
      </c>
      <c r="J56" s="36"/>
      <c r="K56" s="36"/>
    </row>
    <row r="57" spans="1:11" x14ac:dyDescent="0.25">
      <c r="A57" s="23" t="s">
        <v>59</v>
      </c>
      <c r="B57">
        <v>54</v>
      </c>
      <c r="D57" s="24">
        <f>SUM('Week of October 31st:Week of November 28th'!D56)</f>
        <v>116121.22</v>
      </c>
      <c r="E57" s="24">
        <f>SUM('Week of October 31st:Week of November 28th'!E56)</f>
        <v>48282.149999999994</v>
      </c>
      <c r="F57" s="25"/>
      <c r="G57" s="20">
        <f>(D57/'November 2015'!D57)-1</f>
        <v>-0.74101511196183589</v>
      </c>
      <c r="H57" s="20">
        <f>(E57/'November 2015'!E57)-1</f>
        <v>-0.75723419195092212</v>
      </c>
      <c r="J57" s="36"/>
      <c r="K57" s="36"/>
    </row>
    <row r="58" spans="1:11" x14ac:dyDescent="0.25">
      <c r="A58" s="23" t="s">
        <v>60</v>
      </c>
      <c r="B58">
        <v>55</v>
      </c>
      <c r="D58" s="24">
        <f>SUM('Week of October 31st:Week of November 28th'!D57)</f>
        <v>1632234.8</v>
      </c>
      <c r="E58" s="24">
        <f>SUM('Week of October 31st:Week of November 28th'!E57)</f>
        <v>1188296.8999999999</v>
      </c>
      <c r="F58" s="25"/>
      <c r="G58" s="20">
        <f>(D58/'November 2015'!D58)-1</f>
        <v>0.25541168426323235</v>
      </c>
      <c r="H58" s="20">
        <f>(E58/'November 2015'!E58)-1</f>
        <v>0.82414633858043462</v>
      </c>
      <c r="J58" s="36"/>
      <c r="K58" s="36"/>
    </row>
    <row r="59" spans="1:11" x14ac:dyDescent="0.25">
      <c r="A59" s="23" t="s">
        <v>61</v>
      </c>
      <c r="B59">
        <v>56</v>
      </c>
      <c r="D59" s="24">
        <f>SUM('Week of October 31st:Week of November 28th'!D58)</f>
        <v>1933863.4</v>
      </c>
      <c r="E59" s="24">
        <f>SUM('Week of October 31st:Week of November 28th'!E58)</f>
        <v>850042.55</v>
      </c>
      <c r="F59" s="25"/>
      <c r="G59" s="20">
        <f>(D59/'November 2015'!D59)-1</f>
        <v>0.81708651784422304</v>
      </c>
      <c r="H59" s="20">
        <f>(E59/'November 2015'!E59)-1</f>
        <v>1.1508085370173577</v>
      </c>
      <c r="J59" s="36"/>
      <c r="K59" s="36"/>
    </row>
    <row r="60" spans="1:11" x14ac:dyDescent="0.25">
      <c r="A60" s="23" t="s">
        <v>62</v>
      </c>
      <c r="B60">
        <v>57</v>
      </c>
      <c r="D60" s="24">
        <f>SUM('Week of October 31st:Week of November 28th'!D59)</f>
        <v>677224.8</v>
      </c>
      <c r="E60" s="24">
        <f>SUM('Week of October 31st:Week of November 28th'!E59)</f>
        <v>408656.15</v>
      </c>
      <c r="F60" s="25"/>
      <c r="G60" s="20">
        <f>(D60/'November 2015'!D60)-1</f>
        <v>0.14432788490767567</v>
      </c>
      <c r="H60" s="20">
        <f>(E60/'November 2015'!E60)-1</f>
        <v>-1.079108653033134E-2</v>
      </c>
      <c r="J60" s="36"/>
      <c r="K60" s="36"/>
    </row>
    <row r="61" spans="1:11" x14ac:dyDescent="0.25">
      <c r="A61" s="23" t="s">
        <v>63</v>
      </c>
      <c r="B61">
        <v>58</v>
      </c>
      <c r="D61" s="24">
        <f>SUM('Week of October 31st:Week of November 28th'!D60)</f>
        <v>5146269.9800000004</v>
      </c>
      <c r="E61" s="24">
        <f>SUM('Week of October 31st:Week of November 28th'!E60)</f>
        <v>2114338.8600000003</v>
      </c>
      <c r="F61" s="25"/>
      <c r="G61" s="20">
        <f>(D61/'November 2015'!D61)-1</f>
        <v>0.42592510946545969</v>
      </c>
      <c r="H61" s="20">
        <f>(E61/'November 2015'!E61)-1</f>
        <v>0.58026511388025104</v>
      </c>
      <c r="J61" s="36"/>
      <c r="K61" s="36"/>
    </row>
    <row r="62" spans="1:11" x14ac:dyDescent="0.25">
      <c r="A62" s="23" t="s">
        <v>64</v>
      </c>
      <c r="B62">
        <v>59</v>
      </c>
      <c r="D62" s="24">
        <f>SUM('Week of October 31st:Week of November 28th'!D61)</f>
        <v>2449958.4</v>
      </c>
      <c r="E62" s="24">
        <f>SUM('Week of October 31st:Week of November 28th'!E61)</f>
        <v>1317755.95</v>
      </c>
      <c r="F62" s="25"/>
      <c r="G62" s="20">
        <f>(D62/'November 2015'!D62)-1</f>
        <v>0.66730952181179726</v>
      </c>
      <c r="H62" s="20">
        <f>(E62/'November 2015'!E62)-1</f>
        <v>0.58918271635474784</v>
      </c>
      <c r="J62" s="36"/>
      <c r="K62" s="36"/>
    </row>
    <row r="63" spans="1:11" x14ac:dyDescent="0.25">
      <c r="A63" s="23" t="s">
        <v>65</v>
      </c>
      <c r="B63">
        <v>60</v>
      </c>
      <c r="D63" s="24">
        <f>SUM('Week of October 31st:Week of November 28th'!D62)</f>
        <v>330968.40000000002</v>
      </c>
      <c r="E63" s="24">
        <f>SUM('Week of October 31st:Week of November 28th'!E62)</f>
        <v>186450.25</v>
      </c>
      <c r="F63" s="25"/>
      <c r="G63" s="20">
        <f>(D63/'November 2015'!D63)-1</f>
        <v>-0.48531419203563519</v>
      </c>
      <c r="H63" s="20">
        <f>(E63/'November 2015'!E63)-1</f>
        <v>-0.1870545865189458</v>
      </c>
      <c r="J63" s="36"/>
      <c r="K63" s="36"/>
    </row>
    <row r="64" spans="1:11" x14ac:dyDescent="0.25">
      <c r="A64" s="23" t="s">
        <v>66</v>
      </c>
      <c r="B64">
        <v>61</v>
      </c>
      <c r="D64" s="24">
        <f>SUM('Week of October 31st:Week of November 28th'!D63)</f>
        <v>53437.299999999996</v>
      </c>
      <c r="E64" s="24">
        <f>SUM('Week of October 31st:Week of November 28th'!E63)</f>
        <v>32275.25</v>
      </c>
      <c r="F64" s="25"/>
      <c r="G64" s="20">
        <f>(D64/'November 2015'!D64)-1</f>
        <v>-0.71257906626506029</v>
      </c>
      <c r="H64" s="20">
        <f>(E64/'November 2015'!E64)-1</f>
        <v>0.37866850060549884</v>
      </c>
      <c r="J64" s="36"/>
      <c r="K64" s="36"/>
    </row>
    <row r="65" spans="1:11" x14ac:dyDescent="0.25">
      <c r="A65" s="23" t="s">
        <v>67</v>
      </c>
      <c r="B65">
        <v>62</v>
      </c>
      <c r="D65" s="24">
        <f>SUM('Week of October 31st:Week of November 28th'!D64)</f>
        <v>14109.9</v>
      </c>
      <c r="E65" s="24">
        <f>SUM('Week of October 31st:Week of November 28th'!E64)</f>
        <v>9628.5</v>
      </c>
      <c r="F65" s="25"/>
      <c r="G65" s="20">
        <f>(D65/'November 2015'!D65)-1</f>
        <v>0.3207312278862533</v>
      </c>
      <c r="H65" s="20">
        <f>(E65/'November 2015'!E65)-1</f>
        <v>-3.0441400304414001E-3</v>
      </c>
      <c r="J65" s="36"/>
      <c r="K65" s="36"/>
    </row>
    <row r="66" spans="1:11" x14ac:dyDescent="0.25">
      <c r="A66" s="23" t="s">
        <v>68</v>
      </c>
      <c r="B66">
        <v>63</v>
      </c>
      <c r="D66" s="24">
        <f>SUM('Week of October 31st:Week of November 28th'!D65)</f>
        <v>0</v>
      </c>
      <c r="E66" s="24">
        <f>SUM('Week of October 31st:Week of November 28th'!E65)</f>
        <v>0</v>
      </c>
      <c r="F66" s="25"/>
      <c r="G66" s="20">
        <f>(D66/'November 2015'!D66)-1</f>
        <v>-1</v>
      </c>
      <c r="H66" s="20">
        <f>(E66/'November 2015'!E66)-1</f>
        <v>-1</v>
      </c>
      <c r="J66" s="36"/>
      <c r="K66" s="36"/>
    </row>
    <row r="67" spans="1:11" x14ac:dyDescent="0.25">
      <c r="A67" s="23" t="s">
        <v>69</v>
      </c>
      <c r="B67">
        <v>64</v>
      </c>
      <c r="D67" s="24">
        <f>SUM('Week of October 31st:Week of November 28th'!D66)</f>
        <v>2291095.9500000002</v>
      </c>
      <c r="E67" s="24">
        <f>SUM('Week of October 31st:Week of November 28th'!E66)</f>
        <v>1125705.53</v>
      </c>
      <c r="F67" s="25"/>
      <c r="G67" s="20">
        <f>(D67/'November 2015'!D67)-1</f>
        <v>0.1720224022776573</v>
      </c>
      <c r="H67" s="20">
        <f>(E67/'November 2015'!E67)-1</f>
        <v>0.25007880832550389</v>
      </c>
      <c r="J67" s="36"/>
      <c r="K67" s="36"/>
    </row>
    <row r="68" spans="1:11" x14ac:dyDescent="0.25">
      <c r="A68" s="23" t="s">
        <v>70</v>
      </c>
      <c r="B68">
        <v>65</v>
      </c>
      <c r="D68" s="24">
        <f>SUM('Week of October 31st:Week of November 28th'!D67)</f>
        <v>95239.900000000009</v>
      </c>
      <c r="E68" s="24">
        <f>SUM('Week of October 31st:Week of November 28th'!E67)</f>
        <v>58979.55</v>
      </c>
      <c r="F68" s="25"/>
      <c r="G68" s="20">
        <f>(D68/'November 2015'!D68)-1</f>
        <v>0.9014590379293963</v>
      </c>
      <c r="H68" s="20">
        <f>(E68/'November 2015'!E68)-1</f>
        <v>1.7533004378798771</v>
      </c>
      <c r="J68" s="36"/>
      <c r="K68" s="36"/>
    </row>
    <row r="69" spans="1:11" x14ac:dyDescent="0.25">
      <c r="A69" s="23" t="s">
        <v>71</v>
      </c>
      <c r="B69">
        <v>66</v>
      </c>
      <c r="D69" s="24">
        <f>SUM('Week of October 31st:Week of November 28th'!D68)</f>
        <v>1739707.2</v>
      </c>
      <c r="E69" s="24">
        <f>SUM('Week of October 31st:Week of November 28th'!E68)</f>
        <v>683622.79999999993</v>
      </c>
      <c r="F69" s="25"/>
      <c r="G69" s="20">
        <f>(D69/'November 2015'!D69)-1</f>
        <v>0.63287059941223633</v>
      </c>
      <c r="H69" s="20">
        <f>(E69/'November 2015'!E69)-1</f>
        <v>0.49297695266398822</v>
      </c>
      <c r="J69" s="36"/>
      <c r="K69" s="36"/>
    </row>
    <row r="70" spans="1:11" x14ac:dyDescent="0.25">
      <c r="A70" t="s">
        <v>72</v>
      </c>
      <c r="B70">
        <v>67</v>
      </c>
      <c r="D70" s="24">
        <f>SUM('Week of October 31st:Week of November 28th'!D69)</f>
        <v>36549.799999999996</v>
      </c>
      <c r="E70" s="24">
        <f>SUM('Week of October 31st:Week of November 28th'!E69)</f>
        <v>24655.75</v>
      </c>
      <c r="G70" s="28">
        <f>(D70/'November 2015'!D70)-1</f>
        <v>0.71349944914558949</v>
      </c>
      <c r="H70" s="28">
        <f>(E70/'November 2015'!E70)-1</f>
        <v>1.0892401684560178</v>
      </c>
      <c r="J70" s="36"/>
      <c r="K70" s="36"/>
    </row>
    <row r="71" spans="1:11" x14ac:dyDescent="0.25">
      <c r="D71" s="24"/>
      <c r="E71" s="24"/>
    </row>
    <row r="72" spans="1:11" x14ac:dyDescent="0.25">
      <c r="A72" t="s">
        <v>73</v>
      </c>
      <c r="D72" s="24">
        <f>SUM(D4:D70)</f>
        <v>122359152.54000004</v>
      </c>
      <c r="E72" s="24">
        <f>SUM(E4:E70)</f>
        <v>62756298.259999998</v>
      </c>
      <c r="G72" s="29">
        <f>(D72/'November 2015'!D72)-1</f>
        <v>0.1633062044387934</v>
      </c>
      <c r="H72" s="29">
        <f>(E72/'November 2015'!E72)-1</f>
        <v>0.27279688065844399</v>
      </c>
      <c r="J72" s="37"/>
      <c r="K72" s="37"/>
    </row>
    <row r="73" spans="1:11" x14ac:dyDescent="0.25">
      <c r="A73" s="26"/>
      <c r="D73" s="24"/>
      <c r="E73" s="24"/>
      <c r="G73" s="14"/>
      <c r="H73" s="14"/>
    </row>
    <row r="74" spans="1:11" x14ac:dyDescent="0.25">
      <c r="A74" s="21" t="s">
        <v>76</v>
      </c>
      <c r="G74" s="14"/>
      <c r="H7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topLeftCell="A31" zoomScaleNormal="100" workbookViewId="0">
      <selection activeCell="F49" sqref="F49"/>
    </sheetView>
  </sheetViews>
  <sheetFormatPr defaultRowHeight="12.75" x14ac:dyDescent="0.2"/>
  <cols>
    <col min="1" max="1" width="21.140625" style="43" customWidth="1"/>
    <col min="2" max="3" width="10.5703125" style="43" customWidth="1"/>
    <col min="4" max="6" width="18.42578125" style="43" customWidth="1"/>
    <col min="7" max="7" width="9.140625" style="43" customWidth="1"/>
    <col min="8" max="8" width="11.140625" style="43" customWidth="1"/>
    <col min="9" max="9" width="19.5703125" style="43" customWidth="1"/>
    <col min="10" max="10" width="15.42578125" style="43" customWidth="1"/>
    <col min="11" max="11" width="14.28515625" style="43" customWidth="1"/>
    <col min="12" max="16384" width="9.140625" style="43"/>
  </cols>
  <sheetData>
    <row r="1" spans="1:10" ht="13.15" customHeight="1" x14ac:dyDescent="0.2">
      <c r="A1" s="42" t="s">
        <v>77</v>
      </c>
      <c r="D1" s="44" t="s">
        <v>0</v>
      </c>
      <c r="E1" s="44" t="s">
        <v>1</v>
      </c>
      <c r="F1" s="44"/>
    </row>
    <row r="2" spans="1:10" x14ac:dyDescent="0.2">
      <c r="A2" s="43" t="s">
        <v>2</v>
      </c>
      <c r="B2" s="43" t="s">
        <v>3</v>
      </c>
      <c r="D2" s="39" t="s">
        <v>4</v>
      </c>
      <c r="E2" s="39" t="s">
        <v>5</v>
      </c>
      <c r="F2" s="39"/>
      <c r="G2" s="45"/>
    </row>
    <row r="3" spans="1:10" ht="13.15" customHeight="1" x14ac:dyDescent="0.25">
      <c r="A3" s="46" t="s">
        <v>6</v>
      </c>
      <c r="B3" s="43">
        <v>1</v>
      </c>
      <c r="D3" s="43">
        <v>141751.4</v>
      </c>
      <c r="E3" s="43">
        <v>78609.3</v>
      </c>
      <c r="G3" s="35"/>
      <c r="H3" s="47"/>
      <c r="I3" s="48"/>
      <c r="J3" s="48"/>
    </row>
    <row r="4" spans="1:10" ht="13.15" customHeight="1" x14ac:dyDescent="0.2">
      <c r="A4" s="46" t="s">
        <v>7</v>
      </c>
      <c r="B4" s="43">
        <v>2</v>
      </c>
      <c r="D4" s="43">
        <v>13366.5</v>
      </c>
      <c r="E4" s="43">
        <v>5129.25</v>
      </c>
      <c r="G4" s="49"/>
      <c r="H4" s="47"/>
      <c r="I4" s="48"/>
      <c r="J4" s="48"/>
    </row>
    <row r="5" spans="1:10" ht="13.15" customHeight="1" x14ac:dyDescent="0.2">
      <c r="A5" s="46" t="s">
        <v>8</v>
      </c>
      <c r="B5" s="43">
        <v>3</v>
      </c>
      <c r="D5" s="43">
        <v>306894</v>
      </c>
      <c r="E5" s="43">
        <v>185453.8</v>
      </c>
      <c r="G5" s="49"/>
      <c r="H5" s="47"/>
      <c r="I5" s="48"/>
      <c r="J5" s="48"/>
    </row>
    <row r="6" spans="1:10" ht="13.15" customHeight="1" x14ac:dyDescent="0.2">
      <c r="A6" s="46" t="s">
        <v>9</v>
      </c>
      <c r="B6" s="43">
        <v>4</v>
      </c>
      <c r="D6" s="43">
        <v>6298.6</v>
      </c>
      <c r="E6" s="43">
        <v>4634</v>
      </c>
      <c r="G6" s="49"/>
      <c r="H6" s="47"/>
      <c r="I6" s="48"/>
      <c r="J6" s="48"/>
    </row>
    <row r="7" spans="1:10" ht="13.15" customHeight="1" x14ac:dyDescent="0.2">
      <c r="A7" s="46" t="s">
        <v>10</v>
      </c>
      <c r="B7" s="43">
        <v>5</v>
      </c>
      <c r="D7" s="43">
        <v>565943</v>
      </c>
      <c r="E7" s="43">
        <v>292156.90000000002</v>
      </c>
      <c r="G7" s="49"/>
      <c r="H7" s="47"/>
      <c r="I7" s="48"/>
      <c r="J7" s="48"/>
    </row>
    <row r="8" spans="1:10" ht="13.15" customHeight="1" x14ac:dyDescent="0.2">
      <c r="A8" s="46" t="s">
        <v>11</v>
      </c>
      <c r="B8" s="43">
        <v>6</v>
      </c>
      <c r="D8" s="43">
        <v>3044529.25</v>
      </c>
      <c r="E8" s="43">
        <v>1186004.3999999999</v>
      </c>
      <c r="G8" s="49"/>
      <c r="H8" s="47"/>
      <c r="I8" s="48"/>
      <c r="J8" s="48"/>
    </row>
    <row r="9" spans="1:10" ht="13.15" customHeight="1" x14ac:dyDescent="0.2">
      <c r="A9" s="46" t="s">
        <v>12</v>
      </c>
      <c r="B9" s="43">
        <v>7</v>
      </c>
      <c r="D9" s="39">
        <v>731.5</v>
      </c>
      <c r="E9" s="39">
        <v>868</v>
      </c>
      <c r="F9" s="39"/>
      <c r="G9" s="49"/>
      <c r="H9" s="47"/>
      <c r="I9" s="48"/>
      <c r="J9" s="48"/>
    </row>
    <row r="10" spans="1:10" ht="13.15" customHeight="1" x14ac:dyDescent="0.2">
      <c r="A10" s="46" t="s">
        <v>13</v>
      </c>
      <c r="B10" s="43">
        <v>8</v>
      </c>
      <c r="G10" s="49"/>
      <c r="H10" s="47"/>
      <c r="I10" s="48"/>
      <c r="J10" s="48"/>
    </row>
    <row r="11" spans="1:10" ht="13.15" customHeight="1" x14ac:dyDescent="0.2">
      <c r="A11" s="46" t="s">
        <v>14</v>
      </c>
      <c r="B11" s="43">
        <v>9</v>
      </c>
      <c r="D11" s="43">
        <v>113704.5</v>
      </c>
      <c r="E11" s="43">
        <v>44017.05</v>
      </c>
      <c r="G11" s="49"/>
      <c r="H11" s="47"/>
      <c r="I11" s="48"/>
      <c r="J11" s="48"/>
    </row>
    <row r="12" spans="1:10" ht="13.15" customHeight="1" x14ac:dyDescent="0.2">
      <c r="A12" s="46" t="s">
        <v>15</v>
      </c>
      <c r="B12" s="43">
        <v>10</v>
      </c>
      <c r="G12" s="49"/>
      <c r="H12" s="47"/>
      <c r="I12" s="48"/>
      <c r="J12" s="48"/>
    </row>
    <row r="13" spans="1:10" ht="13.15" customHeight="1" x14ac:dyDescent="0.2">
      <c r="A13" s="46" t="s">
        <v>16</v>
      </c>
      <c r="B13" s="43">
        <v>11</v>
      </c>
      <c r="D13" s="43">
        <v>990698.1</v>
      </c>
      <c r="E13" s="43">
        <v>500098.9</v>
      </c>
      <c r="G13" s="49"/>
      <c r="H13" s="47"/>
      <c r="I13" s="48"/>
      <c r="J13" s="48"/>
    </row>
    <row r="14" spans="1:10" ht="13.15" customHeight="1" x14ac:dyDescent="0.2">
      <c r="A14" s="46" t="s">
        <v>17</v>
      </c>
      <c r="B14" s="43">
        <v>12</v>
      </c>
      <c r="D14" s="39">
        <v>47893.3</v>
      </c>
      <c r="E14" s="39">
        <v>32827.199999999997</v>
      </c>
      <c r="F14" s="39"/>
      <c r="G14" s="49"/>
      <c r="H14" s="47"/>
      <c r="I14" s="48"/>
      <c r="J14" s="48"/>
    </row>
    <row r="15" spans="1:10" ht="13.15" customHeight="1" x14ac:dyDescent="0.2">
      <c r="A15" s="46" t="s">
        <v>18</v>
      </c>
      <c r="B15" s="43">
        <v>13</v>
      </c>
      <c r="D15" s="43">
        <v>3149608.8</v>
      </c>
      <c r="E15" s="43">
        <v>1493937.9</v>
      </c>
      <c r="G15" s="49"/>
      <c r="H15" s="47"/>
      <c r="I15" s="48"/>
      <c r="J15" s="48"/>
    </row>
    <row r="16" spans="1:10" ht="13.15" customHeight="1" x14ac:dyDescent="0.2">
      <c r="A16" s="46" t="s">
        <v>19</v>
      </c>
      <c r="B16" s="43">
        <v>14</v>
      </c>
      <c r="D16" s="43">
        <v>17346.7</v>
      </c>
      <c r="E16" s="43">
        <v>6236.3</v>
      </c>
      <c r="G16" s="49"/>
      <c r="H16" s="47"/>
      <c r="I16" s="48"/>
      <c r="J16" s="48"/>
    </row>
    <row r="17" spans="1:10" ht="13.15" customHeight="1" x14ac:dyDescent="0.2">
      <c r="A17" s="46" t="s">
        <v>20</v>
      </c>
      <c r="B17" s="43">
        <v>15</v>
      </c>
      <c r="D17" s="43">
        <v>44974.3</v>
      </c>
      <c r="E17" s="43">
        <v>6504.4</v>
      </c>
      <c r="G17" s="49"/>
      <c r="H17" s="47"/>
      <c r="I17" s="48"/>
      <c r="J17" s="48"/>
    </row>
    <row r="18" spans="1:10" ht="13.15" customHeight="1" x14ac:dyDescent="0.2">
      <c r="A18" s="46" t="s">
        <v>21</v>
      </c>
      <c r="B18" s="43">
        <v>16</v>
      </c>
      <c r="D18" s="43">
        <v>2604802.9</v>
      </c>
      <c r="E18" s="43">
        <v>2086124.6</v>
      </c>
      <c r="G18" s="49"/>
      <c r="H18" s="47"/>
      <c r="I18" s="48"/>
      <c r="J18" s="48"/>
    </row>
    <row r="19" spans="1:10" ht="13.15" customHeight="1" x14ac:dyDescent="0.2">
      <c r="A19" s="46" t="s">
        <v>22</v>
      </c>
      <c r="B19" s="43">
        <v>17</v>
      </c>
      <c r="D19" s="43">
        <v>207555.6</v>
      </c>
      <c r="E19" s="43">
        <v>540531.94999999995</v>
      </c>
      <c r="G19" s="49"/>
      <c r="H19" s="47"/>
      <c r="I19" s="48"/>
      <c r="J19" s="48"/>
    </row>
    <row r="20" spans="1:10" ht="13.15" customHeight="1" x14ac:dyDescent="0.2">
      <c r="A20" s="46" t="s">
        <v>23</v>
      </c>
      <c r="B20" s="43">
        <v>18</v>
      </c>
      <c r="D20" s="43">
        <v>124262.6</v>
      </c>
      <c r="E20" s="43">
        <v>72783.55</v>
      </c>
      <c r="G20" s="49"/>
      <c r="H20" s="47"/>
      <c r="I20" s="48"/>
      <c r="J20" s="48"/>
    </row>
    <row r="21" spans="1:10" ht="13.15" customHeight="1" x14ac:dyDescent="0.2">
      <c r="A21" s="46" t="s">
        <v>24</v>
      </c>
      <c r="B21" s="43">
        <v>19</v>
      </c>
      <c r="D21" s="43">
        <v>42410.9</v>
      </c>
      <c r="E21" s="43">
        <v>13291.95</v>
      </c>
      <c r="G21" s="49"/>
      <c r="H21" s="47"/>
      <c r="I21" s="48"/>
      <c r="J21" s="48"/>
    </row>
    <row r="22" spans="1:10" ht="13.15" customHeight="1" x14ac:dyDescent="0.2">
      <c r="A22" s="46" t="s">
        <v>25</v>
      </c>
      <c r="B22" s="43">
        <v>20</v>
      </c>
      <c r="D22" s="43">
        <v>19142.2</v>
      </c>
      <c r="E22" s="43">
        <v>16867.900000000001</v>
      </c>
      <c r="G22" s="49"/>
      <c r="H22" s="47"/>
      <c r="I22" s="48"/>
      <c r="J22" s="48"/>
    </row>
    <row r="23" spans="1:10" ht="13.15" customHeight="1" x14ac:dyDescent="0.2">
      <c r="A23" s="46" t="s">
        <v>26</v>
      </c>
      <c r="B23" s="43">
        <v>21</v>
      </c>
      <c r="D23" s="43">
        <v>11695.6</v>
      </c>
      <c r="E23" s="43">
        <v>4603.55</v>
      </c>
      <c r="G23" s="49"/>
      <c r="H23" s="47"/>
      <c r="I23" s="48"/>
      <c r="J23" s="48"/>
    </row>
    <row r="24" spans="1:10" ht="13.15" customHeight="1" x14ac:dyDescent="0.2">
      <c r="A24" s="46" t="s">
        <v>27</v>
      </c>
      <c r="B24" s="43">
        <v>22</v>
      </c>
      <c r="D24" s="43">
        <v>4671.1000000000004</v>
      </c>
      <c r="E24" s="43">
        <v>3438.75</v>
      </c>
      <c r="G24" s="49"/>
      <c r="H24" s="47"/>
      <c r="I24" s="48"/>
      <c r="J24" s="48"/>
    </row>
    <row r="25" spans="1:10" ht="13.15" customHeight="1" x14ac:dyDescent="0.2">
      <c r="A25" s="46" t="s">
        <v>28</v>
      </c>
      <c r="B25" s="43">
        <v>23</v>
      </c>
      <c r="D25" s="43">
        <v>13778.1</v>
      </c>
      <c r="E25" s="43">
        <v>8379</v>
      </c>
      <c r="G25" s="49"/>
      <c r="H25" s="47"/>
      <c r="I25" s="48"/>
      <c r="J25" s="48"/>
    </row>
    <row r="26" spans="1:10" ht="13.15" customHeight="1" x14ac:dyDescent="0.2">
      <c r="A26" s="46" t="s">
        <v>29</v>
      </c>
      <c r="B26" s="43">
        <v>24</v>
      </c>
      <c r="D26" s="43">
        <v>2198</v>
      </c>
      <c r="E26" s="43">
        <v>668.5</v>
      </c>
      <c r="G26" s="49"/>
      <c r="H26" s="47"/>
      <c r="I26" s="48"/>
      <c r="J26" s="48"/>
    </row>
    <row r="27" spans="1:10" ht="13.15" customHeight="1" x14ac:dyDescent="0.2">
      <c r="A27" s="46" t="s">
        <v>30</v>
      </c>
      <c r="B27" s="43">
        <v>25</v>
      </c>
      <c r="D27" s="43">
        <v>7846.3</v>
      </c>
      <c r="E27" s="43">
        <v>4921.3500000000004</v>
      </c>
      <c r="G27" s="49"/>
      <c r="H27" s="47"/>
      <c r="I27" s="48"/>
      <c r="J27" s="48"/>
    </row>
    <row r="28" spans="1:10" ht="13.15" customHeight="1" x14ac:dyDescent="0.2">
      <c r="A28" s="46" t="s">
        <v>31</v>
      </c>
      <c r="B28" s="43">
        <v>26</v>
      </c>
      <c r="D28" s="43">
        <v>9102.1</v>
      </c>
      <c r="E28" s="43">
        <v>4298.3500000000004</v>
      </c>
      <c r="G28" s="49"/>
      <c r="H28" s="47"/>
      <c r="I28" s="48"/>
      <c r="J28" s="48"/>
    </row>
    <row r="29" spans="1:10" ht="13.15" customHeight="1" x14ac:dyDescent="0.2">
      <c r="A29" s="46" t="s">
        <v>32</v>
      </c>
      <c r="B29" s="43">
        <v>27</v>
      </c>
      <c r="D29" s="43">
        <v>159905.9</v>
      </c>
      <c r="E29" s="43">
        <v>186883.55</v>
      </c>
      <c r="G29" s="49"/>
      <c r="H29" s="47"/>
      <c r="I29" s="48"/>
      <c r="J29" s="48"/>
    </row>
    <row r="30" spans="1:10" ht="13.15" customHeight="1" x14ac:dyDescent="0.2">
      <c r="A30" s="46" t="s">
        <v>33</v>
      </c>
      <c r="B30" s="43">
        <v>28</v>
      </c>
      <c r="D30" s="43">
        <v>30828</v>
      </c>
      <c r="E30" s="43">
        <v>15821.75</v>
      </c>
      <c r="G30" s="49"/>
      <c r="H30" s="47"/>
      <c r="I30" s="48"/>
      <c r="J30" s="48"/>
    </row>
    <row r="31" spans="1:10" ht="13.15" customHeight="1" x14ac:dyDescent="0.2">
      <c r="A31" s="46" t="s">
        <v>34</v>
      </c>
      <c r="B31" s="43">
        <v>29</v>
      </c>
      <c r="G31" s="49"/>
      <c r="H31" s="47"/>
      <c r="I31" s="48"/>
      <c r="J31" s="48"/>
    </row>
    <row r="32" spans="1:10" ht="13.15" customHeight="1" x14ac:dyDescent="0.2">
      <c r="A32" s="46" t="s">
        <v>35</v>
      </c>
      <c r="B32" s="43">
        <v>30</v>
      </c>
      <c r="D32" s="43">
        <v>3328.5</v>
      </c>
      <c r="E32" s="43">
        <v>1074.5</v>
      </c>
      <c r="G32" s="49"/>
      <c r="H32" s="47"/>
      <c r="I32" s="48"/>
      <c r="J32" s="48"/>
    </row>
    <row r="33" spans="1:10" ht="13.15" customHeight="1" x14ac:dyDescent="0.2">
      <c r="A33" s="46" t="s">
        <v>36</v>
      </c>
      <c r="B33" s="43">
        <v>31</v>
      </c>
      <c r="D33" s="43">
        <v>186896.5</v>
      </c>
      <c r="E33" s="43">
        <v>83907.25</v>
      </c>
      <c r="G33" s="49"/>
      <c r="H33" s="47"/>
      <c r="I33" s="48"/>
      <c r="J33" s="48"/>
    </row>
    <row r="34" spans="1:10" ht="13.15" customHeight="1" x14ac:dyDescent="0.2">
      <c r="A34" s="46" t="s">
        <v>37</v>
      </c>
      <c r="B34" s="43">
        <v>32</v>
      </c>
      <c r="G34" s="49"/>
      <c r="H34" s="47"/>
      <c r="I34" s="48"/>
      <c r="J34" s="48"/>
    </row>
    <row r="35" spans="1:10" ht="13.15" customHeight="1" x14ac:dyDescent="0.2">
      <c r="A35" s="46" t="s">
        <v>38</v>
      </c>
      <c r="B35" s="43">
        <v>33</v>
      </c>
      <c r="D35" s="43">
        <v>5429.9</v>
      </c>
      <c r="E35" s="43">
        <v>1478.05</v>
      </c>
      <c r="G35" s="49"/>
      <c r="H35" s="47"/>
      <c r="I35" s="48"/>
      <c r="J35" s="48"/>
    </row>
    <row r="36" spans="1:10" ht="13.15" customHeight="1" x14ac:dyDescent="0.2">
      <c r="A36" s="46" t="s">
        <v>39</v>
      </c>
      <c r="B36" s="43">
        <v>34</v>
      </c>
      <c r="G36" s="49"/>
      <c r="H36" s="47"/>
      <c r="I36" s="48"/>
      <c r="J36" s="48"/>
    </row>
    <row r="37" spans="1:10" ht="13.15" customHeight="1" x14ac:dyDescent="0.2">
      <c r="A37" s="46" t="s">
        <v>40</v>
      </c>
      <c r="B37" s="43">
        <v>35</v>
      </c>
      <c r="G37" s="49"/>
      <c r="H37" s="47"/>
      <c r="I37" s="48"/>
      <c r="J37" s="48"/>
    </row>
    <row r="38" spans="1:10" ht="13.15" customHeight="1" x14ac:dyDescent="0.2">
      <c r="A38" s="46" t="s">
        <v>41</v>
      </c>
      <c r="B38" s="43">
        <v>36</v>
      </c>
      <c r="G38" s="49"/>
      <c r="H38" s="47"/>
      <c r="I38" s="48"/>
      <c r="J38" s="48"/>
    </row>
    <row r="39" spans="1:10" ht="13.15" customHeight="1" x14ac:dyDescent="0.2">
      <c r="A39" s="46" t="s">
        <v>42</v>
      </c>
      <c r="B39" s="43">
        <v>37</v>
      </c>
      <c r="D39" s="43">
        <v>193884.6</v>
      </c>
      <c r="E39" s="43">
        <v>118029.45</v>
      </c>
      <c r="G39" s="49"/>
      <c r="H39" s="47"/>
      <c r="I39" s="48"/>
      <c r="J39" s="48"/>
    </row>
    <row r="40" spans="1:10" ht="13.15" customHeight="1" x14ac:dyDescent="0.2">
      <c r="A40" s="46" t="s">
        <v>43</v>
      </c>
      <c r="B40" s="43">
        <v>38</v>
      </c>
      <c r="D40" s="43">
        <v>12288.5</v>
      </c>
      <c r="E40" s="43">
        <v>22587.95</v>
      </c>
      <c r="G40" s="49"/>
      <c r="H40" s="47"/>
      <c r="I40" s="48"/>
      <c r="J40" s="48"/>
    </row>
    <row r="41" spans="1:10" ht="13.15" customHeight="1" x14ac:dyDescent="0.2">
      <c r="A41" s="46" t="s">
        <v>44</v>
      </c>
      <c r="B41" s="43">
        <v>39</v>
      </c>
      <c r="D41" s="43">
        <v>1390.9</v>
      </c>
      <c r="E41" s="43">
        <v>2646</v>
      </c>
      <c r="G41" s="49"/>
      <c r="H41" s="47"/>
      <c r="I41" s="48"/>
      <c r="J41" s="48"/>
    </row>
    <row r="42" spans="1:10" ht="13.15" customHeight="1" x14ac:dyDescent="0.2">
      <c r="A42" s="46" t="s">
        <v>45</v>
      </c>
      <c r="B42" s="43">
        <v>40</v>
      </c>
      <c r="G42" s="49"/>
      <c r="H42" s="47"/>
      <c r="I42" s="48"/>
      <c r="J42" s="48"/>
    </row>
    <row r="43" spans="1:10" ht="13.15" customHeight="1" x14ac:dyDescent="0.2">
      <c r="A43" s="46" t="s">
        <v>46</v>
      </c>
      <c r="B43" s="43">
        <v>41</v>
      </c>
      <c r="D43" s="43">
        <v>1013514.6</v>
      </c>
      <c r="E43" s="43">
        <v>455896.35</v>
      </c>
      <c r="G43" s="49"/>
      <c r="H43" s="47"/>
      <c r="I43" s="48"/>
      <c r="J43" s="48"/>
    </row>
    <row r="44" spans="1:10" ht="13.15" customHeight="1" x14ac:dyDescent="0.2">
      <c r="A44" s="46" t="s">
        <v>47</v>
      </c>
      <c r="B44" s="43">
        <v>42</v>
      </c>
      <c r="D44" s="43">
        <v>296135.28000000003</v>
      </c>
      <c r="E44" s="43">
        <v>135666.39000000001</v>
      </c>
      <c r="G44" s="49"/>
      <c r="H44" s="47"/>
      <c r="I44" s="48"/>
      <c r="J44" s="48"/>
    </row>
    <row r="45" spans="1:10" ht="13.15" customHeight="1" x14ac:dyDescent="0.2">
      <c r="A45" s="46" t="s">
        <v>48</v>
      </c>
      <c r="B45" s="43">
        <v>43</v>
      </c>
      <c r="D45" s="43">
        <v>160646.5</v>
      </c>
      <c r="E45" s="43">
        <v>113284.85</v>
      </c>
      <c r="G45" s="49"/>
      <c r="H45" s="47"/>
      <c r="I45" s="48"/>
      <c r="J45" s="48"/>
    </row>
    <row r="46" spans="1:10" ht="13.15" customHeight="1" x14ac:dyDescent="0.2">
      <c r="A46" s="46" t="s">
        <v>49</v>
      </c>
      <c r="B46" s="43">
        <v>44</v>
      </c>
      <c r="G46" s="49"/>
      <c r="H46" s="47"/>
      <c r="I46" s="48"/>
      <c r="J46" s="48"/>
    </row>
    <row r="47" spans="1:10" ht="13.15" customHeight="1" x14ac:dyDescent="0.2">
      <c r="A47" s="46" t="s">
        <v>50</v>
      </c>
      <c r="B47" s="43">
        <v>45</v>
      </c>
      <c r="D47" s="43">
        <v>133025.90000000002</v>
      </c>
      <c r="E47" s="43">
        <v>72854.95</v>
      </c>
      <c r="G47" s="49"/>
      <c r="H47" s="47"/>
      <c r="I47" s="48"/>
      <c r="J47" s="48"/>
    </row>
    <row r="48" spans="1:10" ht="13.15" customHeight="1" x14ac:dyDescent="0.2">
      <c r="A48" s="46" t="s">
        <v>51</v>
      </c>
      <c r="B48" s="43">
        <v>46</v>
      </c>
      <c r="D48" s="43">
        <v>199946.4</v>
      </c>
      <c r="E48" s="43">
        <v>134087.45000000001</v>
      </c>
      <c r="G48" s="49"/>
      <c r="H48" s="47"/>
      <c r="I48" s="48"/>
      <c r="J48" s="48"/>
    </row>
    <row r="49" spans="1:10" ht="13.15" customHeight="1" x14ac:dyDescent="0.2">
      <c r="A49" s="46" t="s">
        <v>52</v>
      </c>
      <c r="B49" s="43">
        <v>47</v>
      </c>
      <c r="D49" s="43">
        <v>27187.3</v>
      </c>
      <c r="E49" s="43">
        <v>11089.05</v>
      </c>
      <c r="G49" s="49"/>
      <c r="H49" s="47"/>
      <c r="I49" s="48"/>
      <c r="J49" s="48"/>
    </row>
    <row r="50" spans="1:10" ht="13.15" customHeight="1" x14ac:dyDescent="0.2">
      <c r="A50" s="46" t="s">
        <v>53</v>
      </c>
      <c r="B50" s="43">
        <v>48</v>
      </c>
      <c r="D50" s="43">
        <v>2092812.4</v>
      </c>
      <c r="E50" s="43">
        <v>1245659.45</v>
      </c>
      <c r="G50" s="49"/>
      <c r="H50" s="47"/>
      <c r="I50" s="48"/>
      <c r="J50" s="48"/>
    </row>
    <row r="51" spans="1:10" ht="13.15" customHeight="1" x14ac:dyDescent="0.2">
      <c r="A51" s="46" t="s">
        <v>54</v>
      </c>
      <c r="B51" s="43">
        <v>49</v>
      </c>
      <c r="D51" s="43">
        <v>505670.9</v>
      </c>
      <c r="E51" s="43">
        <v>175635.95</v>
      </c>
      <c r="G51" s="49"/>
      <c r="H51" s="47"/>
      <c r="I51" s="48"/>
      <c r="J51" s="48"/>
    </row>
    <row r="52" spans="1:10" ht="13.15" customHeight="1" x14ac:dyDescent="0.2">
      <c r="A52" s="46" t="s">
        <v>55</v>
      </c>
      <c r="B52" s="43">
        <v>50</v>
      </c>
      <c r="D52" s="43">
        <v>2862909</v>
      </c>
      <c r="E52" s="43">
        <v>1642399.85</v>
      </c>
      <c r="G52" s="49"/>
      <c r="H52" s="47"/>
      <c r="I52" s="48"/>
      <c r="J52" s="48"/>
    </row>
    <row r="53" spans="1:10" ht="13.15" customHeight="1" x14ac:dyDescent="0.2">
      <c r="A53" s="46" t="s">
        <v>56</v>
      </c>
      <c r="B53" s="43">
        <v>51</v>
      </c>
      <c r="D53" s="43">
        <v>514647</v>
      </c>
      <c r="E53" s="43">
        <v>260517.6</v>
      </c>
      <c r="G53" s="49"/>
      <c r="H53" s="47"/>
      <c r="I53" s="48"/>
      <c r="J53" s="48"/>
    </row>
    <row r="54" spans="1:10" ht="13.15" customHeight="1" x14ac:dyDescent="0.2">
      <c r="A54" s="46" t="s">
        <v>57</v>
      </c>
      <c r="B54" s="43">
        <v>52</v>
      </c>
      <c r="D54" s="43">
        <v>2415669.2000000002</v>
      </c>
      <c r="E54" s="43">
        <v>1142505.7</v>
      </c>
      <c r="G54" s="49"/>
      <c r="H54" s="47"/>
      <c r="I54" s="48"/>
      <c r="J54" s="48"/>
    </row>
    <row r="55" spans="1:10" ht="13.15" customHeight="1" x14ac:dyDescent="0.2">
      <c r="A55" s="46" t="s">
        <v>58</v>
      </c>
      <c r="B55" s="43">
        <v>53</v>
      </c>
      <c r="D55" s="43">
        <v>635409.6</v>
      </c>
      <c r="E55" s="43">
        <v>315128.8</v>
      </c>
      <c r="G55" s="49"/>
      <c r="H55" s="47"/>
      <c r="I55" s="48"/>
      <c r="J55" s="48"/>
    </row>
    <row r="56" spans="1:10" ht="13.15" customHeight="1" x14ac:dyDescent="0.2">
      <c r="A56" s="46" t="s">
        <v>59</v>
      </c>
      <c r="B56" s="43">
        <v>54</v>
      </c>
      <c r="D56" s="43">
        <v>26082.7</v>
      </c>
      <c r="E56" s="43">
        <v>8562.75</v>
      </c>
      <c r="G56" s="49"/>
      <c r="H56" s="47"/>
      <c r="I56" s="48"/>
      <c r="J56" s="48"/>
    </row>
    <row r="57" spans="1:10" ht="13.15" customHeight="1" x14ac:dyDescent="0.2">
      <c r="A57" s="46" t="s">
        <v>60</v>
      </c>
      <c r="B57" s="43">
        <v>55</v>
      </c>
      <c r="D57" s="43">
        <v>374630.9</v>
      </c>
      <c r="E57" s="43">
        <v>301780.84999999998</v>
      </c>
      <c r="G57" s="49"/>
      <c r="H57" s="47"/>
      <c r="I57" s="48"/>
      <c r="J57" s="48"/>
    </row>
    <row r="58" spans="1:10" ht="13.15" customHeight="1" x14ac:dyDescent="0.2">
      <c r="A58" s="46" t="s">
        <v>61</v>
      </c>
      <c r="B58" s="43">
        <v>56</v>
      </c>
      <c r="D58" s="43">
        <v>414909.6</v>
      </c>
      <c r="E58" s="43">
        <v>173764.15</v>
      </c>
      <c r="G58" s="49"/>
      <c r="H58" s="47"/>
      <c r="I58" s="48"/>
      <c r="J58" s="48"/>
    </row>
    <row r="59" spans="1:10" ht="13.15" customHeight="1" x14ac:dyDescent="0.2">
      <c r="A59" s="46" t="s">
        <v>62</v>
      </c>
      <c r="B59" s="43">
        <v>57</v>
      </c>
      <c r="G59" s="49"/>
      <c r="H59" s="47"/>
      <c r="I59" s="48"/>
      <c r="J59" s="48"/>
    </row>
    <row r="60" spans="1:10" ht="13.15" customHeight="1" x14ac:dyDescent="0.2">
      <c r="A60" s="46" t="s">
        <v>63</v>
      </c>
      <c r="B60" s="43">
        <v>58</v>
      </c>
      <c r="D60" s="43">
        <v>772130.93</v>
      </c>
      <c r="E60" s="43">
        <v>330229.2</v>
      </c>
      <c r="G60" s="49"/>
      <c r="H60" s="47"/>
      <c r="I60" s="48"/>
      <c r="J60" s="48"/>
    </row>
    <row r="61" spans="1:10" ht="13.15" customHeight="1" x14ac:dyDescent="0.2">
      <c r="A61" s="46" t="s">
        <v>64</v>
      </c>
      <c r="B61" s="43">
        <v>59</v>
      </c>
      <c r="D61" s="43">
        <v>489061.3</v>
      </c>
      <c r="E61" s="43">
        <v>302313.55</v>
      </c>
      <c r="G61" s="49"/>
      <c r="H61" s="47"/>
      <c r="I61" s="48"/>
      <c r="J61" s="48"/>
    </row>
    <row r="62" spans="1:10" ht="13.15" customHeight="1" x14ac:dyDescent="0.2">
      <c r="A62" s="46" t="s">
        <v>65</v>
      </c>
      <c r="B62" s="43">
        <v>60</v>
      </c>
      <c r="D62" s="43">
        <v>181577.9</v>
      </c>
      <c r="E62" s="43">
        <v>133767.54999999999</v>
      </c>
      <c r="G62" s="49"/>
      <c r="H62" s="47"/>
      <c r="I62" s="48"/>
      <c r="J62" s="48"/>
    </row>
    <row r="63" spans="1:10" ht="13.15" customHeight="1" x14ac:dyDescent="0.2">
      <c r="A63" s="46" t="s">
        <v>66</v>
      </c>
      <c r="B63" s="43">
        <v>61</v>
      </c>
      <c r="G63" s="49"/>
      <c r="H63" s="47"/>
      <c r="I63" s="48"/>
      <c r="J63" s="48"/>
    </row>
    <row r="64" spans="1:10" ht="13.15" customHeight="1" x14ac:dyDescent="0.2">
      <c r="A64" s="46" t="s">
        <v>67</v>
      </c>
      <c r="B64" s="43">
        <v>62</v>
      </c>
      <c r="D64" s="43">
        <v>1909.6</v>
      </c>
      <c r="E64" s="43">
        <v>2065.35</v>
      </c>
    </row>
    <row r="65" spans="1:12" ht="13.15" customHeight="1" x14ac:dyDescent="0.2">
      <c r="A65" s="46" t="s">
        <v>68</v>
      </c>
      <c r="B65" s="43">
        <v>63</v>
      </c>
    </row>
    <row r="66" spans="1:12" ht="13.15" customHeight="1" x14ac:dyDescent="0.2">
      <c r="A66" s="46" t="s">
        <v>69</v>
      </c>
      <c r="B66" s="43">
        <v>64</v>
      </c>
      <c r="D66" s="43">
        <v>564397.69999999995</v>
      </c>
      <c r="E66" s="43">
        <v>277026.05</v>
      </c>
    </row>
    <row r="67" spans="1:12" ht="13.15" customHeight="1" x14ac:dyDescent="0.2">
      <c r="A67" s="46" t="s">
        <v>70</v>
      </c>
      <c r="B67" s="43">
        <v>65</v>
      </c>
      <c r="D67" s="43">
        <v>41306.300000000003</v>
      </c>
      <c r="E67" s="43">
        <v>10105.549999999999</v>
      </c>
    </row>
    <row r="68" spans="1:12" ht="13.15" customHeight="1" x14ac:dyDescent="0.2">
      <c r="A68" s="46" t="s">
        <v>71</v>
      </c>
      <c r="B68" s="43">
        <v>66</v>
      </c>
      <c r="D68" s="43">
        <v>321496</v>
      </c>
      <c r="E68" s="43">
        <v>134177.4</v>
      </c>
    </row>
    <row r="69" spans="1:12" ht="13.15" customHeight="1" x14ac:dyDescent="0.2">
      <c r="A69" s="46" t="s">
        <v>72</v>
      </c>
      <c r="B69" s="43">
        <v>67</v>
      </c>
    </row>
    <row r="70" spans="1:12" ht="13.15" customHeight="1" x14ac:dyDescent="0.2"/>
    <row r="71" spans="1:12" ht="13.15" customHeight="1" x14ac:dyDescent="0.2">
      <c r="A71" s="43" t="s">
        <v>73</v>
      </c>
      <c r="D71" s="39">
        <f>SUM(D3:D69)</f>
        <v>26130235.16</v>
      </c>
      <c r="E71" s="39">
        <f>SUM(E3:E69)</f>
        <v>14403334.139999999</v>
      </c>
      <c r="F71" s="39"/>
    </row>
    <row r="72" spans="1:12" ht="15" x14ac:dyDescent="0.25">
      <c r="L72" s="9"/>
    </row>
    <row r="73" spans="1:12" ht="15" x14ac:dyDescent="0.25">
      <c r="A73" s="50" t="s">
        <v>74</v>
      </c>
      <c r="L73" s="9"/>
    </row>
    <row r="74" spans="1:12" ht="15" x14ac:dyDescent="0.25">
      <c r="L74" s="11"/>
    </row>
    <row r="76" spans="1:12" ht="15" x14ac:dyDescent="0.25">
      <c r="H76" s="47"/>
      <c r="I76" s="51"/>
      <c r="J76" s="51"/>
      <c r="K76" s="40"/>
    </row>
    <row r="77" spans="1:12" x14ac:dyDescent="0.2">
      <c r="H77" s="47"/>
      <c r="I77" s="51"/>
      <c r="J77" s="51"/>
    </row>
    <row r="78" spans="1:12" ht="15" x14ac:dyDescent="0.25">
      <c r="H78" s="47"/>
      <c r="I78" s="51"/>
      <c r="J78" s="51"/>
      <c r="K78" s="9"/>
    </row>
    <row r="79" spans="1:12" ht="15" x14ac:dyDescent="0.25">
      <c r="H79" s="47"/>
      <c r="I79" s="51"/>
      <c r="J79" s="51"/>
      <c r="K79" s="9"/>
    </row>
    <row r="80" spans="1:12" ht="15" x14ac:dyDescent="0.25">
      <c r="H80" s="47"/>
      <c r="I80" s="51"/>
      <c r="J80" s="51"/>
      <c r="K80" s="10"/>
    </row>
    <row r="81" spans="8:10" x14ac:dyDescent="0.2">
      <c r="H81" s="47"/>
      <c r="I81" s="51"/>
      <c r="J81" s="51"/>
    </row>
    <row r="82" spans="8:10" x14ac:dyDescent="0.2">
      <c r="H82" s="47"/>
      <c r="I82" s="51"/>
      <c r="J82" s="51"/>
    </row>
    <row r="83" spans="8:10" x14ac:dyDescent="0.2">
      <c r="H83" s="47"/>
      <c r="I83" s="51"/>
      <c r="J83" s="51"/>
    </row>
    <row r="84" spans="8:10" x14ac:dyDescent="0.2">
      <c r="H84" s="47"/>
      <c r="I84" s="51"/>
      <c r="J84" s="51"/>
    </row>
    <row r="85" spans="8:10" x14ac:dyDescent="0.2">
      <c r="H85" s="47"/>
      <c r="I85" s="51"/>
      <c r="J85" s="51"/>
    </row>
    <row r="86" spans="8:10" x14ac:dyDescent="0.2">
      <c r="H86" s="47"/>
      <c r="I86" s="51"/>
      <c r="J86" s="51"/>
    </row>
    <row r="87" spans="8:10" x14ac:dyDescent="0.2">
      <c r="H87" s="47"/>
      <c r="I87" s="51"/>
      <c r="J87" s="51"/>
    </row>
    <row r="88" spans="8:10" x14ac:dyDescent="0.2">
      <c r="H88" s="47"/>
      <c r="I88" s="51"/>
      <c r="J88" s="51"/>
    </row>
    <row r="89" spans="8:10" x14ac:dyDescent="0.2">
      <c r="H89" s="47"/>
      <c r="I89" s="51"/>
      <c r="J89" s="51"/>
    </row>
    <row r="90" spans="8:10" x14ac:dyDescent="0.2">
      <c r="H90" s="47"/>
      <c r="I90" s="51"/>
      <c r="J90" s="51"/>
    </row>
    <row r="91" spans="8:10" x14ac:dyDescent="0.2">
      <c r="H91" s="47"/>
      <c r="I91" s="51"/>
      <c r="J91" s="51"/>
    </row>
    <row r="92" spans="8:10" x14ac:dyDescent="0.2">
      <c r="H92" s="47"/>
      <c r="I92" s="51"/>
      <c r="J92" s="51"/>
    </row>
    <row r="93" spans="8:10" x14ac:dyDescent="0.2">
      <c r="H93" s="47"/>
      <c r="I93" s="51"/>
      <c r="J93" s="51"/>
    </row>
    <row r="94" spans="8:10" x14ac:dyDescent="0.2">
      <c r="H94" s="47"/>
      <c r="I94" s="51"/>
      <c r="J94" s="51"/>
    </row>
    <row r="95" spans="8:10" x14ac:dyDescent="0.2">
      <c r="H95" s="47"/>
      <c r="I95" s="51"/>
      <c r="J95" s="51"/>
    </row>
    <row r="96" spans="8:10" x14ac:dyDescent="0.2">
      <c r="H96" s="47"/>
      <c r="I96" s="51"/>
      <c r="J96" s="51"/>
    </row>
    <row r="97" spans="8:10" x14ac:dyDescent="0.2">
      <c r="H97" s="47"/>
      <c r="I97" s="51"/>
      <c r="J97" s="51"/>
    </row>
    <row r="98" spans="8:10" x14ac:dyDescent="0.2">
      <c r="H98" s="47"/>
      <c r="I98" s="51"/>
      <c r="J98" s="51"/>
    </row>
    <row r="99" spans="8:10" x14ac:dyDescent="0.2">
      <c r="H99" s="47"/>
      <c r="I99" s="51"/>
      <c r="J99" s="51"/>
    </row>
    <row r="100" spans="8:10" x14ac:dyDescent="0.2">
      <c r="H100" s="47"/>
      <c r="I100" s="51"/>
      <c r="J100" s="51"/>
    </row>
    <row r="101" spans="8:10" x14ac:dyDescent="0.2">
      <c r="H101" s="47"/>
      <c r="I101" s="51"/>
      <c r="J101" s="51"/>
    </row>
    <row r="102" spans="8:10" x14ac:dyDescent="0.2">
      <c r="H102" s="47"/>
      <c r="I102" s="51"/>
      <c r="J102" s="51"/>
    </row>
    <row r="103" spans="8:10" x14ac:dyDescent="0.2">
      <c r="H103" s="47"/>
      <c r="I103" s="51"/>
      <c r="J103" s="51"/>
    </row>
    <row r="104" spans="8:10" x14ac:dyDescent="0.2">
      <c r="H104" s="47"/>
      <c r="I104" s="51"/>
      <c r="J104" s="51"/>
    </row>
    <row r="105" spans="8:10" x14ac:dyDescent="0.2">
      <c r="H105" s="47"/>
      <c r="I105" s="51"/>
      <c r="J105" s="51"/>
    </row>
    <row r="106" spans="8:10" x14ac:dyDescent="0.2">
      <c r="H106" s="47"/>
      <c r="I106" s="51"/>
      <c r="J106" s="51"/>
    </row>
    <row r="107" spans="8:10" x14ac:dyDescent="0.2">
      <c r="H107" s="47"/>
      <c r="I107" s="51"/>
      <c r="J107" s="51"/>
    </row>
    <row r="108" spans="8:10" x14ac:dyDescent="0.2">
      <c r="H108" s="47"/>
      <c r="I108" s="51"/>
      <c r="J108" s="51"/>
    </row>
    <row r="109" spans="8:10" x14ac:dyDescent="0.2">
      <c r="H109" s="47"/>
      <c r="I109" s="51"/>
      <c r="J109" s="51"/>
    </row>
    <row r="110" spans="8:10" x14ac:dyDescent="0.2">
      <c r="H110" s="47"/>
      <c r="I110" s="51"/>
      <c r="J110" s="51"/>
    </row>
    <row r="111" spans="8:10" x14ac:dyDescent="0.2">
      <c r="H111" s="47"/>
      <c r="I111" s="51"/>
      <c r="J111" s="51"/>
    </row>
    <row r="112" spans="8:10" x14ac:dyDescent="0.2">
      <c r="H112" s="47"/>
      <c r="I112" s="51"/>
      <c r="J112" s="51"/>
    </row>
    <row r="113" spans="8:10" x14ac:dyDescent="0.2">
      <c r="H113" s="47"/>
      <c r="I113" s="51"/>
      <c r="J113" s="51"/>
    </row>
    <row r="114" spans="8:10" x14ac:dyDescent="0.2">
      <c r="H114" s="47"/>
      <c r="I114" s="51"/>
      <c r="J114" s="51"/>
    </row>
    <row r="115" spans="8:10" x14ac:dyDescent="0.2">
      <c r="H115" s="47"/>
      <c r="I115" s="51"/>
      <c r="J115" s="51"/>
    </row>
    <row r="116" spans="8:10" x14ac:dyDescent="0.2">
      <c r="H116" s="47"/>
      <c r="I116" s="51"/>
      <c r="J116" s="51"/>
    </row>
    <row r="117" spans="8:10" x14ac:dyDescent="0.2">
      <c r="H117" s="47"/>
      <c r="I117" s="51"/>
      <c r="J117" s="51"/>
    </row>
    <row r="118" spans="8:10" x14ac:dyDescent="0.2">
      <c r="H118" s="47"/>
      <c r="I118" s="51"/>
      <c r="J118" s="51"/>
    </row>
    <row r="119" spans="8:10" x14ac:dyDescent="0.2">
      <c r="H119" s="47"/>
      <c r="I119" s="51"/>
      <c r="J119" s="51"/>
    </row>
    <row r="120" spans="8:10" x14ac:dyDescent="0.2">
      <c r="H120" s="47"/>
      <c r="I120" s="51"/>
      <c r="J120" s="51"/>
    </row>
    <row r="121" spans="8:10" x14ac:dyDescent="0.2">
      <c r="H121" s="47"/>
      <c r="I121" s="51"/>
      <c r="J121" s="51"/>
    </row>
    <row r="122" spans="8:10" x14ac:dyDescent="0.2">
      <c r="H122" s="47"/>
      <c r="I122" s="51"/>
      <c r="J122" s="51"/>
    </row>
    <row r="123" spans="8:10" x14ac:dyDescent="0.2">
      <c r="H123" s="47"/>
      <c r="I123" s="51"/>
      <c r="J123" s="51"/>
    </row>
    <row r="124" spans="8:10" x14ac:dyDescent="0.2">
      <c r="H124" s="47"/>
      <c r="I124" s="51"/>
      <c r="J124" s="51"/>
    </row>
    <row r="125" spans="8:10" x14ac:dyDescent="0.2">
      <c r="H125" s="47"/>
      <c r="I125" s="51"/>
      <c r="J125" s="51"/>
    </row>
    <row r="126" spans="8:10" x14ac:dyDescent="0.2">
      <c r="H126" s="47"/>
      <c r="I126" s="51"/>
      <c r="J126" s="51"/>
    </row>
    <row r="127" spans="8:10" x14ac:dyDescent="0.2">
      <c r="H127" s="47"/>
      <c r="I127" s="51"/>
      <c r="J127" s="51"/>
    </row>
    <row r="128" spans="8:10" x14ac:dyDescent="0.2">
      <c r="H128" s="47"/>
      <c r="I128" s="51"/>
      <c r="J128" s="51"/>
    </row>
    <row r="129" spans="8:10" x14ac:dyDescent="0.2">
      <c r="H129" s="47"/>
      <c r="I129" s="51"/>
      <c r="J129" s="51"/>
    </row>
    <row r="130" spans="8:10" x14ac:dyDescent="0.2">
      <c r="H130" s="47"/>
      <c r="I130" s="51"/>
      <c r="J130" s="51"/>
    </row>
    <row r="131" spans="8:10" x14ac:dyDescent="0.2">
      <c r="H131" s="47"/>
      <c r="I131" s="51"/>
      <c r="J131" s="51"/>
    </row>
    <row r="132" spans="8:10" x14ac:dyDescent="0.2">
      <c r="H132" s="47"/>
      <c r="I132" s="51"/>
      <c r="J132" s="51"/>
    </row>
    <row r="133" spans="8:10" x14ac:dyDescent="0.2">
      <c r="H133" s="47"/>
      <c r="I133" s="51"/>
      <c r="J133" s="51"/>
    </row>
    <row r="134" spans="8:10" x14ac:dyDescent="0.2">
      <c r="H134" s="47"/>
      <c r="I134" s="51"/>
      <c r="J134" s="51"/>
    </row>
    <row r="135" spans="8:10" x14ac:dyDescent="0.2">
      <c r="H135" s="47"/>
      <c r="I135" s="51"/>
      <c r="J135" s="51"/>
    </row>
    <row r="136" spans="8:10" x14ac:dyDescent="0.2">
      <c r="H136" s="47"/>
      <c r="I136" s="51"/>
      <c r="J136" s="51"/>
    </row>
    <row r="137" spans="8:10" x14ac:dyDescent="0.2">
      <c r="H137" s="47"/>
      <c r="I137" s="51"/>
      <c r="J137" s="51"/>
    </row>
    <row r="138" spans="8:10" x14ac:dyDescent="0.2">
      <c r="H138" s="47"/>
      <c r="I138" s="51"/>
      <c r="J138" s="51"/>
    </row>
    <row r="139" spans="8:10" x14ac:dyDescent="0.2">
      <c r="H139" s="47"/>
      <c r="I139" s="51"/>
      <c r="J139" s="51"/>
    </row>
    <row r="140" spans="8:10" x14ac:dyDescent="0.2">
      <c r="H140" s="47"/>
      <c r="I140" s="51"/>
      <c r="J140" s="51"/>
    </row>
    <row r="141" spans="8:10" x14ac:dyDescent="0.2">
      <c r="H141" s="47"/>
      <c r="I141" s="51"/>
      <c r="J141" s="51"/>
    </row>
    <row r="142" spans="8:10" x14ac:dyDescent="0.2">
      <c r="H142" s="47"/>
      <c r="I142" s="51"/>
      <c r="J142" s="51"/>
    </row>
    <row r="143" spans="8:10" x14ac:dyDescent="0.2">
      <c r="H143" s="47"/>
      <c r="I143" s="51"/>
      <c r="J143" s="51"/>
    </row>
    <row r="144" spans="8:10" x14ac:dyDescent="0.2">
      <c r="H144" s="47"/>
      <c r="I144" s="51"/>
      <c r="J144" s="51"/>
    </row>
    <row r="145" spans="8:10" x14ac:dyDescent="0.2">
      <c r="H145" s="47"/>
      <c r="I145" s="51"/>
      <c r="J145" s="51"/>
    </row>
    <row r="146" spans="8:10" x14ac:dyDescent="0.2">
      <c r="H146" s="47"/>
      <c r="I146" s="51"/>
      <c r="J146" s="51"/>
    </row>
    <row r="147" spans="8:10" x14ac:dyDescent="0.2">
      <c r="H147" s="47"/>
      <c r="I147" s="51"/>
      <c r="J147" s="51"/>
    </row>
    <row r="148" spans="8:10" x14ac:dyDescent="0.2">
      <c r="H148" s="47"/>
      <c r="I148" s="51"/>
      <c r="J148" s="51"/>
    </row>
    <row r="149" spans="8:10" x14ac:dyDescent="0.2">
      <c r="H149" s="47"/>
      <c r="I149" s="51"/>
      <c r="J149" s="51"/>
    </row>
    <row r="150" spans="8:10" x14ac:dyDescent="0.2">
      <c r="H150" s="47"/>
      <c r="I150" s="51"/>
      <c r="J150" s="51"/>
    </row>
    <row r="151" spans="8:10" x14ac:dyDescent="0.2">
      <c r="H151" s="47"/>
      <c r="I151" s="51"/>
      <c r="J151" s="51"/>
    </row>
    <row r="152" spans="8:10" x14ac:dyDescent="0.2">
      <c r="H152" s="47"/>
      <c r="I152" s="51"/>
      <c r="J152" s="51"/>
    </row>
    <row r="153" spans="8:10" x14ac:dyDescent="0.2">
      <c r="H153" s="47"/>
      <c r="I153" s="51"/>
      <c r="J153" s="51"/>
    </row>
    <row r="154" spans="8:10" x14ac:dyDescent="0.2">
      <c r="H154" s="47"/>
      <c r="I154" s="51"/>
      <c r="J154" s="51"/>
    </row>
    <row r="155" spans="8:10" x14ac:dyDescent="0.2">
      <c r="H155" s="47"/>
      <c r="I155" s="51"/>
      <c r="J155" s="51"/>
    </row>
    <row r="156" spans="8:10" x14ac:dyDescent="0.2">
      <c r="H156" s="47"/>
      <c r="I156" s="51"/>
      <c r="J156" s="51"/>
    </row>
    <row r="157" spans="8:10" x14ac:dyDescent="0.2">
      <c r="H157" s="47"/>
      <c r="I157" s="51"/>
      <c r="J157" s="51"/>
    </row>
    <row r="158" spans="8:10" x14ac:dyDescent="0.2">
      <c r="H158" s="47"/>
      <c r="I158" s="51"/>
      <c r="J158" s="51"/>
    </row>
    <row r="159" spans="8:10" x14ac:dyDescent="0.2">
      <c r="H159" s="47"/>
      <c r="I159" s="51"/>
      <c r="J159" s="51"/>
    </row>
    <row r="160" spans="8:10" x14ac:dyDescent="0.2">
      <c r="H160" s="47"/>
      <c r="I160" s="51"/>
      <c r="J160" s="51"/>
    </row>
    <row r="161" spans="8:10" x14ac:dyDescent="0.2">
      <c r="H161" s="47"/>
      <c r="I161" s="51"/>
      <c r="J161" s="51"/>
    </row>
    <row r="164" spans="8:10" x14ac:dyDescent="0.2">
      <c r="H164" s="47"/>
      <c r="I164" s="51"/>
      <c r="J164" s="51"/>
    </row>
    <row r="165" spans="8:10" x14ac:dyDescent="0.2">
      <c r="H165" s="47"/>
      <c r="I165" s="51"/>
      <c r="J165" s="51"/>
    </row>
    <row r="166" spans="8:10" x14ac:dyDescent="0.2">
      <c r="H166" s="47"/>
      <c r="I166" s="51"/>
      <c r="J166" s="51"/>
    </row>
    <row r="167" spans="8:10" x14ac:dyDescent="0.2">
      <c r="H167" s="47"/>
      <c r="I167" s="51"/>
      <c r="J167" s="51"/>
    </row>
    <row r="168" spans="8:10" x14ac:dyDescent="0.2">
      <c r="H168" s="47"/>
      <c r="I168" s="51"/>
      <c r="J168" s="51"/>
    </row>
    <row r="169" spans="8:10" x14ac:dyDescent="0.2">
      <c r="H169" s="47"/>
      <c r="I169" s="51"/>
      <c r="J169" s="51"/>
    </row>
    <row r="170" spans="8:10" x14ac:dyDescent="0.2">
      <c r="H170" s="47"/>
      <c r="I170" s="51"/>
      <c r="J170" s="51"/>
    </row>
    <row r="171" spans="8:10" x14ac:dyDescent="0.2">
      <c r="H171" s="47"/>
      <c r="I171" s="51"/>
      <c r="J171" s="51"/>
    </row>
    <row r="173" spans="8:10" x14ac:dyDescent="0.2">
      <c r="H173" s="47"/>
      <c r="I173" s="51"/>
      <c r="J173" s="51"/>
    </row>
    <row r="174" spans="8:10" x14ac:dyDescent="0.2">
      <c r="H174" s="47"/>
      <c r="I174" s="51"/>
      <c r="J174" s="51"/>
    </row>
    <row r="175" spans="8:10" x14ac:dyDescent="0.2">
      <c r="H175" s="47"/>
      <c r="I175" s="51"/>
      <c r="J175" s="51"/>
    </row>
    <row r="176" spans="8:10" x14ac:dyDescent="0.2">
      <c r="H176" s="47"/>
      <c r="I176" s="51"/>
      <c r="J176" s="51"/>
    </row>
    <row r="177" spans="8:10" x14ac:dyDescent="0.2">
      <c r="H177" s="47"/>
      <c r="I177" s="51"/>
      <c r="J177" s="51"/>
    </row>
    <row r="178" spans="8:10" x14ac:dyDescent="0.2">
      <c r="H178" s="47"/>
      <c r="I178" s="51"/>
      <c r="J178" s="51"/>
    </row>
    <row r="189" spans="8:10" ht="15" x14ac:dyDescent="0.25">
      <c r="I189" s="7"/>
      <c r="J189" s="7"/>
    </row>
    <row r="200" spans="9:10" ht="15" x14ac:dyDescent="0.25">
      <c r="I200" s="41"/>
      <c r="J200" s="41"/>
    </row>
    <row r="204" spans="9:10" ht="15" x14ac:dyDescent="0.25">
      <c r="I204" s="13"/>
    </row>
    <row r="205" spans="9:10" ht="15" x14ac:dyDescent="0.25">
      <c r="J205" s="40"/>
    </row>
    <row r="208" spans="9:10" ht="15" x14ac:dyDescent="0.25">
      <c r="J208" s="12"/>
    </row>
    <row r="209" spans="10:10" ht="15" x14ac:dyDescent="0.25">
      <c r="J209" s="10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zoomScaleNormal="100" workbookViewId="0">
      <selection activeCell="J7" sqref="J7"/>
    </sheetView>
  </sheetViews>
  <sheetFormatPr defaultRowHeight="12.75" x14ac:dyDescent="0.2"/>
  <cols>
    <col min="1" max="1" width="21.140625" style="43" customWidth="1"/>
    <col min="2" max="3" width="10.5703125" style="43" customWidth="1"/>
    <col min="4" max="6" width="18.42578125" style="43" customWidth="1"/>
    <col min="7" max="7" width="9.140625" style="43" customWidth="1"/>
    <col min="8" max="8" width="11.140625" style="43" customWidth="1"/>
    <col min="9" max="9" width="19.5703125" style="43" customWidth="1"/>
    <col min="10" max="10" width="15.42578125" style="43" customWidth="1"/>
    <col min="11" max="11" width="14.28515625" style="43" customWidth="1"/>
    <col min="12" max="16384" width="9.140625" style="43"/>
  </cols>
  <sheetData>
    <row r="1" spans="1:10" ht="13.15" customHeight="1" x14ac:dyDescent="0.2">
      <c r="A1" s="42" t="s">
        <v>79</v>
      </c>
      <c r="D1" s="44" t="s">
        <v>0</v>
      </c>
      <c r="E1" s="44" t="s">
        <v>1</v>
      </c>
      <c r="F1" s="44"/>
    </row>
    <row r="2" spans="1:10" x14ac:dyDescent="0.2">
      <c r="A2" s="43" t="s">
        <v>2</v>
      </c>
      <c r="B2" s="43" t="s">
        <v>3</v>
      </c>
      <c r="D2" s="39" t="s">
        <v>4</v>
      </c>
      <c r="E2" s="39" t="s">
        <v>5</v>
      </c>
      <c r="F2" s="39"/>
      <c r="G2" s="45"/>
    </row>
    <row r="3" spans="1:10" ht="13.15" customHeight="1" x14ac:dyDescent="0.25">
      <c r="A3" s="46" t="s">
        <v>6</v>
      </c>
      <c r="B3" s="43">
        <v>1</v>
      </c>
      <c r="D3" s="43">
        <v>190960</v>
      </c>
      <c r="E3" s="43">
        <v>219266.95</v>
      </c>
      <c r="G3" s="35"/>
      <c r="H3" s="47"/>
      <c r="I3" s="48"/>
      <c r="J3" s="48"/>
    </row>
    <row r="4" spans="1:10" ht="13.15" customHeight="1" x14ac:dyDescent="0.2">
      <c r="A4" s="46" t="s">
        <v>7</v>
      </c>
      <c r="B4" s="43">
        <v>2</v>
      </c>
      <c r="G4" s="49"/>
      <c r="H4" s="47"/>
      <c r="I4" s="48"/>
      <c r="J4" s="48"/>
    </row>
    <row r="5" spans="1:10" ht="13.15" customHeight="1" x14ac:dyDescent="0.2">
      <c r="A5" s="46" t="s">
        <v>8</v>
      </c>
      <c r="B5" s="43">
        <v>3</v>
      </c>
      <c r="D5" s="43">
        <v>478473.8</v>
      </c>
      <c r="E5" s="43">
        <v>204265.25</v>
      </c>
      <c r="G5" s="49"/>
      <c r="H5" s="47"/>
      <c r="I5" s="48"/>
      <c r="J5" s="48"/>
    </row>
    <row r="6" spans="1:10" ht="13.15" customHeight="1" x14ac:dyDescent="0.2">
      <c r="A6" s="46" t="s">
        <v>9</v>
      </c>
      <c r="B6" s="43">
        <v>4</v>
      </c>
      <c r="G6" s="49"/>
      <c r="H6" s="47"/>
      <c r="I6" s="48"/>
      <c r="J6" s="48"/>
    </row>
    <row r="7" spans="1:10" ht="13.15" customHeight="1" x14ac:dyDescent="0.2">
      <c r="A7" s="46" t="s">
        <v>10</v>
      </c>
      <c r="B7" s="43">
        <v>5</v>
      </c>
      <c r="D7" s="43">
        <v>762057.1</v>
      </c>
      <c r="E7" s="43">
        <v>384070.05</v>
      </c>
      <c r="G7" s="49"/>
      <c r="H7" s="47"/>
      <c r="I7" s="48"/>
      <c r="J7" s="48"/>
    </row>
    <row r="8" spans="1:10" ht="13.15" customHeight="1" x14ac:dyDescent="0.2">
      <c r="A8" s="46" t="s">
        <v>11</v>
      </c>
      <c r="B8" s="43">
        <v>6</v>
      </c>
      <c r="D8" s="43">
        <v>2893295.1</v>
      </c>
      <c r="E8" s="43">
        <v>1588337.8</v>
      </c>
      <c r="G8" s="49"/>
      <c r="H8" s="47"/>
      <c r="I8" s="48"/>
      <c r="J8" s="48"/>
    </row>
    <row r="9" spans="1:10" ht="13.15" customHeight="1" x14ac:dyDescent="0.2">
      <c r="A9" s="46" t="s">
        <v>12</v>
      </c>
      <c r="B9" s="43">
        <v>7</v>
      </c>
      <c r="D9" s="39">
        <v>1353.09</v>
      </c>
      <c r="E9" s="39">
        <v>1309.3499999999999</v>
      </c>
      <c r="F9" s="39"/>
      <c r="G9" s="49"/>
      <c r="H9" s="47"/>
      <c r="I9" s="48"/>
      <c r="J9" s="48"/>
    </row>
    <row r="10" spans="1:10" ht="13.15" customHeight="1" x14ac:dyDescent="0.2">
      <c r="A10" s="46" t="s">
        <v>13</v>
      </c>
      <c r="B10" s="43">
        <v>8</v>
      </c>
      <c r="D10" s="43">
        <v>307614.3</v>
      </c>
      <c r="E10" s="43">
        <v>156031.4</v>
      </c>
      <c r="G10" s="49"/>
      <c r="H10" s="47"/>
      <c r="I10" s="48"/>
      <c r="J10" s="48"/>
    </row>
    <row r="11" spans="1:10" ht="13.15" customHeight="1" x14ac:dyDescent="0.2">
      <c r="A11" s="46" t="s">
        <v>14</v>
      </c>
      <c r="B11" s="43">
        <v>9</v>
      </c>
      <c r="G11" s="49"/>
      <c r="H11" s="47"/>
      <c r="I11" s="48"/>
      <c r="J11" s="48"/>
    </row>
    <row r="12" spans="1:10" ht="13.15" customHeight="1" x14ac:dyDescent="0.2">
      <c r="A12" s="46" t="s">
        <v>15</v>
      </c>
      <c r="B12" s="43">
        <v>10</v>
      </c>
      <c r="G12" s="49"/>
      <c r="H12" s="47"/>
      <c r="I12" s="48"/>
      <c r="J12" s="48"/>
    </row>
    <row r="13" spans="1:10" ht="13.15" customHeight="1" x14ac:dyDescent="0.2">
      <c r="A13" s="46" t="s">
        <v>16</v>
      </c>
      <c r="B13" s="43">
        <v>11</v>
      </c>
      <c r="D13" s="43">
        <v>991188.8</v>
      </c>
      <c r="E13" s="43">
        <v>399920.7</v>
      </c>
      <c r="G13" s="49"/>
      <c r="H13" s="47"/>
      <c r="I13" s="48"/>
      <c r="J13" s="48"/>
    </row>
    <row r="14" spans="1:10" ht="13.15" customHeight="1" x14ac:dyDescent="0.2">
      <c r="A14" s="46" t="s">
        <v>17</v>
      </c>
      <c r="B14" s="43">
        <v>12</v>
      </c>
      <c r="D14" s="39">
        <v>105877.8</v>
      </c>
      <c r="E14" s="39">
        <v>27683.25</v>
      </c>
      <c r="F14" s="39"/>
      <c r="G14" s="49"/>
      <c r="H14" s="47"/>
      <c r="I14" s="48"/>
      <c r="J14" s="48"/>
    </row>
    <row r="15" spans="1:10" ht="13.15" customHeight="1" x14ac:dyDescent="0.2">
      <c r="A15" s="46" t="s">
        <v>18</v>
      </c>
      <c r="B15" s="43">
        <v>13</v>
      </c>
      <c r="D15" s="43">
        <v>3613267.2</v>
      </c>
      <c r="E15" s="43">
        <v>1990604.35</v>
      </c>
      <c r="G15" s="49"/>
      <c r="H15" s="47"/>
      <c r="I15" s="48"/>
      <c r="J15" s="48"/>
    </row>
    <row r="16" spans="1:10" ht="13.15" customHeight="1" x14ac:dyDescent="0.2">
      <c r="A16" s="46" t="s">
        <v>19</v>
      </c>
      <c r="B16" s="43">
        <v>14</v>
      </c>
      <c r="D16" s="43">
        <v>7753.2</v>
      </c>
      <c r="E16" s="43">
        <v>5084.1000000000004</v>
      </c>
      <c r="G16" s="49"/>
      <c r="H16" s="47"/>
      <c r="I16" s="48"/>
      <c r="J16" s="48"/>
    </row>
    <row r="17" spans="1:10" ht="13.15" customHeight="1" x14ac:dyDescent="0.2">
      <c r="A17" s="46" t="s">
        <v>20</v>
      </c>
      <c r="B17" s="43">
        <v>15</v>
      </c>
      <c r="G17" s="49"/>
      <c r="H17" s="47"/>
      <c r="I17" s="48"/>
      <c r="J17" s="48"/>
    </row>
    <row r="18" spans="1:10" ht="13.15" customHeight="1" x14ac:dyDescent="0.2">
      <c r="A18" s="46" t="s">
        <v>21</v>
      </c>
      <c r="B18" s="43">
        <v>16</v>
      </c>
      <c r="G18" s="49"/>
      <c r="H18" s="47"/>
      <c r="I18" s="48"/>
      <c r="J18" s="48"/>
    </row>
    <row r="19" spans="1:10" ht="13.15" customHeight="1" x14ac:dyDescent="0.2">
      <c r="A19" s="46" t="s">
        <v>22</v>
      </c>
      <c r="B19" s="43">
        <v>17</v>
      </c>
      <c r="D19" s="43">
        <v>170802.1</v>
      </c>
      <c r="E19" s="43">
        <v>90561.1</v>
      </c>
      <c r="G19" s="49"/>
      <c r="H19" s="47"/>
      <c r="I19" s="48"/>
      <c r="J19" s="48"/>
    </row>
    <row r="20" spans="1:10" ht="13.15" customHeight="1" x14ac:dyDescent="0.2">
      <c r="A20" s="46" t="s">
        <v>23</v>
      </c>
      <c r="B20" s="43">
        <v>18</v>
      </c>
      <c r="D20" s="43">
        <v>102762.8</v>
      </c>
      <c r="E20" s="43">
        <v>55716.5</v>
      </c>
      <c r="G20" s="49"/>
      <c r="H20" s="47"/>
      <c r="I20" s="48"/>
      <c r="J20" s="48"/>
    </row>
    <row r="21" spans="1:10" ht="13.15" customHeight="1" x14ac:dyDescent="0.2">
      <c r="A21" s="46" t="s">
        <v>24</v>
      </c>
      <c r="B21" s="43">
        <v>19</v>
      </c>
      <c r="G21" s="49"/>
      <c r="H21" s="47"/>
      <c r="I21" s="48"/>
      <c r="J21" s="48"/>
    </row>
    <row r="22" spans="1:10" ht="13.15" customHeight="1" x14ac:dyDescent="0.2">
      <c r="A22" s="46" t="s">
        <v>25</v>
      </c>
      <c r="B22" s="43">
        <v>20</v>
      </c>
      <c r="D22" s="43">
        <v>11902.8</v>
      </c>
      <c r="E22" s="43">
        <v>4837</v>
      </c>
      <c r="G22" s="49"/>
      <c r="H22" s="47"/>
      <c r="I22" s="48"/>
      <c r="J22" s="48"/>
    </row>
    <row r="23" spans="1:10" ht="13.15" customHeight="1" x14ac:dyDescent="0.2">
      <c r="A23" s="46" t="s">
        <v>26</v>
      </c>
      <c r="B23" s="43">
        <v>21</v>
      </c>
      <c r="D23" s="43">
        <v>16856</v>
      </c>
      <c r="E23" s="43">
        <v>853.3</v>
      </c>
      <c r="G23" s="49"/>
      <c r="H23" s="47"/>
      <c r="I23" s="48"/>
      <c r="J23" s="48"/>
    </row>
    <row r="24" spans="1:10" ht="13.15" customHeight="1" x14ac:dyDescent="0.2">
      <c r="A24" s="46" t="s">
        <v>27</v>
      </c>
      <c r="B24" s="43">
        <v>22</v>
      </c>
      <c r="D24" s="43">
        <v>2149</v>
      </c>
      <c r="E24" s="43">
        <v>1321.6</v>
      </c>
      <c r="G24" s="49"/>
      <c r="H24" s="47"/>
      <c r="I24" s="48"/>
      <c r="J24" s="48"/>
    </row>
    <row r="25" spans="1:10" ht="13.15" customHeight="1" x14ac:dyDescent="0.2">
      <c r="A25" s="46" t="s">
        <v>28</v>
      </c>
      <c r="B25" s="43">
        <v>23</v>
      </c>
      <c r="D25" s="43">
        <v>4756.5</v>
      </c>
      <c r="E25" s="43">
        <v>1242.5</v>
      </c>
      <c r="G25" s="49"/>
      <c r="H25" s="47"/>
      <c r="I25" s="48"/>
      <c r="J25" s="48"/>
    </row>
    <row r="26" spans="1:10" ht="13.15" customHeight="1" x14ac:dyDescent="0.2">
      <c r="A26" s="46" t="s">
        <v>29</v>
      </c>
      <c r="B26" s="43">
        <v>24</v>
      </c>
      <c r="D26" s="43">
        <v>2565.5</v>
      </c>
      <c r="E26" s="43">
        <v>725.55</v>
      </c>
      <c r="G26" s="49"/>
      <c r="H26" s="47"/>
      <c r="I26" s="48"/>
      <c r="J26" s="48"/>
    </row>
    <row r="27" spans="1:10" ht="13.15" customHeight="1" x14ac:dyDescent="0.2">
      <c r="A27" s="46" t="s">
        <v>30</v>
      </c>
      <c r="B27" s="43">
        <v>25</v>
      </c>
      <c r="D27" s="43">
        <v>1026.2</v>
      </c>
      <c r="E27" s="43">
        <v>1093.75</v>
      </c>
      <c r="G27" s="49"/>
      <c r="H27" s="47"/>
      <c r="I27" s="48"/>
      <c r="J27" s="48"/>
    </row>
    <row r="28" spans="1:10" ht="13.15" customHeight="1" x14ac:dyDescent="0.2">
      <c r="A28" s="46" t="s">
        <v>31</v>
      </c>
      <c r="B28" s="43">
        <v>26</v>
      </c>
      <c r="D28" s="43">
        <v>14038.5</v>
      </c>
      <c r="E28" s="43">
        <v>6116.95</v>
      </c>
      <c r="G28" s="49"/>
      <c r="H28" s="47"/>
      <c r="I28" s="48"/>
      <c r="J28" s="48"/>
    </row>
    <row r="29" spans="1:10" ht="13.15" customHeight="1" x14ac:dyDescent="0.2">
      <c r="A29" s="46" t="s">
        <v>32</v>
      </c>
      <c r="B29" s="43">
        <v>27</v>
      </c>
      <c r="G29" s="49"/>
      <c r="H29" s="47"/>
      <c r="I29" s="48"/>
      <c r="J29" s="48"/>
    </row>
    <row r="30" spans="1:10" ht="13.15" customHeight="1" x14ac:dyDescent="0.2">
      <c r="A30" s="46" t="s">
        <v>33</v>
      </c>
      <c r="B30" s="43">
        <v>28</v>
      </c>
      <c r="G30" s="49"/>
      <c r="H30" s="47"/>
      <c r="I30" s="48"/>
      <c r="J30" s="48"/>
    </row>
    <row r="31" spans="1:10" ht="13.15" customHeight="1" x14ac:dyDescent="0.2">
      <c r="A31" s="46" t="s">
        <v>34</v>
      </c>
      <c r="B31" s="43">
        <v>29</v>
      </c>
      <c r="D31" s="43">
        <v>4043176.9000000004</v>
      </c>
      <c r="E31" s="43">
        <v>1934596.2999999998</v>
      </c>
      <c r="G31" s="49"/>
      <c r="H31" s="47"/>
      <c r="I31" s="48"/>
      <c r="J31" s="48"/>
    </row>
    <row r="32" spans="1:10" ht="13.15" customHeight="1" x14ac:dyDescent="0.2">
      <c r="A32" s="46" t="s">
        <v>35</v>
      </c>
      <c r="B32" s="43">
        <v>30</v>
      </c>
      <c r="G32" s="49"/>
      <c r="H32" s="47"/>
      <c r="I32" s="48"/>
      <c r="J32" s="48"/>
    </row>
    <row r="33" spans="1:10" ht="13.15" customHeight="1" x14ac:dyDescent="0.2">
      <c r="A33" s="46" t="s">
        <v>36</v>
      </c>
      <c r="B33" s="43">
        <v>31</v>
      </c>
      <c r="D33" s="43">
        <v>302651.2</v>
      </c>
      <c r="E33" s="43">
        <v>115743.6</v>
      </c>
      <c r="G33" s="49"/>
      <c r="H33" s="47"/>
      <c r="I33" s="48"/>
      <c r="J33" s="48"/>
    </row>
    <row r="34" spans="1:10" ht="13.15" customHeight="1" x14ac:dyDescent="0.2">
      <c r="A34" s="46" t="s">
        <v>37</v>
      </c>
      <c r="B34" s="43">
        <v>32</v>
      </c>
      <c r="G34" s="49"/>
      <c r="H34" s="47"/>
      <c r="I34" s="48"/>
      <c r="J34" s="48"/>
    </row>
    <row r="35" spans="1:10" ht="13.15" customHeight="1" x14ac:dyDescent="0.2">
      <c r="A35" s="46" t="s">
        <v>38</v>
      </c>
      <c r="B35" s="43">
        <v>33</v>
      </c>
      <c r="D35" s="43">
        <v>1066.8</v>
      </c>
      <c r="E35" s="43">
        <v>2790.55</v>
      </c>
      <c r="G35" s="49"/>
      <c r="H35" s="52"/>
      <c r="I35" s="53"/>
      <c r="J35" s="53"/>
    </row>
    <row r="36" spans="1:10" ht="13.15" customHeight="1" x14ac:dyDescent="0.2">
      <c r="A36" s="46" t="s">
        <v>39</v>
      </c>
      <c r="B36" s="43">
        <v>34</v>
      </c>
      <c r="D36" s="43">
        <v>6314.7</v>
      </c>
      <c r="E36" s="43">
        <v>3622.5</v>
      </c>
      <c r="G36" s="49"/>
      <c r="H36" s="47"/>
      <c r="I36" s="48"/>
      <c r="J36" s="48"/>
    </row>
    <row r="37" spans="1:10" ht="13.15" customHeight="1" x14ac:dyDescent="0.2">
      <c r="A37" s="46" t="s">
        <v>40</v>
      </c>
      <c r="B37" s="43">
        <v>35</v>
      </c>
      <c r="D37" s="43">
        <v>378224.7</v>
      </c>
      <c r="E37" s="43">
        <v>146289.5</v>
      </c>
      <c r="G37" s="49"/>
      <c r="H37" s="47"/>
      <c r="I37" s="48"/>
      <c r="J37" s="48"/>
    </row>
    <row r="38" spans="1:10" ht="13.15" customHeight="1" x14ac:dyDescent="0.2">
      <c r="A38" s="46" t="s">
        <v>41</v>
      </c>
      <c r="B38" s="43">
        <v>36</v>
      </c>
      <c r="D38" s="43">
        <v>1073662.1000000001</v>
      </c>
      <c r="E38" s="43">
        <v>456251.25</v>
      </c>
      <c r="G38" s="49"/>
      <c r="H38" s="47"/>
      <c r="I38" s="48"/>
      <c r="J38" s="48"/>
    </row>
    <row r="39" spans="1:10" ht="13.15" customHeight="1" x14ac:dyDescent="0.2">
      <c r="A39" s="46" t="s">
        <v>42</v>
      </c>
      <c r="B39" s="43">
        <v>37</v>
      </c>
      <c r="D39" s="43">
        <v>245547.4</v>
      </c>
      <c r="E39" s="43">
        <v>111147.4</v>
      </c>
      <c r="G39" s="49"/>
      <c r="H39" s="47"/>
      <c r="I39" s="48"/>
      <c r="J39" s="48"/>
    </row>
    <row r="40" spans="1:10" ht="13.15" customHeight="1" x14ac:dyDescent="0.2">
      <c r="A40" s="46" t="s">
        <v>43</v>
      </c>
      <c r="B40" s="43">
        <v>38</v>
      </c>
      <c r="D40" s="43">
        <v>35711.9</v>
      </c>
      <c r="E40" s="43">
        <v>15482.25</v>
      </c>
      <c r="G40" s="49"/>
      <c r="H40" s="47"/>
      <c r="I40" s="48"/>
      <c r="J40" s="48"/>
    </row>
    <row r="41" spans="1:10" ht="13.15" customHeight="1" x14ac:dyDescent="0.2">
      <c r="A41" s="46" t="s">
        <v>44</v>
      </c>
      <c r="B41" s="43">
        <v>39</v>
      </c>
      <c r="D41" s="43">
        <v>185.5</v>
      </c>
      <c r="G41" s="49"/>
      <c r="H41" s="47"/>
      <c r="I41" s="48"/>
      <c r="J41" s="48"/>
    </row>
    <row r="42" spans="1:10" ht="13.15" customHeight="1" x14ac:dyDescent="0.2">
      <c r="A42" s="46" t="s">
        <v>45</v>
      </c>
      <c r="B42" s="43">
        <v>40</v>
      </c>
      <c r="G42" s="49"/>
      <c r="H42" s="47"/>
      <c r="I42" s="48"/>
      <c r="J42" s="48"/>
    </row>
    <row r="43" spans="1:10" ht="13.15" customHeight="1" x14ac:dyDescent="0.2">
      <c r="A43" s="46" t="s">
        <v>46</v>
      </c>
      <c r="B43" s="43">
        <v>41</v>
      </c>
      <c r="D43" s="43">
        <v>525809.9</v>
      </c>
      <c r="E43" s="43">
        <v>310055.55</v>
      </c>
      <c r="G43" s="49"/>
      <c r="H43" s="47"/>
      <c r="I43" s="48"/>
      <c r="J43" s="48"/>
    </row>
    <row r="44" spans="1:10" ht="13.15" customHeight="1" x14ac:dyDescent="0.2">
      <c r="A44" s="46" t="s">
        <v>47</v>
      </c>
      <c r="B44" s="43">
        <v>42</v>
      </c>
      <c r="D44" s="43">
        <v>262591.7</v>
      </c>
      <c r="E44" s="43">
        <v>124042.8</v>
      </c>
      <c r="G44" s="49"/>
      <c r="H44" s="47"/>
      <c r="I44" s="48"/>
      <c r="J44" s="48"/>
    </row>
    <row r="45" spans="1:10" ht="13.15" customHeight="1" x14ac:dyDescent="0.2">
      <c r="A45" s="46" t="s">
        <v>48</v>
      </c>
      <c r="B45" s="43">
        <v>43</v>
      </c>
      <c r="G45" s="49"/>
      <c r="H45" s="47"/>
      <c r="I45" s="48"/>
      <c r="J45" s="48"/>
    </row>
    <row r="46" spans="1:10" ht="13.15" customHeight="1" x14ac:dyDescent="0.2">
      <c r="A46" s="46" t="s">
        <v>49</v>
      </c>
      <c r="B46" s="43">
        <v>44</v>
      </c>
      <c r="D46" s="43">
        <v>218211</v>
      </c>
      <c r="E46" s="43">
        <v>86809.95</v>
      </c>
      <c r="G46" s="49"/>
      <c r="H46" s="47"/>
      <c r="I46" s="48"/>
      <c r="J46" s="48"/>
    </row>
    <row r="47" spans="1:10" ht="13.15" customHeight="1" x14ac:dyDescent="0.2">
      <c r="A47" s="46" t="s">
        <v>50</v>
      </c>
      <c r="B47" s="43">
        <v>45</v>
      </c>
      <c r="G47" s="49"/>
      <c r="H47" s="47"/>
      <c r="I47" s="48"/>
      <c r="J47" s="48"/>
    </row>
    <row r="48" spans="1:10" ht="13.15" customHeight="1" x14ac:dyDescent="0.2">
      <c r="A48" s="46" t="s">
        <v>51</v>
      </c>
      <c r="B48" s="43">
        <v>46</v>
      </c>
      <c r="D48" s="43">
        <v>368498.2</v>
      </c>
      <c r="E48" s="43">
        <v>191089.5</v>
      </c>
      <c r="G48" s="49"/>
      <c r="H48" s="47"/>
      <c r="I48" s="48"/>
      <c r="J48" s="48"/>
    </row>
    <row r="49" spans="1:10" ht="13.15" customHeight="1" x14ac:dyDescent="0.2">
      <c r="A49" s="46" t="s">
        <v>52</v>
      </c>
      <c r="B49" s="43">
        <v>47</v>
      </c>
      <c r="D49" s="43">
        <v>18219.599999999999</v>
      </c>
      <c r="E49" s="43">
        <v>4691.05</v>
      </c>
      <c r="G49" s="49"/>
      <c r="H49" s="47"/>
      <c r="I49" s="48"/>
      <c r="J49" s="48"/>
    </row>
    <row r="50" spans="1:10" ht="13.15" customHeight="1" x14ac:dyDescent="0.2">
      <c r="A50" s="46" t="s">
        <v>53</v>
      </c>
      <c r="B50" s="43">
        <v>48</v>
      </c>
      <c r="D50" s="43">
        <v>1744256.5</v>
      </c>
      <c r="E50" s="43">
        <v>715485.4</v>
      </c>
      <c r="G50" s="49"/>
      <c r="H50" s="47"/>
      <c r="I50" s="48"/>
      <c r="J50" s="48"/>
    </row>
    <row r="51" spans="1:10" ht="13.15" customHeight="1" x14ac:dyDescent="0.2">
      <c r="A51" s="46" t="s">
        <v>54</v>
      </c>
      <c r="B51" s="43">
        <v>49</v>
      </c>
      <c r="G51" s="49"/>
      <c r="H51" s="47"/>
      <c r="I51" s="48"/>
      <c r="J51" s="48"/>
    </row>
    <row r="52" spans="1:10" ht="13.15" customHeight="1" x14ac:dyDescent="0.2">
      <c r="A52" s="46" t="s">
        <v>55</v>
      </c>
      <c r="B52" s="43">
        <v>50</v>
      </c>
      <c r="D52" s="43">
        <v>2398724.2999999998</v>
      </c>
      <c r="E52" s="43">
        <v>1208150.3</v>
      </c>
      <c r="G52" s="49"/>
      <c r="H52" s="47"/>
      <c r="I52" s="48"/>
      <c r="J52" s="48"/>
    </row>
    <row r="53" spans="1:10" ht="13.15" customHeight="1" x14ac:dyDescent="0.2">
      <c r="A53" s="46" t="s">
        <v>56</v>
      </c>
      <c r="B53" s="43">
        <v>51</v>
      </c>
      <c r="D53" s="43">
        <v>650262.19999999995</v>
      </c>
      <c r="E53" s="43">
        <v>303082.5</v>
      </c>
      <c r="G53" s="49"/>
      <c r="H53" s="47"/>
      <c r="I53" s="48"/>
      <c r="J53" s="48"/>
    </row>
    <row r="54" spans="1:10" ht="13.15" customHeight="1" x14ac:dyDescent="0.2">
      <c r="A54" s="46" t="s">
        <v>57</v>
      </c>
      <c r="B54" s="43">
        <v>52</v>
      </c>
      <c r="G54" s="49"/>
      <c r="H54" s="47"/>
      <c r="I54" s="48"/>
      <c r="J54" s="48"/>
    </row>
    <row r="55" spans="1:10" ht="13.15" customHeight="1" x14ac:dyDescent="0.2">
      <c r="A55" s="46" t="s">
        <v>58</v>
      </c>
      <c r="B55" s="43">
        <v>53</v>
      </c>
      <c r="D55" s="43">
        <v>430845.8</v>
      </c>
      <c r="E55" s="43">
        <v>238936.6</v>
      </c>
      <c r="G55" s="49"/>
      <c r="H55" s="47"/>
      <c r="I55" s="48"/>
      <c r="J55" s="48"/>
    </row>
    <row r="56" spans="1:10" ht="13.15" customHeight="1" x14ac:dyDescent="0.2">
      <c r="A56" s="46" t="s">
        <v>59</v>
      </c>
      <c r="B56" s="43">
        <v>54</v>
      </c>
      <c r="D56" s="43">
        <v>18635.02</v>
      </c>
      <c r="E56" s="43">
        <v>15331.75</v>
      </c>
      <c r="G56" s="49"/>
      <c r="H56" s="47"/>
      <c r="I56" s="48"/>
      <c r="J56" s="48"/>
    </row>
    <row r="57" spans="1:10" ht="13.15" customHeight="1" x14ac:dyDescent="0.2">
      <c r="A57" s="46" t="s">
        <v>60</v>
      </c>
      <c r="B57" s="43">
        <v>55</v>
      </c>
      <c r="D57" s="43">
        <v>495056.1</v>
      </c>
      <c r="E57" s="43">
        <v>457332.05</v>
      </c>
      <c r="G57" s="49"/>
      <c r="H57" s="47"/>
      <c r="I57" s="48"/>
      <c r="J57" s="48"/>
    </row>
    <row r="58" spans="1:10" ht="13.15" customHeight="1" x14ac:dyDescent="0.2">
      <c r="A58" s="46" t="s">
        <v>61</v>
      </c>
      <c r="B58" s="43">
        <v>56</v>
      </c>
      <c r="D58" s="43">
        <v>240372.3</v>
      </c>
      <c r="E58" s="43">
        <v>103111.75</v>
      </c>
      <c r="G58" s="49"/>
      <c r="H58" s="47"/>
      <c r="I58" s="48"/>
      <c r="J58" s="48"/>
    </row>
    <row r="59" spans="1:10" ht="13.15" customHeight="1" x14ac:dyDescent="0.2">
      <c r="A59" s="46" t="s">
        <v>62</v>
      </c>
      <c r="B59" s="43">
        <v>57</v>
      </c>
      <c r="D59" s="43">
        <v>392888.3</v>
      </c>
      <c r="E59" s="43">
        <v>222111.05</v>
      </c>
      <c r="G59" s="49"/>
      <c r="H59" s="47"/>
      <c r="I59" s="48"/>
      <c r="J59" s="48"/>
    </row>
    <row r="60" spans="1:10" ht="13.15" customHeight="1" x14ac:dyDescent="0.2">
      <c r="A60" s="46" t="s">
        <v>63</v>
      </c>
      <c r="B60" s="43">
        <v>58</v>
      </c>
      <c r="D60" s="43">
        <v>1185584.05</v>
      </c>
      <c r="E60" s="43">
        <v>560251.30000000005</v>
      </c>
      <c r="G60" s="49"/>
      <c r="H60" s="47"/>
      <c r="I60" s="48"/>
      <c r="J60" s="48"/>
    </row>
    <row r="61" spans="1:10" ht="13.15" customHeight="1" x14ac:dyDescent="0.2">
      <c r="A61" s="46" t="s">
        <v>64</v>
      </c>
      <c r="B61" s="43">
        <v>59</v>
      </c>
      <c r="D61" s="43">
        <v>1180903.8999999999</v>
      </c>
      <c r="E61" s="43">
        <v>554837.85</v>
      </c>
      <c r="G61" s="49"/>
      <c r="H61" s="47"/>
      <c r="I61" s="48"/>
      <c r="J61" s="48"/>
    </row>
    <row r="62" spans="1:10" ht="13.15" customHeight="1" x14ac:dyDescent="0.2">
      <c r="A62" s="46" t="s">
        <v>65</v>
      </c>
      <c r="B62" s="43">
        <v>60</v>
      </c>
      <c r="D62" s="43">
        <v>149390.5</v>
      </c>
      <c r="E62" s="43">
        <v>52682.7</v>
      </c>
      <c r="G62" s="49"/>
      <c r="H62" s="47"/>
      <c r="I62" s="48"/>
      <c r="J62" s="48"/>
    </row>
    <row r="63" spans="1:10" ht="13.15" customHeight="1" x14ac:dyDescent="0.2">
      <c r="A63" s="46" t="s">
        <v>66</v>
      </c>
      <c r="B63" s="43">
        <v>61</v>
      </c>
      <c r="D63" s="43">
        <v>16788.8</v>
      </c>
      <c r="E63" s="43">
        <v>19625.900000000001</v>
      </c>
      <c r="G63" s="49"/>
      <c r="H63" s="47"/>
      <c r="I63" s="48"/>
      <c r="J63" s="48"/>
    </row>
    <row r="64" spans="1:10" ht="13.15" customHeight="1" x14ac:dyDescent="0.2">
      <c r="A64" s="46" t="s">
        <v>67</v>
      </c>
      <c r="B64" s="43">
        <v>62</v>
      </c>
      <c r="D64" s="43">
        <v>3273.2</v>
      </c>
      <c r="E64" s="43">
        <v>3154.2</v>
      </c>
      <c r="G64" s="49"/>
      <c r="H64" s="47"/>
      <c r="I64" s="48"/>
      <c r="J64" s="48"/>
    </row>
    <row r="65" spans="1:12" ht="13.15" customHeight="1" x14ac:dyDescent="0.2">
      <c r="A65" s="46" t="s">
        <v>68</v>
      </c>
      <c r="B65" s="43">
        <v>63</v>
      </c>
      <c r="G65" s="49"/>
      <c r="H65" s="47"/>
      <c r="I65" s="48"/>
      <c r="J65" s="48"/>
    </row>
    <row r="66" spans="1:12" ht="13.15" customHeight="1" x14ac:dyDescent="0.2">
      <c r="A66" s="46" t="s">
        <v>69</v>
      </c>
      <c r="B66" s="43">
        <v>64</v>
      </c>
      <c r="G66" s="49"/>
      <c r="H66" s="47"/>
      <c r="I66" s="48"/>
      <c r="J66" s="48"/>
    </row>
    <row r="67" spans="1:12" ht="13.15" customHeight="1" x14ac:dyDescent="0.2">
      <c r="A67" s="46" t="s">
        <v>70</v>
      </c>
      <c r="B67" s="43">
        <v>65</v>
      </c>
      <c r="D67" s="43">
        <v>20603.8</v>
      </c>
      <c r="E67" s="43">
        <v>13772.85</v>
      </c>
      <c r="G67" s="49"/>
      <c r="H67" s="47"/>
      <c r="I67" s="48"/>
      <c r="J67" s="48"/>
    </row>
    <row r="68" spans="1:12" ht="13.15" customHeight="1" x14ac:dyDescent="0.2">
      <c r="A68" s="46" t="s">
        <v>71</v>
      </c>
      <c r="B68" s="43">
        <v>66</v>
      </c>
      <c r="D68" s="43">
        <v>606832.80000000005</v>
      </c>
      <c r="E68" s="43">
        <v>245295.05</v>
      </c>
      <c r="G68" s="49"/>
      <c r="H68" s="47"/>
      <c r="I68" s="48"/>
      <c r="J68" s="48"/>
    </row>
    <row r="69" spans="1:12" ht="13.15" customHeight="1" x14ac:dyDescent="0.2">
      <c r="A69" s="46" t="s">
        <v>72</v>
      </c>
      <c r="B69" s="43">
        <v>67</v>
      </c>
      <c r="D69" s="43">
        <v>17224.199999999997</v>
      </c>
      <c r="E69" s="43">
        <v>13476.05</v>
      </c>
      <c r="G69" s="49"/>
      <c r="H69" s="47"/>
      <c r="I69" s="48"/>
      <c r="J69" s="48"/>
    </row>
    <row r="70" spans="1:12" ht="13.15" customHeight="1" x14ac:dyDescent="0.2"/>
    <row r="71" spans="1:12" ht="13.15" customHeight="1" x14ac:dyDescent="0.2">
      <c r="A71" s="43" t="s">
        <v>73</v>
      </c>
      <c r="D71" s="39">
        <f>SUM(D3:D69)</f>
        <v>26710213.160000004</v>
      </c>
      <c r="E71" s="39">
        <f>SUM(E3:E69)</f>
        <v>13368290.950000001</v>
      </c>
      <c r="F71" s="39"/>
      <c r="H71" s="47"/>
      <c r="I71" s="48"/>
      <c r="J71" s="48"/>
    </row>
    <row r="72" spans="1:12" ht="15" x14ac:dyDescent="0.25">
      <c r="H72" s="47"/>
      <c r="I72" s="48"/>
      <c r="J72" s="48"/>
      <c r="L72" s="9"/>
    </row>
    <row r="73" spans="1:12" ht="15" x14ac:dyDescent="0.25">
      <c r="A73" s="50" t="s">
        <v>74</v>
      </c>
      <c r="H73" s="47"/>
      <c r="I73" s="48"/>
      <c r="J73" s="48"/>
      <c r="L73" s="9"/>
    </row>
    <row r="74" spans="1:12" ht="15" x14ac:dyDescent="0.25">
      <c r="H74" s="47"/>
      <c r="I74" s="48"/>
      <c r="J74" s="48"/>
      <c r="L74" s="11"/>
    </row>
    <row r="75" spans="1:12" x14ac:dyDescent="0.2">
      <c r="H75" s="47"/>
      <c r="I75" s="48"/>
      <c r="J75" s="48"/>
    </row>
    <row r="76" spans="1:12" ht="15" x14ac:dyDescent="0.25">
      <c r="H76" s="47"/>
      <c r="I76" s="48"/>
      <c r="J76" s="48"/>
      <c r="K76" s="40"/>
    </row>
    <row r="77" spans="1:12" x14ac:dyDescent="0.2">
      <c r="H77" s="47"/>
      <c r="I77" s="48"/>
      <c r="J77" s="48"/>
    </row>
    <row r="78" spans="1:12" ht="15" x14ac:dyDescent="0.25">
      <c r="H78" s="47"/>
      <c r="I78" s="48"/>
      <c r="J78" s="48"/>
      <c r="K78" s="9"/>
    </row>
    <row r="79" spans="1:12" ht="15" x14ac:dyDescent="0.25">
      <c r="H79" s="47"/>
      <c r="I79" s="48"/>
      <c r="J79" s="48"/>
      <c r="K79" s="9"/>
    </row>
    <row r="80" spans="1:12" ht="15" x14ac:dyDescent="0.25">
      <c r="H80" s="47"/>
      <c r="I80" s="48"/>
      <c r="J80" s="48"/>
      <c r="K80" s="10"/>
    </row>
    <row r="81" spans="8:10" x14ac:dyDescent="0.2">
      <c r="H81" s="47"/>
      <c r="I81" s="48"/>
      <c r="J81" s="48"/>
    </row>
    <row r="94" spans="8:10" x14ac:dyDescent="0.2">
      <c r="H94" s="47"/>
      <c r="I94" s="51"/>
      <c r="J94" s="51"/>
    </row>
    <row r="95" spans="8:10" x14ac:dyDescent="0.2">
      <c r="H95" s="47"/>
      <c r="I95" s="51"/>
      <c r="J95" s="51"/>
    </row>
    <row r="96" spans="8:10" x14ac:dyDescent="0.2">
      <c r="H96" s="47"/>
      <c r="I96" s="51"/>
      <c r="J96" s="51"/>
    </row>
    <row r="97" spans="8:10" x14ac:dyDescent="0.2">
      <c r="H97" s="47"/>
      <c r="I97" s="51"/>
      <c r="J97" s="51"/>
    </row>
    <row r="98" spans="8:10" x14ac:dyDescent="0.2">
      <c r="H98" s="47"/>
      <c r="I98" s="51"/>
      <c r="J98" s="51"/>
    </row>
    <row r="99" spans="8:10" x14ac:dyDescent="0.2">
      <c r="H99" s="47"/>
      <c r="I99" s="51"/>
      <c r="J99" s="51"/>
    </row>
    <row r="100" spans="8:10" x14ac:dyDescent="0.2">
      <c r="H100" s="47"/>
      <c r="I100" s="51"/>
      <c r="J100" s="51"/>
    </row>
    <row r="101" spans="8:10" x14ac:dyDescent="0.2">
      <c r="H101" s="47"/>
      <c r="I101" s="51"/>
      <c r="J101" s="51"/>
    </row>
    <row r="102" spans="8:10" x14ac:dyDescent="0.2">
      <c r="H102" s="47"/>
      <c r="I102" s="51"/>
      <c r="J102" s="51"/>
    </row>
    <row r="103" spans="8:10" x14ac:dyDescent="0.2">
      <c r="H103" s="47"/>
      <c r="I103" s="51"/>
      <c r="J103" s="51"/>
    </row>
    <row r="104" spans="8:10" x14ac:dyDescent="0.2">
      <c r="H104" s="47"/>
      <c r="I104" s="51"/>
      <c r="J104" s="51"/>
    </row>
    <row r="105" spans="8:10" x14ac:dyDescent="0.2">
      <c r="H105" s="47"/>
      <c r="I105" s="51"/>
      <c r="J105" s="51"/>
    </row>
    <row r="106" spans="8:10" x14ac:dyDescent="0.2">
      <c r="H106" s="47"/>
      <c r="I106" s="51"/>
      <c r="J106" s="51"/>
    </row>
    <row r="107" spans="8:10" x14ac:dyDescent="0.2">
      <c r="H107" s="47"/>
      <c r="I107" s="51"/>
      <c r="J107" s="51"/>
    </row>
    <row r="108" spans="8:10" x14ac:dyDescent="0.2">
      <c r="H108" s="47"/>
      <c r="I108" s="51"/>
      <c r="J108" s="51"/>
    </row>
    <row r="109" spans="8:10" x14ac:dyDescent="0.2">
      <c r="H109" s="47"/>
      <c r="I109" s="51"/>
      <c r="J109" s="51"/>
    </row>
    <row r="110" spans="8:10" x14ac:dyDescent="0.2">
      <c r="H110" s="47"/>
      <c r="I110" s="51"/>
      <c r="J110" s="51"/>
    </row>
    <row r="111" spans="8:10" x14ac:dyDescent="0.2">
      <c r="H111" s="47"/>
      <c r="I111" s="51"/>
      <c r="J111" s="51"/>
    </row>
    <row r="112" spans="8:10" x14ac:dyDescent="0.2">
      <c r="H112" s="47"/>
      <c r="I112" s="51"/>
      <c r="J112" s="51"/>
    </row>
    <row r="113" spans="8:10" x14ac:dyDescent="0.2">
      <c r="H113" s="47"/>
      <c r="I113" s="51"/>
      <c r="J113" s="51"/>
    </row>
    <row r="114" spans="8:10" x14ac:dyDescent="0.2">
      <c r="H114" s="47"/>
      <c r="I114" s="51"/>
      <c r="J114" s="51"/>
    </row>
    <row r="115" spans="8:10" x14ac:dyDescent="0.2">
      <c r="H115" s="47"/>
      <c r="I115" s="51"/>
      <c r="J115" s="51"/>
    </row>
    <row r="116" spans="8:10" x14ac:dyDescent="0.2">
      <c r="H116" s="47"/>
      <c r="I116" s="51"/>
      <c r="J116" s="51"/>
    </row>
    <row r="117" spans="8:10" x14ac:dyDescent="0.2">
      <c r="H117" s="47"/>
      <c r="I117" s="51"/>
      <c r="J117" s="51"/>
    </row>
    <row r="118" spans="8:10" x14ac:dyDescent="0.2">
      <c r="H118" s="47"/>
      <c r="I118" s="51"/>
      <c r="J118" s="51"/>
    </row>
    <row r="119" spans="8:10" x14ac:dyDescent="0.2">
      <c r="H119" s="47"/>
      <c r="I119" s="51"/>
      <c r="J119" s="51"/>
    </row>
    <row r="120" spans="8:10" x14ac:dyDescent="0.2">
      <c r="H120" s="47"/>
      <c r="I120" s="51"/>
      <c r="J120" s="51"/>
    </row>
    <row r="121" spans="8:10" x14ac:dyDescent="0.2">
      <c r="H121" s="47"/>
      <c r="I121" s="51"/>
      <c r="J121" s="51"/>
    </row>
    <row r="122" spans="8:10" x14ac:dyDescent="0.2">
      <c r="H122" s="47"/>
      <c r="I122" s="51"/>
      <c r="J122" s="51"/>
    </row>
    <row r="123" spans="8:10" x14ac:dyDescent="0.2">
      <c r="H123" s="47"/>
      <c r="I123" s="51"/>
      <c r="J123" s="51"/>
    </row>
    <row r="124" spans="8:10" x14ac:dyDescent="0.2">
      <c r="H124" s="47"/>
      <c r="I124" s="51"/>
      <c r="J124" s="51"/>
    </row>
    <row r="125" spans="8:10" x14ac:dyDescent="0.2">
      <c r="H125" s="47"/>
      <c r="I125" s="51"/>
      <c r="J125" s="51"/>
    </row>
    <row r="126" spans="8:10" x14ac:dyDescent="0.2">
      <c r="H126" s="47"/>
      <c r="I126" s="51"/>
      <c r="J126" s="51"/>
    </row>
    <row r="127" spans="8:10" x14ac:dyDescent="0.2">
      <c r="H127" s="47"/>
      <c r="I127" s="51"/>
      <c r="J127" s="51"/>
    </row>
    <row r="128" spans="8:10" x14ac:dyDescent="0.2">
      <c r="H128" s="47"/>
      <c r="I128" s="51"/>
      <c r="J128" s="51"/>
    </row>
    <row r="129" spans="8:10" x14ac:dyDescent="0.2">
      <c r="H129" s="47"/>
      <c r="I129" s="51"/>
      <c r="J129" s="51"/>
    </row>
    <row r="130" spans="8:10" x14ac:dyDescent="0.2">
      <c r="H130" s="47"/>
      <c r="I130" s="51"/>
      <c r="J130" s="51"/>
    </row>
    <row r="131" spans="8:10" x14ac:dyDescent="0.2">
      <c r="H131" s="47"/>
      <c r="I131" s="51"/>
      <c r="J131" s="51"/>
    </row>
    <row r="132" spans="8:10" x14ac:dyDescent="0.2">
      <c r="H132" s="47"/>
      <c r="I132" s="51"/>
      <c r="J132" s="51"/>
    </row>
    <row r="133" spans="8:10" x14ac:dyDescent="0.2">
      <c r="H133" s="47"/>
      <c r="I133" s="51"/>
      <c r="J133" s="51"/>
    </row>
    <row r="134" spans="8:10" x14ac:dyDescent="0.2">
      <c r="H134" s="47"/>
      <c r="I134" s="51"/>
      <c r="J134" s="51"/>
    </row>
    <row r="135" spans="8:10" x14ac:dyDescent="0.2">
      <c r="H135" s="47"/>
      <c r="I135" s="51"/>
      <c r="J135" s="51"/>
    </row>
    <row r="136" spans="8:10" x14ac:dyDescent="0.2">
      <c r="H136" s="47"/>
      <c r="I136" s="51"/>
      <c r="J136" s="51"/>
    </row>
    <row r="137" spans="8:10" x14ac:dyDescent="0.2">
      <c r="H137" s="47"/>
      <c r="I137" s="51"/>
      <c r="J137" s="51"/>
    </row>
    <row r="138" spans="8:10" x14ac:dyDescent="0.2">
      <c r="H138" s="47"/>
      <c r="I138" s="51"/>
      <c r="J138" s="51"/>
    </row>
    <row r="139" spans="8:10" x14ac:dyDescent="0.2">
      <c r="H139" s="47"/>
      <c r="I139" s="51"/>
      <c r="J139" s="51"/>
    </row>
    <row r="140" spans="8:10" x14ac:dyDescent="0.2">
      <c r="H140" s="47"/>
      <c r="I140" s="51"/>
      <c r="J140" s="51"/>
    </row>
    <row r="141" spans="8:10" x14ac:dyDescent="0.2">
      <c r="H141" s="47"/>
      <c r="I141" s="51"/>
      <c r="J141" s="51"/>
    </row>
    <row r="142" spans="8:10" x14ac:dyDescent="0.2">
      <c r="H142" s="47"/>
      <c r="I142" s="51"/>
      <c r="J142" s="51"/>
    </row>
    <row r="143" spans="8:10" x14ac:dyDescent="0.2">
      <c r="H143" s="47"/>
      <c r="I143" s="51"/>
      <c r="J143" s="51"/>
    </row>
    <row r="144" spans="8:10" x14ac:dyDescent="0.2">
      <c r="H144" s="47"/>
      <c r="I144" s="51"/>
      <c r="J144" s="51"/>
    </row>
    <row r="145" spans="8:10" x14ac:dyDescent="0.2">
      <c r="H145" s="47"/>
      <c r="I145" s="51"/>
      <c r="J145" s="51"/>
    </row>
    <row r="146" spans="8:10" x14ac:dyDescent="0.2">
      <c r="H146" s="47"/>
      <c r="I146" s="51"/>
      <c r="J146" s="51"/>
    </row>
    <row r="147" spans="8:10" x14ac:dyDescent="0.2">
      <c r="H147" s="47"/>
      <c r="I147" s="51"/>
      <c r="J147" s="51"/>
    </row>
    <row r="148" spans="8:10" x14ac:dyDescent="0.2">
      <c r="H148" s="47"/>
      <c r="I148" s="51"/>
      <c r="J148" s="51"/>
    </row>
    <row r="149" spans="8:10" x14ac:dyDescent="0.2">
      <c r="H149" s="47"/>
      <c r="I149" s="51"/>
      <c r="J149" s="51"/>
    </row>
    <row r="150" spans="8:10" x14ac:dyDescent="0.2">
      <c r="H150" s="47"/>
      <c r="I150" s="51"/>
      <c r="J150" s="51"/>
    </row>
    <row r="151" spans="8:10" x14ac:dyDescent="0.2">
      <c r="H151" s="47"/>
      <c r="I151" s="51"/>
      <c r="J151" s="51"/>
    </row>
    <row r="152" spans="8:10" x14ac:dyDescent="0.2">
      <c r="H152" s="47"/>
      <c r="I152" s="51"/>
      <c r="J152" s="51"/>
    </row>
    <row r="153" spans="8:10" x14ac:dyDescent="0.2">
      <c r="H153" s="47"/>
      <c r="I153" s="51"/>
      <c r="J153" s="51"/>
    </row>
    <row r="154" spans="8:10" x14ac:dyDescent="0.2">
      <c r="H154" s="47"/>
      <c r="I154" s="51"/>
      <c r="J154" s="51"/>
    </row>
    <row r="155" spans="8:10" x14ac:dyDescent="0.2">
      <c r="H155" s="47"/>
      <c r="I155" s="51"/>
      <c r="J155" s="51"/>
    </row>
    <row r="156" spans="8:10" x14ac:dyDescent="0.2">
      <c r="H156" s="47"/>
      <c r="I156" s="51"/>
      <c r="J156" s="51"/>
    </row>
    <row r="157" spans="8:10" x14ac:dyDescent="0.2">
      <c r="H157" s="47"/>
      <c r="I157" s="51"/>
      <c r="J157" s="51"/>
    </row>
    <row r="158" spans="8:10" x14ac:dyDescent="0.2">
      <c r="H158" s="47"/>
      <c r="I158" s="51"/>
      <c r="J158" s="51"/>
    </row>
    <row r="159" spans="8:10" x14ac:dyDescent="0.2">
      <c r="H159" s="47"/>
      <c r="I159" s="51"/>
      <c r="J159" s="51"/>
    </row>
    <row r="160" spans="8:10" x14ac:dyDescent="0.2">
      <c r="H160" s="47"/>
      <c r="I160" s="51"/>
      <c r="J160" s="51"/>
    </row>
    <row r="161" spans="8:10" x14ac:dyDescent="0.2">
      <c r="H161" s="47"/>
      <c r="I161" s="51"/>
      <c r="J161" s="51"/>
    </row>
    <row r="162" spans="8:10" x14ac:dyDescent="0.2">
      <c r="H162" s="47"/>
      <c r="I162" s="51"/>
      <c r="J162" s="51"/>
    </row>
    <row r="163" spans="8:10" x14ac:dyDescent="0.2">
      <c r="H163" s="47"/>
      <c r="I163" s="51"/>
      <c r="J163" s="51"/>
    </row>
    <row r="164" spans="8:10" x14ac:dyDescent="0.2">
      <c r="H164" s="47"/>
      <c r="I164" s="51"/>
      <c r="J164" s="51"/>
    </row>
    <row r="165" spans="8:10" x14ac:dyDescent="0.2">
      <c r="H165" s="47"/>
      <c r="I165" s="51"/>
      <c r="J165" s="51"/>
    </row>
    <row r="166" spans="8:10" x14ac:dyDescent="0.2">
      <c r="H166" s="47"/>
      <c r="I166" s="51"/>
      <c r="J166" s="51"/>
    </row>
    <row r="167" spans="8:10" x14ac:dyDescent="0.2">
      <c r="H167" s="47"/>
      <c r="I167" s="51"/>
      <c r="J167" s="51"/>
    </row>
    <row r="168" spans="8:10" x14ac:dyDescent="0.2">
      <c r="H168" s="47"/>
      <c r="I168" s="51"/>
      <c r="J168" s="51"/>
    </row>
    <row r="169" spans="8:10" x14ac:dyDescent="0.2">
      <c r="H169" s="47"/>
      <c r="I169" s="51"/>
      <c r="J169" s="51"/>
    </row>
    <row r="170" spans="8:10" x14ac:dyDescent="0.2">
      <c r="H170" s="47"/>
      <c r="I170" s="51"/>
      <c r="J170" s="51"/>
    </row>
    <row r="171" spans="8:10" x14ac:dyDescent="0.2">
      <c r="H171" s="47"/>
      <c r="I171" s="51"/>
      <c r="J171" s="51"/>
    </row>
    <row r="172" spans="8:10" x14ac:dyDescent="0.2">
      <c r="H172" s="47"/>
      <c r="I172" s="51"/>
      <c r="J172" s="51"/>
    </row>
    <row r="173" spans="8:10" x14ac:dyDescent="0.2">
      <c r="H173" s="47"/>
      <c r="I173" s="51"/>
      <c r="J173" s="51"/>
    </row>
    <row r="174" spans="8:10" x14ac:dyDescent="0.2">
      <c r="H174" s="47"/>
      <c r="I174" s="51"/>
      <c r="J174" s="51"/>
    </row>
    <row r="175" spans="8:10" x14ac:dyDescent="0.2">
      <c r="H175" s="47"/>
      <c r="I175" s="51"/>
      <c r="J175" s="51"/>
    </row>
    <row r="176" spans="8:10" x14ac:dyDescent="0.2">
      <c r="H176" s="47"/>
      <c r="I176" s="51"/>
      <c r="J176" s="51"/>
    </row>
    <row r="177" spans="8:10" x14ac:dyDescent="0.2">
      <c r="H177" s="47"/>
      <c r="I177" s="51"/>
      <c r="J177" s="51"/>
    </row>
    <row r="178" spans="8:10" x14ac:dyDescent="0.2">
      <c r="H178" s="47"/>
      <c r="I178" s="51"/>
      <c r="J178" s="51"/>
    </row>
    <row r="179" spans="8:10" x14ac:dyDescent="0.2">
      <c r="H179" s="47"/>
      <c r="I179" s="51"/>
      <c r="J179" s="51"/>
    </row>
    <row r="182" spans="8:10" x14ac:dyDescent="0.2">
      <c r="H182" s="47"/>
      <c r="I182" s="51"/>
      <c r="J182" s="51"/>
    </row>
    <row r="183" spans="8:10" x14ac:dyDescent="0.2">
      <c r="H183" s="47"/>
      <c r="I183" s="51"/>
      <c r="J183" s="51"/>
    </row>
    <row r="184" spans="8:10" x14ac:dyDescent="0.2">
      <c r="H184" s="47"/>
      <c r="I184" s="51"/>
      <c r="J184" s="51"/>
    </row>
    <row r="185" spans="8:10" x14ac:dyDescent="0.2">
      <c r="H185" s="47"/>
      <c r="I185" s="51"/>
      <c r="J185" s="51"/>
    </row>
    <row r="186" spans="8:10" x14ac:dyDescent="0.2">
      <c r="H186" s="47"/>
      <c r="I186" s="51"/>
      <c r="J186" s="51"/>
    </row>
    <row r="187" spans="8:10" x14ac:dyDescent="0.2">
      <c r="H187" s="47"/>
      <c r="I187" s="51"/>
      <c r="J187" s="51"/>
    </row>
    <row r="188" spans="8:10" x14ac:dyDescent="0.2">
      <c r="H188" s="47"/>
      <c r="I188" s="51"/>
      <c r="J188" s="51"/>
    </row>
    <row r="189" spans="8:10" x14ac:dyDescent="0.2">
      <c r="H189" s="47"/>
      <c r="I189" s="51"/>
      <c r="J189" s="51"/>
    </row>
    <row r="191" spans="8:10" x14ac:dyDescent="0.2">
      <c r="H191" s="47"/>
      <c r="I191" s="51"/>
      <c r="J191" s="51"/>
    </row>
    <row r="192" spans="8:10" x14ac:dyDescent="0.2">
      <c r="H192" s="47"/>
      <c r="I192" s="51"/>
      <c r="J192" s="51"/>
    </row>
    <row r="193" spans="8:10" x14ac:dyDescent="0.2">
      <c r="H193" s="47"/>
      <c r="I193" s="51"/>
      <c r="J193" s="51"/>
    </row>
    <row r="194" spans="8:10" x14ac:dyDescent="0.2">
      <c r="H194" s="47"/>
      <c r="I194" s="51"/>
      <c r="J194" s="51"/>
    </row>
    <row r="195" spans="8:10" x14ac:dyDescent="0.2">
      <c r="H195" s="47"/>
      <c r="I195" s="51"/>
      <c r="J195" s="51"/>
    </row>
    <row r="196" spans="8:10" x14ac:dyDescent="0.2">
      <c r="H196" s="47"/>
      <c r="I196" s="51"/>
      <c r="J196" s="51"/>
    </row>
    <row r="207" spans="8:10" ht="15" x14ac:dyDescent="0.25">
      <c r="I207" s="7"/>
      <c r="J207" s="7"/>
    </row>
    <row r="218" spans="9:10" ht="15" x14ac:dyDescent="0.25">
      <c r="I218" s="41"/>
      <c r="J218" s="41"/>
    </row>
    <row r="222" spans="9:10" ht="15" x14ac:dyDescent="0.25">
      <c r="I222" s="13"/>
    </row>
    <row r="223" spans="9:10" ht="15" x14ac:dyDescent="0.25">
      <c r="J223" s="40"/>
    </row>
    <row r="226" spans="10:10" ht="15" x14ac:dyDescent="0.25">
      <c r="J226" s="12"/>
    </row>
    <row r="227" spans="10:10" ht="15" x14ac:dyDescent="0.25">
      <c r="J227" s="10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zoomScaleNormal="100" workbookViewId="0"/>
  </sheetViews>
  <sheetFormatPr defaultRowHeight="12.75" x14ac:dyDescent="0.2"/>
  <cols>
    <col min="1" max="1" width="21.140625" style="43" customWidth="1"/>
    <col min="2" max="3" width="10.5703125" style="43" customWidth="1"/>
    <col min="4" max="6" width="18.42578125" style="43" customWidth="1"/>
    <col min="7" max="7" width="9.140625" style="43" customWidth="1"/>
    <col min="8" max="8" width="11.140625" style="43" customWidth="1"/>
    <col min="9" max="9" width="19.5703125" style="43" customWidth="1"/>
    <col min="10" max="10" width="15.42578125" style="43" customWidth="1"/>
    <col min="11" max="11" width="14.28515625" style="43" customWidth="1"/>
    <col min="12" max="12" width="8.28515625" style="43" customWidth="1"/>
    <col min="13" max="16384" width="9.140625" style="43"/>
  </cols>
  <sheetData>
    <row r="1" spans="1:10" ht="13.15" customHeight="1" x14ac:dyDescent="0.2">
      <c r="A1" s="42" t="s">
        <v>80</v>
      </c>
      <c r="D1" s="44" t="s">
        <v>0</v>
      </c>
      <c r="E1" s="44" t="s">
        <v>1</v>
      </c>
      <c r="F1" s="44"/>
    </row>
    <row r="2" spans="1:10" x14ac:dyDescent="0.2">
      <c r="A2" s="43" t="s">
        <v>2</v>
      </c>
      <c r="B2" s="43" t="s">
        <v>3</v>
      </c>
      <c r="D2" s="39" t="s">
        <v>4</v>
      </c>
      <c r="E2" s="39" t="s">
        <v>5</v>
      </c>
      <c r="F2" s="39"/>
      <c r="G2" s="45"/>
    </row>
    <row r="3" spans="1:10" ht="13.15" customHeight="1" x14ac:dyDescent="0.25">
      <c r="A3" s="46" t="s">
        <v>6</v>
      </c>
      <c r="B3" s="43">
        <v>1</v>
      </c>
      <c r="D3" s="43">
        <v>573828.5</v>
      </c>
      <c r="E3" s="43">
        <v>178333.75</v>
      </c>
      <c r="G3" s="35"/>
      <c r="H3" s="47"/>
      <c r="I3" s="48"/>
      <c r="J3" s="48"/>
    </row>
    <row r="4" spans="1:10" ht="13.15" customHeight="1" x14ac:dyDescent="0.2">
      <c r="A4" s="46" t="s">
        <v>7</v>
      </c>
      <c r="B4" s="43">
        <v>2</v>
      </c>
      <c r="D4" s="43">
        <v>7100.8</v>
      </c>
      <c r="E4" s="43">
        <v>11476.15</v>
      </c>
      <c r="G4" s="49"/>
      <c r="H4" s="47"/>
      <c r="I4" s="48"/>
      <c r="J4" s="48"/>
    </row>
    <row r="5" spans="1:10" ht="13.15" customHeight="1" x14ac:dyDescent="0.2">
      <c r="A5" s="46" t="s">
        <v>8</v>
      </c>
      <c r="B5" s="43">
        <v>3</v>
      </c>
      <c r="D5" s="43">
        <v>125393.1</v>
      </c>
      <c r="E5" s="43">
        <v>56931.35</v>
      </c>
      <c r="G5" s="49"/>
      <c r="H5" s="47"/>
      <c r="I5" s="48"/>
      <c r="J5" s="48"/>
    </row>
    <row r="6" spans="1:10" ht="13.15" customHeight="1" x14ac:dyDescent="0.2">
      <c r="A6" s="46" t="s">
        <v>9</v>
      </c>
      <c r="B6" s="43">
        <v>4</v>
      </c>
      <c r="D6" s="43">
        <v>2737.7</v>
      </c>
      <c r="E6" s="43">
        <v>2924.6</v>
      </c>
      <c r="G6" s="49"/>
      <c r="H6" s="47"/>
      <c r="I6" s="48"/>
      <c r="J6" s="48"/>
    </row>
    <row r="7" spans="1:10" ht="13.15" customHeight="1" x14ac:dyDescent="0.2">
      <c r="A7" s="46" t="s">
        <v>10</v>
      </c>
      <c r="B7" s="43">
        <v>5</v>
      </c>
      <c r="D7" s="43">
        <v>760699.1</v>
      </c>
      <c r="E7" s="43">
        <v>539806.4</v>
      </c>
      <c r="G7" s="49"/>
      <c r="H7" s="47"/>
      <c r="I7" s="48"/>
      <c r="J7" s="48"/>
    </row>
    <row r="8" spans="1:10" ht="13.15" customHeight="1" x14ac:dyDescent="0.2">
      <c r="A8" s="46" t="s">
        <v>11</v>
      </c>
      <c r="B8" s="43">
        <v>6</v>
      </c>
      <c r="D8" s="43">
        <v>2172478.38</v>
      </c>
      <c r="E8" s="43">
        <v>1032207.4</v>
      </c>
      <c r="G8" s="49"/>
      <c r="H8" s="47"/>
      <c r="I8" s="48"/>
      <c r="J8" s="48"/>
    </row>
    <row r="9" spans="1:10" ht="13.15" customHeight="1" x14ac:dyDescent="0.2">
      <c r="A9" s="46" t="s">
        <v>12</v>
      </c>
      <c r="B9" s="43">
        <v>7</v>
      </c>
      <c r="D9" s="39">
        <v>687.4</v>
      </c>
      <c r="E9" s="39">
        <v>1501.85</v>
      </c>
      <c r="F9" s="39"/>
      <c r="G9" s="49"/>
      <c r="H9" s="47"/>
      <c r="I9" s="48"/>
      <c r="J9" s="48"/>
    </row>
    <row r="10" spans="1:10" ht="13.15" customHeight="1" x14ac:dyDescent="0.2">
      <c r="A10" s="46" t="s">
        <v>13</v>
      </c>
      <c r="B10" s="43">
        <v>8</v>
      </c>
      <c r="D10" s="43">
        <v>256414.2</v>
      </c>
      <c r="E10" s="43">
        <v>114193.8</v>
      </c>
      <c r="G10" s="49"/>
      <c r="H10" s="47"/>
      <c r="I10" s="48"/>
      <c r="J10" s="48"/>
    </row>
    <row r="11" spans="1:10" ht="13.15" customHeight="1" x14ac:dyDescent="0.2">
      <c r="A11" s="46" t="s">
        <v>14</v>
      </c>
      <c r="B11" s="43">
        <v>9</v>
      </c>
      <c r="D11" s="43">
        <v>212417.1</v>
      </c>
      <c r="E11" s="43">
        <v>94105.200000000012</v>
      </c>
      <c r="G11" s="49"/>
      <c r="H11" s="47"/>
      <c r="I11" s="48"/>
      <c r="J11" s="48"/>
    </row>
    <row r="12" spans="1:10" ht="13.15" customHeight="1" x14ac:dyDescent="0.2">
      <c r="A12" s="46" t="s">
        <v>15</v>
      </c>
      <c r="B12" s="43">
        <v>10</v>
      </c>
      <c r="D12" s="43">
        <v>322662.2</v>
      </c>
      <c r="E12" s="43">
        <v>152671.4</v>
      </c>
      <c r="G12" s="49"/>
      <c r="H12" s="47"/>
      <c r="I12" s="48"/>
      <c r="J12" s="48"/>
    </row>
    <row r="13" spans="1:10" ht="13.15" customHeight="1" x14ac:dyDescent="0.2">
      <c r="A13" s="46" t="s">
        <v>16</v>
      </c>
      <c r="B13" s="43">
        <v>11</v>
      </c>
      <c r="D13" s="43">
        <v>1657656</v>
      </c>
      <c r="E13" s="43">
        <v>585496.80000000005</v>
      </c>
      <c r="G13" s="49"/>
      <c r="H13" s="47"/>
      <c r="I13" s="48"/>
      <c r="J13" s="48"/>
    </row>
    <row r="14" spans="1:10" ht="13.15" customHeight="1" x14ac:dyDescent="0.2">
      <c r="A14" s="46" t="s">
        <v>17</v>
      </c>
      <c r="B14" s="43">
        <v>12</v>
      </c>
      <c r="D14" s="39">
        <v>26695.9</v>
      </c>
      <c r="E14" s="39">
        <v>9076.5499999999993</v>
      </c>
      <c r="F14" s="39"/>
      <c r="G14" s="49"/>
      <c r="H14" s="47"/>
      <c r="I14" s="48"/>
      <c r="J14" s="48"/>
    </row>
    <row r="15" spans="1:10" ht="13.15" customHeight="1" x14ac:dyDescent="0.2">
      <c r="A15" s="46" t="s">
        <v>18</v>
      </c>
      <c r="B15" s="43">
        <v>13</v>
      </c>
      <c r="D15" s="43">
        <v>3502468.2</v>
      </c>
      <c r="E15" s="43">
        <v>1770592.95</v>
      </c>
      <c r="G15" s="49"/>
      <c r="H15" s="47"/>
      <c r="I15" s="48"/>
      <c r="J15" s="48"/>
    </row>
    <row r="16" spans="1:10" ht="13.15" customHeight="1" x14ac:dyDescent="0.2">
      <c r="A16" s="46" t="s">
        <v>19</v>
      </c>
      <c r="B16" s="43">
        <v>14</v>
      </c>
      <c r="D16" s="43">
        <v>7450.8</v>
      </c>
      <c r="E16" s="43">
        <v>2460.5</v>
      </c>
      <c r="G16" s="49"/>
      <c r="H16" s="47"/>
      <c r="I16" s="48"/>
      <c r="J16" s="48"/>
    </row>
    <row r="17" spans="1:10" ht="13.15" customHeight="1" x14ac:dyDescent="0.2">
      <c r="A17" s="46" t="s">
        <v>20</v>
      </c>
      <c r="B17" s="43">
        <v>15</v>
      </c>
      <c r="G17" s="49"/>
      <c r="H17" s="47"/>
      <c r="I17" s="48"/>
      <c r="J17" s="48"/>
    </row>
    <row r="18" spans="1:10" ht="13.15" customHeight="1" x14ac:dyDescent="0.2">
      <c r="A18" s="46" t="s">
        <v>21</v>
      </c>
      <c r="B18" s="43">
        <v>16</v>
      </c>
      <c r="D18" s="43">
        <v>1451492.7</v>
      </c>
      <c r="E18" s="43">
        <v>802568.2</v>
      </c>
      <c r="G18" s="49"/>
      <c r="H18" s="47"/>
      <c r="I18" s="48"/>
      <c r="J18" s="48"/>
    </row>
    <row r="19" spans="1:10" ht="13.15" customHeight="1" x14ac:dyDescent="0.2">
      <c r="A19" s="46" t="s">
        <v>22</v>
      </c>
      <c r="B19" s="43">
        <v>17</v>
      </c>
      <c r="D19" s="43">
        <v>299936</v>
      </c>
      <c r="E19" s="43">
        <v>190555.4</v>
      </c>
      <c r="G19" s="49"/>
      <c r="H19" s="47"/>
      <c r="I19" s="48"/>
      <c r="J19" s="48"/>
    </row>
    <row r="20" spans="1:10" ht="13.15" customHeight="1" x14ac:dyDescent="0.2">
      <c r="A20" s="46" t="s">
        <v>23</v>
      </c>
      <c r="B20" s="43">
        <v>18</v>
      </c>
      <c r="D20" s="43">
        <v>233134.3</v>
      </c>
      <c r="E20" s="43">
        <v>78127</v>
      </c>
      <c r="G20" s="49"/>
      <c r="H20" s="47"/>
      <c r="I20" s="48"/>
      <c r="J20" s="48"/>
    </row>
    <row r="21" spans="1:10" ht="13.15" customHeight="1" x14ac:dyDescent="0.2">
      <c r="A21" s="46" t="s">
        <v>24</v>
      </c>
      <c r="B21" s="43">
        <v>19</v>
      </c>
      <c r="D21" s="43">
        <v>7848.4</v>
      </c>
      <c r="E21" s="43">
        <v>4544.05</v>
      </c>
      <c r="G21" s="49"/>
      <c r="H21" s="47"/>
      <c r="I21" s="48"/>
      <c r="J21" s="48"/>
    </row>
    <row r="22" spans="1:10" ht="13.15" customHeight="1" x14ac:dyDescent="0.2">
      <c r="A22" s="46" t="s">
        <v>25</v>
      </c>
      <c r="B22" s="43">
        <v>20</v>
      </c>
      <c r="D22" s="43">
        <v>13151.6</v>
      </c>
      <c r="E22" s="43">
        <v>10695.65</v>
      </c>
      <c r="G22" s="49"/>
      <c r="H22" s="47"/>
      <c r="I22" s="48"/>
      <c r="J22" s="48"/>
    </row>
    <row r="23" spans="1:10" ht="13.15" customHeight="1" x14ac:dyDescent="0.2">
      <c r="A23" s="46" t="s">
        <v>26</v>
      </c>
      <c r="B23" s="43">
        <v>21</v>
      </c>
      <c r="D23" s="43">
        <v>5708.5</v>
      </c>
      <c r="E23" s="43">
        <v>2224.25</v>
      </c>
      <c r="G23" s="49"/>
      <c r="H23" s="47"/>
      <c r="I23" s="48"/>
      <c r="J23" s="48"/>
    </row>
    <row r="24" spans="1:10" ht="13.15" customHeight="1" x14ac:dyDescent="0.2">
      <c r="A24" s="46" t="s">
        <v>27</v>
      </c>
      <c r="B24" s="43">
        <v>22</v>
      </c>
      <c r="D24" s="43">
        <v>64865.5</v>
      </c>
      <c r="E24" s="43">
        <v>28837.55</v>
      </c>
      <c r="G24" s="49"/>
      <c r="H24" s="47"/>
      <c r="I24" s="48"/>
      <c r="J24" s="48"/>
    </row>
    <row r="25" spans="1:10" ht="13.15" customHeight="1" x14ac:dyDescent="0.2">
      <c r="A25" s="46" t="s">
        <v>28</v>
      </c>
      <c r="B25" s="43">
        <v>23</v>
      </c>
      <c r="D25" s="43">
        <v>38951.5</v>
      </c>
      <c r="E25" s="43">
        <v>8666</v>
      </c>
      <c r="G25" s="49"/>
      <c r="H25" s="47"/>
      <c r="I25" s="48"/>
      <c r="J25" s="48"/>
    </row>
    <row r="26" spans="1:10" ht="13.15" customHeight="1" x14ac:dyDescent="0.2">
      <c r="A26" s="46" t="s">
        <v>29</v>
      </c>
      <c r="B26" s="43">
        <v>24</v>
      </c>
      <c r="D26" s="43">
        <v>612.5</v>
      </c>
      <c r="E26" s="43">
        <v>1081.1500000000001</v>
      </c>
      <c r="G26" s="49"/>
      <c r="H26" s="47"/>
      <c r="I26" s="48"/>
      <c r="J26" s="48"/>
    </row>
    <row r="27" spans="1:10" ht="13.15" customHeight="1" x14ac:dyDescent="0.2">
      <c r="A27" s="46" t="s">
        <v>30</v>
      </c>
      <c r="B27" s="43">
        <v>25</v>
      </c>
      <c r="G27" s="49"/>
      <c r="H27" s="47"/>
      <c r="I27" s="48"/>
      <c r="J27" s="48"/>
    </row>
    <row r="28" spans="1:10" ht="13.15" customHeight="1" x14ac:dyDescent="0.2">
      <c r="A28" s="46" t="s">
        <v>31</v>
      </c>
      <c r="B28" s="43">
        <v>26</v>
      </c>
      <c r="D28" s="43">
        <v>9370.9</v>
      </c>
      <c r="E28" s="43">
        <v>2063.9499999999998</v>
      </c>
      <c r="G28" s="49"/>
      <c r="H28" s="47"/>
      <c r="I28" s="48"/>
      <c r="J28" s="48"/>
    </row>
    <row r="29" spans="1:10" ht="13.15" customHeight="1" x14ac:dyDescent="0.2">
      <c r="A29" s="46" t="s">
        <v>32</v>
      </c>
      <c r="B29" s="43">
        <v>27</v>
      </c>
      <c r="D29" s="43">
        <v>124927.6</v>
      </c>
      <c r="E29" s="43">
        <v>59258.5</v>
      </c>
      <c r="G29" s="49"/>
      <c r="H29" s="47"/>
      <c r="I29" s="48"/>
      <c r="J29" s="48"/>
    </row>
    <row r="30" spans="1:10" ht="13.15" customHeight="1" x14ac:dyDescent="0.2">
      <c r="A30" s="46" t="s">
        <v>33</v>
      </c>
      <c r="B30" s="43">
        <v>28</v>
      </c>
      <c r="D30" s="43">
        <v>136353</v>
      </c>
      <c r="E30" s="43">
        <v>51256.800000000003</v>
      </c>
      <c r="G30" s="49"/>
      <c r="H30" s="47"/>
      <c r="I30" s="48"/>
      <c r="J30" s="48"/>
    </row>
    <row r="31" spans="1:10" ht="13.15" customHeight="1" x14ac:dyDescent="0.2">
      <c r="A31" s="46" t="s">
        <v>34</v>
      </c>
      <c r="B31" s="43">
        <v>29</v>
      </c>
      <c r="G31" s="49"/>
      <c r="H31" s="47"/>
      <c r="I31" s="48"/>
      <c r="J31" s="48"/>
    </row>
    <row r="32" spans="1:10" ht="13.15" customHeight="1" x14ac:dyDescent="0.2">
      <c r="A32" s="46" t="s">
        <v>35</v>
      </c>
      <c r="B32" s="43">
        <v>30</v>
      </c>
      <c r="D32" s="43">
        <v>4985.3999999999996</v>
      </c>
      <c r="E32" s="43">
        <v>3064.95</v>
      </c>
      <c r="G32" s="49"/>
      <c r="H32" s="47"/>
      <c r="I32" s="48"/>
      <c r="J32" s="48"/>
    </row>
    <row r="33" spans="1:10" ht="13.15" customHeight="1" x14ac:dyDescent="0.2">
      <c r="A33" s="46" t="s">
        <v>36</v>
      </c>
      <c r="B33" s="43">
        <v>31</v>
      </c>
      <c r="D33" s="43">
        <v>118999.3</v>
      </c>
      <c r="E33" s="43">
        <v>76253.45</v>
      </c>
      <c r="G33" s="49"/>
      <c r="H33" s="47"/>
      <c r="I33" s="48"/>
      <c r="J33" s="48"/>
    </row>
    <row r="34" spans="1:10" ht="13.15" customHeight="1" x14ac:dyDescent="0.2">
      <c r="A34" s="46" t="s">
        <v>37</v>
      </c>
      <c r="B34" s="43">
        <v>32</v>
      </c>
      <c r="D34" s="43">
        <v>140557.9</v>
      </c>
      <c r="E34" s="43">
        <v>36665.300000000003</v>
      </c>
      <c r="G34" s="49"/>
      <c r="H34" s="47"/>
      <c r="I34" s="48"/>
      <c r="J34" s="48"/>
    </row>
    <row r="35" spans="1:10" ht="13.15" customHeight="1" x14ac:dyDescent="0.2">
      <c r="A35" s="46" t="s">
        <v>38</v>
      </c>
      <c r="B35" s="43">
        <v>33</v>
      </c>
      <c r="D35" s="43">
        <v>1339.1</v>
      </c>
      <c r="E35" s="43">
        <v>1381.8</v>
      </c>
      <c r="G35" s="49"/>
      <c r="H35" s="47"/>
      <c r="I35" s="48"/>
      <c r="J35" s="48"/>
    </row>
    <row r="36" spans="1:10" ht="13.15" customHeight="1" x14ac:dyDescent="0.2">
      <c r="A36" s="46" t="s">
        <v>39</v>
      </c>
      <c r="B36" s="43">
        <v>34</v>
      </c>
      <c r="G36" s="49"/>
      <c r="H36" s="47"/>
      <c r="I36" s="48"/>
      <c r="J36" s="48"/>
    </row>
    <row r="37" spans="1:10" ht="13.15" customHeight="1" x14ac:dyDescent="0.2">
      <c r="A37" s="46" t="s">
        <v>40</v>
      </c>
      <c r="B37" s="43">
        <v>35</v>
      </c>
      <c r="D37" s="43">
        <v>518238</v>
      </c>
      <c r="E37" s="43">
        <v>225017.45</v>
      </c>
      <c r="G37" s="49"/>
      <c r="H37" s="47"/>
      <c r="I37" s="48"/>
      <c r="J37" s="48"/>
    </row>
    <row r="38" spans="1:10" ht="13.15" customHeight="1" x14ac:dyDescent="0.2">
      <c r="A38" s="46" t="s">
        <v>41</v>
      </c>
      <c r="B38" s="43">
        <v>36</v>
      </c>
      <c r="D38" s="43">
        <v>1292616.5</v>
      </c>
      <c r="E38" s="43">
        <v>527565.85</v>
      </c>
      <c r="G38" s="49"/>
      <c r="H38" s="47"/>
      <c r="I38" s="48"/>
      <c r="J38" s="48"/>
    </row>
    <row r="39" spans="1:10" ht="13.15" customHeight="1" x14ac:dyDescent="0.2">
      <c r="A39" s="46" t="s">
        <v>42</v>
      </c>
      <c r="B39" s="43">
        <v>37</v>
      </c>
      <c r="D39" s="43">
        <v>210016.1</v>
      </c>
      <c r="E39" s="43">
        <v>194775.35</v>
      </c>
      <c r="G39" s="49"/>
      <c r="H39" s="47"/>
      <c r="I39" s="48"/>
      <c r="J39" s="48"/>
    </row>
    <row r="40" spans="1:10" ht="13.15" customHeight="1" x14ac:dyDescent="0.2">
      <c r="A40" s="46" t="s">
        <v>43</v>
      </c>
      <c r="B40" s="43">
        <v>38</v>
      </c>
      <c r="D40" s="43">
        <v>8075.9</v>
      </c>
      <c r="E40" s="43">
        <v>5998.3</v>
      </c>
      <c r="G40" s="49"/>
      <c r="H40" s="47"/>
      <c r="I40" s="48"/>
      <c r="J40" s="48"/>
    </row>
    <row r="41" spans="1:10" ht="13.15" customHeight="1" x14ac:dyDescent="0.2">
      <c r="A41" s="46" t="s">
        <v>44</v>
      </c>
      <c r="B41" s="43">
        <v>39</v>
      </c>
      <c r="D41" s="43">
        <v>9.1</v>
      </c>
      <c r="E41" s="43">
        <v>345.1</v>
      </c>
      <c r="G41" s="49"/>
      <c r="H41" s="47"/>
      <c r="I41" s="48"/>
      <c r="J41" s="48"/>
    </row>
    <row r="42" spans="1:10" ht="13.15" customHeight="1" x14ac:dyDescent="0.2">
      <c r="A42" s="46" t="s">
        <v>45</v>
      </c>
      <c r="B42" s="43">
        <v>40</v>
      </c>
      <c r="D42" s="43">
        <v>7184.1</v>
      </c>
      <c r="E42" s="43">
        <v>2207.1</v>
      </c>
      <c r="G42" s="49"/>
      <c r="H42" s="47"/>
      <c r="I42" s="48"/>
      <c r="J42" s="48"/>
    </row>
    <row r="43" spans="1:10" ht="13.15" customHeight="1" x14ac:dyDescent="0.2">
      <c r="A43" s="46" t="s">
        <v>46</v>
      </c>
      <c r="B43" s="43">
        <v>41</v>
      </c>
      <c r="D43" s="43">
        <v>460776.4</v>
      </c>
      <c r="E43" s="43">
        <v>275384.2</v>
      </c>
      <c r="G43" s="49"/>
      <c r="H43" s="47"/>
      <c r="I43" s="48"/>
      <c r="J43" s="48"/>
    </row>
    <row r="44" spans="1:10" ht="13.15" customHeight="1" x14ac:dyDescent="0.2">
      <c r="A44" s="46" t="s">
        <v>47</v>
      </c>
      <c r="B44" s="43">
        <v>42</v>
      </c>
      <c r="D44" s="43">
        <v>149105.82</v>
      </c>
      <c r="E44" s="43">
        <v>76653.27</v>
      </c>
      <c r="G44" s="49"/>
      <c r="H44" s="47"/>
      <c r="I44" s="48"/>
      <c r="J44" s="48"/>
    </row>
    <row r="45" spans="1:10" ht="13.15" customHeight="1" x14ac:dyDescent="0.2">
      <c r="A45" s="46" t="s">
        <v>48</v>
      </c>
      <c r="B45" s="43">
        <v>43</v>
      </c>
      <c r="D45" s="43">
        <v>422910.6</v>
      </c>
      <c r="E45" s="43">
        <v>203990.85</v>
      </c>
      <c r="G45" s="49"/>
      <c r="H45" s="47"/>
      <c r="I45" s="48"/>
      <c r="J45" s="48"/>
    </row>
    <row r="46" spans="1:10" ht="13.15" customHeight="1" x14ac:dyDescent="0.2">
      <c r="A46" s="46" t="s">
        <v>49</v>
      </c>
      <c r="B46" s="43">
        <v>44</v>
      </c>
      <c r="D46" s="43">
        <v>338855.31</v>
      </c>
      <c r="E46" s="43">
        <v>113678.24</v>
      </c>
      <c r="G46" s="49"/>
      <c r="H46" s="47"/>
      <c r="I46" s="48"/>
      <c r="J46" s="48"/>
    </row>
    <row r="47" spans="1:10" ht="13.15" customHeight="1" x14ac:dyDescent="0.2">
      <c r="A47" s="46" t="s">
        <v>50</v>
      </c>
      <c r="B47" s="43">
        <v>45</v>
      </c>
      <c r="D47" s="43">
        <v>182424.2</v>
      </c>
      <c r="E47" s="43">
        <v>88128.6</v>
      </c>
      <c r="G47" s="49"/>
      <c r="H47" s="47"/>
      <c r="I47" s="48"/>
      <c r="J47" s="48"/>
    </row>
    <row r="48" spans="1:10" ht="13.15" customHeight="1" x14ac:dyDescent="0.2">
      <c r="A48" s="46" t="s">
        <v>51</v>
      </c>
      <c r="B48" s="43">
        <v>46</v>
      </c>
      <c r="D48" s="43">
        <v>190110.2</v>
      </c>
      <c r="E48" s="43">
        <v>105594.3</v>
      </c>
      <c r="G48" s="49"/>
      <c r="H48" s="47"/>
      <c r="I48" s="48"/>
      <c r="J48" s="48"/>
    </row>
    <row r="49" spans="1:10" ht="13.15" customHeight="1" x14ac:dyDescent="0.2">
      <c r="A49" s="46" t="s">
        <v>52</v>
      </c>
      <c r="B49" s="43">
        <v>47</v>
      </c>
      <c r="D49" s="43">
        <v>13867</v>
      </c>
      <c r="E49" s="43">
        <v>5344.15</v>
      </c>
      <c r="G49" s="49"/>
      <c r="H49" s="47"/>
      <c r="I49" s="48"/>
      <c r="J49" s="48"/>
    </row>
    <row r="50" spans="1:10" ht="13.15" customHeight="1" x14ac:dyDescent="0.2">
      <c r="A50" s="46" t="s">
        <v>53</v>
      </c>
      <c r="B50" s="43">
        <v>48</v>
      </c>
      <c r="D50" s="43">
        <v>2072259.7</v>
      </c>
      <c r="E50" s="43">
        <v>1143664.55</v>
      </c>
      <c r="G50" s="49"/>
      <c r="H50" s="47"/>
      <c r="I50" s="48"/>
      <c r="J50" s="48"/>
    </row>
    <row r="51" spans="1:10" ht="13.15" customHeight="1" x14ac:dyDescent="0.2">
      <c r="A51" s="46" t="s">
        <v>54</v>
      </c>
      <c r="B51" s="43">
        <v>49</v>
      </c>
      <c r="D51" s="43">
        <v>609397.6</v>
      </c>
      <c r="E51" s="43">
        <v>392836.15</v>
      </c>
      <c r="G51" s="49"/>
      <c r="H51" s="47"/>
      <c r="I51" s="48"/>
      <c r="J51" s="48"/>
    </row>
    <row r="52" spans="1:10" ht="13.15" customHeight="1" x14ac:dyDescent="0.2">
      <c r="A52" s="46" t="s">
        <v>55</v>
      </c>
      <c r="B52" s="43">
        <v>50</v>
      </c>
      <c r="D52" s="43">
        <v>3851376.2</v>
      </c>
      <c r="E52" s="43">
        <v>1948793.7</v>
      </c>
      <c r="G52" s="49"/>
      <c r="H52" s="47"/>
      <c r="I52" s="48"/>
      <c r="J52" s="48"/>
    </row>
    <row r="53" spans="1:10" ht="13.15" customHeight="1" x14ac:dyDescent="0.2">
      <c r="A53" s="46" t="s">
        <v>56</v>
      </c>
      <c r="B53" s="43">
        <v>51</v>
      </c>
      <c r="D53" s="43">
        <v>282919.7</v>
      </c>
      <c r="E53" s="43">
        <v>207779.95</v>
      </c>
      <c r="G53" s="49"/>
      <c r="H53" s="47"/>
      <c r="I53" s="48"/>
      <c r="J53" s="48"/>
    </row>
    <row r="54" spans="1:10" ht="13.15" customHeight="1" x14ac:dyDescent="0.2">
      <c r="A54" s="46" t="s">
        <v>57</v>
      </c>
      <c r="B54" s="43">
        <v>52</v>
      </c>
      <c r="D54" s="43">
        <v>2486428.7000000002</v>
      </c>
      <c r="E54" s="43">
        <v>1350899.55</v>
      </c>
      <c r="G54" s="49"/>
      <c r="H54" s="47"/>
      <c r="I54" s="48"/>
      <c r="J54" s="48"/>
    </row>
    <row r="55" spans="1:10" ht="13.15" customHeight="1" x14ac:dyDescent="0.2">
      <c r="A55" s="46" t="s">
        <v>58</v>
      </c>
      <c r="B55" s="43">
        <v>53</v>
      </c>
      <c r="D55" s="43">
        <v>353313.1</v>
      </c>
      <c r="E55" s="43">
        <v>175429.8</v>
      </c>
      <c r="G55" s="49"/>
      <c r="H55" s="47"/>
      <c r="I55" s="48"/>
      <c r="J55" s="48"/>
    </row>
    <row r="56" spans="1:10" ht="13.15" customHeight="1" x14ac:dyDescent="0.2">
      <c r="A56" s="46" t="s">
        <v>59</v>
      </c>
      <c r="B56" s="43">
        <v>54</v>
      </c>
      <c r="D56" s="43">
        <v>25486.3</v>
      </c>
      <c r="E56" s="43">
        <v>8087.1</v>
      </c>
      <c r="G56" s="49"/>
      <c r="H56" s="47"/>
      <c r="I56" s="48"/>
      <c r="J56" s="48"/>
    </row>
    <row r="57" spans="1:10" ht="13.15" customHeight="1" x14ac:dyDescent="0.2">
      <c r="A57" s="46" t="s">
        <v>60</v>
      </c>
      <c r="B57" s="43">
        <v>55</v>
      </c>
      <c r="D57" s="43">
        <v>336096.6</v>
      </c>
      <c r="E57" s="43">
        <v>174341.3</v>
      </c>
      <c r="G57" s="49"/>
      <c r="H57" s="47"/>
      <c r="I57" s="48"/>
      <c r="J57" s="48"/>
    </row>
    <row r="58" spans="1:10" ht="13.15" customHeight="1" x14ac:dyDescent="0.2">
      <c r="A58" s="46" t="s">
        <v>61</v>
      </c>
      <c r="B58" s="43">
        <v>56</v>
      </c>
      <c r="D58" s="43">
        <v>653562.69999999995</v>
      </c>
      <c r="E58" s="43">
        <v>280867.65000000002</v>
      </c>
      <c r="G58" s="49"/>
      <c r="H58" s="47"/>
      <c r="I58" s="48"/>
      <c r="J58" s="48"/>
    </row>
    <row r="59" spans="1:10" ht="13.15" customHeight="1" x14ac:dyDescent="0.2">
      <c r="A59" s="46" t="s">
        <v>62</v>
      </c>
      <c r="B59" s="43">
        <v>57</v>
      </c>
      <c r="D59" s="43">
        <v>284336.5</v>
      </c>
      <c r="E59" s="43">
        <v>186545.1</v>
      </c>
      <c r="G59" s="49"/>
      <c r="H59" s="47"/>
      <c r="I59" s="48"/>
      <c r="J59" s="48"/>
    </row>
    <row r="60" spans="1:10" ht="13.15" customHeight="1" x14ac:dyDescent="0.2">
      <c r="A60" s="46" t="s">
        <v>63</v>
      </c>
      <c r="B60" s="43">
        <v>58</v>
      </c>
      <c r="D60" s="43">
        <v>826710.5</v>
      </c>
      <c r="E60" s="43">
        <v>393695.6</v>
      </c>
      <c r="G60" s="49"/>
      <c r="H60" s="47"/>
      <c r="I60" s="48"/>
      <c r="J60" s="48"/>
    </row>
    <row r="61" spans="1:10" ht="13.15" customHeight="1" x14ac:dyDescent="0.2">
      <c r="A61" s="46" t="s">
        <v>64</v>
      </c>
      <c r="B61" s="43">
        <v>59</v>
      </c>
      <c r="D61" s="43">
        <v>402327.1</v>
      </c>
      <c r="E61" s="43">
        <v>252149.45</v>
      </c>
      <c r="G61" s="49"/>
      <c r="H61" s="47"/>
      <c r="I61" s="48"/>
      <c r="J61" s="48"/>
    </row>
    <row r="62" spans="1:10" ht="13.15" customHeight="1" x14ac:dyDescent="0.2">
      <c r="A62" s="46" t="s">
        <v>65</v>
      </c>
      <c r="B62" s="43">
        <v>60</v>
      </c>
      <c r="G62" s="49"/>
      <c r="H62" s="47"/>
      <c r="I62" s="48"/>
      <c r="J62" s="48"/>
    </row>
    <row r="63" spans="1:10" ht="13.15" customHeight="1" x14ac:dyDescent="0.2">
      <c r="A63" s="46" t="s">
        <v>66</v>
      </c>
      <c r="B63" s="43">
        <v>61</v>
      </c>
      <c r="D63" s="43">
        <v>21648.9</v>
      </c>
      <c r="E63" s="43">
        <v>2704.1</v>
      </c>
      <c r="G63" s="49"/>
      <c r="H63" s="47"/>
      <c r="I63" s="48"/>
      <c r="J63" s="48"/>
    </row>
    <row r="64" spans="1:10" ht="13.15" customHeight="1" x14ac:dyDescent="0.2">
      <c r="A64" s="46" t="s">
        <v>67</v>
      </c>
      <c r="B64" s="43">
        <v>62</v>
      </c>
      <c r="D64" s="43">
        <v>969.5</v>
      </c>
      <c r="E64" s="43">
        <v>1160.25</v>
      </c>
      <c r="G64" s="49"/>
      <c r="H64" s="47"/>
      <c r="I64" s="48"/>
      <c r="J64" s="48"/>
    </row>
    <row r="65" spans="1:12" ht="13.15" customHeight="1" x14ac:dyDescent="0.2">
      <c r="A65" s="46" t="s">
        <v>68</v>
      </c>
      <c r="B65" s="43">
        <v>63</v>
      </c>
      <c r="G65" s="49"/>
      <c r="H65" s="47"/>
      <c r="I65" s="48"/>
      <c r="J65" s="48"/>
    </row>
    <row r="66" spans="1:12" ht="13.15" customHeight="1" x14ac:dyDescent="0.2">
      <c r="A66" s="46" t="s">
        <v>69</v>
      </c>
      <c r="B66" s="43">
        <v>64</v>
      </c>
      <c r="D66" s="43">
        <v>1274977.75</v>
      </c>
      <c r="E66" s="43">
        <v>596630.48</v>
      </c>
      <c r="G66" s="49"/>
      <c r="H66" s="47"/>
      <c r="I66" s="48"/>
      <c r="J66" s="48"/>
    </row>
    <row r="67" spans="1:12" ht="13.15" customHeight="1" x14ac:dyDescent="0.2">
      <c r="A67" s="46" t="s">
        <v>70</v>
      </c>
      <c r="B67" s="43">
        <v>65</v>
      </c>
      <c r="D67" s="43">
        <v>12237.4</v>
      </c>
      <c r="E67" s="43">
        <v>7423.85</v>
      </c>
      <c r="G67" s="49"/>
      <c r="H67" s="47"/>
      <c r="I67" s="48"/>
      <c r="J67" s="48"/>
    </row>
    <row r="68" spans="1:12" ht="13.15" customHeight="1" x14ac:dyDescent="0.2">
      <c r="A68" s="46" t="s">
        <v>71</v>
      </c>
      <c r="B68" s="43">
        <v>66</v>
      </c>
      <c r="D68" s="43">
        <v>273039.2</v>
      </c>
      <c r="E68" s="43">
        <v>101403.05</v>
      </c>
      <c r="G68" s="49"/>
      <c r="H68" s="47"/>
      <c r="I68" s="48"/>
      <c r="J68" s="48"/>
    </row>
    <row r="69" spans="1:12" ht="13.15" customHeight="1" x14ac:dyDescent="0.2">
      <c r="A69" s="46" t="s">
        <v>72</v>
      </c>
      <c r="B69" s="43">
        <v>67</v>
      </c>
      <c r="G69" s="49"/>
    </row>
    <row r="70" spans="1:12" ht="13.15" customHeight="1" x14ac:dyDescent="0.2"/>
    <row r="71" spans="1:12" ht="13.15" customHeight="1" x14ac:dyDescent="0.2">
      <c r="A71" s="43" t="s">
        <v>73</v>
      </c>
      <c r="D71" s="39">
        <f>SUM(D3:D69)</f>
        <v>29842200.260000002</v>
      </c>
      <c r="E71" s="39">
        <f>SUM(E3:E69)</f>
        <v>14958117.09</v>
      </c>
      <c r="F71" s="39"/>
      <c r="H71" s="47"/>
      <c r="I71" s="48"/>
      <c r="J71" s="48"/>
    </row>
    <row r="72" spans="1:12" ht="15" x14ac:dyDescent="0.25">
      <c r="L72" s="9"/>
    </row>
    <row r="73" spans="1:12" ht="15" x14ac:dyDescent="0.25">
      <c r="A73" s="50" t="s">
        <v>74</v>
      </c>
      <c r="L73" s="9"/>
    </row>
    <row r="74" spans="1:12" ht="15" x14ac:dyDescent="0.25">
      <c r="L74" s="11"/>
    </row>
    <row r="76" spans="1:12" ht="15" x14ac:dyDescent="0.25">
      <c r="K76" s="40"/>
    </row>
    <row r="78" spans="1:12" ht="15" x14ac:dyDescent="0.25">
      <c r="K78" s="9"/>
    </row>
    <row r="79" spans="1:12" ht="15" x14ac:dyDescent="0.25">
      <c r="K79" s="9"/>
    </row>
    <row r="80" spans="1:12" ht="15" x14ac:dyDescent="0.25">
      <c r="K80" s="10"/>
    </row>
    <row r="82" spans="8:10" x14ac:dyDescent="0.2">
      <c r="H82" s="47"/>
      <c r="I82" s="51"/>
      <c r="J82" s="51"/>
    </row>
    <row r="83" spans="8:10" x14ac:dyDescent="0.2">
      <c r="H83" s="47"/>
      <c r="I83" s="51"/>
      <c r="J83" s="51"/>
    </row>
    <row r="84" spans="8:10" x14ac:dyDescent="0.2">
      <c r="H84" s="47"/>
      <c r="I84" s="51"/>
      <c r="J84" s="51"/>
    </row>
    <row r="85" spans="8:10" x14ac:dyDescent="0.2">
      <c r="H85" s="47"/>
      <c r="I85" s="51"/>
      <c r="J85" s="51"/>
    </row>
    <row r="86" spans="8:10" x14ac:dyDescent="0.2">
      <c r="H86" s="47"/>
      <c r="I86" s="51"/>
      <c r="J86" s="51"/>
    </row>
    <row r="87" spans="8:10" x14ac:dyDescent="0.2">
      <c r="H87" s="47"/>
      <c r="I87" s="51"/>
      <c r="J87" s="51"/>
    </row>
    <row r="88" spans="8:10" x14ac:dyDescent="0.2">
      <c r="H88" s="47"/>
      <c r="I88" s="51"/>
      <c r="J88" s="51"/>
    </row>
    <row r="89" spans="8:10" x14ac:dyDescent="0.2">
      <c r="H89" s="47"/>
      <c r="I89" s="51"/>
      <c r="J89" s="51"/>
    </row>
    <row r="90" spans="8:10" x14ac:dyDescent="0.2">
      <c r="H90" s="47"/>
      <c r="I90" s="51"/>
      <c r="J90" s="51"/>
    </row>
    <row r="91" spans="8:10" x14ac:dyDescent="0.2">
      <c r="H91" s="47"/>
      <c r="I91" s="51"/>
      <c r="J91" s="51"/>
    </row>
    <row r="92" spans="8:10" x14ac:dyDescent="0.2">
      <c r="H92" s="47"/>
      <c r="I92" s="51"/>
      <c r="J92" s="51"/>
    </row>
    <row r="93" spans="8:10" x14ac:dyDescent="0.2">
      <c r="H93" s="47"/>
      <c r="I93" s="51"/>
      <c r="J93" s="51"/>
    </row>
    <row r="94" spans="8:10" x14ac:dyDescent="0.2">
      <c r="H94" s="47"/>
      <c r="I94" s="51"/>
      <c r="J94" s="51"/>
    </row>
    <row r="95" spans="8:10" x14ac:dyDescent="0.2">
      <c r="H95" s="47"/>
      <c r="I95" s="51"/>
      <c r="J95" s="51"/>
    </row>
    <row r="96" spans="8:10" x14ac:dyDescent="0.2">
      <c r="H96" s="47"/>
      <c r="I96" s="51"/>
      <c r="J96" s="51"/>
    </row>
    <row r="97" spans="8:10" x14ac:dyDescent="0.2">
      <c r="H97" s="47"/>
      <c r="I97" s="51"/>
      <c r="J97" s="51"/>
    </row>
    <row r="98" spans="8:10" x14ac:dyDescent="0.2">
      <c r="H98" s="47"/>
      <c r="I98" s="51"/>
      <c r="J98" s="51"/>
    </row>
    <row r="99" spans="8:10" x14ac:dyDescent="0.2">
      <c r="H99" s="47"/>
      <c r="I99" s="51"/>
      <c r="J99" s="51"/>
    </row>
    <row r="100" spans="8:10" x14ac:dyDescent="0.2">
      <c r="H100" s="47"/>
      <c r="I100" s="51"/>
      <c r="J100" s="51"/>
    </row>
    <row r="101" spans="8:10" x14ac:dyDescent="0.2">
      <c r="H101" s="47"/>
      <c r="I101" s="51"/>
      <c r="J101" s="51"/>
    </row>
    <row r="102" spans="8:10" x14ac:dyDescent="0.2">
      <c r="H102" s="47"/>
      <c r="I102" s="51"/>
      <c r="J102" s="51"/>
    </row>
    <row r="103" spans="8:10" x14ac:dyDescent="0.2">
      <c r="H103" s="47"/>
      <c r="I103" s="51"/>
      <c r="J103" s="51"/>
    </row>
    <row r="104" spans="8:10" x14ac:dyDescent="0.2">
      <c r="H104" s="47"/>
      <c r="I104" s="51"/>
      <c r="J104" s="51"/>
    </row>
    <row r="105" spans="8:10" x14ac:dyDescent="0.2">
      <c r="H105" s="47"/>
      <c r="I105" s="51"/>
      <c r="J105" s="51"/>
    </row>
    <row r="106" spans="8:10" x14ac:dyDescent="0.2">
      <c r="H106" s="47"/>
      <c r="I106" s="51"/>
      <c r="J106" s="51"/>
    </row>
    <row r="107" spans="8:10" x14ac:dyDescent="0.2">
      <c r="H107" s="47"/>
      <c r="I107" s="51"/>
      <c r="J107" s="51"/>
    </row>
    <row r="108" spans="8:10" x14ac:dyDescent="0.2">
      <c r="H108" s="47"/>
      <c r="I108" s="51"/>
      <c r="J108" s="51"/>
    </row>
    <row r="109" spans="8:10" x14ac:dyDescent="0.2">
      <c r="H109" s="47"/>
      <c r="I109" s="51"/>
      <c r="J109" s="51"/>
    </row>
    <row r="110" spans="8:10" x14ac:dyDescent="0.2">
      <c r="H110" s="47"/>
      <c r="I110" s="51"/>
      <c r="J110" s="51"/>
    </row>
    <row r="111" spans="8:10" x14ac:dyDescent="0.2">
      <c r="H111" s="47"/>
      <c r="I111" s="51"/>
      <c r="J111" s="51"/>
    </row>
    <row r="112" spans="8:10" x14ac:dyDescent="0.2">
      <c r="H112" s="47"/>
      <c r="I112" s="51"/>
      <c r="J112" s="51"/>
    </row>
    <row r="113" spans="8:10" x14ac:dyDescent="0.2">
      <c r="H113" s="47"/>
      <c r="I113" s="51"/>
      <c r="J113" s="51"/>
    </row>
    <row r="114" spans="8:10" x14ac:dyDescent="0.2">
      <c r="H114" s="47"/>
      <c r="I114" s="51"/>
      <c r="J114" s="51"/>
    </row>
    <row r="115" spans="8:10" x14ac:dyDescent="0.2">
      <c r="H115" s="47"/>
      <c r="I115" s="51"/>
      <c r="J115" s="51"/>
    </row>
    <row r="116" spans="8:10" x14ac:dyDescent="0.2">
      <c r="H116" s="47"/>
      <c r="I116" s="51"/>
      <c r="J116" s="51"/>
    </row>
    <row r="117" spans="8:10" x14ac:dyDescent="0.2">
      <c r="H117" s="47"/>
      <c r="I117" s="51"/>
      <c r="J117" s="51"/>
    </row>
    <row r="118" spans="8:10" x14ac:dyDescent="0.2">
      <c r="H118" s="47"/>
      <c r="I118" s="51"/>
      <c r="J118" s="51"/>
    </row>
    <row r="119" spans="8:10" x14ac:dyDescent="0.2">
      <c r="H119" s="47"/>
      <c r="I119" s="51"/>
      <c r="J119" s="51"/>
    </row>
    <row r="120" spans="8:10" x14ac:dyDescent="0.2">
      <c r="H120" s="47"/>
      <c r="I120" s="51"/>
      <c r="J120" s="51"/>
    </row>
    <row r="121" spans="8:10" x14ac:dyDescent="0.2">
      <c r="H121" s="47"/>
      <c r="I121" s="51"/>
      <c r="J121" s="51"/>
    </row>
    <row r="122" spans="8:10" x14ac:dyDescent="0.2">
      <c r="H122" s="47"/>
      <c r="I122" s="51"/>
      <c r="J122" s="51"/>
    </row>
    <row r="123" spans="8:10" x14ac:dyDescent="0.2">
      <c r="H123" s="47"/>
      <c r="I123" s="51"/>
      <c r="J123" s="51"/>
    </row>
    <row r="124" spans="8:10" x14ac:dyDescent="0.2">
      <c r="H124" s="47"/>
      <c r="I124" s="51"/>
      <c r="J124" s="51"/>
    </row>
    <row r="125" spans="8:10" x14ac:dyDescent="0.2">
      <c r="H125" s="47"/>
      <c r="I125" s="51"/>
      <c r="J125" s="51"/>
    </row>
    <row r="126" spans="8:10" x14ac:dyDescent="0.2">
      <c r="H126" s="47"/>
      <c r="I126" s="51"/>
      <c r="J126" s="51"/>
    </row>
    <row r="127" spans="8:10" x14ac:dyDescent="0.2">
      <c r="H127" s="47"/>
      <c r="I127" s="51"/>
      <c r="J127" s="51"/>
    </row>
    <row r="128" spans="8:10" x14ac:dyDescent="0.2">
      <c r="H128" s="47"/>
      <c r="I128" s="51"/>
      <c r="J128" s="51"/>
    </row>
    <row r="129" spans="8:10" x14ac:dyDescent="0.2">
      <c r="H129" s="47"/>
      <c r="I129" s="51"/>
      <c r="J129" s="51"/>
    </row>
    <row r="130" spans="8:10" x14ac:dyDescent="0.2">
      <c r="H130" s="47"/>
      <c r="I130" s="51"/>
      <c r="J130" s="51"/>
    </row>
    <row r="131" spans="8:10" x14ac:dyDescent="0.2">
      <c r="H131" s="47"/>
      <c r="I131" s="51"/>
      <c r="J131" s="51"/>
    </row>
    <row r="132" spans="8:10" x14ac:dyDescent="0.2">
      <c r="H132" s="47"/>
      <c r="I132" s="51"/>
      <c r="J132" s="51"/>
    </row>
    <row r="133" spans="8:10" x14ac:dyDescent="0.2">
      <c r="H133" s="47"/>
      <c r="I133" s="51"/>
      <c r="J133" s="51"/>
    </row>
    <row r="134" spans="8:10" x14ac:dyDescent="0.2">
      <c r="H134" s="47"/>
      <c r="I134" s="51"/>
      <c r="J134" s="51"/>
    </row>
    <row r="135" spans="8:10" x14ac:dyDescent="0.2">
      <c r="H135" s="47"/>
      <c r="I135" s="51"/>
      <c r="J135" s="51"/>
    </row>
    <row r="136" spans="8:10" x14ac:dyDescent="0.2">
      <c r="H136" s="47"/>
      <c r="I136" s="51"/>
      <c r="J136" s="51"/>
    </row>
    <row r="137" spans="8:10" x14ac:dyDescent="0.2">
      <c r="H137" s="47"/>
      <c r="I137" s="51"/>
      <c r="J137" s="51"/>
    </row>
    <row r="138" spans="8:10" x14ac:dyDescent="0.2">
      <c r="H138" s="47"/>
      <c r="I138" s="51"/>
      <c r="J138" s="51"/>
    </row>
    <row r="139" spans="8:10" x14ac:dyDescent="0.2">
      <c r="H139" s="47"/>
      <c r="I139" s="51"/>
      <c r="J139" s="51"/>
    </row>
    <row r="140" spans="8:10" x14ac:dyDescent="0.2">
      <c r="H140" s="47"/>
      <c r="I140" s="51"/>
      <c r="J140" s="51"/>
    </row>
    <row r="141" spans="8:10" x14ac:dyDescent="0.2">
      <c r="H141" s="47"/>
      <c r="I141" s="51"/>
      <c r="J141" s="51"/>
    </row>
    <row r="142" spans="8:10" x14ac:dyDescent="0.2">
      <c r="H142" s="47"/>
      <c r="I142" s="51"/>
      <c r="J142" s="51"/>
    </row>
    <row r="143" spans="8:10" x14ac:dyDescent="0.2">
      <c r="H143" s="47"/>
      <c r="I143" s="51"/>
      <c r="J143" s="51"/>
    </row>
    <row r="144" spans="8:10" x14ac:dyDescent="0.2">
      <c r="H144" s="47"/>
      <c r="I144" s="51"/>
      <c r="J144" s="51"/>
    </row>
    <row r="145" spans="8:10" x14ac:dyDescent="0.2">
      <c r="H145" s="47"/>
      <c r="I145" s="51"/>
      <c r="J145" s="51"/>
    </row>
    <row r="146" spans="8:10" x14ac:dyDescent="0.2">
      <c r="H146" s="47"/>
      <c r="I146" s="51"/>
      <c r="J146" s="51"/>
    </row>
    <row r="147" spans="8:10" x14ac:dyDescent="0.2">
      <c r="H147" s="47"/>
      <c r="I147" s="51"/>
      <c r="J147" s="51"/>
    </row>
    <row r="148" spans="8:10" x14ac:dyDescent="0.2">
      <c r="H148" s="47"/>
      <c r="I148" s="51"/>
      <c r="J148" s="51"/>
    </row>
    <row r="149" spans="8:10" x14ac:dyDescent="0.2">
      <c r="H149" s="47"/>
      <c r="I149" s="51"/>
      <c r="J149" s="51"/>
    </row>
    <row r="150" spans="8:10" x14ac:dyDescent="0.2">
      <c r="H150" s="47"/>
      <c r="I150" s="51"/>
      <c r="J150" s="51"/>
    </row>
    <row r="151" spans="8:10" x14ac:dyDescent="0.2">
      <c r="H151" s="47"/>
      <c r="I151" s="51"/>
      <c r="J151" s="51"/>
    </row>
    <row r="152" spans="8:10" x14ac:dyDescent="0.2">
      <c r="H152" s="47"/>
      <c r="I152" s="51"/>
      <c r="J152" s="51"/>
    </row>
    <row r="153" spans="8:10" x14ac:dyDescent="0.2">
      <c r="H153" s="47"/>
      <c r="I153" s="51"/>
      <c r="J153" s="51"/>
    </row>
    <row r="154" spans="8:10" x14ac:dyDescent="0.2">
      <c r="H154" s="47"/>
      <c r="I154" s="51"/>
      <c r="J154" s="51"/>
    </row>
    <row r="155" spans="8:10" x14ac:dyDescent="0.2">
      <c r="H155" s="47"/>
      <c r="I155" s="51"/>
      <c r="J155" s="51"/>
    </row>
    <row r="156" spans="8:10" x14ac:dyDescent="0.2">
      <c r="H156" s="47"/>
      <c r="I156" s="51"/>
      <c r="J156" s="51"/>
    </row>
    <row r="157" spans="8:10" x14ac:dyDescent="0.2">
      <c r="H157" s="47"/>
      <c r="I157" s="51"/>
      <c r="J157" s="51"/>
    </row>
    <row r="158" spans="8:10" x14ac:dyDescent="0.2">
      <c r="H158" s="47"/>
      <c r="I158" s="51"/>
      <c r="J158" s="51"/>
    </row>
    <row r="159" spans="8:10" x14ac:dyDescent="0.2">
      <c r="H159" s="47"/>
      <c r="I159" s="51"/>
      <c r="J159" s="51"/>
    </row>
    <row r="160" spans="8:10" x14ac:dyDescent="0.2">
      <c r="H160" s="47"/>
      <c r="I160" s="51"/>
      <c r="J160" s="51"/>
    </row>
    <row r="161" spans="8:10" x14ac:dyDescent="0.2">
      <c r="H161" s="47"/>
      <c r="I161" s="51"/>
      <c r="J161" s="51"/>
    </row>
    <row r="162" spans="8:10" x14ac:dyDescent="0.2">
      <c r="H162" s="47"/>
      <c r="I162" s="51"/>
      <c r="J162" s="51"/>
    </row>
    <row r="163" spans="8:10" x14ac:dyDescent="0.2">
      <c r="H163" s="47"/>
      <c r="I163" s="51"/>
      <c r="J163" s="51"/>
    </row>
    <row r="164" spans="8:10" x14ac:dyDescent="0.2">
      <c r="H164" s="47"/>
      <c r="I164" s="51"/>
      <c r="J164" s="51"/>
    </row>
    <row r="165" spans="8:10" x14ac:dyDescent="0.2">
      <c r="H165" s="47"/>
      <c r="I165" s="51"/>
      <c r="J165" s="51"/>
    </row>
    <row r="166" spans="8:10" x14ac:dyDescent="0.2">
      <c r="H166" s="47"/>
      <c r="I166" s="51"/>
      <c r="J166" s="51"/>
    </row>
    <row r="167" spans="8:10" x14ac:dyDescent="0.2">
      <c r="H167" s="47"/>
      <c r="I167" s="51"/>
      <c r="J167" s="51"/>
    </row>
    <row r="170" spans="8:10" x14ac:dyDescent="0.2">
      <c r="H170" s="47"/>
      <c r="I170" s="51"/>
      <c r="J170" s="51"/>
    </row>
    <row r="171" spans="8:10" x14ac:dyDescent="0.2">
      <c r="H171" s="47"/>
      <c r="I171" s="51"/>
      <c r="J171" s="51"/>
    </row>
    <row r="172" spans="8:10" x14ac:dyDescent="0.2">
      <c r="H172" s="47"/>
      <c r="I172" s="51"/>
      <c r="J172" s="51"/>
    </row>
    <row r="173" spans="8:10" x14ac:dyDescent="0.2">
      <c r="H173" s="47"/>
      <c r="I173" s="51"/>
      <c r="J173" s="51"/>
    </row>
    <row r="174" spans="8:10" x14ac:dyDescent="0.2">
      <c r="H174" s="47"/>
      <c r="I174" s="51"/>
      <c r="J174" s="51"/>
    </row>
    <row r="175" spans="8:10" x14ac:dyDescent="0.2">
      <c r="H175" s="47"/>
      <c r="I175" s="51"/>
      <c r="J175" s="51"/>
    </row>
    <row r="176" spans="8:10" x14ac:dyDescent="0.2">
      <c r="H176" s="47"/>
      <c r="I176" s="51"/>
      <c r="J176" s="51"/>
    </row>
    <row r="177" spans="8:10" x14ac:dyDescent="0.2">
      <c r="H177" s="47"/>
      <c r="I177" s="51"/>
      <c r="J177" s="51"/>
    </row>
    <row r="179" spans="8:10" x14ac:dyDescent="0.2">
      <c r="H179" s="47"/>
      <c r="I179" s="51"/>
      <c r="J179" s="51"/>
    </row>
    <row r="180" spans="8:10" x14ac:dyDescent="0.2">
      <c r="H180" s="47"/>
      <c r="I180" s="51"/>
      <c r="J180" s="51"/>
    </row>
    <row r="181" spans="8:10" x14ac:dyDescent="0.2">
      <c r="H181" s="47"/>
      <c r="I181" s="51"/>
      <c r="J181" s="51"/>
    </row>
    <row r="182" spans="8:10" x14ac:dyDescent="0.2">
      <c r="H182" s="47"/>
      <c r="I182" s="51"/>
      <c r="J182" s="51"/>
    </row>
    <row r="183" spans="8:10" x14ac:dyDescent="0.2">
      <c r="H183" s="47"/>
      <c r="I183" s="51"/>
      <c r="J183" s="51"/>
    </row>
    <row r="184" spans="8:10" x14ac:dyDescent="0.2">
      <c r="H184" s="47"/>
      <c r="I184" s="51"/>
      <c r="J184" s="51"/>
    </row>
    <row r="195" spans="9:10" ht="15" x14ac:dyDescent="0.25">
      <c r="I195" s="7"/>
      <c r="J195" s="7"/>
    </row>
    <row r="206" spans="9:10" ht="15" x14ac:dyDescent="0.25">
      <c r="I206" s="41"/>
      <c r="J206" s="41"/>
    </row>
    <row r="210" spans="9:10" ht="15" x14ac:dyDescent="0.25">
      <c r="I210" s="13"/>
    </row>
    <row r="211" spans="9:10" ht="15" x14ac:dyDescent="0.25">
      <c r="J211" s="40"/>
    </row>
    <row r="214" spans="9:10" ht="15" x14ac:dyDescent="0.25">
      <c r="J214" s="12"/>
    </row>
    <row r="215" spans="9:10" ht="15" x14ac:dyDescent="0.25">
      <c r="J215" s="10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40" zoomScaleNormal="100" workbookViewId="0">
      <selection activeCell="I82" sqref="I82"/>
    </sheetView>
  </sheetViews>
  <sheetFormatPr defaultRowHeight="12.75" x14ac:dyDescent="0.2"/>
  <cols>
    <col min="1" max="1" width="21.140625" style="43" customWidth="1"/>
    <col min="2" max="3" width="10.5703125" style="43" customWidth="1"/>
    <col min="4" max="6" width="18.42578125" style="43" customWidth="1"/>
    <col min="7" max="7" width="9.140625" style="43" customWidth="1"/>
    <col min="8" max="8" width="11.140625" style="43" customWidth="1"/>
    <col min="9" max="9" width="19.5703125" style="43" customWidth="1"/>
    <col min="10" max="10" width="15.42578125" style="43" customWidth="1"/>
    <col min="11" max="11" width="14.28515625" style="43" customWidth="1"/>
    <col min="12" max="16384" width="9.140625" style="43"/>
  </cols>
  <sheetData>
    <row r="1" spans="1:12" ht="13.15" customHeight="1" x14ac:dyDescent="0.2">
      <c r="A1" s="42" t="s">
        <v>81</v>
      </c>
      <c r="D1" s="44" t="s">
        <v>0</v>
      </c>
      <c r="E1" s="44" t="s">
        <v>1</v>
      </c>
      <c r="F1" s="44"/>
    </row>
    <row r="2" spans="1:12" x14ac:dyDescent="0.2">
      <c r="A2" s="43" t="s">
        <v>2</v>
      </c>
      <c r="B2" s="43" t="s">
        <v>3</v>
      </c>
      <c r="D2" s="39" t="s">
        <v>4</v>
      </c>
      <c r="E2" s="39" t="s">
        <v>5</v>
      </c>
      <c r="F2" s="39"/>
      <c r="G2" s="45"/>
    </row>
    <row r="3" spans="1:12" ht="13.15" customHeight="1" x14ac:dyDescent="0.25">
      <c r="A3" s="46" t="s">
        <v>6</v>
      </c>
      <c r="B3" s="43">
        <v>1</v>
      </c>
      <c r="D3" s="43">
        <v>75373.2</v>
      </c>
      <c r="E3" s="43">
        <v>74083.8</v>
      </c>
      <c r="H3" s="47"/>
      <c r="I3" s="48"/>
      <c r="J3" s="48"/>
      <c r="L3" s="11"/>
    </row>
    <row r="4" spans="1:12" ht="13.15" customHeight="1" x14ac:dyDescent="0.2">
      <c r="A4" s="46" t="s">
        <v>7</v>
      </c>
      <c r="B4" s="43">
        <v>2</v>
      </c>
      <c r="H4" s="47"/>
      <c r="I4" s="48"/>
      <c r="J4" s="48"/>
    </row>
    <row r="5" spans="1:12" ht="13.15" customHeight="1" x14ac:dyDescent="0.25">
      <c r="A5" s="46" t="s">
        <v>8</v>
      </c>
      <c r="B5" s="43">
        <v>3</v>
      </c>
      <c r="D5" s="43">
        <v>353458</v>
      </c>
      <c r="E5" s="43">
        <v>110922</v>
      </c>
      <c r="H5" s="47"/>
      <c r="I5" s="48"/>
      <c r="J5" s="48"/>
      <c r="K5" s="40"/>
    </row>
    <row r="6" spans="1:12" ht="13.15" customHeight="1" x14ac:dyDescent="0.2">
      <c r="A6" s="46" t="s">
        <v>9</v>
      </c>
      <c r="B6" s="43">
        <v>4</v>
      </c>
      <c r="H6" s="47"/>
      <c r="I6" s="48"/>
      <c r="J6" s="48"/>
    </row>
    <row r="7" spans="1:12" ht="13.15" customHeight="1" x14ac:dyDescent="0.25">
      <c r="A7" s="46" t="s">
        <v>10</v>
      </c>
      <c r="B7" s="43">
        <v>5</v>
      </c>
      <c r="D7" s="43">
        <v>393310.4</v>
      </c>
      <c r="E7" s="43">
        <v>228118.1</v>
      </c>
      <c r="H7" s="47"/>
      <c r="I7" s="48"/>
      <c r="J7" s="48"/>
      <c r="K7" s="9"/>
    </row>
    <row r="8" spans="1:12" ht="13.15" customHeight="1" x14ac:dyDescent="0.25">
      <c r="A8" s="46" t="s">
        <v>11</v>
      </c>
      <c r="B8" s="43">
        <v>6</v>
      </c>
      <c r="D8" s="43">
        <v>1589223.3</v>
      </c>
      <c r="E8" s="43">
        <v>1154004.95</v>
      </c>
      <c r="H8" s="47"/>
      <c r="I8" s="48"/>
      <c r="J8" s="48"/>
      <c r="K8" s="9"/>
    </row>
    <row r="9" spans="1:12" ht="13.15" customHeight="1" x14ac:dyDescent="0.25">
      <c r="A9" s="46" t="s">
        <v>12</v>
      </c>
      <c r="B9" s="43">
        <v>7</v>
      </c>
      <c r="D9" s="39">
        <v>2265.9</v>
      </c>
      <c r="E9" s="39">
        <v>1849.4</v>
      </c>
      <c r="F9" s="39"/>
      <c r="H9" s="47"/>
      <c r="I9" s="48"/>
      <c r="J9" s="48"/>
      <c r="K9" s="10"/>
    </row>
    <row r="10" spans="1:12" ht="13.15" customHeight="1" x14ac:dyDescent="0.2">
      <c r="A10" s="46" t="s">
        <v>13</v>
      </c>
      <c r="B10" s="43">
        <v>8</v>
      </c>
      <c r="D10" s="43">
        <v>155879.5</v>
      </c>
      <c r="E10" s="43">
        <v>198725.8</v>
      </c>
      <c r="H10" s="47"/>
      <c r="I10" s="48"/>
      <c r="J10" s="48"/>
    </row>
    <row r="11" spans="1:12" ht="13.15" customHeight="1" x14ac:dyDescent="0.2">
      <c r="A11" s="46" t="s">
        <v>14</v>
      </c>
      <c r="B11" s="43">
        <v>9</v>
      </c>
      <c r="H11" s="47"/>
      <c r="I11" s="48"/>
      <c r="J11" s="48"/>
    </row>
    <row r="12" spans="1:12" ht="13.15" customHeight="1" x14ac:dyDescent="0.2">
      <c r="A12" s="46" t="s">
        <v>15</v>
      </c>
      <c r="B12" s="43">
        <v>10</v>
      </c>
      <c r="H12" s="47"/>
      <c r="I12" s="48"/>
      <c r="J12" s="48"/>
    </row>
    <row r="13" spans="1:12" ht="13.15" customHeight="1" x14ac:dyDescent="0.2">
      <c r="A13" s="46" t="s">
        <v>16</v>
      </c>
      <c r="B13" s="43">
        <v>11</v>
      </c>
      <c r="D13" s="43">
        <v>721191.8</v>
      </c>
      <c r="E13" s="43">
        <v>277404.40000000002</v>
      </c>
      <c r="H13" s="47"/>
      <c r="I13" s="48"/>
      <c r="J13" s="48"/>
    </row>
    <row r="14" spans="1:12" ht="13.15" customHeight="1" x14ac:dyDescent="0.2">
      <c r="A14" s="46" t="s">
        <v>17</v>
      </c>
      <c r="B14" s="43">
        <v>12</v>
      </c>
      <c r="D14" s="39">
        <v>21574.7</v>
      </c>
      <c r="E14" s="39">
        <v>10485.299999999999</v>
      </c>
      <c r="F14" s="39"/>
      <c r="H14" s="47"/>
      <c r="I14" s="48"/>
      <c r="J14" s="48"/>
    </row>
    <row r="15" spans="1:12" ht="13.15" customHeight="1" x14ac:dyDescent="0.2">
      <c r="A15" s="46" t="s">
        <v>18</v>
      </c>
      <c r="B15" s="43">
        <v>13</v>
      </c>
      <c r="D15" s="43">
        <v>2668508.4</v>
      </c>
      <c r="E15" s="43">
        <v>1277741.8500000001</v>
      </c>
      <c r="H15" s="47"/>
      <c r="I15" s="48"/>
      <c r="J15" s="48"/>
    </row>
    <row r="16" spans="1:12" ht="13.15" customHeight="1" x14ac:dyDescent="0.2">
      <c r="A16" s="46" t="s">
        <v>19</v>
      </c>
      <c r="B16" s="43">
        <v>14</v>
      </c>
      <c r="D16" s="43">
        <v>13433</v>
      </c>
      <c r="E16" s="43">
        <v>3874.15</v>
      </c>
      <c r="H16" s="47"/>
      <c r="I16" s="48"/>
      <c r="J16" s="48"/>
    </row>
    <row r="17" spans="1:10" ht="13.15" customHeight="1" x14ac:dyDescent="0.2">
      <c r="A17" s="46" t="s">
        <v>20</v>
      </c>
      <c r="B17" s="43">
        <v>15</v>
      </c>
      <c r="H17" s="47"/>
      <c r="I17" s="48"/>
      <c r="J17" s="48"/>
    </row>
    <row r="18" spans="1:10" ht="13.15" customHeight="1" x14ac:dyDescent="0.2">
      <c r="A18" s="46" t="s">
        <v>21</v>
      </c>
      <c r="B18" s="43">
        <v>16</v>
      </c>
      <c r="H18" s="47"/>
      <c r="I18" s="48"/>
      <c r="J18" s="48"/>
    </row>
    <row r="19" spans="1:10" ht="13.15" customHeight="1" x14ac:dyDescent="0.2">
      <c r="A19" s="46" t="s">
        <v>22</v>
      </c>
      <c r="B19" s="43">
        <v>17</v>
      </c>
      <c r="D19" s="43">
        <v>138933.20000000001</v>
      </c>
      <c r="E19" s="43">
        <v>77037.45</v>
      </c>
    </row>
    <row r="20" spans="1:10" ht="13.15" customHeight="1" x14ac:dyDescent="0.2">
      <c r="A20" s="46" t="s">
        <v>23</v>
      </c>
      <c r="B20" s="43">
        <v>18</v>
      </c>
      <c r="D20" s="43">
        <v>122092.6</v>
      </c>
      <c r="E20" s="43">
        <v>66087.7</v>
      </c>
    </row>
    <row r="21" spans="1:10" ht="13.15" customHeight="1" x14ac:dyDescent="0.2">
      <c r="A21" s="46" t="s">
        <v>24</v>
      </c>
      <c r="B21" s="43">
        <v>19</v>
      </c>
      <c r="D21" s="43">
        <v>18452.7</v>
      </c>
      <c r="E21" s="43">
        <v>1311.1</v>
      </c>
    </row>
    <row r="22" spans="1:10" ht="13.15" customHeight="1" x14ac:dyDescent="0.2">
      <c r="A22" s="46" t="s">
        <v>25</v>
      </c>
      <c r="B22" s="43">
        <v>20</v>
      </c>
      <c r="D22" s="43">
        <v>9886.7999999999993</v>
      </c>
      <c r="E22" s="43">
        <v>4898.95</v>
      </c>
    </row>
    <row r="23" spans="1:10" ht="13.15" customHeight="1" x14ac:dyDescent="0.2">
      <c r="A23" s="46" t="s">
        <v>26</v>
      </c>
      <c r="B23" s="43">
        <v>21</v>
      </c>
      <c r="D23" s="43">
        <v>12504.8</v>
      </c>
      <c r="E23" s="43">
        <v>5367.6</v>
      </c>
    </row>
    <row r="24" spans="1:10" ht="13.15" customHeight="1" x14ac:dyDescent="0.2">
      <c r="A24" s="46" t="s">
        <v>27</v>
      </c>
      <c r="B24" s="43">
        <v>22</v>
      </c>
      <c r="D24" s="43">
        <v>1306.9000000000001</v>
      </c>
      <c r="E24" s="43">
        <v>610.04999999999995</v>
      </c>
    </row>
    <row r="25" spans="1:10" ht="13.15" customHeight="1" x14ac:dyDescent="0.2">
      <c r="A25" s="46" t="s">
        <v>28</v>
      </c>
      <c r="B25" s="43">
        <v>23</v>
      </c>
    </row>
    <row r="26" spans="1:10" ht="13.15" customHeight="1" x14ac:dyDescent="0.2">
      <c r="A26" s="46" t="s">
        <v>29</v>
      </c>
      <c r="B26" s="43">
        <v>24</v>
      </c>
    </row>
    <row r="27" spans="1:10" ht="13.15" customHeight="1" x14ac:dyDescent="0.2">
      <c r="A27" s="46" t="s">
        <v>30</v>
      </c>
      <c r="B27" s="43">
        <v>25</v>
      </c>
      <c r="D27" s="43">
        <v>2597</v>
      </c>
      <c r="E27" s="43">
        <v>828.45</v>
      </c>
    </row>
    <row r="28" spans="1:10" ht="13.15" customHeight="1" x14ac:dyDescent="0.2">
      <c r="A28" s="46" t="s">
        <v>31</v>
      </c>
      <c r="B28" s="43">
        <v>26</v>
      </c>
    </row>
    <row r="29" spans="1:10" ht="13.15" customHeight="1" x14ac:dyDescent="0.2">
      <c r="A29" s="46" t="s">
        <v>32</v>
      </c>
      <c r="B29" s="43">
        <v>27</v>
      </c>
      <c r="D29" s="43">
        <v>70258</v>
      </c>
      <c r="E29" s="43">
        <v>39921</v>
      </c>
    </row>
    <row r="30" spans="1:10" ht="13.15" customHeight="1" x14ac:dyDescent="0.2">
      <c r="A30" s="46" t="s">
        <v>33</v>
      </c>
      <c r="B30" s="43">
        <v>28</v>
      </c>
    </row>
    <row r="31" spans="1:10" ht="13.15" customHeight="1" x14ac:dyDescent="0.2">
      <c r="A31" s="46" t="s">
        <v>34</v>
      </c>
      <c r="B31" s="43">
        <v>29</v>
      </c>
      <c r="D31" s="43">
        <v>885184.3</v>
      </c>
      <c r="E31" s="43">
        <v>599243.75</v>
      </c>
      <c r="H31" s="47"/>
      <c r="I31" s="51"/>
      <c r="J31" s="51"/>
    </row>
    <row r="32" spans="1:10" ht="13.15" customHeight="1" x14ac:dyDescent="0.2">
      <c r="A32" s="46" t="s">
        <v>35</v>
      </c>
      <c r="B32" s="43">
        <v>30</v>
      </c>
      <c r="D32" s="43">
        <v>6839</v>
      </c>
      <c r="E32" s="43">
        <v>3930.15</v>
      </c>
      <c r="H32" s="47"/>
      <c r="I32" s="51"/>
      <c r="J32" s="51"/>
    </row>
    <row r="33" spans="1:10" ht="13.15" customHeight="1" x14ac:dyDescent="0.2">
      <c r="A33" s="46" t="s">
        <v>36</v>
      </c>
      <c r="B33" s="43">
        <v>31</v>
      </c>
      <c r="D33" s="43">
        <v>189159.6</v>
      </c>
      <c r="E33" s="43">
        <v>72370.55</v>
      </c>
      <c r="H33" s="47"/>
      <c r="I33" s="51"/>
      <c r="J33" s="51"/>
    </row>
    <row r="34" spans="1:10" ht="13.15" customHeight="1" x14ac:dyDescent="0.2">
      <c r="A34" s="46" t="s">
        <v>37</v>
      </c>
      <c r="B34" s="43">
        <v>32</v>
      </c>
      <c r="H34" s="47"/>
      <c r="I34" s="51"/>
      <c r="J34" s="51"/>
    </row>
    <row r="35" spans="1:10" ht="13.15" customHeight="1" x14ac:dyDescent="0.2">
      <c r="A35" s="46" t="s">
        <v>38</v>
      </c>
      <c r="B35" s="43">
        <v>33</v>
      </c>
      <c r="D35" s="43">
        <v>3131.1</v>
      </c>
      <c r="E35" s="43">
        <v>1792.35</v>
      </c>
      <c r="H35" s="47"/>
      <c r="I35" s="51"/>
      <c r="J35" s="51"/>
    </row>
    <row r="36" spans="1:10" ht="13.15" customHeight="1" x14ac:dyDescent="0.2">
      <c r="A36" s="46" t="s">
        <v>39</v>
      </c>
      <c r="B36" s="43">
        <v>34</v>
      </c>
      <c r="H36" s="47"/>
      <c r="I36" s="51"/>
      <c r="J36" s="51"/>
    </row>
    <row r="37" spans="1:10" ht="13.15" customHeight="1" x14ac:dyDescent="0.2">
      <c r="A37" s="46" t="s">
        <v>40</v>
      </c>
      <c r="B37" s="43">
        <v>35</v>
      </c>
      <c r="D37" s="43">
        <v>272213.90000000002</v>
      </c>
      <c r="E37" s="43">
        <v>148066.45000000001</v>
      </c>
      <c r="H37" s="47"/>
      <c r="I37" s="51"/>
      <c r="J37" s="51"/>
    </row>
    <row r="38" spans="1:10" ht="13.15" customHeight="1" x14ac:dyDescent="0.2">
      <c r="A38" s="46" t="s">
        <v>41</v>
      </c>
      <c r="B38" s="43">
        <v>36</v>
      </c>
      <c r="D38" s="43">
        <v>818712.3</v>
      </c>
      <c r="E38" s="43">
        <v>488550.65</v>
      </c>
      <c r="H38" s="47"/>
      <c r="I38" s="51"/>
      <c r="J38" s="51"/>
    </row>
    <row r="39" spans="1:10" ht="13.15" customHeight="1" x14ac:dyDescent="0.2">
      <c r="A39" s="46" t="s">
        <v>42</v>
      </c>
      <c r="B39" s="43">
        <v>37</v>
      </c>
      <c r="D39" s="43">
        <v>124387.9</v>
      </c>
      <c r="E39" s="43">
        <v>94567.55</v>
      </c>
      <c r="H39" s="47"/>
      <c r="I39" s="51"/>
      <c r="J39" s="51"/>
    </row>
    <row r="40" spans="1:10" ht="13.15" customHeight="1" x14ac:dyDescent="0.2">
      <c r="A40" s="46" t="s">
        <v>43</v>
      </c>
      <c r="B40" s="43">
        <v>38</v>
      </c>
      <c r="H40" s="47"/>
      <c r="I40" s="51"/>
      <c r="J40" s="51"/>
    </row>
    <row r="41" spans="1:10" ht="13.15" customHeight="1" x14ac:dyDescent="0.2">
      <c r="A41" s="46" t="s">
        <v>44</v>
      </c>
      <c r="B41" s="43">
        <v>39</v>
      </c>
      <c r="D41" s="43">
        <v>1.4</v>
      </c>
      <c r="E41" s="43">
        <v>1268.05</v>
      </c>
      <c r="H41" s="47"/>
      <c r="I41" s="51"/>
      <c r="J41" s="51"/>
    </row>
    <row r="42" spans="1:10" ht="13.15" customHeight="1" x14ac:dyDescent="0.2">
      <c r="A42" s="46" t="s">
        <v>45</v>
      </c>
      <c r="B42" s="43">
        <v>40</v>
      </c>
      <c r="H42" s="47"/>
      <c r="I42" s="51"/>
      <c r="J42" s="51"/>
    </row>
    <row r="43" spans="1:10" ht="13.15" customHeight="1" x14ac:dyDescent="0.2">
      <c r="A43" s="46" t="s">
        <v>46</v>
      </c>
      <c r="B43" s="43">
        <v>41</v>
      </c>
      <c r="D43" s="43">
        <v>451511.9</v>
      </c>
      <c r="E43" s="43">
        <v>229042.8</v>
      </c>
      <c r="H43" s="47"/>
      <c r="I43" s="51"/>
      <c r="J43" s="51"/>
    </row>
    <row r="44" spans="1:10" ht="13.15" customHeight="1" x14ac:dyDescent="0.2">
      <c r="A44" s="46" t="s">
        <v>47</v>
      </c>
      <c r="B44" s="43">
        <v>42</v>
      </c>
      <c r="H44" s="47"/>
      <c r="I44" s="51"/>
      <c r="J44" s="51"/>
    </row>
    <row r="45" spans="1:10" ht="13.15" customHeight="1" x14ac:dyDescent="0.2">
      <c r="A45" s="46" t="s">
        <v>48</v>
      </c>
      <c r="B45" s="43">
        <v>43</v>
      </c>
      <c r="H45" s="47"/>
      <c r="I45" s="51"/>
      <c r="J45" s="51"/>
    </row>
    <row r="46" spans="1:10" ht="13.15" customHeight="1" x14ac:dyDescent="0.2">
      <c r="A46" s="46" t="s">
        <v>49</v>
      </c>
      <c r="B46" s="43">
        <v>44</v>
      </c>
      <c r="D46" s="43">
        <v>212727.2</v>
      </c>
      <c r="E46" s="43">
        <v>92060.15</v>
      </c>
      <c r="H46" s="47"/>
      <c r="I46" s="51"/>
      <c r="J46" s="51"/>
    </row>
    <row r="47" spans="1:10" ht="13.15" customHeight="1" x14ac:dyDescent="0.2">
      <c r="A47" s="46" t="s">
        <v>50</v>
      </c>
      <c r="B47" s="43">
        <v>45</v>
      </c>
      <c r="H47" s="47"/>
      <c r="I47" s="51"/>
      <c r="J47" s="51"/>
    </row>
    <row r="48" spans="1:10" ht="13.15" customHeight="1" x14ac:dyDescent="0.2">
      <c r="A48" s="46" t="s">
        <v>51</v>
      </c>
      <c r="B48" s="43">
        <v>46</v>
      </c>
      <c r="H48" s="47"/>
      <c r="I48" s="51"/>
      <c r="J48" s="51"/>
    </row>
    <row r="49" spans="1:10" ht="13.15" customHeight="1" x14ac:dyDescent="0.2">
      <c r="A49" s="46" t="s">
        <v>52</v>
      </c>
      <c r="B49" s="43">
        <v>47</v>
      </c>
      <c r="H49" s="47"/>
      <c r="I49" s="51"/>
      <c r="J49" s="51"/>
    </row>
    <row r="50" spans="1:10" ht="13.15" customHeight="1" x14ac:dyDescent="0.2">
      <c r="A50" s="46" t="s">
        <v>53</v>
      </c>
      <c r="B50" s="43">
        <v>48</v>
      </c>
      <c r="D50" s="43">
        <v>1489535.6</v>
      </c>
      <c r="E50" s="43">
        <v>844508.7</v>
      </c>
      <c r="H50" s="47"/>
      <c r="I50" s="51"/>
      <c r="J50" s="51"/>
    </row>
    <row r="51" spans="1:10" ht="13.15" customHeight="1" x14ac:dyDescent="0.2">
      <c r="A51" s="46" t="s">
        <v>54</v>
      </c>
      <c r="B51" s="43">
        <v>49</v>
      </c>
      <c r="D51" s="43">
        <v>363884.5</v>
      </c>
      <c r="E51" s="43">
        <v>157327.45000000001</v>
      </c>
      <c r="H51" s="47"/>
      <c r="I51" s="51"/>
      <c r="J51" s="51"/>
    </row>
    <row r="52" spans="1:10" ht="13.15" customHeight="1" x14ac:dyDescent="0.2">
      <c r="A52" s="46" t="s">
        <v>55</v>
      </c>
      <c r="B52" s="43">
        <v>50</v>
      </c>
      <c r="D52" s="43">
        <v>1485829.8</v>
      </c>
      <c r="E52" s="43">
        <v>843116.05</v>
      </c>
      <c r="H52" s="47"/>
      <c r="I52" s="51"/>
      <c r="J52" s="51"/>
    </row>
    <row r="53" spans="1:10" ht="13.15" customHeight="1" x14ac:dyDescent="0.2">
      <c r="A53" s="46" t="s">
        <v>56</v>
      </c>
      <c r="B53" s="43">
        <v>51</v>
      </c>
      <c r="H53" s="47"/>
      <c r="I53" s="51"/>
      <c r="J53" s="51"/>
    </row>
    <row r="54" spans="1:10" ht="13.15" customHeight="1" x14ac:dyDescent="0.2">
      <c r="A54" s="46" t="s">
        <v>57</v>
      </c>
      <c r="B54" s="43">
        <v>52</v>
      </c>
      <c r="D54" s="43">
        <v>2591915.2000000002</v>
      </c>
      <c r="E54" s="43">
        <v>1433094.25</v>
      </c>
      <c r="H54" s="47"/>
      <c r="I54" s="51"/>
      <c r="J54" s="51"/>
    </row>
    <row r="55" spans="1:10" ht="13.15" customHeight="1" x14ac:dyDescent="0.2">
      <c r="A55" s="46" t="s">
        <v>58</v>
      </c>
      <c r="B55" s="43">
        <v>53</v>
      </c>
      <c r="D55" s="43">
        <v>455920.76</v>
      </c>
      <c r="E55" s="43">
        <v>236568.15</v>
      </c>
      <c r="H55" s="47"/>
      <c r="I55" s="51"/>
      <c r="J55" s="51"/>
    </row>
    <row r="56" spans="1:10" ht="13.15" customHeight="1" x14ac:dyDescent="0.2">
      <c r="A56" s="46" t="s">
        <v>59</v>
      </c>
      <c r="B56" s="43">
        <v>54</v>
      </c>
      <c r="D56" s="43">
        <v>20776</v>
      </c>
      <c r="E56" s="43">
        <v>7681.1</v>
      </c>
      <c r="H56" s="47"/>
      <c r="I56" s="51"/>
      <c r="J56" s="51"/>
    </row>
    <row r="57" spans="1:10" ht="13.15" customHeight="1" x14ac:dyDescent="0.2">
      <c r="A57" s="46" t="s">
        <v>60</v>
      </c>
      <c r="B57" s="43">
        <v>55</v>
      </c>
      <c r="H57" s="47"/>
      <c r="I57" s="51"/>
      <c r="J57" s="51"/>
    </row>
    <row r="58" spans="1:10" ht="13.15" customHeight="1" x14ac:dyDescent="0.2">
      <c r="A58" s="46" t="s">
        <v>61</v>
      </c>
      <c r="B58" s="43">
        <v>56</v>
      </c>
      <c r="D58" s="43">
        <v>367045</v>
      </c>
      <c r="E58" s="43">
        <v>171400.95</v>
      </c>
      <c r="H58" s="47"/>
      <c r="I58" s="51"/>
      <c r="J58" s="51"/>
    </row>
    <row r="59" spans="1:10" ht="13.15" customHeight="1" x14ac:dyDescent="0.2">
      <c r="A59" s="46" t="s">
        <v>62</v>
      </c>
      <c r="B59" s="43">
        <v>57</v>
      </c>
      <c r="H59" s="47"/>
      <c r="I59" s="51"/>
      <c r="J59" s="51"/>
    </row>
    <row r="60" spans="1:10" ht="13.15" customHeight="1" x14ac:dyDescent="0.2">
      <c r="A60" s="46" t="s">
        <v>63</v>
      </c>
      <c r="B60" s="43">
        <v>58</v>
      </c>
      <c r="D60" s="43">
        <v>438002.95</v>
      </c>
      <c r="E60" s="43">
        <v>244433.35</v>
      </c>
      <c r="H60" s="47"/>
      <c r="I60" s="51"/>
      <c r="J60" s="51"/>
    </row>
    <row r="61" spans="1:10" ht="13.15" customHeight="1" x14ac:dyDescent="0.2">
      <c r="A61" s="46" t="s">
        <v>64</v>
      </c>
      <c r="B61" s="43">
        <v>59</v>
      </c>
      <c r="H61" s="47"/>
      <c r="I61" s="51"/>
      <c r="J61" s="51"/>
    </row>
    <row r="62" spans="1:10" ht="13.15" customHeight="1" x14ac:dyDescent="0.2">
      <c r="A62" s="46" t="s">
        <v>65</v>
      </c>
      <c r="B62" s="43">
        <v>60</v>
      </c>
      <c r="H62" s="47"/>
      <c r="I62" s="51"/>
      <c r="J62" s="51"/>
    </row>
    <row r="63" spans="1:10" ht="13.15" customHeight="1" x14ac:dyDescent="0.2">
      <c r="A63" s="46" t="s">
        <v>66</v>
      </c>
      <c r="B63" s="43">
        <v>61</v>
      </c>
      <c r="D63" s="43">
        <v>13713.7</v>
      </c>
      <c r="E63" s="43">
        <v>7431.55</v>
      </c>
      <c r="H63" s="47"/>
      <c r="I63" s="51"/>
      <c r="J63" s="51"/>
    </row>
    <row r="64" spans="1:10" ht="13.15" customHeight="1" x14ac:dyDescent="0.2">
      <c r="A64" s="46" t="s">
        <v>67</v>
      </c>
      <c r="B64" s="43">
        <v>62</v>
      </c>
      <c r="D64" s="43">
        <v>7957.6</v>
      </c>
      <c r="E64" s="43">
        <v>3248.7</v>
      </c>
      <c r="H64" s="47"/>
      <c r="I64" s="51"/>
      <c r="J64" s="51"/>
    </row>
    <row r="65" spans="1:10" ht="13.15" customHeight="1" x14ac:dyDescent="0.2">
      <c r="A65" s="46" t="s">
        <v>68</v>
      </c>
      <c r="B65" s="43">
        <v>63</v>
      </c>
      <c r="H65" s="47"/>
      <c r="I65" s="51"/>
      <c r="J65" s="51"/>
    </row>
    <row r="66" spans="1:10" ht="13.15" customHeight="1" x14ac:dyDescent="0.2">
      <c r="A66" s="46" t="s">
        <v>69</v>
      </c>
      <c r="B66" s="43">
        <v>64</v>
      </c>
      <c r="H66" s="47"/>
      <c r="I66" s="51"/>
      <c r="J66" s="51"/>
    </row>
    <row r="67" spans="1:10" ht="13.15" customHeight="1" x14ac:dyDescent="0.2">
      <c r="A67" s="46" t="s">
        <v>70</v>
      </c>
      <c r="B67" s="43">
        <v>65</v>
      </c>
      <c r="D67" s="43">
        <v>19094.599999999999</v>
      </c>
      <c r="E67" s="43">
        <v>22378.65</v>
      </c>
      <c r="H67" s="47"/>
      <c r="I67" s="51"/>
      <c r="J67" s="51"/>
    </row>
    <row r="68" spans="1:10" ht="13.15" customHeight="1" x14ac:dyDescent="0.2">
      <c r="A68" s="46" t="s">
        <v>71</v>
      </c>
      <c r="B68" s="43">
        <v>66</v>
      </c>
      <c r="D68" s="43">
        <v>311130.40000000002</v>
      </c>
      <c r="E68" s="43">
        <v>127063.3</v>
      </c>
      <c r="H68" s="47"/>
      <c r="I68" s="51"/>
      <c r="J68" s="51"/>
    </row>
    <row r="69" spans="1:10" ht="13.15" customHeight="1" x14ac:dyDescent="0.2">
      <c r="A69" s="46" t="s">
        <v>72</v>
      </c>
      <c r="B69" s="43">
        <v>67</v>
      </c>
      <c r="D69" s="43">
        <v>8274.7000000000007</v>
      </c>
      <c r="E69" s="43">
        <v>3389.4</v>
      </c>
      <c r="H69" s="47"/>
      <c r="I69" s="51"/>
      <c r="J69" s="51"/>
    </row>
    <row r="70" spans="1:10" ht="13.15" customHeight="1" x14ac:dyDescent="0.2">
      <c r="H70" s="47"/>
      <c r="I70" s="51"/>
      <c r="J70" s="51"/>
    </row>
    <row r="71" spans="1:10" ht="13.15" customHeight="1" x14ac:dyDescent="0.2">
      <c r="A71" s="43" t="s">
        <v>73</v>
      </c>
      <c r="D71" s="39">
        <f>SUM(D3:D69)</f>
        <v>16907199.609999999</v>
      </c>
      <c r="E71" s="39">
        <f>SUM(E3:E69)</f>
        <v>9365806.1000000015</v>
      </c>
      <c r="F71" s="39"/>
      <c r="H71" s="47"/>
      <c r="I71" s="51"/>
      <c r="J71" s="51"/>
    </row>
    <row r="72" spans="1:10" x14ac:dyDescent="0.2">
      <c r="H72" s="47"/>
      <c r="I72" s="51"/>
      <c r="J72" s="51"/>
    </row>
    <row r="73" spans="1:10" x14ac:dyDescent="0.2">
      <c r="A73" s="50" t="s">
        <v>74</v>
      </c>
      <c r="H73" s="47"/>
      <c r="I73" s="51"/>
      <c r="J73" s="51"/>
    </row>
    <row r="74" spans="1:10" x14ac:dyDescent="0.2">
      <c r="H74" s="47"/>
      <c r="I74" s="51"/>
      <c r="J74" s="51"/>
    </row>
    <row r="75" spans="1:10" x14ac:dyDescent="0.2">
      <c r="H75" s="47"/>
      <c r="I75" s="51"/>
      <c r="J75" s="51"/>
    </row>
    <row r="76" spans="1:10" x14ac:dyDescent="0.2">
      <c r="H76" s="47"/>
      <c r="I76" s="51"/>
      <c r="J76" s="51"/>
    </row>
    <row r="77" spans="1:10" x14ac:dyDescent="0.2">
      <c r="H77" s="47"/>
      <c r="I77" s="51"/>
      <c r="J77" s="51"/>
    </row>
    <row r="78" spans="1:10" x14ac:dyDescent="0.2">
      <c r="H78" s="47"/>
      <c r="I78" s="51"/>
      <c r="J78" s="51"/>
    </row>
    <row r="79" spans="1:10" x14ac:dyDescent="0.2">
      <c r="H79" s="47"/>
      <c r="I79" s="51"/>
      <c r="J79" s="51"/>
    </row>
    <row r="80" spans="1:10" x14ac:dyDescent="0.2">
      <c r="H80" s="47"/>
      <c r="I80" s="51"/>
      <c r="J80" s="51"/>
    </row>
    <row r="81" spans="8:10" x14ac:dyDescent="0.2">
      <c r="H81" s="47"/>
      <c r="I81" s="51"/>
      <c r="J81" s="51"/>
    </row>
    <row r="82" spans="8:10" x14ac:dyDescent="0.2">
      <c r="H82" s="47"/>
      <c r="I82" s="51"/>
      <c r="J82" s="51"/>
    </row>
    <row r="83" spans="8:10" x14ac:dyDescent="0.2">
      <c r="H83" s="47"/>
      <c r="I83" s="51"/>
      <c r="J83" s="51"/>
    </row>
    <row r="84" spans="8:10" x14ac:dyDescent="0.2">
      <c r="H84" s="47"/>
      <c r="I84" s="51"/>
      <c r="J84" s="51"/>
    </row>
    <row r="85" spans="8:10" x14ac:dyDescent="0.2">
      <c r="H85" s="47"/>
      <c r="I85" s="51"/>
      <c r="J85" s="51"/>
    </row>
    <row r="86" spans="8:10" x14ac:dyDescent="0.2">
      <c r="H86" s="47"/>
      <c r="I86" s="51"/>
      <c r="J86" s="51"/>
    </row>
    <row r="87" spans="8:10" x14ac:dyDescent="0.2">
      <c r="H87" s="47"/>
      <c r="I87" s="51"/>
      <c r="J87" s="51"/>
    </row>
    <row r="88" spans="8:10" x14ac:dyDescent="0.2">
      <c r="H88" s="47"/>
      <c r="I88" s="51"/>
      <c r="J88" s="51"/>
    </row>
    <row r="89" spans="8:10" x14ac:dyDescent="0.2">
      <c r="H89" s="47"/>
      <c r="I89" s="51"/>
      <c r="J89" s="51"/>
    </row>
    <row r="90" spans="8:10" x14ac:dyDescent="0.2">
      <c r="H90" s="47"/>
      <c r="I90" s="51"/>
      <c r="J90" s="51"/>
    </row>
    <row r="91" spans="8:10" x14ac:dyDescent="0.2">
      <c r="H91" s="47"/>
      <c r="I91" s="51"/>
      <c r="J91" s="51"/>
    </row>
    <row r="92" spans="8:10" x14ac:dyDescent="0.2">
      <c r="H92" s="47"/>
      <c r="I92" s="51"/>
      <c r="J92" s="51"/>
    </row>
    <row r="93" spans="8:10" x14ac:dyDescent="0.2">
      <c r="H93" s="47"/>
      <c r="I93" s="51"/>
      <c r="J93" s="51"/>
    </row>
    <row r="94" spans="8:10" x14ac:dyDescent="0.2">
      <c r="H94" s="47"/>
      <c r="I94" s="51"/>
      <c r="J94" s="51"/>
    </row>
    <row r="95" spans="8:10" x14ac:dyDescent="0.2">
      <c r="H95" s="47"/>
      <c r="I95" s="51"/>
      <c r="J95" s="51"/>
    </row>
    <row r="96" spans="8:10" x14ac:dyDescent="0.2">
      <c r="H96" s="47"/>
      <c r="I96" s="51"/>
      <c r="J96" s="51"/>
    </row>
    <row r="97" spans="8:10" x14ac:dyDescent="0.2">
      <c r="H97" s="47"/>
      <c r="I97" s="51"/>
      <c r="J97" s="51"/>
    </row>
    <row r="98" spans="8:10" x14ac:dyDescent="0.2">
      <c r="H98" s="47"/>
      <c r="I98" s="51"/>
      <c r="J98" s="51"/>
    </row>
    <row r="99" spans="8:10" x14ac:dyDescent="0.2">
      <c r="H99" s="47"/>
      <c r="I99" s="51"/>
      <c r="J99" s="51"/>
    </row>
    <row r="100" spans="8:10" x14ac:dyDescent="0.2">
      <c r="H100" s="47"/>
      <c r="I100" s="51"/>
      <c r="J100" s="51"/>
    </row>
    <row r="101" spans="8:10" x14ac:dyDescent="0.2">
      <c r="H101" s="47"/>
      <c r="I101" s="51"/>
      <c r="J101" s="51"/>
    </row>
    <row r="102" spans="8:10" x14ac:dyDescent="0.2">
      <c r="H102" s="47"/>
      <c r="I102" s="51"/>
      <c r="J102" s="51"/>
    </row>
    <row r="103" spans="8:10" x14ac:dyDescent="0.2">
      <c r="H103" s="47"/>
      <c r="I103" s="51"/>
      <c r="J103" s="51"/>
    </row>
    <row r="104" spans="8:10" x14ac:dyDescent="0.2">
      <c r="H104" s="47"/>
      <c r="I104" s="51"/>
      <c r="J104" s="51"/>
    </row>
    <row r="105" spans="8:10" x14ac:dyDescent="0.2">
      <c r="H105" s="47"/>
      <c r="I105" s="51"/>
      <c r="J105" s="51"/>
    </row>
    <row r="106" spans="8:10" x14ac:dyDescent="0.2">
      <c r="H106" s="47"/>
      <c r="I106" s="51"/>
      <c r="J106" s="51"/>
    </row>
    <row r="107" spans="8:10" x14ac:dyDescent="0.2">
      <c r="H107" s="47"/>
      <c r="I107" s="51"/>
      <c r="J107" s="51"/>
    </row>
    <row r="108" spans="8:10" x14ac:dyDescent="0.2">
      <c r="H108" s="47"/>
      <c r="I108" s="51"/>
      <c r="J108" s="51"/>
    </row>
    <row r="109" spans="8:10" x14ac:dyDescent="0.2">
      <c r="H109" s="47"/>
      <c r="I109" s="51"/>
      <c r="J109" s="51"/>
    </row>
    <row r="110" spans="8:10" x14ac:dyDescent="0.2">
      <c r="H110" s="47"/>
      <c r="I110" s="51"/>
      <c r="J110" s="51"/>
    </row>
    <row r="111" spans="8:10" x14ac:dyDescent="0.2">
      <c r="H111" s="47"/>
      <c r="I111" s="51"/>
      <c r="J111" s="51"/>
    </row>
    <row r="112" spans="8:10" x14ac:dyDescent="0.2">
      <c r="H112" s="47"/>
      <c r="I112" s="51"/>
      <c r="J112" s="51"/>
    </row>
    <row r="113" spans="8:10" x14ac:dyDescent="0.2">
      <c r="H113" s="47"/>
      <c r="I113" s="51"/>
      <c r="J113" s="51"/>
    </row>
    <row r="114" spans="8:10" x14ac:dyDescent="0.2">
      <c r="H114" s="47"/>
      <c r="I114" s="51"/>
      <c r="J114" s="51"/>
    </row>
    <row r="115" spans="8:10" x14ac:dyDescent="0.2">
      <c r="H115" s="47"/>
      <c r="I115" s="51"/>
      <c r="J115" s="51"/>
    </row>
    <row r="116" spans="8:10" x14ac:dyDescent="0.2">
      <c r="H116" s="47"/>
      <c r="I116" s="51"/>
      <c r="J116" s="51"/>
    </row>
    <row r="119" spans="8:10" x14ac:dyDescent="0.2">
      <c r="H119" s="47"/>
      <c r="I119" s="51"/>
      <c r="J119" s="51"/>
    </row>
    <row r="120" spans="8:10" x14ac:dyDescent="0.2">
      <c r="H120" s="47"/>
      <c r="I120" s="51"/>
      <c r="J120" s="51"/>
    </row>
    <row r="121" spans="8:10" x14ac:dyDescent="0.2">
      <c r="H121" s="47"/>
      <c r="I121" s="51"/>
      <c r="J121" s="51"/>
    </row>
    <row r="122" spans="8:10" x14ac:dyDescent="0.2">
      <c r="H122" s="47"/>
      <c r="I122" s="51"/>
      <c r="J122" s="51"/>
    </row>
    <row r="123" spans="8:10" x14ac:dyDescent="0.2">
      <c r="H123" s="47"/>
      <c r="I123" s="51"/>
      <c r="J123" s="51"/>
    </row>
    <row r="124" spans="8:10" x14ac:dyDescent="0.2">
      <c r="H124" s="47"/>
      <c r="I124" s="51"/>
      <c r="J124" s="51"/>
    </row>
    <row r="125" spans="8:10" x14ac:dyDescent="0.2">
      <c r="H125" s="47"/>
      <c r="I125" s="51"/>
      <c r="J125" s="51"/>
    </row>
    <row r="126" spans="8:10" x14ac:dyDescent="0.2">
      <c r="H126" s="47"/>
      <c r="I126" s="51"/>
      <c r="J126" s="51"/>
    </row>
    <row r="128" spans="8:10" x14ac:dyDescent="0.2">
      <c r="H128" s="47"/>
      <c r="I128" s="51"/>
      <c r="J128" s="51"/>
    </row>
    <row r="129" spans="8:10" x14ac:dyDescent="0.2">
      <c r="H129" s="47"/>
      <c r="I129" s="51"/>
      <c r="J129" s="51"/>
    </row>
    <row r="130" spans="8:10" x14ac:dyDescent="0.2">
      <c r="H130" s="47"/>
      <c r="I130" s="51"/>
      <c r="J130" s="51"/>
    </row>
    <row r="131" spans="8:10" x14ac:dyDescent="0.2">
      <c r="H131" s="47"/>
      <c r="I131" s="51"/>
      <c r="J131" s="51"/>
    </row>
    <row r="132" spans="8:10" x14ac:dyDescent="0.2">
      <c r="H132" s="47"/>
      <c r="I132" s="51"/>
      <c r="J132" s="51"/>
    </row>
    <row r="133" spans="8:10" x14ac:dyDescent="0.2">
      <c r="H133" s="47"/>
      <c r="I133" s="51"/>
      <c r="J133" s="51"/>
    </row>
    <row r="144" spans="8:10" ht="15" x14ac:dyDescent="0.25">
      <c r="I144" s="7"/>
      <c r="J144" s="7"/>
    </row>
    <row r="155" spans="9:10" ht="15" x14ac:dyDescent="0.25">
      <c r="I155" s="41"/>
      <c r="J155" s="41"/>
    </row>
    <row r="159" spans="9:10" ht="15" x14ac:dyDescent="0.25">
      <c r="I159" s="13"/>
    </row>
    <row r="160" spans="9:10" ht="15" x14ac:dyDescent="0.25">
      <c r="J160" s="40"/>
    </row>
    <row r="163" spans="10:10" ht="15" x14ac:dyDescent="0.25">
      <c r="J163" s="12"/>
    </row>
    <row r="164" spans="10:10" ht="15" x14ac:dyDescent="0.25">
      <c r="J164" s="10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topLeftCell="A31" zoomScaleNormal="100" workbookViewId="0">
      <selection activeCell="I14" sqref="I14"/>
    </sheetView>
  </sheetViews>
  <sheetFormatPr defaultRowHeight="12.75" x14ac:dyDescent="0.2"/>
  <cols>
    <col min="1" max="1" width="21.140625" style="43" customWidth="1"/>
    <col min="2" max="3" width="10.5703125" style="43" customWidth="1"/>
    <col min="4" max="6" width="18.42578125" style="43" customWidth="1"/>
    <col min="7" max="7" width="9.140625" style="43" customWidth="1"/>
    <col min="8" max="8" width="11.140625" style="43" customWidth="1"/>
    <col min="9" max="9" width="19.5703125" style="43" customWidth="1"/>
    <col min="10" max="10" width="15.42578125" style="43" customWidth="1"/>
    <col min="11" max="11" width="14.28515625" style="43" customWidth="1"/>
    <col min="12" max="12" width="8.42578125" style="43" customWidth="1"/>
    <col min="13" max="16384" width="9.140625" style="43"/>
  </cols>
  <sheetData>
    <row r="1" spans="1:10" ht="13.15" customHeight="1" x14ac:dyDescent="0.2">
      <c r="A1" s="42" t="s">
        <v>82</v>
      </c>
      <c r="D1" s="44" t="s">
        <v>0</v>
      </c>
      <c r="E1" s="44" t="s">
        <v>1</v>
      </c>
      <c r="F1" s="44"/>
    </row>
    <row r="2" spans="1:10" x14ac:dyDescent="0.2">
      <c r="A2" s="43" t="s">
        <v>2</v>
      </c>
      <c r="B2" s="43" t="s">
        <v>3</v>
      </c>
      <c r="D2" s="39" t="s">
        <v>4</v>
      </c>
      <c r="E2" s="39" t="s">
        <v>5</v>
      </c>
      <c r="F2" s="39"/>
      <c r="G2" s="45"/>
    </row>
    <row r="3" spans="1:10" ht="13.15" customHeight="1" x14ac:dyDescent="0.25">
      <c r="A3" s="46" t="s">
        <v>6</v>
      </c>
      <c r="B3" s="43">
        <v>1</v>
      </c>
      <c r="G3" s="35"/>
    </row>
    <row r="4" spans="1:10" ht="13.15" customHeight="1" x14ac:dyDescent="0.2">
      <c r="A4" s="46" t="s">
        <v>7</v>
      </c>
      <c r="B4" s="43">
        <v>2</v>
      </c>
      <c r="D4" s="43">
        <v>13070.400000000001</v>
      </c>
      <c r="E4" s="43">
        <v>11069.099999999999</v>
      </c>
      <c r="G4" s="49"/>
      <c r="H4" s="47"/>
      <c r="I4" s="48"/>
      <c r="J4" s="48"/>
    </row>
    <row r="5" spans="1:10" ht="13.15" customHeight="1" x14ac:dyDescent="0.2">
      <c r="A5" s="46" t="s">
        <v>8</v>
      </c>
      <c r="B5" s="43">
        <v>3</v>
      </c>
      <c r="D5" s="43">
        <v>174960.8</v>
      </c>
      <c r="E5" s="43">
        <v>64905.75</v>
      </c>
      <c r="G5" s="49"/>
      <c r="H5" s="47"/>
      <c r="I5" s="48"/>
      <c r="J5" s="48"/>
    </row>
    <row r="6" spans="1:10" ht="13.15" customHeight="1" x14ac:dyDescent="0.2">
      <c r="A6" s="46" t="s">
        <v>9</v>
      </c>
      <c r="B6" s="43">
        <v>4</v>
      </c>
      <c r="D6" s="43">
        <v>5985.01</v>
      </c>
      <c r="E6" s="43">
        <v>4790.1000000000004</v>
      </c>
      <c r="G6" s="49"/>
      <c r="H6" s="47"/>
      <c r="I6" s="48"/>
      <c r="J6" s="48"/>
    </row>
    <row r="7" spans="1:10" ht="13.15" customHeight="1" x14ac:dyDescent="0.2">
      <c r="A7" s="46" t="s">
        <v>10</v>
      </c>
      <c r="B7" s="43">
        <v>5</v>
      </c>
      <c r="D7" s="43">
        <v>499107</v>
      </c>
      <c r="E7" s="43">
        <v>280214.90000000002</v>
      </c>
      <c r="G7" s="49"/>
      <c r="H7" s="47"/>
      <c r="I7" s="48"/>
      <c r="J7" s="48"/>
    </row>
    <row r="8" spans="1:10" ht="13.15" customHeight="1" x14ac:dyDescent="0.2">
      <c r="A8" s="46" t="s">
        <v>11</v>
      </c>
      <c r="B8" s="43">
        <v>6</v>
      </c>
      <c r="G8" s="49"/>
      <c r="H8" s="47"/>
      <c r="I8" s="48"/>
      <c r="J8" s="48"/>
    </row>
    <row r="9" spans="1:10" ht="13.15" customHeight="1" x14ac:dyDescent="0.2">
      <c r="A9" s="46" t="s">
        <v>12</v>
      </c>
      <c r="B9" s="43">
        <v>7</v>
      </c>
      <c r="D9" s="39">
        <v>177.8</v>
      </c>
      <c r="E9" s="39">
        <v>565.25</v>
      </c>
      <c r="F9" s="39"/>
      <c r="G9" s="49"/>
      <c r="H9" s="47"/>
      <c r="I9" s="48"/>
      <c r="J9" s="48"/>
    </row>
    <row r="10" spans="1:10" ht="13.15" customHeight="1" x14ac:dyDescent="0.2">
      <c r="A10" s="46" t="s">
        <v>13</v>
      </c>
      <c r="B10" s="43">
        <v>8</v>
      </c>
      <c r="D10" s="43">
        <v>226056.6</v>
      </c>
      <c r="E10" s="43">
        <v>91771.4</v>
      </c>
      <c r="G10" s="49"/>
      <c r="H10" s="47"/>
      <c r="I10" s="48"/>
      <c r="J10" s="48"/>
    </row>
    <row r="11" spans="1:10" ht="13.15" customHeight="1" x14ac:dyDescent="0.2">
      <c r="A11" s="46" t="s">
        <v>14</v>
      </c>
      <c r="B11" s="43">
        <v>9</v>
      </c>
      <c r="D11" s="43">
        <v>99738.1</v>
      </c>
      <c r="E11" s="43">
        <v>45615.15</v>
      </c>
      <c r="G11" s="49"/>
      <c r="H11" s="47"/>
      <c r="I11" s="48"/>
      <c r="J11" s="48"/>
    </row>
    <row r="12" spans="1:10" ht="13.15" customHeight="1" x14ac:dyDescent="0.2">
      <c r="A12" s="46" t="s">
        <v>15</v>
      </c>
      <c r="B12" s="43">
        <v>10</v>
      </c>
      <c r="G12" s="49"/>
      <c r="H12" s="47"/>
      <c r="I12" s="48"/>
      <c r="J12" s="48"/>
    </row>
    <row r="13" spans="1:10" ht="13.15" customHeight="1" x14ac:dyDescent="0.2">
      <c r="A13" s="46" t="s">
        <v>16</v>
      </c>
      <c r="B13" s="43">
        <v>11</v>
      </c>
      <c r="D13" s="43">
        <v>1062392.8</v>
      </c>
      <c r="E13" s="43">
        <v>426911.8</v>
      </c>
      <c r="G13" s="49"/>
      <c r="H13" s="47"/>
      <c r="I13" s="48"/>
      <c r="J13" s="48"/>
    </row>
    <row r="14" spans="1:10" ht="13.15" customHeight="1" x14ac:dyDescent="0.2">
      <c r="A14" s="46" t="s">
        <v>17</v>
      </c>
      <c r="B14" s="43">
        <v>12</v>
      </c>
      <c r="D14" s="39"/>
      <c r="E14" s="39"/>
      <c r="F14" s="39"/>
      <c r="G14" s="49"/>
      <c r="H14" s="47"/>
      <c r="I14" s="48"/>
      <c r="J14" s="48"/>
    </row>
    <row r="15" spans="1:10" ht="13.15" customHeight="1" x14ac:dyDescent="0.2">
      <c r="A15" s="46" t="s">
        <v>18</v>
      </c>
      <c r="B15" s="43">
        <v>13</v>
      </c>
      <c r="D15" s="43">
        <v>4047301.2</v>
      </c>
      <c r="E15" s="43">
        <v>2339140.2999999998</v>
      </c>
      <c r="G15" s="49"/>
      <c r="H15" s="47"/>
      <c r="I15" s="48"/>
      <c r="J15" s="48"/>
    </row>
    <row r="16" spans="1:10" ht="13.15" customHeight="1" x14ac:dyDescent="0.2">
      <c r="A16" s="46" t="s">
        <v>19</v>
      </c>
      <c r="B16" s="43">
        <v>14</v>
      </c>
      <c r="G16" s="49"/>
      <c r="H16" s="47"/>
      <c r="I16" s="48"/>
      <c r="J16" s="48"/>
    </row>
    <row r="17" spans="1:10" ht="13.15" customHeight="1" x14ac:dyDescent="0.2">
      <c r="A17" s="46" t="s">
        <v>20</v>
      </c>
      <c r="B17" s="43">
        <v>15</v>
      </c>
      <c r="G17" s="49"/>
      <c r="H17" s="47"/>
      <c r="I17" s="48"/>
      <c r="J17" s="48"/>
    </row>
    <row r="18" spans="1:10" ht="13.15" customHeight="1" x14ac:dyDescent="0.2">
      <c r="A18" s="46" t="s">
        <v>21</v>
      </c>
      <c r="B18" s="43">
        <v>16</v>
      </c>
      <c r="D18" s="43">
        <v>1849077.2999999998</v>
      </c>
      <c r="E18" s="43">
        <v>1017885.4199999999</v>
      </c>
      <c r="G18" s="49"/>
      <c r="H18" s="47"/>
      <c r="I18" s="48"/>
      <c r="J18" s="48"/>
    </row>
    <row r="19" spans="1:10" ht="13.15" customHeight="1" x14ac:dyDescent="0.2">
      <c r="A19" s="46" t="s">
        <v>22</v>
      </c>
      <c r="B19" s="43">
        <v>17</v>
      </c>
      <c r="G19" s="49"/>
      <c r="H19" s="47"/>
      <c r="I19" s="48"/>
      <c r="J19" s="48"/>
    </row>
    <row r="20" spans="1:10" ht="13.15" customHeight="1" x14ac:dyDescent="0.2">
      <c r="A20" s="46" t="s">
        <v>23</v>
      </c>
      <c r="B20" s="43">
        <v>18</v>
      </c>
      <c r="D20" s="43">
        <v>139101.20000000001</v>
      </c>
      <c r="E20" s="43">
        <v>67067.7</v>
      </c>
      <c r="G20" s="49"/>
      <c r="H20" s="47"/>
      <c r="I20" s="48"/>
      <c r="J20" s="48"/>
    </row>
    <row r="21" spans="1:10" ht="13.15" customHeight="1" x14ac:dyDescent="0.2">
      <c r="A21" s="46" t="s">
        <v>24</v>
      </c>
      <c r="B21" s="43">
        <v>19</v>
      </c>
      <c r="D21" s="43">
        <v>19464.900000000001</v>
      </c>
      <c r="E21" s="43">
        <v>8761.2000000000007</v>
      </c>
      <c r="G21" s="49"/>
      <c r="H21" s="47"/>
      <c r="I21" s="48"/>
      <c r="J21" s="48"/>
    </row>
    <row r="22" spans="1:10" ht="13.15" customHeight="1" x14ac:dyDescent="0.2">
      <c r="A22" s="46" t="s">
        <v>25</v>
      </c>
      <c r="B22" s="43">
        <v>20</v>
      </c>
      <c r="D22" s="43">
        <v>5421.5</v>
      </c>
      <c r="E22" s="43">
        <v>2689.75</v>
      </c>
      <c r="G22" s="49"/>
      <c r="H22" s="47"/>
      <c r="I22" s="48"/>
      <c r="J22" s="48"/>
    </row>
    <row r="23" spans="1:10" ht="13.15" customHeight="1" x14ac:dyDescent="0.2">
      <c r="A23" s="46" t="s">
        <v>26</v>
      </c>
      <c r="B23" s="43">
        <v>21</v>
      </c>
      <c r="D23" s="43">
        <v>5772.2</v>
      </c>
      <c r="E23" s="43">
        <v>3277.05</v>
      </c>
      <c r="G23" s="49"/>
      <c r="H23" s="47"/>
      <c r="I23" s="48"/>
      <c r="J23" s="48"/>
    </row>
    <row r="24" spans="1:10" ht="13.15" customHeight="1" x14ac:dyDescent="0.2">
      <c r="A24" s="46" t="s">
        <v>27</v>
      </c>
      <c r="B24" s="43">
        <v>22</v>
      </c>
      <c r="D24" s="43">
        <v>4077.5</v>
      </c>
      <c r="E24" s="43">
        <v>2047.15</v>
      </c>
      <c r="G24" s="49"/>
      <c r="H24" s="47"/>
      <c r="I24" s="48"/>
      <c r="J24" s="48"/>
    </row>
    <row r="25" spans="1:10" ht="13.15" customHeight="1" x14ac:dyDescent="0.2">
      <c r="A25" s="46" t="s">
        <v>28</v>
      </c>
      <c r="B25" s="43">
        <v>23</v>
      </c>
      <c r="D25" s="43">
        <v>40739.300000000003</v>
      </c>
      <c r="E25" s="43">
        <v>17060.400000000001</v>
      </c>
      <c r="G25" s="49"/>
      <c r="H25" s="47"/>
      <c r="I25" s="48"/>
      <c r="J25" s="48"/>
    </row>
    <row r="26" spans="1:10" ht="13.15" customHeight="1" x14ac:dyDescent="0.2">
      <c r="A26" s="46" t="s">
        <v>29</v>
      </c>
      <c r="B26" s="43">
        <v>24</v>
      </c>
      <c r="D26" s="43">
        <v>3474.1</v>
      </c>
      <c r="E26" s="43">
        <v>2689.4</v>
      </c>
      <c r="G26" s="49"/>
      <c r="H26" s="47"/>
      <c r="I26" s="48"/>
      <c r="J26" s="48"/>
    </row>
    <row r="27" spans="1:10" ht="13.15" customHeight="1" x14ac:dyDescent="0.2">
      <c r="A27" s="46" t="s">
        <v>30</v>
      </c>
      <c r="B27" s="43">
        <v>25</v>
      </c>
      <c r="D27" s="43">
        <v>8337</v>
      </c>
      <c r="E27" s="43">
        <v>3236.8</v>
      </c>
      <c r="G27" s="49"/>
      <c r="H27" s="47"/>
      <c r="I27" s="48"/>
      <c r="J27" s="48"/>
    </row>
    <row r="28" spans="1:10" ht="13.15" customHeight="1" x14ac:dyDescent="0.2">
      <c r="A28" s="46" t="s">
        <v>31</v>
      </c>
      <c r="B28" s="43">
        <v>26</v>
      </c>
      <c r="D28" s="43">
        <v>81249.7</v>
      </c>
      <c r="E28" s="43">
        <v>26743.5</v>
      </c>
      <c r="G28" s="49"/>
      <c r="H28" s="47"/>
      <c r="I28" s="48"/>
      <c r="J28" s="48"/>
    </row>
    <row r="29" spans="1:10" ht="13.15" customHeight="1" x14ac:dyDescent="0.2">
      <c r="A29" s="46" t="s">
        <v>32</v>
      </c>
      <c r="B29" s="43">
        <v>27</v>
      </c>
      <c r="D29" s="43">
        <v>175626.5</v>
      </c>
      <c r="E29" s="43">
        <v>77500.149999999994</v>
      </c>
      <c r="G29" s="49"/>
      <c r="H29" s="47"/>
      <c r="I29" s="48"/>
      <c r="J29" s="48"/>
    </row>
    <row r="30" spans="1:10" ht="13.15" customHeight="1" x14ac:dyDescent="0.2">
      <c r="A30" s="46" t="s">
        <v>33</v>
      </c>
      <c r="B30" s="43">
        <v>28</v>
      </c>
      <c r="D30" s="43">
        <v>89561.5</v>
      </c>
      <c r="E30" s="43">
        <v>38429.65</v>
      </c>
      <c r="G30" s="49"/>
      <c r="H30" s="47"/>
      <c r="I30" s="48"/>
      <c r="J30" s="48"/>
    </row>
    <row r="31" spans="1:10" ht="13.15" customHeight="1" x14ac:dyDescent="0.2">
      <c r="A31" s="46" t="s">
        <v>34</v>
      </c>
      <c r="B31" s="43">
        <v>29</v>
      </c>
      <c r="D31" s="43">
        <v>2714822.6</v>
      </c>
      <c r="E31" s="43">
        <v>1711165.05</v>
      </c>
      <c r="G31" s="49"/>
      <c r="H31" s="47"/>
      <c r="I31" s="48"/>
      <c r="J31" s="48"/>
    </row>
    <row r="32" spans="1:10" ht="13.15" customHeight="1" x14ac:dyDescent="0.2">
      <c r="A32" s="46" t="s">
        <v>35</v>
      </c>
      <c r="B32" s="43">
        <v>30</v>
      </c>
      <c r="D32" s="43">
        <v>3679.2</v>
      </c>
      <c r="E32" s="43">
        <v>1574.65</v>
      </c>
      <c r="G32" s="49"/>
      <c r="H32" s="47"/>
      <c r="I32" s="48"/>
      <c r="J32" s="48"/>
    </row>
    <row r="33" spans="1:10" ht="13.15" customHeight="1" x14ac:dyDescent="0.2">
      <c r="A33" s="46" t="s">
        <v>36</v>
      </c>
      <c r="B33" s="43">
        <v>31</v>
      </c>
      <c r="D33" s="43">
        <v>266149.09999999998</v>
      </c>
      <c r="E33" s="43">
        <v>63821.1</v>
      </c>
      <c r="G33" s="49"/>
      <c r="H33" s="47"/>
      <c r="I33" s="48"/>
      <c r="J33" s="48"/>
    </row>
    <row r="34" spans="1:10" ht="13.15" customHeight="1" x14ac:dyDescent="0.2">
      <c r="A34" s="46" t="s">
        <v>37</v>
      </c>
      <c r="B34" s="43">
        <v>32</v>
      </c>
      <c r="G34" s="49"/>
      <c r="H34" s="47"/>
      <c r="I34" s="48"/>
      <c r="J34" s="48"/>
    </row>
    <row r="35" spans="1:10" ht="13.15" customHeight="1" x14ac:dyDescent="0.2">
      <c r="A35" s="46" t="s">
        <v>38</v>
      </c>
      <c r="B35" s="43">
        <v>33</v>
      </c>
      <c r="G35" s="49"/>
      <c r="H35" s="47"/>
      <c r="I35" s="48"/>
      <c r="J35" s="48"/>
    </row>
    <row r="36" spans="1:10" ht="13.15" customHeight="1" x14ac:dyDescent="0.2">
      <c r="A36" s="46" t="s">
        <v>39</v>
      </c>
      <c r="B36" s="43">
        <v>34</v>
      </c>
      <c r="D36" s="43">
        <v>2514.4</v>
      </c>
      <c r="E36" s="43">
        <v>1505.35</v>
      </c>
      <c r="G36" s="49"/>
      <c r="H36" s="47"/>
      <c r="I36" s="48"/>
      <c r="J36" s="48"/>
    </row>
    <row r="37" spans="1:10" ht="13.15" customHeight="1" x14ac:dyDescent="0.2">
      <c r="A37" s="46" t="s">
        <v>40</v>
      </c>
      <c r="B37" s="43">
        <v>35</v>
      </c>
      <c r="D37" s="43">
        <v>625466.1</v>
      </c>
      <c r="E37" s="43">
        <v>180588.45</v>
      </c>
      <c r="G37" s="49"/>
      <c r="H37" s="47"/>
      <c r="I37" s="48"/>
      <c r="J37" s="48"/>
    </row>
    <row r="38" spans="1:10" ht="13.15" customHeight="1" x14ac:dyDescent="0.2">
      <c r="A38" s="46" t="s">
        <v>41</v>
      </c>
      <c r="B38" s="43">
        <v>36</v>
      </c>
      <c r="D38" s="43">
        <v>1339225.3</v>
      </c>
      <c r="E38" s="43">
        <v>455487.55</v>
      </c>
      <c r="G38" s="49"/>
      <c r="H38" s="47"/>
      <c r="I38" s="48"/>
      <c r="J38" s="48"/>
    </row>
    <row r="39" spans="1:10" ht="13.15" customHeight="1" x14ac:dyDescent="0.2">
      <c r="A39" s="46" t="s">
        <v>42</v>
      </c>
      <c r="B39" s="43">
        <v>37</v>
      </c>
      <c r="D39" s="43">
        <v>386360.1</v>
      </c>
      <c r="E39" s="43">
        <v>178277.75</v>
      </c>
      <c r="G39" s="49"/>
      <c r="H39" s="47"/>
      <c r="I39" s="48"/>
      <c r="J39" s="48"/>
    </row>
    <row r="40" spans="1:10" ht="13.15" customHeight="1" x14ac:dyDescent="0.2">
      <c r="A40" s="46" t="s">
        <v>43</v>
      </c>
      <c r="B40" s="43">
        <v>38</v>
      </c>
      <c r="D40" s="43">
        <v>18371.5</v>
      </c>
      <c r="E40" s="43">
        <v>5736.85</v>
      </c>
      <c r="G40" s="49"/>
      <c r="H40" s="47"/>
      <c r="I40" s="48"/>
      <c r="J40" s="48"/>
    </row>
    <row r="41" spans="1:10" ht="13.15" customHeight="1" x14ac:dyDescent="0.2">
      <c r="A41" s="46" t="s">
        <v>44</v>
      </c>
      <c r="B41" s="43">
        <v>39</v>
      </c>
      <c r="G41" s="49"/>
      <c r="H41" s="47"/>
      <c r="I41" s="48"/>
      <c r="J41" s="48"/>
    </row>
    <row r="42" spans="1:10" ht="13.15" customHeight="1" x14ac:dyDescent="0.2">
      <c r="A42" s="46" t="s">
        <v>45</v>
      </c>
      <c r="B42" s="43">
        <v>40</v>
      </c>
      <c r="G42" s="49"/>
      <c r="H42" s="47"/>
      <c r="I42" s="48"/>
      <c r="J42" s="48"/>
    </row>
    <row r="43" spans="1:10" ht="13.15" customHeight="1" x14ac:dyDescent="0.2">
      <c r="A43" s="46" t="s">
        <v>46</v>
      </c>
      <c r="B43" s="43">
        <v>41</v>
      </c>
      <c r="D43" s="43">
        <v>281068.2</v>
      </c>
      <c r="E43" s="43">
        <v>155534.39999999999</v>
      </c>
      <c r="G43" s="49"/>
      <c r="H43" s="47"/>
      <c r="I43" s="48"/>
      <c r="J43" s="48"/>
    </row>
    <row r="44" spans="1:10" ht="13.15" customHeight="1" x14ac:dyDescent="0.2">
      <c r="A44" s="46" t="s">
        <v>47</v>
      </c>
      <c r="B44" s="43">
        <v>42</v>
      </c>
      <c r="G44" s="49"/>
      <c r="H44" s="47"/>
      <c r="I44" s="48"/>
      <c r="J44" s="48"/>
    </row>
    <row r="45" spans="1:10" ht="13.15" customHeight="1" x14ac:dyDescent="0.2">
      <c r="A45" s="46" t="s">
        <v>48</v>
      </c>
      <c r="B45" s="43">
        <v>43</v>
      </c>
      <c r="D45" s="43">
        <v>289657.90000000002</v>
      </c>
      <c r="E45" s="43">
        <v>111603.45</v>
      </c>
      <c r="G45" s="49"/>
      <c r="H45" s="47"/>
      <c r="I45" s="48"/>
      <c r="J45" s="48"/>
    </row>
    <row r="46" spans="1:10" ht="13.15" customHeight="1" x14ac:dyDescent="0.2">
      <c r="A46" s="46" t="s">
        <v>49</v>
      </c>
      <c r="B46" s="43">
        <v>44</v>
      </c>
      <c r="D46" s="43">
        <v>275937.90000000002</v>
      </c>
      <c r="E46" s="43">
        <v>77929.25</v>
      </c>
      <c r="G46" s="49"/>
      <c r="H46" s="47"/>
      <c r="I46" s="48"/>
      <c r="J46" s="48"/>
    </row>
    <row r="47" spans="1:10" ht="13.15" customHeight="1" x14ac:dyDescent="0.2">
      <c r="A47" s="46" t="s">
        <v>50</v>
      </c>
      <c r="B47" s="43">
        <v>45</v>
      </c>
      <c r="D47" s="43">
        <v>184297.4</v>
      </c>
      <c r="E47" s="43">
        <v>81013.100000000006</v>
      </c>
      <c r="G47" s="49"/>
      <c r="H47" s="47"/>
      <c r="I47" s="48"/>
      <c r="J47" s="48"/>
    </row>
    <row r="48" spans="1:10" ht="13.15" customHeight="1" x14ac:dyDescent="0.2">
      <c r="A48" s="46" t="s">
        <v>51</v>
      </c>
      <c r="B48" s="43">
        <v>46</v>
      </c>
      <c r="D48" s="43">
        <v>241844.8</v>
      </c>
      <c r="E48" s="43">
        <v>111875.75</v>
      </c>
      <c r="G48" s="49"/>
      <c r="H48" s="47"/>
      <c r="I48" s="48"/>
      <c r="J48" s="48"/>
    </row>
    <row r="49" spans="1:10" ht="13.15" customHeight="1" x14ac:dyDescent="0.2">
      <c r="A49" s="46" t="s">
        <v>52</v>
      </c>
      <c r="B49" s="43">
        <v>47</v>
      </c>
      <c r="D49" s="43">
        <v>44479.4</v>
      </c>
      <c r="E49" s="43">
        <v>11925.9</v>
      </c>
      <c r="G49" s="49"/>
      <c r="H49" s="47"/>
      <c r="I49" s="48"/>
      <c r="J49" s="48"/>
    </row>
    <row r="50" spans="1:10" ht="13.15" customHeight="1" x14ac:dyDescent="0.2">
      <c r="A50" s="46" t="s">
        <v>53</v>
      </c>
      <c r="B50" s="43">
        <v>48</v>
      </c>
      <c r="G50" s="49"/>
      <c r="H50" s="47"/>
      <c r="I50" s="48"/>
      <c r="J50" s="48"/>
    </row>
    <row r="51" spans="1:10" ht="13.15" customHeight="1" x14ac:dyDescent="0.2">
      <c r="A51" s="46" t="s">
        <v>54</v>
      </c>
      <c r="B51" s="43">
        <v>49</v>
      </c>
      <c r="D51" s="43">
        <v>409218.25</v>
      </c>
      <c r="E51" s="43">
        <v>159173</v>
      </c>
      <c r="G51" s="49"/>
      <c r="H51" s="47"/>
      <c r="I51" s="48"/>
      <c r="J51" s="48"/>
    </row>
    <row r="52" spans="1:10" ht="13.15" customHeight="1" x14ac:dyDescent="0.2">
      <c r="A52" s="46" t="s">
        <v>55</v>
      </c>
      <c r="B52" s="43">
        <v>50</v>
      </c>
      <c r="D52" s="43">
        <v>2929250.54</v>
      </c>
      <c r="E52" s="43">
        <v>943178.95</v>
      </c>
      <c r="G52" s="49"/>
      <c r="H52" s="47"/>
      <c r="I52" s="48"/>
      <c r="J52" s="48"/>
    </row>
    <row r="53" spans="1:10" ht="13.15" customHeight="1" x14ac:dyDescent="0.2">
      <c r="A53" s="46" t="s">
        <v>56</v>
      </c>
      <c r="B53" s="43">
        <v>51</v>
      </c>
      <c r="D53" s="43">
        <v>501931.5</v>
      </c>
      <c r="E53" s="43">
        <v>356107.15</v>
      </c>
      <c r="G53" s="49"/>
      <c r="H53" s="47"/>
      <c r="I53" s="48"/>
      <c r="J53" s="48"/>
    </row>
    <row r="54" spans="1:10" ht="13.15" customHeight="1" x14ac:dyDescent="0.2">
      <c r="A54" s="46" t="s">
        <v>57</v>
      </c>
      <c r="B54" s="43">
        <v>52</v>
      </c>
      <c r="G54" s="49"/>
      <c r="H54" s="47"/>
      <c r="I54" s="48"/>
      <c r="J54" s="48"/>
    </row>
    <row r="55" spans="1:10" ht="13.15" customHeight="1" x14ac:dyDescent="0.2">
      <c r="A55" s="46" t="s">
        <v>58</v>
      </c>
      <c r="B55" s="43">
        <v>53</v>
      </c>
      <c r="G55" s="49"/>
      <c r="H55" s="47"/>
      <c r="I55" s="48"/>
      <c r="J55" s="48"/>
    </row>
    <row r="56" spans="1:10" ht="13.15" customHeight="1" x14ac:dyDescent="0.2">
      <c r="A56" s="46" t="s">
        <v>59</v>
      </c>
      <c r="B56" s="43">
        <v>54</v>
      </c>
      <c r="D56" s="43">
        <v>25141.200000000001</v>
      </c>
      <c r="E56" s="43">
        <v>8619.4500000000007</v>
      </c>
      <c r="G56" s="49"/>
      <c r="H56" s="47"/>
      <c r="I56" s="48"/>
      <c r="J56" s="48"/>
    </row>
    <row r="57" spans="1:10" ht="13.15" customHeight="1" x14ac:dyDescent="0.2">
      <c r="A57" s="46" t="s">
        <v>60</v>
      </c>
      <c r="B57" s="43">
        <v>55</v>
      </c>
      <c r="D57" s="43">
        <v>426451.20000000001</v>
      </c>
      <c r="E57" s="43">
        <v>254842.7</v>
      </c>
      <c r="G57" s="49"/>
      <c r="H57" s="47"/>
      <c r="I57" s="48"/>
      <c r="J57" s="48"/>
    </row>
    <row r="58" spans="1:10" ht="13.15" customHeight="1" x14ac:dyDescent="0.2">
      <c r="A58" s="46" t="s">
        <v>61</v>
      </c>
      <c r="B58" s="43">
        <v>56</v>
      </c>
      <c r="D58" s="43">
        <v>257973.8</v>
      </c>
      <c r="E58" s="43">
        <v>120898.05</v>
      </c>
      <c r="G58" s="49"/>
      <c r="H58" s="47"/>
      <c r="I58" s="48"/>
      <c r="J58" s="48"/>
    </row>
    <row r="59" spans="1:10" ht="13.15" customHeight="1" x14ac:dyDescent="0.2">
      <c r="A59" s="46" t="s">
        <v>62</v>
      </c>
      <c r="B59" s="43">
        <v>57</v>
      </c>
      <c r="G59" s="49"/>
      <c r="H59" s="47"/>
      <c r="I59" s="48"/>
      <c r="J59" s="48"/>
    </row>
    <row r="60" spans="1:10" ht="13.15" customHeight="1" x14ac:dyDescent="0.2">
      <c r="A60" s="46" t="s">
        <v>63</v>
      </c>
      <c r="B60" s="43">
        <v>58</v>
      </c>
      <c r="D60" s="43">
        <v>1923841.55</v>
      </c>
      <c r="E60" s="43">
        <v>585729.41</v>
      </c>
      <c r="G60" s="49"/>
      <c r="H60" s="47"/>
      <c r="I60" s="48"/>
      <c r="J60" s="48"/>
    </row>
    <row r="61" spans="1:10" ht="13.15" customHeight="1" x14ac:dyDescent="0.2">
      <c r="A61" s="46" t="s">
        <v>64</v>
      </c>
      <c r="B61" s="43">
        <v>59</v>
      </c>
      <c r="D61" s="43">
        <v>377666.1</v>
      </c>
      <c r="E61" s="43">
        <v>208455.1</v>
      </c>
      <c r="G61" s="49"/>
      <c r="H61" s="47"/>
      <c r="I61" s="48"/>
      <c r="J61" s="48"/>
    </row>
    <row r="62" spans="1:10" ht="13.15" customHeight="1" x14ac:dyDescent="0.2">
      <c r="A62" s="46" t="s">
        <v>65</v>
      </c>
      <c r="B62" s="43">
        <v>60</v>
      </c>
      <c r="G62" s="49"/>
      <c r="H62" s="47"/>
      <c r="I62" s="48"/>
      <c r="J62" s="48"/>
    </row>
    <row r="63" spans="1:10" ht="13.15" customHeight="1" x14ac:dyDescent="0.2">
      <c r="A63" s="46" t="s">
        <v>66</v>
      </c>
      <c r="B63" s="43">
        <v>61</v>
      </c>
      <c r="D63" s="43">
        <v>1285.9000000000001</v>
      </c>
      <c r="E63" s="43">
        <v>2513.6999999999998</v>
      </c>
      <c r="G63" s="49"/>
      <c r="H63" s="47"/>
      <c r="I63" s="48"/>
      <c r="J63" s="48"/>
    </row>
    <row r="64" spans="1:10" ht="13.15" customHeight="1" x14ac:dyDescent="0.2">
      <c r="A64" s="46" t="s">
        <v>67</v>
      </c>
      <c r="B64" s="43">
        <v>62</v>
      </c>
      <c r="G64" s="49"/>
      <c r="H64" s="47"/>
      <c r="I64" s="48"/>
      <c r="J64" s="48"/>
    </row>
    <row r="65" spans="1:12" ht="13.15" customHeight="1" x14ac:dyDescent="0.2">
      <c r="A65" s="46" t="s">
        <v>68</v>
      </c>
      <c r="B65" s="43">
        <v>63</v>
      </c>
      <c r="G65" s="49"/>
      <c r="H65" s="47"/>
      <c r="I65" s="48"/>
      <c r="J65" s="48"/>
    </row>
    <row r="66" spans="1:12" ht="13.15" customHeight="1" x14ac:dyDescent="0.2">
      <c r="A66" s="46" t="s">
        <v>69</v>
      </c>
      <c r="B66" s="43">
        <v>64</v>
      </c>
      <c r="D66" s="43">
        <v>451720.5</v>
      </c>
      <c r="E66" s="43">
        <v>252049</v>
      </c>
      <c r="G66" s="49"/>
      <c r="H66" s="47"/>
      <c r="I66" s="48"/>
      <c r="J66" s="48"/>
    </row>
    <row r="67" spans="1:12" ht="13.15" customHeight="1" x14ac:dyDescent="0.2">
      <c r="A67" s="46" t="s">
        <v>70</v>
      </c>
      <c r="B67" s="43">
        <v>65</v>
      </c>
      <c r="D67" s="43">
        <v>1997.8</v>
      </c>
      <c r="E67" s="43">
        <v>5298.65</v>
      </c>
      <c r="G67" s="49"/>
      <c r="H67" s="47"/>
      <c r="I67" s="48"/>
      <c r="J67" s="48"/>
    </row>
    <row r="68" spans="1:12" ht="13.15" customHeight="1" x14ac:dyDescent="0.2">
      <c r="A68" s="46" t="s">
        <v>71</v>
      </c>
      <c r="B68" s="43">
        <v>66</v>
      </c>
      <c r="D68" s="43">
        <v>227208.8</v>
      </c>
      <c r="E68" s="43">
        <v>75684</v>
      </c>
      <c r="G68" s="49"/>
      <c r="H68" s="47"/>
      <c r="I68" s="48"/>
      <c r="J68" s="48"/>
    </row>
    <row r="69" spans="1:12" ht="13.15" customHeight="1" x14ac:dyDescent="0.2">
      <c r="A69" s="46" t="s">
        <v>72</v>
      </c>
      <c r="B69" s="43">
        <v>67</v>
      </c>
      <c r="D69" s="43">
        <v>11050.9</v>
      </c>
      <c r="E69" s="43">
        <v>7790.3</v>
      </c>
      <c r="G69" s="49"/>
    </row>
    <row r="70" spans="1:12" ht="13.15" customHeight="1" x14ac:dyDescent="0.2"/>
    <row r="71" spans="1:12" ht="13.15" customHeight="1" x14ac:dyDescent="0.2">
      <c r="A71" s="43" t="s">
        <v>73</v>
      </c>
      <c r="D71" s="39">
        <f>SUM(D3:D69)</f>
        <v>22769304.350000001</v>
      </c>
      <c r="E71" s="39">
        <f>SUM(E3:E69)</f>
        <v>10660749.98</v>
      </c>
      <c r="F71" s="39"/>
    </row>
    <row r="72" spans="1:12" ht="15" x14ac:dyDescent="0.25">
      <c r="L72" s="9"/>
    </row>
    <row r="73" spans="1:12" ht="15" x14ac:dyDescent="0.25">
      <c r="A73" s="50" t="s">
        <v>74</v>
      </c>
      <c r="L73" s="9"/>
    </row>
    <row r="74" spans="1:12" ht="15" x14ac:dyDescent="0.25">
      <c r="H74" s="47"/>
      <c r="I74" s="48"/>
      <c r="J74" s="48"/>
      <c r="L74" s="11"/>
    </row>
    <row r="75" spans="1:12" x14ac:dyDescent="0.2">
      <c r="H75" s="47"/>
      <c r="I75" s="48"/>
      <c r="J75" s="48"/>
    </row>
    <row r="76" spans="1:12" ht="15" x14ac:dyDescent="0.25">
      <c r="H76" s="47"/>
      <c r="I76" s="48"/>
      <c r="J76" s="48"/>
      <c r="K76" s="40"/>
    </row>
    <row r="77" spans="1:12" x14ac:dyDescent="0.2">
      <c r="H77" s="47"/>
      <c r="I77" s="48"/>
      <c r="J77" s="48"/>
    </row>
    <row r="78" spans="1:12" ht="15" x14ac:dyDescent="0.25">
      <c r="H78" s="47"/>
      <c r="I78" s="48"/>
      <c r="J78" s="48"/>
      <c r="K78" s="9"/>
    </row>
    <row r="79" spans="1:12" ht="15" x14ac:dyDescent="0.25">
      <c r="H79" s="47"/>
      <c r="I79" s="48"/>
      <c r="J79" s="48"/>
      <c r="K79" s="9"/>
    </row>
    <row r="80" spans="1:12" ht="15" x14ac:dyDescent="0.25">
      <c r="H80" s="47"/>
      <c r="I80" s="48"/>
      <c r="J80" s="48"/>
      <c r="K80" s="10"/>
    </row>
    <row r="81" spans="8:10" x14ac:dyDescent="0.2">
      <c r="H81" s="47"/>
      <c r="I81" s="48"/>
      <c r="J81" s="48"/>
    </row>
    <row r="82" spans="8:10" x14ac:dyDescent="0.2">
      <c r="H82" s="47"/>
      <c r="I82" s="48"/>
      <c r="J82" s="48"/>
    </row>
    <row r="83" spans="8:10" x14ac:dyDescent="0.2">
      <c r="H83" s="47"/>
      <c r="I83" s="48"/>
      <c r="J83" s="48"/>
    </row>
    <row r="84" spans="8:10" x14ac:dyDescent="0.2">
      <c r="H84" s="47"/>
      <c r="I84" s="48"/>
      <c r="J84" s="48"/>
    </row>
    <row r="85" spans="8:10" x14ac:dyDescent="0.2">
      <c r="H85" s="47"/>
      <c r="I85" s="48"/>
      <c r="J85" s="48"/>
    </row>
    <row r="86" spans="8:10" x14ac:dyDescent="0.2">
      <c r="H86" s="47"/>
      <c r="I86" s="48"/>
      <c r="J86" s="48"/>
    </row>
    <row r="87" spans="8:10" x14ac:dyDescent="0.2">
      <c r="H87" s="47"/>
      <c r="I87" s="48"/>
      <c r="J87" s="48"/>
    </row>
    <row r="88" spans="8:10" x14ac:dyDescent="0.2">
      <c r="H88" s="47"/>
      <c r="I88" s="48"/>
      <c r="J88" s="48"/>
    </row>
    <row r="90" spans="8:10" x14ac:dyDescent="0.2">
      <c r="H90" s="47"/>
      <c r="I90" s="48"/>
      <c r="J90" s="48"/>
    </row>
    <row r="102" spans="8:10" x14ac:dyDescent="0.2">
      <c r="H102" s="47"/>
      <c r="I102" s="51"/>
      <c r="J102" s="51"/>
    </row>
    <row r="103" spans="8:10" x14ac:dyDescent="0.2">
      <c r="H103" s="47"/>
      <c r="I103" s="51"/>
      <c r="J103" s="51"/>
    </row>
    <row r="104" spans="8:10" x14ac:dyDescent="0.2">
      <c r="H104" s="47"/>
      <c r="I104" s="51"/>
      <c r="J104" s="51"/>
    </row>
    <row r="105" spans="8:10" x14ac:dyDescent="0.2">
      <c r="H105" s="47"/>
      <c r="I105" s="51"/>
      <c r="J105" s="51"/>
    </row>
    <row r="106" spans="8:10" x14ac:dyDescent="0.2">
      <c r="H106" s="47"/>
      <c r="I106" s="51"/>
      <c r="J106" s="51"/>
    </row>
    <row r="107" spans="8:10" x14ac:dyDescent="0.2">
      <c r="H107" s="47"/>
      <c r="I107" s="51"/>
      <c r="J107" s="51"/>
    </row>
    <row r="108" spans="8:10" x14ac:dyDescent="0.2">
      <c r="H108" s="47"/>
      <c r="I108" s="51"/>
      <c r="J108" s="51"/>
    </row>
    <row r="109" spans="8:10" x14ac:dyDescent="0.2">
      <c r="H109" s="47"/>
      <c r="I109" s="51"/>
      <c r="J109" s="51"/>
    </row>
    <row r="110" spans="8:10" x14ac:dyDescent="0.2">
      <c r="H110" s="47"/>
      <c r="I110" s="51"/>
      <c r="J110" s="51"/>
    </row>
    <row r="111" spans="8:10" x14ac:dyDescent="0.2">
      <c r="H111" s="47"/>
      <c r="I111" s="51"/>
      <c r="J111" s="51"/>
    </row>
    <row r="112" spans="8:10" x14ac:dyDescent="0.2">
      <c r="H112" s="47"/>
      <c r="I112" s="51"/>
      <c r="J112" s="51"/>
    </row>
    <row r="113" spans="8:10" x14ac:dyDescent="0.2">
      <c r="H113" s="47"/>
      <c r="I113" s="51"/>
      <c r="J113" s="51"/>
    </row>
    <row r="114" spans="8:10" x14ac:dyDescent="0.2">
      <c r="H114" s="47"/>
      <c r="I114" s="51"/>
      <c r="J114" s="51"/>
    </row>
    <row r="115" spans="8:10" x14ac:dyDescent="0.2">
      <c r="H115" s="47"/>
      <c r="I115" s="51"/>
      <c r="J115" s="51"/>
    </row>
    <row r="116" spans="8:10" x14ac:dyDescent="0.2">
      <c r="H116" s="47"/>
      <c r="I116" s="51"/>
      <c r="J116" s="51"/>
    </row>
    <row r="117" spans="8:10" x14ac:dyDescent="0.2">
      <c r="H117" s="47"/>
      <c r="I117" s="51"/>
      <c r="J117" s="51"/>
    </row>
    <row r="118" spans="8:10" x14ac:dyDescent="0.2">
      <c r="H118" s="47"/>
      <c r="I118" s="51"/>
      <c r="J118" s="51"/>
    </row>
    <row r="119" spans="8:10" x14ac:dyDescent="0.2">
      <c r="H119" s="47"/>
      <c r="I119" s="51"/>
      <c r="J119" s="51"/>
    </row>
    <row r="120" spans="8:10" x14ac:dyDescent="0.2">
      <c r="H120" s="47"/>
      <c r="I120" s="51"/>
      <c r="J120" s="51"/>
    </row>
    <row r="121" spans="8:10" x14ac:dyDescent="0.2">
      <c r="H121" s="47"/>
      <c r="I121" s="51"/>
      <c r="J121" s="51"/>
    </row>
    <row r="122" spans="8:10" x14ac:dyDescent="0.2">
      <c r="H122" s="47"/>
      <c r="I122" s="51"/>
      <c r="J122" s="51"/>
    </row>
    <row r="123" spans="8:10" x14ac:dyDescent="0.2">
      <c r="H123" s="47"/>
      <c r="I123" s="51"/>
      <c r="J123" s="51"/>
    </row>
    <row r="124" spans="8:10" x14ac:dyDescent="0.2">
      <c r="H124" s="47"/>
      <c r="I124" s="51"/>
      <c r="J124" s="51"/>
    </row>
    <row r="125" spans="8:10" x14ac:dyDescent="0.2">
      <c r="H125" s="47"/>
      <c r="I125" s="51"/>
      <c r="J125" s="51"/>
    </row>
    <row r="126" spans="8:10" x14ac:dyDescent="0.2">
      <c r="H126" s="47"/>
      <c r="I126" s="51"/>
      <c r="J126" s="51"/>
    </row>
    <row r="127" spans="8:10" x14ac:dyDescent="0.2">
      <c r="H127" s="47"/>
      <c r="I127" s="51"/>
      <c r="J127" s="51"/>
    </row>
    <row r="128" spans="8:10" x14ac:dyDescent="0.2">
      <c r="H128" s="47"/>
      <c r="I128" s="51"/>
      <c r="J128" s="51"/>
    </row>
    <row r="129" spans="8:10" x14ac:dyDescent="0.2">
      <c r="H129" s="47"/>
      <c r="I129" s="51"/>
      <c r="J129" s="51"/>
    </row>
    <row r="130" spans="8:10" x14ac:dyDescent="0.2">
      <c r="H130" s="47"/>
      <c r="I130" s="51"/>
      <c r="J130" s="51"/>
    </row>
    <row r="131" spans="8:10" x14ac:dyDescent="0.2">
      <c r="H131" s="47"/>
      <c r="I131" s="51"/>
      <c r="J131" s="51"/>
    </row>
    <row r="132" spans="8:10" x14ac:dyDescent="0.2">
      <c r="H132" s="47"/>
      <c r="I132" s="51"/>
      <c r="J132" s="51"/>
    </row>
    <row r="133" spans="8:10" x14ac:dyDescent="0.2">
      <c r="H133" s="47"/>
      <c r="I133" s="51"/>
      <c r="J133" s="51"/>
    </row>
    <row r="134" spans="8:10" x14ac:dyDescent="0.2">
      <c r="H134" s="47"/>
      <c r="I134" s="51"/>
      <c r="J134" s="51"/>
    </row>
    <row r="135" spans="8:10" x14ac:dyDescent="0.2">
      <c r="H135" s="47"/>
      <c r="I135" s="51"/>
      <c r="J135" s="51"/>
    </row>
    <row r="136" spans="8:10" x14ac:dyDescent="0.2">
      <c r="H136" s="47"/>
      <c r="I136" s="51"/>
      <c r="J136" s="51"/>
    </row>
    <row r="137" spans="8:10" x14ac:dyDescent="0.2">
      <c r="H137" s="47"/>
      <c r="I137" s="51"/>
      <c r="J137" s="51"/>
    </row>
    <row r="138" spans="8:10" x14ac:dyDescent="0.2">
      <c r="H138" s="47"/>
      <c r="I138" s="51"/>
      <c r="J138" s="51"/>
    </row>
    <row r="139" spans="8:10" x14ac:dyDescent="0.2">
      <c r="H139" s="47"/>
      <c r="I139" s="51"/>
      <c r="J139" s="51"/>
    </row>
    <row r="140" spans="8:10" x14ac:dyDescent="0.2">
      <c r="H140" s="47"/>
      <c r="I140" s="51"/>
      <c r="J140" s="51"/>
    </row>
    <row r="141" spans="8:10" x14ac:dyDescent="0.2">
      <c r="H141" s="47"/>
      <c r="I141" s="51"/>
      <c r="J141" s="51"/>
    </row>
    <row r="142" spans="8:10" x14ac:dyDescent="0.2">
      <c r="H142" s="47"/>
      <c r="I142" s="51"/>
      <c r="J142" s="51"/>
    </row>
    <row r="143" spans="8:10" x14ac:dyDescent="0.2">
      <c r="H143" s="47"/>
      <c r="I143" s="51"/>
      <c r="J143" s="51"/>
    </row>
    <row r="144" spans="8:10" x14ac:dyDescent="0.2">
      <c r="H144" s="47"/>
      <c r="I144" s="51"/>
      <c r="J144" s="51"/>
    </row>
    <row r="145" spans="8:10" x14ac:dyDescent="0.2">
      <c r="H145" s="47"/>
      <c r="I145" s="51"/>
      <c r="J145" s="51"/>
    </row>
    <row r="146" spans="8:10" x14ac:dyDescent="0.2">
      <c r="H146" s="47"/>
      <c r="I146" s="51"/>
      <c r="J146" s="51"/>
    </row>
    <row r="147" spans="8:10" x14ac:dyDescent="0.2">
      <c r="H147" s="47"/>
      <c r="I147" s="51"/>
      <c r="J147" s="51"/>
    </row>
    <row r="148" spans="8:10" x14ac:dyDescent="0.2">
      <c r="H148" s="47"/>
      <c r="I148" s="51"/>
      <c r="J148" s="51"/>
    </row>
    <row r="149" spans="8:10" x14ac:dyDescent="0.2">
      <c r="H149" s="47"/>
      <c r="I149" s="51"/>
      <c r="J149" s="51"/>
    </row>
    <row r="150" spans="8:10" x14ac:dyDescent="0.2">
      <c r="H150" s="47"/>
      <c r="I150" s="51"/>
      <c r="J150" s="51"/>
    </row>
    <row r="151" spans="8:10" x14ac:dyDescent="0.2">
      <c r="H151" s="47"/>
      <c r="I151" s="51"/>
      <c r="J151" s="51"/>
    </row>
    <row r="152" spans="8:10" x14ac:dyDescent="0.2">
      <c r="H152" s="47"/>
      <c r="I152" s="51"/>
      <c r="J152" s="51"/>
    </row>
    <row r="153" spans="8:10" x14ac:dyDescent="0.2">
      <c r="H153" s="47"/>
      <c r="I153" s="51"/>
      <c r="J153" s="51"/>
    </row>
    <row r="154" spans="8:10" x14ac:dyDescent="0.2">
      <c r="H154" s="47"/>
      <c r="I154" s="51"/>
      <c r="J154" s="51"/>
    </row>
    <row r="155" spans="8:10" x14ac:dyDescent="0.2">
      <c r="H155" s="47"/>
      <c r="I155" s="51"/>
      <c r="J155" s="51"/>
    </row>
    <row r="156" spans="8:10" x14ac:dyDescent="0.2">
      <c r="H156" s="47"/>
      <c r="I156" s="51"/>
      <c r="J156" s="51"/>
    </row>
    <row r="157" spans="8:10" x14ac:dyDescent="0.2">
      <c r="H157" s="47"/>
      <c r="I157" s="51"/>
      <c r="J157" s="51"/>
    </row>
    <row r="158" spans="8:10" x14ac:dyDescent="0.2">
      <c r="H158" s="47"/>
      <c r="I158" s="51"/>
      <c r="J158" s="51"/>
    </row>
    <row r="159" spans="8:10" x14ac:dyDescent="0.2">
      <c r="H159" s="47"/>
      <c r="I159" s="51"/>
      <c r="J159" s="51"/>
    </row>
    <row r="160" spans="8:10" x14ac:dyDescent="0.2">
      <c r="H160" s="47"/>
      <c r="I160" s="51"/>
      <c r="J160" s="51"/>
    </row>
    <row r="161" spans="8:10" x14ac:dyDescent="0.2">
      <c r="H161" s="47"/>
      <c r="I161" s="51"/>
      <c r="J161" s="51"/>
    </row>
    <row r="162" spans="8:10" x14ac:dyDescent="0.2">
      <c r="H162" s="47"/>
      <c r="I162" s="51"/>
      <c r="J162" s="51"/>
    </row>
    <row r="163" spans="8:10" x14ac:dyDescent="0.2">
      <c r="H163" s="47"/>
      <c r="I163" s="51"/>
      <c r="J163" s="51"/>
    </row>
    <row r="164" spans="8:10" x14ac:dyDescent="0.2">
      <c r="H164" s="47"/>
      <c r="I164" s="51"/>
      <c r="J164" s="51"/>
    </row>
    <row r="165" spans="8:10" x14ac:dyDescent="0.2">
      <c r="H165" s="47"/>
      <c r="I165" s="51"/>
      <c r="J165" s="51"/>
    </row>
    <row r="166" spans="8:10" x14ac:dyDescent="0.2">
      <c r="H166" s="47"/>
      <c r="I166" s="51"/>
      <c r="J166" s="51"/>
    </row>
    <row r="167" spans="8:10" x14ac:dyDescent="0.2">
      <c r="H167" s="47"/>
      <c r="I167" s="51"/>
      <c r="J167" s="51"/>
    </row>
    <row r="168" spans="8:10" x14ac:dyDescent="0.2">
      <c r="H168" s="47"/>
      <c r="I168" s="51"/>
      <c r="J168" s="51"/>
    </row>
    <row r="169" spans="8:10" x14ac:dyDescent="0.2">
      <c r="H169" s="47"/>
      <c r="I169" s="51"/>
      <c r="J169" s="51"/>
    </row>
    <row r="170" spans="8:10" x14ac:dyDescent="0.2">
      <c r="H170" s="47"/>
      <c r="I170" s="51"/>
      <c r="J170" s="51"/>
    </row>
    <row r="171" spans="8:10" x14ac:dyDescent="0.2">
      <c r="H171" s="47"/>
      <c r="I171" s="51"/>
      <c r="J171" s="51"/>
    </row>
    <row r="172" spans="8:10" x14ac:dyDescent="0.2">
      <c r="H172" s="47"/>
      <c r="I172" s="51"/>
      <c r="J172" s="51"/>
    </row>
    <row r="173" spans="8:10" x14ac:dyDescent="0.2">
      <c r="H173" s="47"/>
      <c r="I173" s="51"/>
      <c r="J173" s="51"/>
    </row>
    <row r="174" spans="8:10" x14ac:dyDescent="0.2">
      <c r="H174" s="47"/>
      <c r="I174" s="51"/>
      <c r="J174" s="51"/>
    </row>
    <row r="175" spans="8:10" x14ac:dyDescent="0.2">
      <c r="H175" s="47"/>
      <c r="I175" s="51"/>
      <c r="J175" s="51"/>
    </row>
    <row r="176" spans="8:10" x14ac:dyDescent="0.2">
      <c r="H176" s="47"/>
      <c r="I176" s="51"/>
      <c r="J176" s="51"/>
    </row>
    <row r="177" spans="8:10" x14ac:dyDescent="0.2">
      <c r="H177" s="47"/>
      <c r="I177" s="51"/>
      <c r="J177" s="51"/>
    </row>
    <row r="178" spans="8:10" x14ac:dyDescent="0.2">
      <c r="H178" s="47"/>
      <c r="I178" s="51"/>
      <c r="J178" s="51"/>
    </row>
    <row r="179" spans="8:10" x14ac:dyDescent="0.2">
      <c r="H179" s="47"/>
      <c r="I179" s="51"/>
      <c r="J179" s="51"/>
    </row>
    <row r="180" spans="8:10" x14ac:dyDescent="0.2">
      <c r="H180" s="47"/>
      <c r="I180" s="51"/>
      <c r="J180" s="51"/>
    </row>
    <row r="181" spans="8:10" x14ac:dyDescent="0.2">
      <c r="H181" s="47"/>
      <c r="I181" s="51"/>
      <c r="J181" s="51"/>
    </row>
    <row r="182" spans="8:10" x14ac:dyDescent="0.2">
      <c r="H182" s="47"/>
      <c r="I182" s="51"/>
      <c r="J182" s="51"/>
    </row>
    <row r="183" spans="8:10" x14ac:dyDescent="0.2">
      <c r="H183" s="47"/>
      <c r="I183" s="51"/>
      <c r="J183" s="51"/>
    </row>
    <row r="184" spans="8:10" x14ac:dyDescent="0.2">
      <c r="H184" s="47"/>
      <c r="I184" s="51"/>
      <c r="J184" s="51"/>
    </row>
    <row r="185" spans="8:10" x14ac:dyDescent="0.2">
      <c r="H185" s="47"/>
      <c r="I185" s="51"/>
      <c r="J185" s="51"/>
    </row>
    <row r="186" spans="8:10" x14ac:dyDescent="0.2">
      <c r="H186" s="47"/>
      <c r="I186" s="51"/>
      <c r="J186" s="51"/>
    </row>
    <row r="187" spans="8:10" x14ac:dyDescent="0.2">
      <c r="H187" s="47"/>
      <c r="I187" s="51"/>
      <c r="J187" s="51"/>
    </row>
    <row r="190" spans="8:10" x14ac:dyDescent="0.2">
      <c r="H190" s="47"/>
      <c r="I190" s="51"/>
      <c r="J190" s="51"/>
    </row>
    <row r="191" spans="8:10" x14ac:dyDescent="0.2">
      <c r="H191" s="47"/>
      <c r="I191" s="51"/>
      <c r="J191" s="51"/>
    </row>
    <row r="192" spans="8:10" x14ac:dyDescent="0.2">
      <c r="H192" s="47"/>
      <c r="I192" s="51"/>
      <c r="J192" s="51"/>
    </row>
    <row r="193" spans="8:10" x14ac:dyDescent="0.2">
      <c r="H193" s="47"/>
      <c r="I193" s="51"/>
      <c r="J193" s="51"/>
    </row>
    <row r="194" spans="8:10" x14ac:dyDescent="0.2">
      <c r="H194" s="47"/>
      <c r="I194" s="51"/>
      <c r="J194" s="51"/>
    </row>
    <row r="195" spans="8:10" x14ac:dyDescent="0.2">
      <c r="H195" s="47"/>
      <c r="I195" s="51"/>
      <c r="J195" s="51"/>
    </row>
    <row r="196" spans="8:10" x14ac:dyDescent="0.2">
      <c r="H196" s="47"/>
      <c r="I196" s="51"/>
      <c r="J196" s="51"/>
    </row>
    <row r="197" spans="8:10" x14ac:dyDescent="0.2">
      <c r="H197" s="47"/>
      <c r="I197" s="51"/>
      <c r="J197" s="51"/>
    </row>
    <row r="199" spans="8:10" x14ac:dyDescent="0.2">
      <c r="H199" s="47"/>
      <c r="I199" s="51"/>
      <c r="J199" s="51"/>
    </row>
    <row r="200" spans="8:10" x14ac:dyDescent="0.2">
      <c r="H200" s="47"/>
      <c r="I200" s="51"/>
      <c r="J200" s="51"/>
    </row>
    <row r="201" spans="8:10" x14ac:dyDescent="0.2">
      <c r="H201" s="47"/>
      <c r="I201" s="51"/>
      <c r="J201" s="51"/>
    </row>
    <row r="202" spans="8:10" x14ac:dyDescent="0.2">
      <c r="H202" s="47"/>
      <c r="I202" s="51"/>
      <c r="J202" s="51"/>
    </row>
    <row r="203" spans="8:10" x14ac:dyDescent="0.2">
      <c r="H203" s="47"/>
      <c r="I203" s="51"/>
      <c r="J203" s="51"/>
    </row>
    <row r="204" spans="8:10" x14ac:dyDescent="0.2">
      <c r="H204" s="47"/>
      <c r="I204" s="51"/>
      <c r="J204" s="51"/>
    </row>
    <row r="215" spans="9:10" ht="15" x14ac:dyDescent="0.25">
      <c r="I215" s="7"/>
      <c r="J215" s="7"/>
    </row>
    <row r="226" spans="9:10" ht="15" x14ac:dyDescent="0.25">
      <c r="I226" s="41"/>
      <c r="J226" s="41"/>
    </row>
    <row r="230" spans="9:10" ht="15" x14ac:dyDescent="0.25">
      <c r="I230" s="13"/>
    </row>
    <row r="231" spans="9:10" ht="15" x14ac:dyDescent="0.25">
      <c r="J231" s="40"/>
    </row>
    <row r="234" spans="9:10" ht="15" x14ac:dyDescent="0.25">
      <c r="J234" s="12"/>
    </row>
    <row r="235" spans="9:10" ht="15" x14ac:dyDescent="0.25">
      <c r="J235" s="10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workbookViewId="0">
      <selection activeCell="M28" sqref="M28"/>
    </sheetView>
  </sheetViews>
  <sheetFormatPr defaultRowHeight="15" x14ac:dyDescent="0.25"/>
  <cols>
    <col min="1" max="1" width="21.140625" style="2" customWidth="1"/>
    <col min="2" max="3" width="10.5703125" style="2" customWidth="1"/>
    <col min="4" max="5" width="18.42578125" style="2" customWidth="1"/>
    <col min="6" max="6" width="3.7109375" style="2" customWidth="1"/>
    <col min="7" max="7" width="19" style="14" customWidth="1"/>
    <col min="8" max="8" width="18.28515625" style="14" customWidth="1"/>
    <col min="9" max="16384" width="9.140625" style="2"/>
  </cols>
  <sheetData>
    <row r="1" spans="1:8" x14ac:dyDescent="0.25">
      <c r="A1" s="1" t="s">
        <v>83</v>
      </c>
    </row>
    <row r="2" spans="1:8" x14ac:dyDescent="0.25">
      <c r="D2" s="3" t="s">
        <v>0</v>
      </c>
      <c r="E2" s="3" t="s">
        <v>1</v>
      </c>
      <c r="G2" s="15" t="s">
        <v>75</v>
      </c>
      <c r="H2" s="16"/>
    </row>
    <row r="3" spans="1:8" ht="12.75" x14ac:dyDescent="0.2">
      <c r="A3" s="2" t="s">
        <v>2</v>
      </c>
      <c r="B3" s="2" t="s">
        <v>3</v>
      </c>
      <c r="D3" s="3" t="s">
        <v>4</v>
      </c>
      <c r="E3" s="3" t="s">
        <v>5</v>
      </c>
      <c r="F3" s="4"/>
      <c r="G3" s="17" t="s">
        <v>0</v>
      </c>
      <c r="H3" s="18" t="s">
        <v>1</v>
      </c>
    </row>
    <row r="4" spans="1:8" x14ac:dyDescent="0.25">
      <c r="A4" s="5" t="s">
        <v>6</v>
      </c>
      <c r="B4" s="2">
        <v>1</v>
      </c>
      <c r="D4" s="19">
        <v>578831.83000000007</v>
      </c>
      <c r="E4" s="19">
        <v>322119.34999999998</v>
      </c>
      <c r="F4" s="6"/>
      <c r="G4" s="20">
        <v>6.8701367345561204E-2</v>
      </c>
      <c r="H4" s="20">
        <v>-0.3971693175930554</v>
      </c>
    </row>
    <row r="5" spans="1:8" x14ac:dyDescent="0.25">
      <c r="A5" s="5" t="s">
        <v>7</v>
      </c>
      <c r="B5" s="2">
        <v>2</v>
      </c>
      <c r="D5" s="19">
        <v>37478.699999999997</v>
      </c>
      <c r="E5" s="19">
        <v>34648.949999999997</v>
      </c>
      <c r="F5" s="6"/>
      <c r="G5" s="20">
        <v>6.2194976788477518E-2</v>
      </c>
      <c r="H5" s="20">
        <v>0.82113686534216312</v>
      </c>
    </row>
    <row r="6" spans="1:8" x14ac:dyDescent="0.25">
      <c r="A6" s="5" t="s">
        <v>8</v>
      </c>
      <c r="B6" s="2">
        <v>3</v>
      </c>
      <c r="D6" s="19">
        <v>870417.10000000009</v>
      </c>
      <c r="E6" s="19">
        <v>363183.45</v>
      </c>
      <c r="F6" s="6"/>
      <c r="G6" s="20">
        <v>0.62890802053012584</v>
      </c>
      <c r="H6" s="20">
        <v>0.19283194228952705</v>
      </c>
    </row>
    <row r="7" spans="1:8" x14ac:dyDescent="0.25">
      <c r="A7" s="5" t="s">
        <v>9</v>
      </c>
      <c r="B7" s="2">
        <v>4</v>
      </c>
      <c r="D7" s="19">
        <v>14222.6</v>
      </c>
      <c r="E7" s="19">
        <v>8438.85</v>
      </c>
      <c r="F7" s="6"/>
      <c r="G7" s="20">
        <v>0.15063993657265851</v>
      </c>
      <c r="H7" s="20">
        <v>-0.50126179050140662</v>
      </c>
    </row>
    <row r="8" spans="1:8" x14ac:dyDescent="0.25">
      <c r="A8" s="5" t="s">
        <v>10</v>
      </c>
      <c r="B8" s="2">
        <v>5</v>
      </c>
      <c r="D8" s="19">
        <v>2078496</v>
      </c>
      <c r="E8" s="19">
        <v>831468.75</v>
      </c>
      <c r="F8" s="6"/>
      <c r="G8" s="20">
        <v>0.21016146327288254</v>
      </c>
      <c r="H8" s="20">
        <v>-4.0995439165049885E-2</v>
      </c>
    </row>
    <row r="9" spans="1:8" x14ac:dyDescent="0.25">
      <c r="A9" s="5" t="s">
        <v>11</v>
      </c>
      <c r="B9" s="2">
        <v>6</v>
      </c>
      <c r="D9" s="19">
        <v>10822089.959999999</v>
      </c>
      <c r="E9" s="19">
        <v>5475965.9500000002</v>
      </c>
      <c r="F9" s="6"/>
      <c r="G9" s="20">
        <v>0.15894646674792834</v>
      </c>
      <c r="H9" s="20">
        <v>0.30305769648639691</v>
      </c>
    </row>
    <row r="10" spans="1:8" x14ac:dyDescent="0.25">
      <c r="A10" s="5" t="s">
        <v>12</v>
      </c>
      <c r="B10" s="2">
        <v>7</v>
      </c>
      <c r="D10" s="19">
        <v>17742.900000000001</v>
      </c>
      <c r="E10" s="19">
        <v>5943</v>
      </c>
      <c r="F10" s="6"/>
      <c r="G10" s="20">
        <v>-0.28268621236133118</v>
      </c>
      <c r="H10" s="20">
        <v>-8.3697587825805497E-2</v>
      </c>
    </row>
    <row r="11" spans="1:8" x14ac:dyDescent="0.25">
      <c r="A11" s="5" t="s">
        <v>13</v>
      </c>
      <c r="B11" s="2">
        <v>8</v>
      </c>
      <c r="D11" s="19">
        <v>814161.60000000009</v>
      </c>
      <c r="E11" s="19">
        <v>284307.8</v>
      </c>
      <c r="F11" s="6"/>
      <c r="G11" s="20">
        <v>6.4041402075932785E-2</v>
      </c>
      <c r="H11" s="20">
        <v>4.0917402742520537E-2</v>
      </c>
    </row>
    <row r="12" spans="1:8" x14ac:dyDescent="0.25">
      <c r="A12" s="5" t="s">
        <v>14</v>
      </c>
      <c r="B12" s="2">
        <v>9</v>
      </c>
      <c r="D12" s="19">
        <v>371868</v>
      </c>
      <c r="E12" s="19">
        <v>141581.29999999999</v>
      </c>
      <c r="F12" s="6"/>
      <c r="G12" s="20">
        <v>-0.47691489675951915</v>
      </c>
      <c r="H12" s="20">
        <v>9.8752991218515884E-2</v>
      </c>
    </row>
    <row r="13" spans="1:8" x14ac:dyDescent="0.25">
      <c r="A13" s="5" t="s">
        <v>15</v>
      </c>
      <c r="B13" s="2">
        <v>10</v>
      </c>
      <c r="D13" s="19">
        <v>526718.5</v>
      </c>
      <c r="E13" s="19">
        <v>333119.84999999998</v>
      </c>
      <c r="F13" s="6"/>
      <c r="G13" s="20">
        <v>-4.1550187806439154E-2</v>
      </c>
      <c r="H13" s="20">
        <v>-8.1338007620032071E-3</v>
      </c>
    </row>
    <row r="14" spans="1:8" x14ac:dyDescent="0.25">
      <c r="A14" s="5" t="s">
        <v>16</v>
      </c>
      <c r="B14" s="2">
        <v>11</v>
      </c>
      <c r="D14" s="19">
        <v>6305744.9000000004</v>
      </c>
      <c r="E14" s="19">
        <v>1858423.7</v>
      </c>
      <c r="F14" s="6"/>
      <c r="G14" s="20">
        <v>0.5228336971280505</v>
      </c>
      <c r="H14" s="20">
        <v>0.61352707798001216</v>
      </c>
    </row>
    <row r="15" spans="1:8" x14ac:dyDescent="0.25">
      <c r="A15" s="5" t="s">
        <v>17</v>
      </c>
      <c r="B15" s="2">
        <v>12</v>
      </c>
      <c r="D15" s="19">
        <v>152371.1</v>
      </c>
      <c r="E15" s="19">
        <v>101633.35</v>
      </c>
      <c r="F15" s="6"/>
      <c r="G15" s="20">
        <v>1.2986261444396341</v>
      </c>
      <c r="H15" s="20">
        <v>1.0767459324155193</v>
      </c>
    </row>
    <row r="16" spans="1:8" x14ac:dyDescent="0.25">
      <c r="A16" s="5" t="s">
        <v>18</v>
      </c>
      <c r="B16" s="2">
        <v>13</v>
      </c>
      <c r="D16" s="19">
        <v>13623517.199999999</v>
      </c>
      <c r="E16" s="19">
        <v>7006410.5999999996</v>
      </c>
      <c r="F16" s="6"/>
      <c r="G16" s="20">
        <v>-4.9095672524919087E-2</v>
      </c>
      <c r="H16" s="20">
        <v>9.0301793909743688E-2</v>
      </c>
    </row>
    <row r="17" spans="1:8" x14ac:dyDescent="0.25">
      <c r="A17" s="5" t="s">
        <v>19</v>
      </c>
      <c r="B17" s="2">
        <v>14</v>
      </c>
      <c r="D17" s="19">
        <v>44414.3</v>
      </c>
      <c r="E17" s="19">
        <v>22531.600000000002</v>
      </c>
      <c r="F17" s="6"/>
      <c r="G17" s="20">
        <v>3.1942264851894215</v>
      </c>
      <c r="H17" s="20">
        <v>3.1748378728923479</v>
      </c>
    </row>
    <row r="18" spans="1:8" x14ac:dyDescent="0.25">
      <c r="A18" s="5" t="s">
        <v>20</v>
      </c>
      <c r="B18" s="2">
        <v>15</v>
      </c>
      <c r="D18" s="19">
        <v>19119.8</v>
      </c>
      <c r="E18" s="19">
        <v>5395.95</v>
      </c>
      <c r="F18" s="6"/>
      <c r="G18" s="20" t="e">
        <v>#DIV/0!</v>
      </c>
      <c r="H18" s="20" t="e">
        <v>#DIV/0!</v>
      </c>
    </row>
    <row r="19" spans="1:8" x14ac:dyDescent="0.25">
      <c r="A19" s="5" t="s">
        <v>21</v>
      </c>
      <c r="B19" s="2">
        <v>16</v>
      </c>
      <c r="D19" s="19">
        <v>3342112.2</v>
      </c>
      <c r="E19" s="19">
        <v>2181492.9500000002</v>
      </c>
      <c r="F19" s="6"/>
      <c r="G19" s="20">
        <v>0.39982906910094163</v>
      </c>
      <c r="H19" s="20">
        <v>0.38933551781017361</v>
      </c>
    </row>
    <row r="20" spans="1:8" x14ac:dyDescent="0.25">
      <c r="A20" s="5" t="s">
        <v>22</v>
      </c>
      <c r="B20" s="2">
        <v>17</v>
      </c>
      <c r="D20" s="19">
        <v>683586.40000000014</v>
      </c>
      <c r="E20" s="19">
        <v>383805.8</v>
      </c>
      <c r="F20" s="6"/>
      <c r="G20" s="20">
        <v>-0.33159939439901198</v>
      </c>
      <c r="H20" s="20">
        <v>-0.20406984171224851</v>
      </c>
    </row>
    <row r="21" spans="1:8" x14ac:dyDescent="0.25">
      <c r="A21" s="5" t="s">
        <v>23</v>
      </c>
      <c r="B21" s="2">
        <v>18</v>
      </c>
      <c r="D21" s="19">
        <v>474458.6</v>
      </c>
      <c r="E21" s="19">
        <v>200435.20000000001</v>
      </c>
      <c r="F21" s="6"/>
      <c r="G21" s="20">
        <v>0.32220414974798994</v>
      </c>
      <c r="H21" s="20">
        <v>6.0354468630340996E-2</v>
      </c>
    </row>
    <row r="22" spans="1:8" x14ac:dyDescent="0.25">
      <c r="A22" s="5" t="s">
        <v>24</v>
      </c>
      <c r="B22" s="2">
        <v>19</v>
      </c>
      <c r="D22" s="19">
        <v>117220.6</v>
      </c>
      <c r="E22" s="19">
        <v>35547.4</v>
      </c>
      <c r="F22" s="6"/>
      <c r="G22" s="20">
        <v>1.3863934332782302</v>
      </c>
      <c r="H22" s="20">
        <v>1.8774093489051289</v>
      </c>
    </row>
    <row r="23" spans="1:8" x14ac:dyDescent="0.25">
      <c r="A23" s="5" t="s">
        <v>25</v>
      </c>
      <c r="B23" s="2">
        <v>20</v>
      </c>
      <c r="D23" s="19">
        <v>42184.1</v>
      </c>
      <c r="E23" s="19">
        <v>18656.75</v>
      </c>
      <c r="F23" s="6"/>
      <c r="G23" s="20">
        <v>-0.1768249371653372</v>
      </c>
      <c r="H23" s="20">
        <v>-0.43859926276987893</v>
      </c>
    </row>
    <row r="24" spans="1:8" x14ac:dyDescent="0.25">
      <c r="A24" s="5" t="s">
        <v>26</v>
      </c>
      <c r="B24" s="2">
        <v>21</v>
      </c>
      <c r="D24" s="19">
        <v>17948.7</v>
      </c>
      <c r="E24" s="19">
        <v>9226.74</v>
      </c>
      <c r="F24" s="6"/>
      <c r="G24" s="20">
        <v>-0.30688760339514509</v>
      </c>
      <c r="H24" s="20">
        <v>-0.16883329805106762</v>
      </c>
    </row>
    <row r="25" spans="1:8" x14ac:dyDescent="0.25">
      <c r="A25" s="5" t="s">
        <v>27</v>
      </c>
      <c r="B25" s="2">
        <v>22</v>
      </c>
      <c r="D25" s="19">
        <v>26796.7</v>
      </c>
      <c r="E25" s="19">
        <v>9691.5</v>
      </c>
      <c r="F25" s="6"/>
      <c r="G25" s="20">
        <v>0.98223902236951099</v>
      </c>
      <c r="H25" s="20">
        <v>0.27158339456282143</v>
      </c>
    </row>
    <row r="26" spans="1:8" x14ac:dyDescent="0.25">
      <c r="A26" s="5" t="s">
        <v>28</v>
      </c>
      <c r="B26" s="2">
        <v>23</v>
      </c>
      <c r="D26" s="19">
        <v>57320.9</v>
      </c>
      <c r="E26" s="19">
        <v>21683.899999999998</v>
      </c>
      <c r="F26" s="6"/>
      <c r="G26" s="20">
        <v>-0.14949106771915244</v>
      </c>
      <c r="H26" s="20">
        <v>-8.0651144845598099E-2</v>
      </c>
    </row>
    <row r="27" spans="1:8" x14ac:dyDescent="0.25">
      <c r="A27" s="5" t="s">
        <v>29</v>
      </c>
      <c r="B27" s="2">
        <v>24</v>
      </c>
      <c r="D27" s="19">
        <v>25683.7</v>
      </c>
      <c r="E27" s="19">
        <v>5966.45</v>
      </c>
      <c r="F27" s="6"/>
      <c r="G27" s="20">
        <v>1.402568731817289</v>
      </c>
      <c r="H27" s="20">
        <v>1.2459815546772068</v>
      </c>
    </row>
    <row r="28" spans="1:8" x14ac:dyDescent="0.25">
      <c r="A28" s="5" t="s">
        <v>30</v>
      </c>
      <c r="B28" s="2">
        <v>25</v>
      </c>
      <c r="D28" s="19">
        <v>28838.600000000002</v>
      </c>
      <c r="E28" s="19">
        <v>9703.4</v>
      </c>
      <c r="F28" s="6"/>
      <c r="G28" s="20">
        <v>-5.084667665015552E-2</v>
      </c>
      <c r="H28" s="20">
        <v>-9.1939340342602649E-2</v>
      </c>
    </row>
    <row r="29" spans="1:8" x14ac:dyDescent="0.25">
      <c r="A29" s="5" t="s">
        <v>31</v>
      </c>
      <c r="B29" s="2">
        <v>26</v>
      </c>
      <c r="D29" s="19">
        <v>105549.5</v>
      </c>
      <c r="E29" s="19">
        <v>31763.200000000001</v>
      </c>
      <c r="F29" s="6"/>
      <c r="G29" s="20">
        <v>0.68531351290935505</v>
      </c>
      <c r="H29" s="20">
        <v>0.2730154722327427</v>
      </c>
    </row>
    <row r="30" spans="1:8" x14ac:dyDescent="0.25">
      <c r="A30" s="5" t="s">
        <v>32</v>
      </c>
      <c r="B30" s="2">
        <v>27</v>
      </c>
      <c r="D30" s="19">
        <v>565392.80000000005</v>
      </c>
      <c r="E30" s="19">
        <v>220634.74999999997</v>
      </c>
      <c r="F30" s="6"/>
      <c r="G30" s="20">
        <v>5.3504512295172946E-2</v>
      </c>
      <c r="H30" s="20">
        <v>5.7737321196358771E-2</v>
      </c>
    </row>
    <row r="31" spans="1:8" x14ac:dyDescent="0.25">
      <c r="A31" s="5" t="s">
        <v>33</v>
      </c>
      <c r="B31" s="2">
        <v>28</v>
      </c>
      <c r="D31" s="19">
        <v>213021.9</v>
      </c>
      <c r="E31" s="19">
        <v>84675.85</v>
      </c>
      <c r="F31" s="6"/>
      <c r="G31" s="20">
        <v>0.31737250165582287</v>
      </c>
      <c r="H31" s="20">
        <v>0.73898448843461129</v>
      </c>
    </row>
    <row r="32" spans="1:8" x14ac:dyDescent="0.25">
      <c r="A32" s="5" t="s">
        <v>34</v>
      </c>
      <c r="B32" s="2">
        <v>29</v>
      </c>
      <c r="D32" s="19">
        <v>8800245.3000000007</v>
      </c>
      <c r="E32" s="19">
        <v>4510602.9499999993</v>
      </c>
      <c r="F32" s="6"/>
      <c r="G32" s="20">
        <v>0.68992945912569215</v>
      </c>
      <c r="H32" s="20">
        <v>0.55091465601357048</v>
      </c>
    </row>
    <row r="33" spans="1:8" x14ac:dyDescent="0.25">
      <c r="A33" s="5" t="s">
        <v>35</v>
      </c>
      <c r="B33" s="2">
        <v>30</v>
      </c>
      <c r="D33" s="19">
        <v>4440.8</v>
      </c>
      <c r="E33" s="19">
        <v>2159.5</v>
      </c>
      <c r="F33" s="6"/>
      <c r="G33" s="20">
        <v>-0.72998510321344967</v>
      </c>
      <c r="H33" s="20">
        <v>-0.58828239690377693</v>
      </c>
    </row>
    <row r="34" spans="1:8" x14ac:dyDescent="0.25">
      <c r="A34" s="5" t="s">
        <v>36</v>
      </c>
      <c r="B34" s="2">
        <v>31</v>
      </c>
      <c r="D34" s="19">
        <v>875541.70000000007</v>
      </c>
      <c r="E34" s="19">
        <v>309536.26999999996</v>
      </c>
      <c r="F34" s="6"/>
      <c r="G34" s="20">
        <v>-0.35313458451611524</v>
      </c>
      <c r="H34" s="20">
        <v>-0.33586140590355396</v>
      </c>
    </row>
    <row r="35" spans="1:8" x14ac:dyDescent="0.25">
      <c r="A35" s="5" t="s">
        <v>37</v>
      </c>
      <c r="B35" s="2">
        <v>32</v>
      </c>
      <c r="D35" s="19">
        <v>18735.5</v>
      </c>
      <c r="E35" s="19">
        <v>6688.85</v>
      </c>
      <c r="F35" s="6"/>
      <c r="G35" s="20">
        <v>-0.77518416167589232</v>
      </c>
      <c r="H35" s="20">
        <v>-0.80163376305245893</v>
      </c>
    </row>
    <row r="36" spans="1:8" x14ac:dyDescent="0.25">
      <c r="A36" s="5" t="s">
        <v>38</v>
      </c>
      <c r="B36" s="2">
        <v>33</v>
      </c>
      <c r="D36" s="19">
        <v>14942.85</v>
      </c>
      <c r="E36" s="19">
        <v>6781.25</v>
      </c>
      <c r="F36" s="6"/>
      <c r="G36" s="20">
        <v>-0.67933591847157815</v>
      </c>
      <c r="H36" s="20">
        <v>0.30717851841856714</v>
      </c>
    </row>
    <row r="37" spans="1:8" x14ac:dyDescent="0.25">
      <c r="A37" s="5" t="s">
        <v>39</v>
      </c>
      <c r="B37" s="2">
        <v>34</v>
      </c>
      <c r="D37" s="19">
        <v>3930.5</v>
      </c>
      <c r="E37" s="19">
        <v>2252.6</v>
      </c>
      <c r="F37" s="6"/>
      <c r="G37" s="20">
        <v>-0.3680360157568936</v>
      </c>
      <c r="H37" s="20">
        <v>0.74986405655247412</v>
      </c>
    </row>
    <row r="38" spans="1:8" x14ac:dyDescent="0.25">
      <c r="A38" s="5" t="s">
        <v>40</v>
      </c>
      <c r="B38" s="2">
        <v>35</v>
      </c>
      <c r="D38" s="19">
        <v>1582256.2</v>
      </c>
      <c r="E38" s="19">
        <v>713061.65</v>
      </c>
      <c r="F38" s="6"/>
      <c r="G38" s="20">
        <v>1.3859127277333276</v>
      </c>
      <c r="H38" s="20">
        <v>1.0733834314058739</v>
      </c>
    </row>
    <row r="39" spans="1:8" x14ac:dyDescent="0.25">
      <c r="A39" s="5" t="s">
        <v>41</v>
      </c>
      <c r="B39" s="2">
        <v>36</v>
      </c>
      <c r="D39" s="19">
        <v>3502229.5</v>
      </c>
      <c r="E39" s="19">
        <v>1132633.6000000001</v>
      </c>
      <c r="F39" s="6"/>
      <c r="G39" s="20">
        <v>5.0549223959867495E-2</v>
      </c>
      <c r="H39" s="20">
        <v>5.7429183591512833E-2</v>
      </c>
    </row>
    <row r="40" spans="1:8" x14ac:dyDescent="0.25">
      <c r="A40" s="5" t="s">
        <v>42</v>
      </c>
      <c r="B40" s="2">
        <v>37</v>
      </c>
      <c r="D40" s="19">
        <v>636803.30000000005</v>
      </c>
      <c r="E40" s="19">
        <v>326611.25</v>
      </c>
      <c r="F40" s="6"/>
      <c r="G40" s="20">
        <v>0.12312374226842304</v>
      </c>
      <c r="H40" s="20">
        <v>-0.38842725516937648</v>
      </c>
    </row>
    <row r="41" spans="1:8" x14ac:dyDescent="0.25">
      <c r="A41" s="5" t="s">
        <v>43</v>
      </c>
      <c r="B41" s="2">
        <v>38</v>
      </c>
      <c r="D41" s="19">
        <v>51748.2</v>
      </c>
      <c r="E41" s="19">
        <v>22002.05</v>
      </c>
      <c r="F41" s="6"/>
      <c r="G41" s="20">
        <v>-1.2331494074737215E-2</v>
      </c>
      <c r="H41" s="20">
        <v>0.32109532616005354</v>
      </c>
    </row>
    <row r="42" spans="1:8" x14ac:dyDescent="0.25">
      <c r="A42" s="5" t="s">
        <v>44</v>
      </c>
      <c r="B42" s="2">
        <v>39</v>
      </c>
      <c r="D42" s="19">
        <v>1017.0999999999999</v>
      </c>
      <c r="E42" s="19">
        <v>3312.05</v>
      </c>
      <c r="F42" s="6"/>
      <c r="G42" s="20">
        <v>-0.98314052655396078</v>
      </c>
      <c r="H42" s="20">
        <v>3.6387254901960784</v>
      </c>
    </row>
    <row r="43" spans="1:8" x14ac:dyDescent="0.25">
      <c r="A43" s="5" t="s">
        <v>45</v>
      </c>
      <c r="B43" s="2">
        <v>40</v>
      </c>
      <c r="D43" s="19">
        <v>24050.6</v>
      </c>
      <c r="E43" s="19">
        <v>16181.900000000001</v>
      </c>
      <c r="F43" s="6"/>
      <c r="G43" s="20">
        <v>4.5110266159695822E-2</v>
      </c>
      <c r="H43" s="20">
        <v>2.7637577336372523</v>
      </c>
    </row>
    <row r="44" spans="1:8" x14ac:dyDescent="0.25">
      <c r="A44" s="5" t="s">
        <v>46</v>
      </c>
      <c r="B44" s="2">
        <v>41</v>
      </c>
      <c r="D44" s="19">
        <v>2471770</v>
      </c>
      <c r="E44" s="19">
        <v>1350876.1</v>
      </c>
      <c r="F44" s="6"/>
      <c r="G44" s="20">
        <v>0.20499648168737039</v>
      </c>
      <c r="H44" s="20">
        <v>0.66000710513797811</v>
      </c>
    </row>
    <row r="45" spans="1:8" x14ac:dyDescent="0.25">
      <c r="A45" s="5" t="s">
        <v>47</v>
      </c>
      <c r="B45" s="2">
        <v>42</v>
      </c>
      <c r="D45" s="19">
        <v>783886.05</v>
      </c>
      <c r="E45" s="19">
        <v>340110.4</v>
      </c>
      <c r="F45" s="6"/>
      <c r="G45" s="20">
        <v>0.18768932876010513</v>
      </c>
      <c r="H45" s="20">
        <v>0.29491984706478136</v>
      </c>
    </row>
    <row r="46" spans="1:8" x14ac:dyDescent="0.25">
      <c r="A46" s="5" t="s">
        <v>48</v>
      </c>
      <c r="B46" s="2">
        <v>43</v>
      </c>
      <c r="D46" s="19">
        <v>920107.3</v>
      </c>
      <c r="E46" s="19">
        <v>415426.9</v>
      </c>
      <c r="F46" s="6"/>
      <c r="G46" s="20">
        <v>0.21872406788084242</v>
      </c>
      <c r="H46" s="20">
        <v>0.57126971477287447</v>
      </c>
    </row>
    <row r="47" spans="1:8" x14ac:dyDescent="0.25">
      <c r="A47" s="5" t="s">
        <v>49</v>
      </c>
      <c r="B47" s="2">
        <v>44</v>
      </c>
      <c r="D47" s="19">
        <v>1216521.28</v>
      </c>
      <c r="E47" s="19">
        <v>597406.12</v>
      </c>
      <c r="F47" s="6"/>
      <c r="G47" s="20">
        <v>1.1489740430746798E-2</v>
      </c>
      <c r="H47" s="20">
        <v>0.31491439024353185</v>
      </c>
    </row>
    <row r="48" spans="1:8" x14ac:dyDescent="0.25">
      <c r="A48" s="5" t="s">
        <v>50</v>
      </c>
      <c r="B48" s="2">
        <v>45</v>
      </c>
      <c r="D48" s="19">
        <v>341984.3</v>
      </c>
      <c r="E48" s="19">
        <v>199825.85</v>
      </c>
      <c r="F48" s="6"/>
      <c r="G48" s="20">
        <v>-4.600583078992948E-2</v>
      </c>
      <c r="H48" s="20">
        <v>0.35388916686625693</v>
      </c>
    </row>
    <row r="49" spans="1:8" x14ac:dyDescent="0.25">
      <c r="A49" s="5" t="s">
        <v>51</v>
      </c>
      <c r="B49" s="2">
        <v>46</v>
      </c>
      <c r="D49" s="19">
        <v>580677.25</v>
      </c>
      <c r="E49" s="19">
        <v>282432.5</v>
      </c>
      <c r="F49" s="6"/>
      <c r="G49" s="20">
        <v>6.8539296110666115E-2</v>
      </c>
      <c r="H49" s="20">
        <v>-4.0167951279855396E-2</v>
      </c>
    </row>
    <row r="50" spans="1:8" x14ac:dyDescent="0.25">
      <c r="A50" s="5" t="s">
        <v>52</v>
      </c>
      <c r="B50" s="2">
        <v>47</v>
      </c>
      <c r="D50" s="19">
        <v>95189.5</v>
      </c>
      <c r="E50" s="19">
        <v>23209.550000000003</v>
      </c>
      <c r="F50" s="6"/>
      <c r="G50" s="20">
        <v>-0.1824385258221608</v>
      </c>
      <c r="H50" s="20">
        <v>0.82373972112978233</v>
      </c>
    </row>
    <row r="51" spans="1:8" x14ac:dyDescent="0.25">
      <c r="A51" s="5" t="s">
        <v>53</v>
      </c>
      <c r="B51" s="2">
        <v>48</v>
      </c>
      <c r="D51" s="19">
        <v>9663512.620000001</v>
      </c>
      <c r="E51" s="19">
        <v>4064146.45</v>
      </c>
      <c r="F51" s="6"/>
      <c r="G51" s="20">
        <v>9.334406020103958E-2</v>
      </c>
      <c r="H51" s="20">
        <v>8.9788872732522673E-2</v>
      </c>
    </row>
    <row r="52" spans="1:8" x14ac:dyDescent="0.25">
      <c r="A52" s="5" t="s">
        <v>54</v>
      </c>
      <c r="B52" s="2">
        <v>49</v>
      </c>
      <c r="D52" s="19">
        <v>1904001.8099999998</v>
      </c>
      <c r="E52" s="19">
        <v>653040.14999999991</v>
      </c>
      <c r="F52" s="6"/>
      <c r="G52" s="20">
        <v>0.30587931135233282</v>
      </c>
      <c r="H52" s="20">
        <v>0.40003571693875806</v>
      </c>
    </row>
    <row r="53" spans="1:8" x14ac:dyDescent="0.25">
      <c r="A53" s="5" t="s">
        <v>55</v>
      </c>
      <c r="B53" s="2">
        <v>50</v>
      </c>
      <c r="D53" s="19">
        <v>8750247.0999999996</v>
      </c>
      <c r="E53" s="19">
        <v>3754675.75</v>
      </c>
      <c r="F53" s="6"/>
      <c r="G53" s="20">
        <v>-0.29600573947496356</v>
      </c>
      <c r="H53" s="20">
        <v>-0.17461749394868731</v>
      </c>
    </row>
    <row r="54" spans="1:8" x14ac:dyDescent="0.25">
      <c r="A54" s="5" t="s">
        <v>56</v>
      </c>
      <c r="B54" s="2">
        <v>51</v>
      </c>
      <c r="D54" s="19">
        <v>1572981.2</v>
      </c>
      <c r="E54" s="19">
        <v>1938702.15</v>
      </c>
      <c r="F54" s="6"/>
      <c r="G54" s="20">
        <v>0.27262502314902637</v>
      </c>
      <c r="H54" s="20">
        <v>2.7882889691193333</v>
      </c>
    </row>
    <row r="55" spans="1:8" x14ac:dyDescent="0.25">
      <c r="A55" s="5" t="s">
        <v>57</v>
      </c>
      <c r="B55" s="2">
        <v>52</v>
      </c>
      <c r="D55" s="19">
        <v>5569101</v>
      </c>
      <c r="E55" s="19">
        <v>2527614.9500000002</v>
      </c>
      <c r="F55" s="6"/>
      <c r="G55" s="20">
        <v>0.42695361178110902</v>
      </c>
      <c r="H55" s="20">
        <v>0.50348402822364746</v>
      </c>
    </row>
    <row r="56" spans="1:8" x14ac:dyDescent="0.25">
      <c r="A56" s="5" t="s">
        <v>58</v>
      </c>
      <c r="B56" s="2">
        <v>53</v>
      </c>
      <c r="D56" s="19">
        <v>1399496.69</v>
      </c>
      <c r="E56" s="19">
        <v>612127.25</v>
      </c>
      <c r="F56" s="6"/>
      <c r="G56" s="20">
        <v>-0.22619378013587021</v>
      </c>
      <c r="H56" s="20">
        <v>-0.32842039297122994</v>
      </c>
    </row>
    <row r="57" spans="1:8" x14ac:dyDescent="0.25">
      <c r="A57" s="5" t="s">
        <v>59</v>
      </c>
      <c r="B57" s="2">
        <v>54</v>
      </c>
      <c r="D57" s="19">
        <v>448370.64</v>
      </c>
      <c r="E57" s="19">
        <v>198883.65</v>
      </c>
      <c r="F57" s="6"/>
      <c r="G57" s="20">
        <v>5.3372956745548832</v>
      </c>
      <c r="H57" s="20">
        <v>6.6223557660062511</v>
      </c>
    </row>
    <row r="58" spans="1:8" x14ac:dyDescent="0.25">
      <c r="A58" s="5" t="s">
        <v>60</v>
      </c>
      <c r="B58" s="2">
        <v>55</v>
      </c>
      <c r="D58" s="19">
        <v>1300159</v>
      </c>
      <c r="E58" s="19">
        <v>651426.30000000005</v>
      </c>
      <c r="F58" s="6"/>
      <c r="G58" s="20">
        <v>-0.43875013371221994</v>
      </c>
      <c r="H58" s="20">
        <v>-0.11234167933295591</v>
      </c>
    </row>
    <row r="59" spans="1:8" x14ac:dyDescent="0.25">
      <c r="A59" s="5" t="s">
        <v>61</v>
      </c>
      <c r="B59" s="2">
        <v>56</v>
      </c>
      <c r="D59" s="19">
        <v>1064266</v>
      </c>
      <c r="E59" s="19">
        <v>395219.99999999994</v>
      </c>
      <c r="F59" s="6"/>
      <c r="G59" s="20">
        <v>5.028212369231122E-2</v>
      </c>
      <c r="H59" s="20">
        <v>0.21808092924516065</v>
      </c>
    </row>
    <row r="60" spans="1:8" x14ac:dyDescent="0.25">
      <c r="A60" s="5" t="s">
        <v>62</v>
      </c>
      <c r="B60" s="2">
        <v>57</v>
      </c>
      <c r="D60" s="19">
        <v>591810.1</v>
      </c>
      <c r="E60" s="19">
        <v>413114.1</v>
      </c>
      <c r="F60" s="6"/>
      <c r="G60" s="20">
        <v>0.62020923284484253</v>
      </c>
      <c r="H60" s="20">
        <v>1.1797864029976708</v>
      </c>
    </row>
    <row r="61" spans="1:8" x14ac:dyDescent="0.25">
      <c r="A61" s="5" t="s">
        <v>63</v>
      </c>
      <c r="B61" s="2">
        <v>58</v>
      </c>
      <c r="D61" s="19">
        <v>3609074.5199999996</v>
      </c>
      <c r="E61" s="19">
        <v>1337964.6500000001</v>
      </c>
      <c r="F61" s="6"/>
      <c r="G61" s="20">
        <v>0.31947868616125374</v>
      </c>
      <c r="H61" s="20">
        <v>-0.50165876963040967</v>
      </c>
    </row>
    <row r="62" spans="1:8" x14ac:dyDescent="0.25">
      <c r="A62" s="5" t="s">
        <v>64</v>
      </c>
      <c r="B62" s="2">
        <v>59</v>
      </c>
      <c r="D62" s="19">
        <v>1469408.2699999998</v>
      </c>
      <c r="E62" s="19">
        <v>829203.55</v>
      </c>
      <c r="F62" s="6"/>
      <c r="G62" s="20">
        <v>4.9666301183408645E-3</v>
      </c>
      <c r="H62" s="20">
        <v>0.11312186793185064</v>
      </c>
    </row>
    <row r="63" spans="1:8" x14ac:dyDescent="0.25">
      <c r="A63" s="5" t="s">
        <v>65</v>
      </c>
      <c r="B63" s="2">
        <v>60</v>
      </c>
      <c r="D63" s="19">
        <v>643049.4</v>
      </c>
      <c r="E63" s="19">
        <v>229351.5</v>
      </c>
      <c r="F63" s="6"/>
      <c r="G63" s="20">
        <v>-0.35407656367004992</v>
      </c>
      <c r="H63" s="20">
        <v>-0.13046882153041428</v>
      </c>
    </row>
    <row r="64" spans="1:8" x14ac:dyDescent="0.25">
      <c r="A64" s="5" t="s">
        <v>66</v>
      </c>
      <c r="B64" s="2">
        <v>61</v>
      </c>
      <c r="D64" s="19">
        <v>185920</v>
      </c>
      <c r="E64" s="19">
        <v>23410.45</v>
      </c>
      <c r="F64" s="6"/>
      <c r="G64" s="20">
        <v>2.7512852671660846</v>
      </c>
      <c r="H64" s="20">
        <v>-0.46722846697653764</v>
      </c>
    </row>
    <row r="65" spans="1:8" x14ac:dyDescent="0.25">
      <c r="A65" s="5" t="s">
        <v>67</v>
      </c>
      <c r="B65" s="2">
        <v>62</v>
      </c>
      <c r="D65" s="19">
        <v>10683.400000000001</v>
      </c>
      <c r="E65" s="19">
        <v>9657.9</v>
      </c>
      <c r="F65" s="6"/>
      <c r="G65" s="20">
        <v>-0.32388251450848338</v>
      </c>
      <c r="H65" s="20">
        <v>-0.51260266713768443</v>
      </c>
    </row>
    <row r="66" spans="1:8" x14ac:dyDescent="0.25">
      <c r="A66" s="5" t="s">
        <v>68</v>
      </c>
      <c r="B66" s="2">
        <v>63</v>
      </c>
      <c r="D66" s="19">
        <v>5102.3</v>
      </c>
      <c r="E66" s="19">
        <v>6094.2</v>
      </c>
      <c r="F66" s="6"/>
      <c r="G66" s="20">
        <v>-4.4942348008385591E-2</v>
      </c>
      <c r="H66" s="20">
        <v>-0.27268170426065164</v>
      </c>
    </row>
    <row r="67" spans="1:8" x14ac:dyDescent="0.25">
      <c r="A67" s="5" t="s">
        <v>69</v>
      </c>
      <c r="B67" s="2">
        <v>64</v>
      </c>
      <c r="D67" s="19">
        <v>1954822.66</v>
      </c>
      <c r="E67" s="19">
        <v>900507.65000000014</v>
      </c>
      <c r="F67" s="6"/>
      <c r="G67" s="20">
        <v>0.56903791126649272</v>
      </c>
      <c r="H67" s="20">
        <v>0.70248403639371415</v>
      </c>
    </row>
    <row r="68" spans="1:8" x14ac:dyDescent="0.25">
      <c r="A68" s="5" t="s">
        <v>70</v>
      </c>
      <c r="B68" s="2">
        <v>65</v>
      </c>
      <c r="D68" s="19">
        <v>50087.799999999996</v>
      </c>
      <c r="E68" s="19">
        <v>21421.4</v>
      </c>
      <c r="F68" s="6"/>
      <c r="G68" s="20">
        <v>-0.17205868740164776</v>
      </c>
      <c r="H68" s="20">
        <v>0.13372233027692881</v>
      </c>
    </row>
    <row r="69" spans="1:8" x14ac:dyDescent="0.25">
      <c r="A69" s="5" t="s">
        <v>71</v>
      </c>
      <c r="B69" s="2">
        <v>66</v>
      </c>
      <c r="D69" s="19">
        <v>1065428.7000000002</v>
      </c>
      <c r="E69" s="19">
        <v>457892.39999999997</v>
      </c>
      <c r="F69" s="6"/>
      <c r="G69" s="20">
        <v>-0.10018480594784251</v>
      </c>
      <c r="H69" s="20">
        <v>8.3839796398533784E-2</v>
      </c>
    </row>
    <row r="70" spans="1:8" x14ac:dyDescent="0.25">
      <c r="A70" s="5" t="s">
        <v>72</v>
      </c>
      <c r="B70" s="2">
        <v>67</v>
      </c>
      <c r="D70" s="19">
        <v>21330.5</v>
      </c>
      <c r="E70" s="19">
        <v>11801.3</v>
      </c>
      <c r="F70" s="6"/>
      <c r="G70" s="20">
        <v>1.0093730865244219</v>
      </c>
      <c r="H70" s="20">
        <v>2.1122392468155802</v>
      </c>
    </row>
    <row r="71" spans="1:8" x14ac:dyDescent="0.25">
      <c r="D71" s="19"/>
      <c r="E71" s="19"/>
      <c r="G71" s="20"/>
      <c r="H71" s="20"/>
    </row>
    <row r="72" spans="1:8" x14ac:dyDescent="0.25">
      <c r="A72" s="2" t="s">
        <v>73</v>
      </c>
      <c r="D72" s="19">
        <v>105182240.13</v>
      </c>
      <c r="E72" s="19">
        <v>49305823.429999985</v>
      </c>
      <c r="G72" s="20">
        <v>9.7286714283323805E-2</v>
      </c>
      <c r="H72" s="20">
        <v>0.16153582695575208</v>
      </c>
    </row>
    <row r="74" spans="1:8" x14ac:dyDescent="0.25">
      <c r="A74" s="8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2020-06-18T21:10:10+00:00</_EndDate>
    <Subsite xmlns="49dd70ed-5133-4753-9c09-07253e2e7b43"/>
    <StartDate xmlns="http://schemas.microsoft.com/sharepoint/v3">2020-06-18T21:10:10+00:00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E6BBB-4F63-4B9A-B007-661E1F50D0FD}"/>
</file>

<file path=customXml/itemProps2.xml><?xml version="1.0" encoding="utf-8"?>
<ds:datastoreItem xmlns:ds="http://schemas.openxmlformats.org/officeDocument/2006/customXml" ds:itemID="{934DD5BD-518A-4A98-9E52-85CD0C2532B3}"/>
</file>

<file path=customXml/itemProps3.xml><?xml version="1.0" encoding="utf-8"?>
<ds:datastoreItem xmlns:ds="http://schemas.openxmlformats.org/officeDocument/2006/customXml" ds:itemID="{759F7592-1282-4FA0-8422-C04B9E716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November 2016</vt:lpstr>
      <vt:lpstr>Week of October 31st</vt:lpstr>
      <vt:lpstr>Week of November 7th</vt:lpstr>
      <vt:lpstr>Week of November 14</vt:lpstr>
      <vt:lpstr>Week of November 21st</vt:lpstr>
      <vt:lpstr>Week of November 28th</vt:lpstr>
      <vt:lpstr>November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2017-08-16T18:09:38Z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