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arkerTh\Desktop\"/>
    </mc:Choice>
  </mc:AlternateContent>
  <bookViews>
    <workbookView xWindow="0" yWindow="0" windowWidth="28800" windowHeight="11775" tabRatio="794"/>
  </bookViews>
  <sheets>
    <sheet name="August 2016" sheetId="11" r:id="rId1"/>
    <sheet name="Week of Aug 1st" sheetId="17" r:id="rId2"/>
    <sheet name="Week of Aug 8th" sheetId="18" r:id="rId3"/>
    <sheet name="Week of Aug 15th" sheetId="19" r:id="rId4"/>
    <sheet name="Week of Aug 22nd" sheetId="20" r:id="rId5"/>
    <sheet name="Week of Aug 29th" sheetId="21" r:id="rId6"/>
    <sheet name="August 2015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21" l="1"/>
  <c r="D71" i="21"/>
  <c r="E71" i="20"/>
  <c r="D71" i="20"/>
  <c r="E71" i="19"/>
  <c r="D71" i="19"/>
  <c r="E71" i="18"/>
  <c r="D71" i="18"/>
  <c r="E71" i="17"/>
  <c r="D71" i="17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D72" i="11" l="1"/>
  <c r="H7" i="11" l="1"/>
  <c r="G8" i="11"/>
  <c r="H8" i="11"/>
  <c r="G11" i="11"/>
  <c r="H11" i="11"/>
  <c r="G12" i="11"/>
  <c r="H12" i="11"/>
  <c r="H15" i="11"/>
  <c r="G16" i="11"/>
  <c r="H16" i="11"/>
  <c r="G20" i="11"/>
  <c r="H20" i="11"/>
  <c r="G23" i="11"/>
  <c r="G24" i="11"/>
  <c r="H24" i="11"/>
  <c r="G28" i="11"/>
  <c r="H28" i="11"/>
  <c r="H29" i="11"/>
  <c r="G31" i="11"/>
  <c r="G32" i="11"/>
  <c r="H32" i="11"/>
  <c r="H33" i="11"/>
  <c r="G36" i="11"/>
  <c r="H36" i="11"/>
  <c r="H37" i="11"/>
  <c r="G39" i="11"/>
  <c r="G40" i="11"/>
  <c r="H40" i="11"/>
  <c r="H41" i="11"/>
  <c r="G44" i="11"/>
  <c r="H44" i="11"/>
  <c r="H45" i="11"/>
  <c r="G47" i="11"/>
  <c r="G48" i="11"/>
  <c r="H48" i="11"/>
  <c r="H49" i="11"/>
  <c r="G52" i="11"/>
  <c r="H52" i="11"/>
  <c r="H53" i="11"/>
  <c r="G55" i="11"/>
  <c r="G56" i="11"/>
  <c r="H56" i="11"/>
  <c r="H57" i="11"/>
  <c r="G60" i="11"/>
  <c r="H60" i="11"/>
  <c r="H61" i="11"/>
  <c r="G63" i="11"/>
  <c r="G64" i="11"/>
  <c r="H64" i="11"/>
  <c r="H65" i="11"/>
  <c r="G68" i="11"/>
  <c r="H68" i="11"/>
  <c r="H69" i="11"/>
  <c r="H4" i="11"/>
  <c r="G4" i="11"/>
  <c r="H46" i="11" l="1"/>
  <c r="G14" i="11"/>
  <c r="H38" i="11"/>
  <c r="G38" i="11"/>
  <c r="H30" i="11"/>
  <c r="G54" i="11"/>
  <c r="G22" i="11"/>
  <c r="H19" i="11"/>
  <c r="G27" i="11"/>
  <c r="H58" i="11"/>
  <c r="H50" i="11"/>
  <c r="H42" i="11"/>
  <c r="H34" i="11"/>
  <c r="H26" i="11"/>
  <c r="H6" i="11"/>
  <c r="H62" i="11"/>
  <c r="H54" i="11"/>
  <c r="G62" i="11"/>
  <c r="G30" i="11"/>
  <c r="H67" i="11"/>
  <c r="H51" i="11"/>
  <c r="H43" i="11"/>
  <c r="H35" i="11"/>
  <c r="G10" i="11"/>
  <c r="G67" i="11"/>
  <c r="G59" i="11"/>
  <c r="G51" i="11"/>
  <c r="G43" i="11"/>
  <c r="G35" i="11"/>
  <c r="G7" i="11"/>
  <c r="H66" i="11"/>
  <c r="H25" i="11"/>
  <c r="H21" i="11"/>
  <c r="H17" i="11"/>
  <c r="H13" i="11"/>
  <c r="H9" i="11"/>
  <c r="H5" i="11"/>
  <c r="G66" i="11"/>
  <c r="G58" i="11"/>
  <c r="G50" i="11"/>
  <c r="G42" i="11"/>
  <c r="G34" i="11"/>
  <c r="G26" i="11"/>
  <c r="G15" i="11"/>
  <c r="G6" i="11"/>
  <c r="H22" i="11"/>
  <c r="H70" i="11"/>
  <c r="G46" i="11"/>
  <c r="H10" i="11"/>
  <c r="H59" i="11"/>
  <c r="H27" i="11"/>
  <c r="H18" i="11"/>
  <c r="G19" i="11"/>
  <c r="G18" i="11"/>
  <c r="G69" i="11"/>
  <c r="G65" i="11"/>
  <c r="G61" i="11"/>
  <c r="G57" i="11"/>
  <c r="G53" i="11"/>
  <c r="G49" i="11"/>
  <c r="G45" i="11"/>
  <c r="G41" i="11"/>
  <c r="G37" i="11"/>
  <c r="G33" i="11"/>
  <c r="G29" i="11"/>
  <c r="G25" i="11"/>
  <c r="G21" i="11"/>
  <c r="G17" i="11"/>
  <c r="G13" i="11"/>
  <c r="G9" i="11"/>
  <c r="G5" i="11"/>
  <c r="H63" i="11"/>
  <c r="H55" i="11"/>
  <c r="H47" i="11"/>
  <c r="H39" i="11"/>
  <c r="H31" i="11"/>
  <c r="H23" i="11"/>
  <c r="H14" i="11"/>
  <c r="G70" i="11"/>
  <c r="E72" i="11"/>
  <c r="H72" i="11" l="1"/>
  <c r="G72" i="11"/>
</calcChain>
</file>

<file path=xl/sharedStrings.xml><?xml version="1.0" encoding="utf-8"?>
<sst xmlns="http://schemas.openxmlformats.org/spreadsheetml/2006/main" count="538" uniqueCount="84">
  <si>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</si>
  <si>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</si>
  <si>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</si>
  <si>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</si>
  <si>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</si>
  <si>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</si>
  <si>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</si>
  <si>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</si>
  <si>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</si>
  <si>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</si>
  <si>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</si>
  <si>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</si>
  <si>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</si>
  <si>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</si>
  <si>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</si>
  <si>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</si>
  <si>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</si>
  <si>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</si>
  <si>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</si>
  <si>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</si>
  <si>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</si>
  <si>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</si>
  <si>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</si>
  <si>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</si>
  <si>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</si>
  <si>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</si>
  <si>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</si>
  <si>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</si>
  <si>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</si>
  <si>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</si>
  <si>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</si>
  <si>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</si>
  <si>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</si>
  <si>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</si>
  <si>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</si>
  <si>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</si>
  <si>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</si>
  <si>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</si>
  <si>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</si>
  <si>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</si>
  <si>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</si>
  <si>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</si>
  <si>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</si>
  <si>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</si>
  <si>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</si>
  <si>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</si>
  <si>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</si>
  <si>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</si>
  <si>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</si>
  <si>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</si>
  <si>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</si>
  <si>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</si>
  <si>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</si>
  <si>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</si>
  <si>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</si>
  <si>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</si>
  <si>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</si>
  <si>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</si>
  <si>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</si>
  <si>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</si>
  <si>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</si>
  <si>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</si>
  <si>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</si>
  <si>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</si>
  <si>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</si>
  <si>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</si>
  <si>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</si>
  <si>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</si>
  <si>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</si>
  <si>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</si>
  <si>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</si>
  <si>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</si>
  <si>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</si>
  <si>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</si>
  <si>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</si>
  <si>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</si>
  <si>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</si>
  <si>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August 1 - 31</t>
  </si>
  <si>
    <t>Week of 8/1/2016</t>
  </si>
  <si>
    <t>Week of 8/8/2016</t>
  </si>
  <si>
    <t>Week of 8/15/2016</t>
  </si>
  <si>
    <t>Week of 8/22/2016</t>
  </si>
  <si>
    <t>Week of 8/29/2016</t>
  </si>
  <si>
    <t>August 1-31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</si>
</sst>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1" applyFont="1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/>
    <xf numFmtId="10" fontId="2" fillId="0" borderId="0" xfId="1" applyNumberFormat="1"/>
    <xf numFmtId="165" fontId="0" fillId="0" borderId="0" xfId="3" applyNumberFormat="1" applyFont="1"/>
    <xf numFmtId="1" fontId="2" fillId="0" borderId="0" xfId="1" applyNumberFormat="1"/>
    <xf numFmtId="0" fontId="4" fillId="0" borderId="0" xfId="1" applyFont="1"/>
    <xf numFmtId="0" fontId="1" fillId="0" borderId="0" xfId="4" applyNumberFormat="1"/>
    <xf numFmtId="0" fontId="1" fillId="0" borderId="0" xfId="5" applyNumberFormat="1"/>
    <xf numFmtId="0" fontId="1" fillId="0" borderId="0" xfId="6" applyNumberFormat="1"/>
    <xf numFmtId="0" fontId="1" fillId="0" borderId="0" xfId="4" applyAlignment="1">
      <alignment horizontal="left"/>
    </xf>
    <xf numFmtId="0" fontId="1" fillId="0" borderId="0" xfId="5" applyAlignment="1">
      <alignment horizontal="left"/>
    </xf>
    <xf numFmtId="9" fontId="0" fillId="0" borderId="0" xfId="9" applyFont="1"/>
    <xf numFmtId="9" fontId="4" fillId="0" borderId="1" xfId="9" applyFont="1" applyBorder="1" applyAlignment="1">
      <alignment horizontal="left"/>
    </xf>
    <xf numFmtId="9" fontId="0" fillId="0" borderId="0" xfId="9" applyFont="1" applyBorder="1" applyAlignment="1">
      <alignment horizontal="center"/>
    </xf>
    <xf numFmtId="9" fontId="4" fillId="0" borderId="1" xfId="9" applyFont="1" applyBorder="1" applyAlignment="1">
      <alignment horizontal="center"/>
    </xf>
    <xf numFmtId="9" fontId="4" fillId="0" borderId="0" xfId="9" applyFont="1" applyBorder="1" applyAlignment="1">
      <alignment horizontal="center"/>
    </xf>
    <xf numFmtId="164" fontId="2" fillId="0" borderId="0" xfId="1" applyNumberFormat="1"/>
    <xf numFmtId="9" fontId="0" fillId="0" borderId="2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4" xfId="9" applyFont="1" applyBorder="1"/>
    <xf numFmtId="9" fontId="0" fillId="0" borderId="5" xfId="9" applyFont="1" applyBorder="1"/>
    <xf numFmtId="9" fontId="0" fillId="0" borderId="3" xfId="9" applyFont="1" applyBorder="1"/>
    <xf numFmtId="9" fontId="4" fillId="0" borderId="6" xfId="9" applyFont="1" applyBorder="1" applyAlignment="1">
      <alignment horizontal="left"/>
    </xf>
    <xf numFmtId="9" fontId="0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9" xfId="9" applyFont="1" applyBorder="1" applyAlignment="1">
      <alignment horizontal="center"/>
    </xf>
    <xf numFmtId="9" fontId="4" fillId="0" borderId="7" xfId="9" applyFont="1" applyBorder="1" applyAlignment="1">
      <alignment horizontal="left"/>
    </xf>
    <xf numFmtId="1" fontId="0" fillId="0" borderId="0" xfId="3" applyNumberFormat="1" applyFont="1"/>
    <xf numFmtId="43" fontId="0" fillId="0" borderId="0" xfId="12" applyFont="1"/>
    <xf numFmtId="43" fontId="0" fillId="0" borderId="0" xfId="0" applyNumberFormat="1"/>
    <xf numFmtId="0" fontId="2" fillId="0" borderId="0" xfId="0" applyFont="1"/>
    <xf numFmtId="0" fontId="2" fillId="0" borderId="0" xfId="1" applyFont="1"/>
    <xf numFmtId="164" fontId="2" fillId="0" borderId="0" xfId="13" applyNumberFormat="1" applyFont="1" applyBorder="1"/>
    <xf numFmtId="0" fontId="2" fillId="0" borderId="0" xfId="1" applyAlignment="1">
      <alignment horizontal="left"/>
    </xf>
    <xf numFmtId="44" fontId="2" fillId="0" borderId="0" xfId="1" applyNumberFormat="1"/>
    <xf numFmtId="166" fontId="0" fillId="0" borderId="0" xfId="13" applyNumberFormat="1" applyFont="1"/>
    <xf numFmtId="44" fontId="0" fillId="0" borderId="0" xfId="13" applyNumberFormat="1" applyFont="1"/>
    <xf numFmtId="43" fontId="2" fillId="0" borderId="0" xfId="12" applyFont="1"/>
    <xf numFmtId="43" fontId="2" fillId="0" borderId="0" xfId="12" applyFont="1" applyBorder="1"/>
  </cellXfs>
  <cellStyles count="14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3" xfId="7"/>
    <cellStyle name="Normal 2" xfId="1"/>
    <cellStyle name="Normal 3" xfId="6"/>
    <cellStyle name="Normal 4" xfId="5"/>
    <cellStyle name="Normal 5" xfId="10"/>
    <cellStyle name="Normal 7" xfId="4"/>
    <cellStyle name="Normal 8" xfId="8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4"/>
  <sheetViews>
    <sheetView tabSelected="1" workbookViewId="0">
      <selection activeCell="C39" sqref="C39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39" t="s">
        <v>77</v>
      </c>
      <c r="G1" s="15"/>
      <c r="H1" s="15"/>
    </row>
    <row r="2" spans="1:11" x14ac:dyDescent="0.25">
      <c r="D2" s="31" t="s">
        <v>0</v>
      </c>
      <c r="E2" s="35" t="s">
        <v>1</v>
      </c>
      <c r="F2" s="23"/>
      <c r="G2" s="31" t="s">
        <v>75</v>
      </c>
      <c r="H2" s="32"/>
    </row>
    <row r="3" spans="1:11" x14ac:dyDescent="0.25">
      <c r="A3" s="24" t="s">
        <v>2</v>
      </c>
      <c r="B3" t="s">
        <v>3</v>
      </c>
      <c r="D3" s="33" t="s">
        <v>4</v>
      </c>
      <c r="E3" s="34" t="s">
        <v>5</v>
      </c>
      <c r="F3" s="26"/>
      <c r="G3" s="33" t="s">
        <v>0</v>
      </c>
      <c r="H3" s="34" t="s">
        <v>1</v>
      </c>
    </row>
    <row r="4" spans="1:11" x14ac:dyDescent="0.25">
      <c r="A4" s="24" t="s">
        <v>6</v>
      </c>
      <c r="B4">
        <v>1</v>
      </c>
      <c r="D4" s="25">
        <f>SUM('Week of Aug 1st:Week of Aug 29th'!D3)</f>
        <v>954161.6</v>
      </c>
      <c r="E4" s="25">
        <f>SUM('Week of Aug 1st:Week of Aug 29th'!E3)</f>
        <v>1041889.45</v>
      </c>
      <c r="F4" s="26"/>
      <c r="G4" s="28">
        <f>(D4/'August 2015'!D4)-1</f>
        <v>0.48595865180905684</v>
      </c>
      <c r="H4" s="28">
        <f>(E4/'August 2015'!E4)-1</f>
        <v>1.7270909217498369</v>
      </c>
      <c r="J4" s="37"/>
      <c r="K4" s="37"/>
    </row>
    <row r="5" spans="1:11" x14ac:dyDescent="0.25">
      <c r="A5" s="24" t="s">
        <v>7</v>
      </c>
      <c r="B5">
        <v>2</v>
      </c>
      <c r="D5" s="25">
        <f>SUM('Week of Aug 1st:Week of Aug 29th'!D4)</f>
        <v>39321.100000000006</v>
      </c>
      <c r="E5" s="25">
        <f>SUM('Week of Aug 1st:Week of Aug 29th'!E4)</f>
        <v>20528.900000000001</v>
      </c>
      <c r="F5" s="26"/>
      <c r="G5" s="21">
        <f>(D5/'August 2015'!D5)-1</f>
        <v>0.1295596219585764</v>
      </c>
      <c r="H5" s="21">
        <f>(E5/'August 2015'!E5)-1</f>
        <v>-0.57239609532766145</v>
      </c>
      <c r="J5" s="37"/>
      <c r="K5" s="37"/>
    </row>
    <row r="6" spans="1:11" x14ac:dyDescent="0.25">
      <c r="A6" s="24" t="s">
        <v>8</v>
      </c>
      <c r="B6">
        <v>3</v>
      </c>
      <c r="D6" s="25">
        <f>SUM('Week of Aug 1st:Week of Aug 29th'!D5)</f>
        <v>1140983.2</v>
      </c>
      <c r="E6" s="25">
        <f>SUM('Week of Aug 1st:Week of Aug 29th'!E5)</f>
        <v>478310.35000000003</v>
      </c>
      <c r="F6" s="26"/>
      <c r="G6" s="21">
        <f>(D6/'August 2015'!D6)-1</f>
        <v>0.22740543003121272</v>
      </c>
      <c r="H6" s="21">
        <f>(E6/'August 2015'!E6)-1</f>
        <v>0.12174347011326603</v>
      </c>
      <c r="J6" s="37"/>
      <c r="K6" s="37"/>
    </row>
    <row r="7" spans="1:11" x14ac:dyDescent="0.25">
      <c r="A7" s="24" t="s">
        <v>9</v>
      </c>
      <c r="B7">
        <v>4</v>
      </c>
      <c r="D7" s="25">
        <f>SUM('Week of Aug 1st:Week of Aug 29th'!D6)</f>
        <v>44016.7</v>
      </c>
      <c r="E7" s="25">
        <f>SUM('Week of Aug 1st:Week of Aug 29th'!E6)</f>
        <v>23432.85</v>
      </c>
      <c r="F7" s="26"/>
      <c r="G7" s="21">
        <f>(D7/'August 2015'!D7)-1</f>
        <v>0.65363172566138972</v>
      </c>
      <c r="H7" s="21">
        <f>(E7/'August 2015'!E7)-1</f>
        <v>0.5256357670221492</v>
      </c>
      <c r="J7" s="37"/>
      <c r="K7" s="37"/>
    </row>
    <row r="8" spans="1:11" x14ac:dyDescent="0.25">
      <c r="A8" s="24" t="s">
        <v>10</v>
      </c>
      <c r="B8">
        <v>5</v>
      </c>
      <c r="D8" s="25">
        <f>SUM('Week of Aug 1st:Week of Aug 29th'!D7)</f>
        <v>3628116.1</v>
      </c>
      <c r="E8" s="25">
        <f>SUM('Week of Aug 1st:Week of Aug 29th'!E7)</f>
        <v>1710047.5000000002</v>
      </c>
      <c r="F8" s="26"/>
      <c r="G8" s="21">
        <f>(D8/'August 2015'!D8)-1</f>
        <v>0.5224196819234983</v>
      </c>
      <c r="H8" s="21">
        <f>(E8/'August 2015'!E8)-1</f>
        <v>0.66963229713396055</v>
      </c>
      <c r="J8" s="37"/>
      <c r="K8" s="37"/>
    </row>
    <row r="9" spans="1:11" x14ac:dyDescent="0.25">
      <c r="A9" s="24" t="s">
        <v>11</v>
      </c>
      <c r="B9">
        <v>6</v>
      </c>
      <c r="D9" s="25">
        <f>SUM('Week of Aug 1st:Week of Aug 29th'!D8)</f>
        <v>13059465.84</v>
      </c>
      <c r="E9" s="25">
        <f>SUM('Week of Aug 1st:Week of Aug 29th'!E8)</f>
        <v>6371763.6500000004</v>
      </c>
      <c r="F9" s="26"/>
      <c r="G9" s="21">
        <f>(D9/'August 2015'!D9)-1</f>
        <v>0.1962889730133266</v>
      </c>
      <c r="H9" s="21">
        <f>(E9/'August 2015'!E9)-1</f>
        <v>0.25228566580010003</v>
      </c>
      <c r="J9" s="37"/>
      <c r="K9" s="37"/>
    </row>
    <row r="10" spans="1:11" x14ac:dyDescent="0.25">
      <c r="A10" s="24" t="s">
        <v>12</v>
      </c>
      <c r="B10">
        <v>7</v>
      </c>
      <c r="D10" s="25">
        <f>SUM('Week of Aug 1st:Week of Aug 29th'!D9)</f>
        <v>16547.3</v>
      </c>
      <c r="E10" s="25">
        <f>SUM('Week of Aug 1st:Week of Aug 29th'!E9)</f>
        <v>11273.149999999998</v>
      </c>
      <c r="F10" s="26"/>
      <c r="G10" s="21">
        <f>(D10/'August 2015'!D10)-1</f>
        <v>1.0266632373113858</v>
      </c>
      <c r="H10" s="21">
        <f>(E10/'August 2015'!E10)-1</f>
        <v>1.1864774964360865</v>
      </c>
      <c r="J10" s="37"/>
      <c r="K10" s="37"/>
    </row>
    <row r="11" spans="1:11" x14ac:dyDescent="0.25">
      <c r="A11" s="24" t="s">
        <v>13</v>
      </c>
      <c r="B11">
        <v>8</v>
      </c>
      <c r="D11" s="25">
        <f>SUM('Week of Aug 1st:Week of Aug 29th'!D10)</f>
        <v>1304713.8999999999</v>
      </c>
      <c r="E11" s="25">
        <f>SUM('Week of Aug 1st:Week of Aug 29th'!E10)</f>
        <v>519545.95</v>
      </c>
      <c r="F11" s="26"/>
      <c r="G11" s="21">
        <f>(D11/'August 2015'!D11)-1</f>
        <v>0.14693357429201326</v>
      </c>
      <c r="H11" s="21">
        <f>(E11/'August 2015'!E11)-1</f>
        <v>0.19577102745392483</v>
      </c>
      <c r="J11" s="37"/>
      <c r="K11" s="37"/>
    </row>
    <row r="12" spans="1:11" x14ac:dyDescent="0.25">
      <c r="A12" s="24" t="s">
        <v>14</v>
      </c>
      <c r="B12">
        <v>9</v>
      </c>
      <c r="D12" s="25">
        <f>SUM('Week of Aug 1st:Week of Aug 29th'!D11)</f>
        <v>421782.9</v>
      </c>
      <c r="E12" s="25">
        <f>SUM('Week of Aug 1st:Week of Aug 29th'!E11)</f>
        <v>197017.80000000002</v>
      </c>
      <c r="F12" s="26"/>
      <c r="G12" s="21">
        <f>(D12/'August 2015'!D12)-1</f>
        <v>-4.2017568265829253E-2</v>
      </c>
      <c r="H12" s="21">
        <f>(E12/'August 2015'!E12)-1</f>
        <v>0.2058378086581738</v>
      </c>
      <c r="J12" s="37"/>
      <c r="K12" s="37"/>
    </row>
    <row r="13" spans="1:11" x14ac:dyDescent="0.25">
      <c r="A13" s="24" t="s">
        <v>15</v>
      </c>
      <c r="B13">
        <v>10</v>
      </c>
      <c r="D13" s="25">
        <f>SUM('Week of Aug 1st:Week of Aug 29th'!D12)</f>
        <v>617171.1</v>
      </c>
      <c r="E13" s="25">
        <f>SUM('Week of Aug 1st:Week of Aug 29th'!E12)</f>
        <v>410784.85</v>
      </c>
      <c r="F13" s="26"/>
      <c r="G13" s="21">
        <f>(D13/'August 2015'!D13)-1</f>
        <v>0.29027268217226698</v>
      </c>
      <c r="H13" s="21">
        <f>(E13/'August 2015'!E13)-1</f>
        <v>0.55968117240105397</v>
      </c>
      <c r="J13" s="37"/>
      <c r="K13" s="37"/>
    </row>
    <row r="14" spans="1:11" x14ac:dyDescent="0.25">
      <c r="A14" s="24" t="s">
        <v>16</v>
      </c>
      <c r="B14">
        <v>11</v>
      </c>
      <c r="D14" s="25">
        <f>SUM('Week of Aug 1st:Week of Aug 29th'!D13)</f>
        <v>5466291.5999999996</v>
      </c>
      <c r="E14" s="25">
        <f>SUM('Week of Aug 1st:Week of Aug 29th'!E13)</f>
        <v>2058527.4500000002</v>
      </c>
      <c r="F14" s="26"/>
      <c r="G14" s="21">
        <f>(D14/'August 2015'!D14)-1</f>
        <v>0.1069538183090355</v>
      </c>
      <c r="H14" s="21">
        <f>(E14/'August 2015'!E14)-1</f>
        <v>0.22027650438865409</v>
      </c>
      <c r="J14" s="37"/>
      <c r="K14" s="37"/>
    </row>
    <row r="15" spans="1:11" x14ac:dyDescent="0.25">
      <c r="A15" s="24" t="s">
        <v>17</v>
      </c>
      <c r="B15">
        <v>12</v>
      </c>
      <c r="D15" s="25">
        <f>SUM('Week of Aug 1st:Week of Aug 29th'!D14)</f>
        <v>84704.2</v>
      </c>
      <c r="E15" s="25">
        <f>SUM('Week of Aug 1st:Week of Aug 29th'!E14)</f>
        <v>50823.85</v>
      </c>
      <c r="F15" s="26"/>
      <c r="G15" s="21">
        <f>(D15/'August 2015'!D15)-1</f>
        <v>-0.39265079367355649</v>
      </c>
      <c r="H15" s="21">
        <f>(E15/'August 2015'!E15)-1</f>
        <v>-0.40638617949325895</v>
      </c>
      <c r="J15" s="37"/>
      <c r="K15" s="37"/>
    </row>
    <row r="16" spans="1:11" x14ac:dyDescent="0.25">
      <c r="A16" s="24" t="s">
        <v>18</v>
      </c>
      <c r="B16">
        <v>13</v>
      </c>
      <c r="D16" s="25">
        <f>SUM('Week of Aug 1st:Week of Aug 29th'!D15)</f>
        <v>17231161.800000001</v>
      </c>
      <c r="E16" s="25">
        <f>SUM('Week of Aug 1st:Week of Aug 29th'!E15)</f>
        <v>10106904.15</v>
      </c>
      <c r="F16" s="26"/>
      <c r="G16" s="21">
        <f>(D16/'August 2015'!D16)-1</f>
        <v>0.15819924165716226</v>
      </c>
      <c r="H16" s="21">
        <f>(E16/'August 2015'!E16)-1</f>
        <v>0.44880386467186351</v>
      </c>
      <c r="J16" s="37"/>
      <c r="K16" s="37"/>
    </row>
    <row r="17" spans="1:11" x14ac:dyDescent="0.25">
      <c r="A17" s="24" t="s">
        <v>19</v>
      </c>
      <c r="B17">
        <v>14</v>
      </c>
      <c r="D17" s="25">
        <f>SUM('Week of Aug 1st:Week of Aug 29th'!D16)</f>
        <v>66638.789999999994</v>
      </c>
      <c r="E17" s="25">
        <f>SUM('Week of Aug 1st:Week of Aug 29th'!E16)</f>
        <v>17001.599999999999</v>
      </c>
      <c r="F17" s="26"/>
      <c r="G17" s="21">
        <f>(D17/'August 2015'!D17)-1</f>
        <v>-0.82578570075667213</v>
      </c>
      <c r="H17" s="21">
        <f>(E17/'August 2015'!E17)-1</f>
        <v>-0.68618938718554978</v>
      </c>
      <c r="J17" s="37"/>
      <c r="K17" s="37"/>
    </row>
    <row r="18" spans="1:11" x14ac:dyDescent="0.25">
      <c r="A18" s="24" t="s">
        <v>20</v>
      </c>
      <c r="B18">
        <v>15</v>
      </c>
      <c r="D18" s="25">
        <f>SUM('Week of Aug 1st:Week of Aug 29th'!D17)</f>
        <v>17311</v>
      </c>
      <c r="E18" s="25">
        <f>SUM('Week of Aug 1st:Week of Aug 29th'!E17)</f>
        <v>6222.65</v>
      </c>
      <c r="F18" s="26"/>
      <c r="G18" s="21">
        <f>(D18/'August 2015'!D18)-1</f>
        <v>-0.52697920850787083</v>
      </c>
      <c r="H18" s="21">
        <f>(E18/'August 2015'!E18)-1</f>
        <v>-0.10815149235013799</v>
      </c>
      <c r="J18" s="37"/>
      <c r="K18" s="37"/>
    </row>
    <row r="19" spans="1:11" x14ac:dyDescent="0.25">
      <c r="A19" s="24" t="s">
        <v>21</v>
      </c>
      <c r="B19">
        <v>16</v>
      </c>
      <c r="D19" s="25">
        <f>SUM('Week of Aug 1st:Week of Aug 29th'!D18)</f>
        <v>5062716.4000000004</v>
      </c>
      <c r="E19" s="25">
        <f>SUM('Week of Aug 1st:Week of Aug 29th'!E18)</f>
        <v>2686259.8</v>
      </c>
      <c r="F19" s="26"/>
      <c r="G19" s="21">
        <f>(D19/'August 2015'!D19)-1</f>
        <v>0.98328789496689883</v>
      </c>
      <c r="H19" s="21">
        <f>(E19/'August 2015'!E19)-1</f>
        <v>0.90559647434902679</v>
      </c>
      <c r="J19" s="37"/>
      <c r="K19" s="37"/>
    </row>
    <row r="20" spans="1:11" x14ac:dyDescent="0.25">
      <c r="A20" s="24" t="s">
        <v>22</v>
      </c>
      <c r="B20">
        <v>17</v>
      </c>
      <c r="D20" s="25">
        <f>SUM('Week of Aug 1st:Week of Aug 29th'!D19)</f>
        <v>1110731.3</v>
      </c>
      <c r="E20" s="25">
        <f>SUM('Week of Aug 1st:Week of Aug 29th'!E19)</f>
        <v>606382.35000000009</v>
      </c>
      <c r="F20" s="26"/>
      <c r="G20" s="21">
        <f>(D20/'August 2015'!D20)-1</f>
        <v>1.3303949228763212E-2</v>
      </c>
      <c r="H20" s="21">
        <f>(E20/'August 2015'!E20)-1</f>
        <v>-3.5761811287655432E-2</v>
      </c>
      <c r="J20" s="37"/>
      <c r="K20" s="37"/>
    </row>
    <row r="21" spans="1:11" x14ac:dyDescent="0.25">
      <c r="A21" s="24" t="s">
        <v>23</v>
      </c>
      <c r="B21">
        <v>18</v>
      </c>
      <c r="D21" s="25">
        <f>SUM('Week of Aug 1st:Week of Aug 29th'!D20)</f>
        <v>940438.42999999993</v>
      </c>
      <c r="E21" s="25">
        <f>SUM('Week of Aug 1st:Week of Aug 29th'!E20)</f>
        <v>339988.25</v>
      </c>
      <c r="F21" s="26"/>
      <c r="G21" s="21">
        <f>(D21/'August 2015'!D21)-1</f>
        <v>0.84675075283830092</v>
      </c>
      <c r="H21" s="21">
        <f>(E21/'August 2015'!E21)-1</f>
        <v>0.66278669695325365</v>
      </c>
      <c r="J21" s="37"/>
      <c r="K21" s="37"/>
    </row>
    <row r="22" spans="1:11" x14ac:dyDescent="0.25">
      <c r="A22" s="24" t="s">
        <v>24</v>
      </c>
      <c r="B22">
        <v>19</v>
      </c>
      <c r="D22" s="25">
        <f>SUM('Week of Aug 1st:Week of Aug 29th'!D21)</f>
        <v>140442.4</v>
      </c>
      <c r="E22" s="25">
        <f>SUM('Week of Aug 1st:Week of Aug 29th'!E21)</f>
        <v>38696.699999999997</v>
      </c>
      <c r="F22" s="26"/>
      <c r="G22" s="21">
        <f>(D22/'August 2015'!D22)-1</f>
        <v>1.6241155159109044</v>
      </c>
      <c r="H22" s="21">
        <f>(E22/'August 2015'!E22)-1</f>
        <v>1.211992077306284</v>
      </c>
      <c r="J22" s="37"/>
      <c r="K22" s="37"/>
    </row>
    <row r="23" spans="1:11" x14ac:dyDescent="0.25">
      <c r="A23" s="24" t="s">
        <v>25</v>
      </c>
      <c r="B23">
        <v>20</v>
      </c>
      <c r="D23" s="25">
        <f>SUM('Week of Aug 1st:Week of Aug 29th'!D22)</f>
        <v>61152.700000000004</v>
      </c>
      <c r="E23" s="25">
        <f>SUM('Week of Aug 1st:Week of Aug 29th'!E22)</f>
        <v>96044.2</v>
      </c>
      <c r="F23" s="26"/>
      <c r="G23" s="21">
        <f>(D23/'August 2015'!D23)-1</f>
        <v>0.56844826657570158</v>
      </c>
      <c r="H23" s="21">
        <f>(E23/'August 2015'!E23)-1</f>
        <v>4.4445745124104681</v>
      </c>
      <c r="J23" s="37"/>
      <c r="K23" s="37"/>
    </row>
    <row r="24" spans="1:11" x14ac:dyDescent="0.25">
      <c r="A24" s="24" t="s">
        <v>26</v>
      </c>
      <c r="B24">
        <v>21</v>
      </c>
      <c r="D24" s="25">
        <f>SUM('Week of Aug 1st:Week of Aug 29th'!D23)</f>
        <v>43723.399999999994</v>
      </c>
      <c r="E24" s="25">
        <f>SUM('Week of Aug 1st:Week of Aug 29th'!E23)</f>
        <v>14513.45</v>
      </c>
      <c r="F24" s="26"/>
      <c r="G24" s="21">
        <f>(D24/'August 2015'!D24)-1</f>
        <v>0.31496179027809945</v>
      </c>
      <c r="H24" s="21">
        <f>(E24/'August 2015'!E24)-1</f>
        <v>-0.12531640229497121</v>
      </c>
      <c r="J24" s="37"/>
      <c r="K24" s="37"/>
    </row>
    <row r="25" spans="1:11" x14ac:dyDescent="0.25">
      <c r="A25" s="24" t="s">
        <v>27</v>
      </c>
      <c r="B25">
        <v>22</v>
      </c>
      <c r="D25" s="25">
        <f>SUM('Week of Aug 1st:Week of Aug 29th'!D24)</f>
        <v>17907.399999999998</v>
      </c>
      <c r="E25" s="25">
        <f>SUM('Week of Aug 1st:Week of Aug 29th'!E24)</f>
        <v>8901.9</v>
      </c>
      <c r="F25" s="26"/>
      <c r="G25" s="21">
        <f>(D25/'August 2015'!D25)-1</f>
        <v>0.2559897879025923</v>
      </c>
      <c r="H25" s="21">
        <f>(E25/'August 2015'!E25)-1</f>
        <v>0.24755971942904798</v>
      </c>
      <c r="J25" s="37"/>
      <c r="K25" s="37"/>
    </row>
    <row r="26" spans="1:11" x14ac:dyDescent="0.25">
      <c r="A26" s="24" t="s">
        <v>28</v>
      </c>
      <c r="B26">
        <v>23</v>
      </c>
      <c r="D26" s="25">
        <f>SUM('Week of Aug 1st:Week of Aug 29th'!D25)</f>
        <v>125393.8</v>
      </c>
      <c r="E26" s="25">
        <f>SUM('Week of Aug 1st:Week of Aug 29th'!E25)</f>
        <v>46227.3</v>
      </c>
      <c r="F26" s="26"/>
      <c r="G26" s="21">
        <f>(D26/'August 2015'!D26)-1</f>
        <v>1.4797065337763011</v>
      </c>
      <c r="H26" s="21">
        <f>(E26/'August 2015'!E26)-1</f>
        <v>1.540889940555203</v>
      </c>
      <c r="J26" s="37"/>
      <c r="K26" s="37"/>
    </row>
    <row r="27" spans="1:11" x14ac:dyDescent="0.25">
      <c r="A27" s="24" t="s">
        <v>29</v>
      </c>
      <c r="B27">
        <v>24</v>
      </c>
      <c r="D27" s="25">
        <f>SUM('Week of Aug 1st:Week of Aug 29th'!D26)</f>
        <v>11186</v>
      </c>
      <c r="E27" s="25">
        <f>SUM('Week of Aug 1st:Week of Aug 29th'!E26)</f>
        <v>9787.0499999999993</v>
      </c>
      <c r="F27" s="26"/>
      <c r="G27" s="21">
        <f>(D27/'August 2015'!D27)-1</f>
        <v>-0.31116448057146373</v>
      </c>
      <c r="H27" s="21">
        <f>(E27/'August 2015'!E27)-1</f>
        <v>1.8016230838593321</v>
      </c>
      <c r="J27" s="37"/>
      <c r="K27" s="37"/>
    </row>
    <row r="28" spans="1:11" x14ac:dyDescent="0.25">
      <c r="A28" s="24" t="s">
        <v>30</v>
      </c>
      <c r="B28">
        <v>25</v>
      </c>
      <c r="D28" s="25">
        <f>SUM('Week of Aug 1st:Week of Aug 29th'!D27)</f>
        <v>25764.9</v>
      </c>
      <c r="E28" s="25">
        <f>SUM('Week of Aug 1st:Week of Aug 29th'!E27)</f>
        <v>12866.35</v>
      </c>
      <c r="F28" s="26"/>
      <c r="G28" s="21">
        <f>(D28/'August 2015'!D28)-1</f>
        <v>-0.32735745614035083</v>
      </c>
      <c r="H28" s="21">
        <f>(E28/'August 2015'!E28)-1</f>
        <v>-0.11374430434677785</v>
      </c>
      <c r="J28" s="37"/>
      <c r="K28" s="37"/>
    </row>
    <row r="29" spans="1:11" x14ac:dyDescent="0.25">
      <c r="A29" s="24" t="s">
        <v>31</v>
      </c>
      <c r="B29">
        <v>26</v>
      </c>
      <c r="D29" s="25">
        <f>SUM('Week of Aug 1st:Week of Aug 29th'!D28)</f>
        <v>185739.4</v>
      </c>
      <c r="E29" s="25">
        <f>SUM('Week of Aug 1st:Week of Aug 29th'!E28)</f>
        <v>16304.400000000001</v>
      </c>
      <c r="F29" s="26"/>
      <c r="G29" s="21">
        <f>(D29/'August 2015'!D29)-1</f>
        <v>2.6950563988302463</v>
      </c>
      <c r="H29" s="21">
        <f>(E29/'August 2015'!E29)-1</f>
        <v>-0.42798202313416345</v>
      </c>
      <c r="J29" s="37"/>
      <c r="K29" s="37"/>
    </row>
    <row r="30" spans="1:11" x14ac:dyDescent="0.25">
      <c r="A30" s="24" t="s">
        <v>32</v>
      </c>
      <c r="B30">
        <v>27</v>
      </c>
      <c r="D30" s="25">
        <f>SUM('Week of Aug 1st:Week of Aug 29th'!D29)</f>
        <v>490844.9</v>
      </c>
      <c r="E30" s="25">
        <f>SUM('Week of Aug 1st:Week of Aug 29th'!E29)</f>
        <v>228717.3</v>
      </c>
      <c r="F30" s="26"/>
      <c r="G30" s="21">
        <f>(D30/'August 2015'!D30)-1</f>
        <v>3.8812873328908815E-2</v>
      </c>
      <c r="H30" s="21">
        <f>(E30/'August 2015'!E30)-1</f>
        <v>-0.18208409735216635</v>
      </c>
      <c r="J30" s="37"/>
      <c r="K30" s="37"/>
    </row>
    <row r="31" spans="1:11" x14ac:dyDescent="0.25">
      <c r="A31" s="24" t="s">
        <v>33</v>
      </c>
      <c r="B31">
        <v>28</v>
      </c>
      <c r="D31" s="25">
        <f>SUM('Week of Aug 1st:Week of Aug 29th'!D30)</f>
        <v>233343.59999999998</v>
      </c>
      <c r="E31" s="25">
        <f>SUM('Week of Aug 1st:Week of Aug 29th'!E30)</f>
        <v>227732.40000000002</v>
      </c>
      <c r="F31" s="26"/>
      <c r="G31" s="21">
        <f>(D31/'August 2015'!D31)-1</f>
        <v>9.2836770153755355E-2</v>
      </c>
      <c r="H31" s="21">
        <f>(E31/'August 2015'!E31)-1</f>
        <v>2.676815623516648</v>
      </c>
      <c r="J31" s="37"/>
      <c r="K31" s="37"/>
    </row>
    <row r="32" spans="1:11" x14ac:dyDescent="0.25">
      <c r="A32" s="24" t="s">
        <v>34</v>
      </c>
      <c r="B32">
        <v>29</v>
      </c>
      <c r="D32" s="25">
        <f>SUM('Week of Aug 1st:Week of Aug 29th'!D31)</f>
        <v>8040994.5</v>
      </c>
      <c r="E32" s="25">
        <f>SUM('Week of Aug 1st:Week of Aug 29th'!E31)</f>
        <v>4560159.8</v>
      </c>
      <c r="F32" s="26"/>
      <c r="G32" s="21">
        <f>(D32/'August 2015'!D32)-1</f>
        <v>4.1310066395456646E-2</v>
      </c>
      <c r="H32" s="21">
        <f>(E32/'August 2015'!E32)-1</f>
        <v>0.11920230571157031</v>
      </c>
      <c r="J32" s="37"/>
      <c r="K32" s="37"/>
    </row>
    <row r="33" spans="1:11" x14ac:dyDescent="0.25">
      <c r="A33" s="24" t="s">
        <v>35</v>
      </c>
      <c r="B33">
        <v>30</v>
      </c>
      <c r="D33" s="25">
        <f>SUM('Week of Aug 1st:Week of Aug 29th'!D32)</f>
        <v>15862.7</v>
      </c>
      <c r="E33" s="25">
        <f>SUM('Week of Aug 1st:Week of Aug 29th'!E32)</f>
        <v>6783.35</v>
      </c>
      <c r="F33" s="26"/>
      <c r="G33" s="21">
        <f>(D33/'August 2015'!D33)-1</f>
        <v>-0.12637341454952011</v>
      </c>
      <c r="H33" s="21">
        <f>(E33/'August 2015'!E33)-1</f>
        <v>-0.50055405231284622</v>
      </c>
      <c r="J33" s="37"/>
      <c r="K33" s="37"/>
    </row>
    <row r="34" spans="1:11" x14ac:dyDescent="0.25">
      <c r="A34" s="24" t="s">
        <v>36</v>
      </c>
      <c r="B34">
        <v>31</v>
      </c>
      <c r="D34" s="25">
        <f>SUM('Week of Aug 1st:Week of Aug 29th'!D33)</f>
        <v>1296442.97</v>
      </c>
      <c r="E34" s="25">
        <f>SUM('Week of Aug 1st:Week of Aug 29th'!E33)</f>
        <v>472555.64999999997</v>
      </c>
      <c r="F34" s="26"/>
      <c r="G34" s="21">
        <f>(D34/'August 2015'!D34)-1</f>
        <v>0.48281365110045682</v>
      </c>
      <c r="H34" s="21">
        <f>(E34/'August 2015'!E34)-1</f>
        <v>0.68467055467796634</v>
      </c>
      <c r="J34" s="37"/>
      <c r="K34" s="37"/>
    </row>
    <row r="35" spans="1:11" x14ac:dyDescent="0.25">
      <c r="A35" s="24" t="s">
        <v>37</v>
      </c>
      <c r="B35">
        <v>32</v>
      </c>
      <c r="D35" s="25">
        <f>SUM('Week of Aug 1st:Week of Aug 29th'!D34)</f>
        <v>65320.5</v>
      </c>
      <c r="E35" s="25">
        <f>SUM('Week of Aug 1st:Week of Aug 29th'!E34)</f>
        <v>37958.75</v>
      </c>
      <c r="F35" s="26"/>
      <c r="G35" s="21">
        <f>(D35/'August 2015'!D35)-1</f>
        <v>0.75163779025022071</v>
      </c>
      <c r="H35" s="21">
        <f>(E35/'August 2015'!E35)-1</f>
        <v>1.4027642827075666</v>
      </c>
      <c r="J35" s="37"/>
      <c r="K35" s="37"/>
    </row>
    <row r="36" spans="1:11" x14ac:dyDescent="0.25">
      <c r="A36" s="24" t="s">
        <v>38</v>
      </c>
      <c r="B36">
        <v>33</v>
      </c>
      <c r="D36" s="25">
        <f>SUM('Week of Aug 1st:Week of Aug 29th'!D35)</f>
        <v>41647.200000000004</v>
      </c>
      <c r="E36" s="25">
        <f>SUM('Week of Aug 1st:Week of Aug 29th'!E35)</f>
        <v>15897.350000000002</v>
      </c>
      <c r="F36" s="26"/>
      <c r="G36" s="21">
        <f>(D36/'August 2015'!D36)-1</f>
        <v>2.7641401999240798</v>
      </c>
      <c r="H36" s="21">
        <f>(E36/'August 2015'!E36)-1</f>
        <v>0.70942004440931861</v>
      </c>
      <c r="J36" s="37"/>
      <c r="K36" s="37"/>
    </row>
    <row r="37" spans="1:11" x14ac:dyDescent="0.25">
      <c r="A37" s="24" t="s">
        <v>39</v>
      </c>
      <c r="B37">
        <v>34</v>
      </c>
      <c r="D37" s="25">
        <f>SUM('Week of Aug 1st:Week of Aug 29th'!D36)</f>
        <v>27477.8</v>
      </c>
      <c r="E37" s="25">
        <f>SUM('Week of Aug 1st:Week of Aug 29th'!E36)</f>
        <v>4544.3999999999996</v>
      </c>
      <c r="F37" s="26"/>
      <c r="G37" s="21">
        <f>(D37/'August 2015'!D37)-1</f>
        <v>6.6236162361623609</v>
      </c>
      <c r="H37" s="21">
        <f>(E37/'August 2015'!E37)-1</f>
        <v>7.9237113402061841</v>
      </c>
      <c r="J37" s="37"/>
      <c r="K37" s="37"/>
    </row>
    <row r="38" spans="1:11" x14ac:dyDescent="0.25">
      <c r="A38" s="24" t="s">
        <v>40</v>
      </c>
      <c r="B38">
        <v>35</v>
      </c>
      <c r="D38" s="25">
        <f>SUM('Week of Aug 1st:Week of Aug 29th'!D37)</f>
        <v>1592745</v>
      </c>
      <c r="E38" s="25">
        <f>SUM('Week of Aug 1st:Week of Aug 29th'!E37)</f>
        <v>789908.35</v>
      </c>
      <c r="F38" s="26"/>
      <c r="G38" s="21">
        <f>(D38/'August 2015'!D38)-1</f>
        <v>-8.1133339552396988E-2</v>
      </c>
      <c r="H38" s="21">
        <f>(E38/'August 2015'!E38)-1</f>
        <v>7.5723589760211096E-2</v>
      </c>
      <c r="J38" s="37"/>
      <c r="K38" s="37"/>
    </row>
    <row r="39" spans="1:11" x14ac:dyDescent="0.25">
      <c r="A39" s="24" t="s">
        <v>41</v>
      </c>
      <c r="B39">
        <v>36</v>
      </c>
      <c r="D39" s="25">
        <f>SUM('Week of Aug 1st:Week of Aug 29th'!D38)</f>
        <v>4557855.3999999994</v>
      </c>
      <c r="E39" s="25">
        <f>SUM('Week of Aug 1st:Week of Aug 29th'!E38)</f>
        <v>2050525.75</v>
      </c>
      <c r="F39" s="26"/>
      <c r="G39" s="21">
        <f>(D39/'August 2015'!D39)-1</f>
        <v>-7.7840574820963515E-2</v>
      </c>
      <c r="H39" s="21">
        <f>(E39/'August 2015'!E39)-1</f>
        <v>0.18528390675768081</v>
      </c>
      <c r="J39" s="37"/>
      <c r="K39" s="37"/>
    </row>
    <row r="40" spans="1:11" x14ac:dyDescent="0.25">
      <c r="A40" s="24" t="s">
        <v>42</v>
      </c>
      <c r="B40">
        <v>37</v>
      </c>
      <c r="D40" s="25">
        <f>SUM('Week of Aug 1st:Week of Aug 29th'!D39)</f>
        <v>1534875.3</v>
      </c>
      <c r="E40" s="25">
        <f>SUM('Week of Aug 1st:Week of Aug 29th'!E39)</f>
        <v>1049544.3</v>
      </c>
      <c r="F40" s="26"/>
      <c r="G40" s="21">
        <f>(D40/'August 2015'!D40)-1</f>
        <v>0.99359465096530331</v>
      </c>
      <c r="H40" s="21">
        <f>(E40/'August 2015'!E40)-1</f>
        <v>1.5440355912403065</v>
      </c>
      <c r="J40" s="37"/>
      <c r="K40" s="37"/>
    </row>
    <row r="41" spans="1:11" x14ac:dyDescent="0.25">
      <c r="A41" s="24" t="s">
        <v>43</v>
      </c>
      <c r="B41">
        <v>38</v>
      </c>
      <c r="D41" s="25">
        <f>SUM('Week of Aug 1st:Week of Aug 29th'!D40)</f>
        <v>129856.89000000001</v>
      </c>
      <c r="E41" s="25">
        <f>SUM('Week of Aug 1st:Week of Aug 29th'!E40)</f>
        <v>40448.800000000003</v>
      </c>
      <c r="F41" s="26"/>
      <c r="G41" s="21">
        <f>(D41/'August 2015'!D41)-1</f>
        <v>1.0398249786367755</v>
      </c>
      <c r="H41" s="21">
        <f>(E41/'August 2015'!E41)-1</f>
        <v>0.84495530012771436</v>
      </c>
      <c r="J41" s="37"/>
      <c r="K41" s="37"/>
    </row>
    <row r="42" spans="1:11" x14ac:dyDescent="0.25">
      <c r="A42" s="24" t="s">
        <v>44</v>
      </c>
      <c r="B42">
        <v>39</v>
      </c>
      <c r="D42" s="25">
        <f>SUM('Week of Aug 1st:Week of Aug 29th'!D41)</f>
        <v>4076.1</v>
      </c>
      <c r="E42" s="25">
        <f>SUM('Week of Aug 1st:Week of Aug 29th'!E41)</f>
        <v>4342.45</v>
      </c>
      <c r="F42" s="26"/>
      <c r="G42" s="21">
        <f>(D42/'August 2015'!D42)-1</f>
        <v>0.39139784946236555</v>
      </c>
      <c r="H42" s="21">
        <f>(E42/'August 2015'!E42)-1</f>
        <v>4.7307159353348727</v>
      </c>
      <c r="J42" s="37"/>
      <c r="K42" s="37"/>
    </row>
    <row r="43" spans="1:11" x14ac:dyDescent="0.25">
      <c r="A43" s="24" t="s">
        <v>45</v>
      </c>
      <c r="B43">
        <v>40</v>
      </c>
      <c r="D43" s="25">
        <f>SUM('Week of Aug 1st:Week of Aug 29th'!D42)</f>
        <v>10845.1</v>
      </c>
      <c r="E43" s="25">
        <f>SUM('Week of Aug 1st:Week of Aug 29th'!E42)</f>
        <v>7480.9</v>
      </c>
      <c r="F43" s="26"/>
      <c r="G43" s="21">
        <f>(D43/'August 2015'!D43)-1</f>
        <v>-0.33466460534226572</v>
      </c>
      <c r="H43" s="21">
        <f>(E43/'August 2015'!E43)-1</f>
        <v>-0.37850018900293692</v>
      </c>
      <c r="J43" s="37"/>
      <c r="K43" s="37"/>
    </row>
    <row r="44" spans="1:11" x14ac:dyDescent="0.25">
      <c r="A44" s="24" t="s">
        <v>46</v>
      </c>
      <c r="B44">
        <v>41</v>
      </c>
      <c r="D44" s="25">
        <f>SUM('Week of Aug 1st:Week of Aug 29th'!D43)</f>
        <v>2592370.9</v>
      </c>
      <c r="E44" s="25">
        <f>SUM('Week of Aug 1st:Week of Aug 29th'!E43)</f>
        <v>1226748.6000000001</v>
      </c>
      <c r="F44" s="26"/>
      <c r="G44" s="21">
        <f>(D44/'August 2015'!D44)-1</f>
        <v>0.11463498540712136</v>
      </c>
      <c r="H44" s="21">
        <f>(E44/'August 2015'!E44)-1</f>
        <v>0.49240151735466964</v>
      </c>
      <c r="J44" s="37"/>
      <c r="K44" s="37"/>
    </row>
    <row r="45" spans="1:11" x14ac:dyDescent="0.25">
      <c r="A45" s="24" t="s">
        <v>47</v>
      </c>
      <c r="B45">
        <v>42</v>
      </c>
      <c r="D45" s="25">
        <f>SUM('Week of Aug 1st:Week of Aug 29th'!D44)</f>
        <v>1118630.81</v>
      </c>
      <c r="E45" s="25">
        <f>SUM('Week of Aug 1st:Week of Aug 29th'!E44)</f>
        <v>562242.80000000005</v>
      </c>
      <c r="F45" s="26"/>
      <c r="G45" s="21">
        <f>(D45/'August 2015'!D45)-1</f>
        <v>7.2435130534654446E-2</v>
      </c>
      <c r="H45" s="21">
        <f>(E45/'August 2015'!E45)-1</f>
        <v>5.7867156336705472E-2</v>
      </c>
      <c r="J45" s="37"/>
      <c r="K45" s="37"/>
    </row>
    <row r="46" spans="1:11" x14ac:dyDescent="0.25">
      <c r="A46" s="24" t="s">
        <v>48</v>
      </c>
      <c r="B46">
        <v>43</v>
      </c>
      <c r="D46" s="25">
        <f>SUM('Week of Aug 1st:Week of Aug 29th'!D45)</f>
        <v>1045806.3</v>
      </c>
      <c r="E46" s="25">
        <f>SUM('Week of Aug 1st:Week of Aug 29th'!E45)</f>
        <v>462045.15</v>
      </c>
      <c r="F46" s="26"/>
      <c r="G46" s="21">
        <f>(D46/'August 2015'!D46)-1</f>
        <v>0.137374006516642</v>
      </c>
      <c r="H46" s="21">
        <f>(E46/'August 2015'!E46)-1</f>
        <v>0.37730506517041995</v>
      </c>
      <c r="J46" s="37"/>
      <c r="K46" s="37"/>
    </row>
    <row r="47" spans="1:11" x14ac:dyDescent="0.25">
      <c r="A47" s="24" t="s">
        <v>49</v>
      </c>
      <c r="B47">
        <v>44</v>
      </c>
      <c r="D47" s="25">
        <f>SUM('Week of Aug 1st:Week of Aug 29th'!D46)</f>
        <v>2003901.02</v>
      </c>
      <c r="E47" s="25">
        <f>SUM('Week of Aug 1st:Week of Aug 29th'!E46)</f>
        <v>735967.74</v>
      </c>
      <c r="F47" s="26"/>
      <c r="G47" s="21">
        <f>(D47/'August 2015'!D47)-1</f>
        <v>0.6737014767553644</v>
      </c>
      <c r="H47" s="21">
        <f>(E47/'August 2015'!E47)-1</f>
        <v>0.43272815760311212</v>
      </c>
      <c r="J47" s="37"/>
      <c r="K47" s="37"/>
    </row>
    <row r="48" spans="1:11" x14ac:dyDescent="0.25">
      <c r="A48" s="24" t="s">
        <v>50</v>
      </c>
      <c r="B48">
        <v>45</v>
      </c>
      <c r="D48" s="25">
        <f>SUM('Week of Aug 1st:Week of Aug 29th'!D47)</f>
        <v>602385</v>
      </c>
      <c r="E48" s="25">
        <f>SUM('Week of Aug 1st:Week of Aug 29th'!E47)</f>
        <v>309038.8</v>
      </c>
      <c r="F48" s="26"/>
      <c r="G48" s="21">
        <f>(D48/'August 2015'!D48)-1</f>
        <v>0.68650543676371023</v>
      </c>
      <c r="H48" s="21">
        <f>(E48/'August 2015'!E48)-1</f>
        <v>0.90451621809334415</v>
      </c>
      <c r="J48" s="37"/>
      <c r="K48" s="37"/>
    </row>
    <row r="49" spans="1:11" x14ac:dyDescent="0.25">
      <c r="A49" s="24" t="s">
        <v>51</v>
      </c>
      <c r="B49">
        <v>46</v>
      </c>
      <c r="D49" s="25">
        <f>SUM('Week of Aug 1st:Week of Aug 29th'!D48)</f>
        <v>1302646.3699999999</v>
      </c>
      <c r="E49" s="25">
        <f>SUM('Week of Aug 1st:Week of Aug 29th'!E48)</f>
        <v>759429.64999999991</v>
      </c>
      <c r="F49" s="26"/>
      <c r="G49" s="21">
        <f>(D49/'August 2015'!D49)-1</f>
        <v>9.1752139717374614E-2</v>
      </c>
      <c r="H49" s="21">
        <f>(E49/'August 2015'!E49)-1</f>
        <v>0.17166922171817145</v>
      </c>
      <c r="J49" s="37"/>
      <c r="K49" s="37"/>
    </row>
    <row r="50" spans="1:11" x14ac:dyDescent="0.25">
      <c r="A50" s="24" t="s">
        <v>52</v>
      </c>
      <c r="B50">
        <v>47</v>
      </c>
      <c r="D50" s="25">
        <f>SUM('Week of Aug 1st:Week of Aug 29th'!D49)</f>
        <v>126187.60000000002</v>
      </c>
      <c r="E50" s="25">
        <f>SUM('Week of Aug 1st:Week of Aug 29th'!E49)</f>
        <v>24204.25</v>
      </c>
      <c r="F50" s="26"/>
      <c r="G50" s="21">
        <f>(D50/'August 2015'!D50)-1</f>
        <v>9.453002143303868E-2</v>
      </c>
      <c r="H50" s="21">
        <f>(E50/'August 2015'!E50)-1</f>
        <v>-0.40340933599040696</v>
      </c>
      <c r="J50" s="37"/>
      <c r="K50" s="37"/>
    </row>
    <row r="51" spans="1:11" x14ac:dyDescent="0.25">
      <c r="A51" s="24" t="s">
        <v>53</v>
      </c>
      <c r="B51">
        <v>48</v>
      </c>
      <c r="D51" s="25">
        <f>SUM('Week of Aug 1st:Week of Aug 29th'!D50)</f>
        <v>10739095.83</v>
      </c>
      <c r="E51" s="25">
        <f>SUM('Week of Aug 1st:Week of Aug 29th'!E50)</f>
        <v>6137540.2000000002</v>
      </c>
      <c r="F51" s="26"/>
      <c r="G51" s="21">
        <f>(D51/'August 2015'!D51)-1</f>
        <v>0.28193071749740617</v>
      </c>
      <c r="H51" s="21">
        <f>(E51/'August 2015'!E51)-1</f>
        <v>0.70205868022055773</v>
      </c>
      <c r="J51" s="37"/>
      <c r="K51" s="37"/>
    </row>
    <row r="52" spans="1:11" x14ac:dyDescent="0.25">
      <c r="A52" s="24" t="s">
        <v>54</v>
      </c>
      <c r="B52">
        <v>49</v>
      </c>
      <c r="D52" s="25">
        <f>SUM('Week of Aug 1st:Week of Aug 29th'!D51)</f>
        <v>2553581.71</v>
      </c>
      <c r="E52" s="25">
        <f>SUM('Week of Aug 1st:Week of Aug 29th'!E51)</f>
        <v>982859.5</v>
      </c>
      <c r="F52" s="26"/>
      <c r="G52" s="21">
        <f>(D52/'August 2015'!D52)-1</f>
        <v>0.10140792694949297</v>
      </c>
      <c r="H52" s="21">
        <f>(E52/'August 2015'!E52)-1</f>
        <v>0.35317397494017877</v>
      </c>
      <c r="J52" s="37"/>
      <c r="K52" s="37"/>
    </row>
    <row r="53" spans="1:11" x14ac:dyDescent="0.25">
      <c r="A53" s="24" t="s">
        <v>55</v>
      </c>
      <c r="B53">
        <v>50</v>
      </c>
      <c r="D53" s="25">
        <f>SUM('Week of Aug 1st:Week of Aug 29th'!D52)</f>
        <v>15859054.399999999</v>
      </c>
      <c r="E53" s="25">
        <f>SUM('Week of Aug 1st:Week of Aug 29th'!E52)</f>
        <v>6486852.75</v>
      </c>
      <c r="F53" s="26"/>
      <c r="G53" s="21">
        <f>(D53/'August 2015'!D53)-1</f>
        <v>0.37528734791404639</v>
      </c>
      <c r="H53" s="21">
        <f>(E53/'August 2015'!E53)-1</f>
        <v>0.17036891516923203</v>
      </c>
      <c r="J53" s="37"/>
      <c r="K53" s="37"/>
    </row>
    <row r="54" spans="1:11" x14ac:dyDescent="0.25">
      <c r="A54" s="24" t="s">
        <v>56</v>
      </c>
      <c r="B54">
        <v>51</v>
      </c>
      <c r="D54" s="25">
        <f>SUM('Week of Aug 1st:Week of Aug 29th'!D53)</f>
        <v>2563701.7000000002</v>
      </c>
      <c r="E54" s="25">
        <f>SUM('Week of Aug 1st:Week of Aug 29th'!E53)</f>
        <v>1164607.2300000002</v>
      </c>
      <c r="F54" s="26"/>
      <c r="G54" s="21">
        <f>(D54/'August 2015'!D54)-1</f>
        <v>0.4409415299172641</v>
      </c>
      <c r="H54" s="21">
        <f>(E54/'August 2015'!E54)-1</f>
        <v>0.57798331299103389</v>
      </c>
      <c r="J54" s="37"/>
      <c r="K54" s="37"/>
    </row>
    <row r="55" spans="1:11" x14ac:dyDescent="0.25">
      <c r="A55" s="24" t="s">
        <v>57</v>
      </c>
      <c r="B55">
        <v>52</v>
      </c>
      <c r="D55" s="25">
        <f>SUM('Week of Aug 1st:Week of Aug 29th'!D54)</f>
        <v>7974164.8000000007</v>
      </c>
      <c r="E55" s="25">
        <f>SUM('Week of Aug 1st:Week of Aug 29th'!E54)</f>
        <v>3600484.3000000003</v>
      </c>
      <c r="F55" s="26"/>
      <c r="G55" s="21">
        <f>(D55/'August 2015'!D55)-1</f>
        <v>0.23946893630800159</v>
      </c>
      <c r="H55" s="21">
        <f>(E55/'August 2015'!E55)-1</f>
        <v>0.25308798525787179</v>
      </c>
      <c r="J55" s="37"/>
      <c r="K55" s="37"/>
    </row>
    <row r="56" spans="1:11" x14ac:dyDescent="0.25">
      <c r="A56" s="24" t="s">
        <v>58</v>
      </c>
      <c r="B56">
        <v>53</v>
      </c>
      <c r="D56" s="25">
        <f>SUM('Week of Aug 1st:Week of Aug 29th'!D55)</f>
        <v>2938314.55</v>
      </c>
      <c r="E56" s="25">
        <f>SUM('Week of Aug 1st:Week of Aug 29th'!E55)</f>
        <v>1709863.65</v>
      </c>
      <c r="F56" s="26"/>
      <c r="G56" s="21">
        <f>(D56/'August 2015'!D56)-1</f>
        <v>0.79230940634795077</v>
      </c>
      <c r="H56" s="21">
        <f>(E56/'August 2015'!E56)-1</f>
        <v>1.0661263295329486</v>
      </c>
      <c r="J56" s="37"/>
      <c r="K56" s="37"/>
    </row>
    <row r="57" spans="1:11" x14ac:dyDescent="0.25">
      <c r="A57" s="24" t="s">
        <v>59</v>
      </c>
      <c r="B57">
        <v>54</v>
      </c>
      <c r="D57" s="25">
        <f>SUM('Week of Aug 1st:Week of Aug 29th'!D56)</f>
        <v>154954.79999999999</v>
      </c>
      <c r="E57" s="25">
        <f>SUM('Week of Aug 1st:Week of Aug 29th'!E56)</f>
        <v>58144.899999999994</v>
      </c>
      <c r="F57" s="26"/>
      <c r="G57" s="21">
        <f>(D57/'August 2015'!D57)-1</f>
        <v>0.42577832249195668</v>
      </c>
      <c r="H57" s="21">
        <f>(E57/'August 2015'!E57)-1</f>
        <v>1.0297599138174185E-2</v>
      </c>
      <c r="J57" s="37"/>
      <c r="K57" s="37"/>
    </row>
    <row r="58" spans="1:11" x14ac:dyDescent="0.25">
      <c r="A58" s="24" t="s">
        <v>60</v>
      </c>
      <c r="B58">
        <v>55</v>
      </c>
      <c r="D58" s="25">
        <f>SUM('Week of Aug 1st:Week of Aug 29th'!D57)</f>
        <v>2325255.7999999998</v>
      </c>
      <c r="E58" s="25">
        <f>SUM('Week of Aug 1st:Week of Aug 29th'!E57)</f>
        <v>1062041.75</v>
      </c>
      <c r="F58" s="26"/>
      <c r="G58" s="21">
        <f>(D58/'August 2015'!D58)-1</f>
        <v>0.2149545973082807</v>
      </c>
      <c r="H58" s="21">
        <f>(E58/'August 2015'!E58)-1</f>
        <v>0.27976781682783924</v>
      </c>
      <c r="J58" s="37"/>
      <c r="K58" s="37"/>
    </row>
    <row r="59" spans="1:11" x14ac:dyDescent="0.25">
      <c r="A59" s="24" t="s">
        <v>61</v>
      </c>
      <c r="B59">
        <v>56</v>
      </c>
      <c r="D59" s="25">
        <f>SUM('Week of Aug 1st:Week of Aug 29th'!D58)</f>
        <v>1464853.5999999999</v>
      </c>
      <c r="E59" s="25">
        <f>SUM('Week of Aug 1st:Week of Aug 29th'!E58)</f>
        <v>679163.1</v>
      </c>
      <c r="F59" s="26"/>
      <c r="G59" s="21">
        <f>(D59/'August 2015'!D59)-1</f>
        <v>0.10792050220059535</v>
      </c>
      <c r="H59" s="21">
        <f>(E59/'August 2015'!E59)-1</f>
        <v>0.38973589900048977</v>
      </c>
      <c r="J59" s="37"/>
      <c r="K59" s="37"/>
    </row>
    <row r="60" spans="1:11" x14ac:dyDescent="0.25">
      <c r="A60" s="24" t="s">
        <v>62</v>
      </c>
      <c r="B60">
        <v>57</v>
      </c>
      <c r="D60" s="25">
        <f>SUM('Week of Aug 1st:Week of Aug 29th'!D59)</f>
        <v>760635.39999999991</v>
      </c>
      <c r="E60" s="25">
        <f>SUM('Week of Aug 1st:Week of Aug 29th'!E59)</f>
        <v>523229.69999999995</v>
      </c>
      <c r="F60" s="26"/>
      <c r="G60" s="21">
        <f>(D60/'August 2015'!D60)-1</f>
        <v>-0.24314817794364207</v>
      </c>
      <c r="H60" s="21">
        <f>(E60/'August 2015'!E60)-1</f>
        <v>0.35698789646915308</v>
      </c>
      <c r="J60" s="37"/>
      <c r="K60" s="37"/>
    </row>
    <row r="61" spans="1:11" x14ac:dyDescent="0.25">
      <c r="A61" s="24" t="s">
        <v>63</v>
      </c>
      <c r="B61">
        <v>58</v>
      </c>
      <c r="D61" s="25">
        <f>SUM('Week of Aug 1st:Week of Aug 29th'!D60)</f>
        <v>4344227.55</v>
      </c>
      <c r="E61" s="25">
        <f>SUM('Week of Aug 1st:Week of Aug 29th'!E60)</f>
        <v>1611450.77</v>
      </c>
      <c r="F61" s="26"/>
      <c r="G61" s="21">
        <f>(D61/'August 2015'!D61)-1</f>
        <v>0.26521148173448772</v>
      </c>
      <c r="H61" s="21">
        <f>(E61/'August 2015'!E61)-1</f>
        <v>0.11167786530357415</v>
      </c>
      <c r="J61" s="37"/>
      <c r="K61" s="37"/>
    </row>
    <row r="62" spans="1:11" x14ac:dyDescent="0.25">
      <c r="A62" s="24" t="s">
        <v>64</v>
      </c>
      <c r="B62">
        <v>59</v>
      </c>
      <c r="D62" s="25">
        <f>SUM('Week of Aug 1st:Week of Aug 29th'!D61)</f>
        <v>3348785.1</v>
      </c>
      <c r="E62" s="25">
        <f>SUM('Week of Aug 1st:Week of Aug 29th'!E61)</f>
        <v>1910371.3000000003</v>
      </c>
      <c r="F62" s="26"/>
      <c r="G62" s="21">
        <f>(D62/'August 2015'!D62)-1</f>
        <v>0.40561387588166076</v>
      </c>
      <c r="H62" s="21">
        <f>(E62/'August 2015'!E62)-1</f>
        <v>0.76688871647858936</v>
      </c>
      <c r="J62" s="37"/>
      <c r="K62" s="37"/>
    </row>
    <row r="63" spans="1:11" x14ac:dyDescent="0.25">
      <c r="A63" s="24" t="s">
        <v>65</v>
      </c>
      <c r="B63">
        <v>60</v>
      </c>
      <c r="D63" s="25">
        <f>SUM('Week of Aug 1st:Week of Aug 29th'!D62)</f>
        <v>838758.9</v>
      </c>
      <c r="E63" s="25">
        <f>SUM('Week of Aug 1st:Week of Aug 29th'!E62)</f>
        <v>369696.6</v>
      </c>
      <c r="F63" s="26"/>
      <c r="G63" s="21">
        <f>(D63/'August 2015'!D63)-1</f>
        <v>-0.20829886539930387</v>
      </c>
      <c r="H63" s="21">
        <f>(E63/'August 2015'!E63)-1</f>
        <v>7.645852080660287E-2</v>
      </c>
      <c r="J63" s="37"/>
      <c r="K63" s="37"/>
    </row>
    <row r="64" spans="1:11" x14ac:dyDescent="0.25">
      <c r="A64" s="24" t="s">
        <v>66</v>
      </c>
      <c r="B64">
        <v>61</v>
      </c>
      <c r="D64" s="25">
        <f>SUM('Week of Aug 1st:Week of Aug 29th'!D63)</f>
        <v>76829.2</v>
      </c>
      <c r="E64" s="25">
        <f>SUM('Week of Aug 1st:Week of Aug 29th'!E63)</f>
        <v>50133.650000000009</v>
      </c>
      <c r="F64" s="26"/>
      <c r="G64" s="21">
        <f>(D64/'August 2015'!D64)-1</f>
        <v>0.87051144400702141</v>
      </c>
      <c r="H64" s="21">
        <f>(E64/'August 2015'!E64)-1</f>
        <v>0.75596091844115132</v>
      </c>
      <c r="J64" s="37"/>
      <c r="K64" s="37"/>
    </row>
    <row r="65" spans="1:11" x14ac:dyDescent="0.25">
      <c r="A65" s="24" t="s">
        <v>67</v>
      </c>
      <c r="B65">
        <v>62</v>
      </c>
      <c r="D65" s="25">
        <f>SUM('Week of Aug 1st:Week of Aug 29th'!D64)</f>
        <v>33406.1</v>
      </c>
      <c r="E65" s="25">
        <f>SUM('Week of Aug 1st:Week of Aug 29th'!E64)</f>
        <v>15231.300000000001</v>
      </c>
      <c r="F65" s="26"/>
      <c r="G65" s="21">
        <f>(D65/'August 2015'!D65)-1</f>
        <v>0.29106698409263054</v>
      </c>
      <c r="H65" s="21">
        <f>(E65/'August 2015'!E65)-1</f>
        <v>0.76008088978766453</v>
      </c>
      <c r="J65" s="37"/>
      <c r="K65" s="37"/>
    </row>
    <row r="66" spans="1:11" x14ac:dyDescent="0.25">
      <c r="A66" s="24" t="s">
        <v>68</v>
      </c>
      <c r="B66">
        <v>63</v>
      </c>
      <c r="D66" s="25">
        <f>SUM('Week of Aug 1st:Week of Aug 29th'!D65)</f>
        <v>6290.9000000000005</v>
      </c>
      <c r="E66" s="25">
        <f>SUM('Week of Aug 1st:Week of Aug 29th'!E65)</f>
        <v>5719.35</v>
      </c>
      <c r="F66" s="26"/>
      <c r="G66" s="21">
        <f>(D66/'August 2015'!D66)-1</f>
        <v>-0.56443561285319621</v>
      </c>
      <c r="H66" s="21">
        <f>(E66/'August 2015'!E66)-1</f>
        <v>-1.4058163388439571E-2</v>
      </c>
      <c r="J66" s="37"/>
      <c r="K66" s="37"/>
    </row>
    <row r="67" spans="1:11" x14ac:dyDescent="0.25">
      <c r="A67" s="24" t="s">
        <v>69</v>
      </c>
      <c r="B67">
        <v>64</v>
      </c>
      <c r="D67" s="25">
        <f>SUM('Week of Aug 1st:Week of Aug 29th'!D66)</f>
        <v>3127724.85</v>
      </c>
      <c r="E67" s="25">
        <f>SUM('Week of Aug 1st:Week of Aug 29th'!E66)</f>
        <v>1378378.29</v>
      </c>
      <c r="F67" s="26"/>
      <c r="G67" s="21">
        <f>(D67/'August 2015'!D67)-1</f>
        <v>0.53157113152430191</v>
      </c>
      <c r="H67" s="21">
        <f>(E67/'August 2015'!E67)-1</f>
        <v>0.70390425697219228</v>
      </c>
      <c r="J67" s="37"/>
      <c r="K67" s="37"/>
    </row>
    <row r="68" spans="1:11" x14ac:dyDescent="0.25">
      <c r="A68" s="24" t="s">
        <v>70</v>
      </c>
      <c r="B68">
        <v>65</v>
      </c>
      <c r="D68" s="25">
        <f>SUM('Week of Aug 1st:Week of Aug 29th'!D67)</f>
        <v>76099.799999999988</v>
      </c>
      <c r="E68" s="25">
        <f>SUM('Week of Aug 1st:Week of Aug 29th'!E67)</f>
        <v>32980.15</v>
      </c>
      <c r="F68" s="26"/>
      <c r="G68" s="21">
        <f>(D68/'August 2015'!D68)-1</f>
        <v>0.41996577892138287</v>
      </c>
      <c r="H68" s="21">
        <f>(E68/'August 2015'!E68)-1</f>
        <v>9.5545918545302477E-2</v>
      </c>
      <c r="J68" s="37"/>
      <c r="K68" s="37"/>
    </row>
    <row r="69" spans="1:11" x14ac:dyDescent="0.25">
      <c r="A69" s="24" t="s">
        <v>71</v>
      </c>
      <c r="B69">
        <v>66</v>
      </c>
      <c r="D69" s="25">
        <f>SUM('Week of Aug 1st:Week of Aug 29th'!D68)</f>
        <v>1798937.6999999997</v>
      </c>
      <c r="E69" s="25">
        <f>SUM('Week of Aug 1st:Week of Aug 29th'!E68)</f>
        <v>711656.39999999991</v>
      </c>
      <c r="F69" s="26"/>
      <c r="G69" s="21">
        <f>(D69/'August 2015'!D69)-1</f>
        <v>0.22329704727754618</v>
      </c>
      <c r="H69" s="21">
        <f>(E69/'August 2015'!E69)-1</f>
        <v>0.40095013349410014</v>
      </c>
      <c r="J69" s="37"/>
      <c r="K69" s="37"/>
    </row>
    <row r="70" spans="1:11" x14ac:dyDescent="0.25">
      <c r="A70" t="s">
        <v>72</v>
      </c>
      <c r="B70">
        <v>67</v>
      </c>
      <c r="D70" s="25">
        <f>SUM('Week of Aug 1st:Week of Aug 29th'!D69)</f>
        <v>33203.1</v>
      </c>
      <c r="E70" s="25">
        <f>SUM('Week of Aug 1st:Week of Aug 29th'!E69)</f>
        <v>53348.05</v>
      </c>
      <c r="G70" s="29">
        <f>(D70/'August 2015'!D70)-1</f>
        <v>-2.8231341296019452E-2</v>
      </c>
      <c r="H70" s="29">
        <f>(E70/'August 2015'!E70)-1</f>
        <v>6.3381816021075288E-3</v>
      </c>
      <c r="J70" s="37"/>
      <c r="K70" s="37"/>
    </row>
    <row r="71" spans="1:11" x14ac:dyDescent="0.25">
      <c r="D71" s="25"/>
      <c r="E71" s="25"/>
    </row>
    <row r="72" spans="1:11" x14ac:dyDescent="0.25">
      <c r="A72" t="s">
        <v>73</v>
      </c>
      <c r="D72" s="25">
        <f>SUM(D4:D70)</f>
        <v>139669575.00999993</v>
      </c>
      <c r="E72" s="25">
        <f>SUM(E4:E70)</f>
        <v>69020075.379999995</v>
      </c>
      <c r="G72" s="30">
        <f>(D72/'August 2015'!D72)-1</f>
        <v>0.23772447698337662</v>
      </c>
      <c r="H72" s="30">
        <f>(E72/'August 2015'!E72)-1</f>
        <v>0.37708234282948272</v>
      </c>
      <c r="J72" s="38"/>
      <c r="K72" s="38"/>
    </row>
    <row r="73" spans="1:11" x14ac:dyDescent="0.25">
      <c r="A73" s="27"/>
      <c r="D73" s="25"/>
      <c r="E73" s="25"/>
      <c r="G73" s="15"/>
      <c r="H73" s="15"/>
    </row>
    <row r="74" spans="1:11" x14ac:dyDescent="0.25">
      <c r="A74" s="22" t="s">
        <v>76</v>
      </c>
      <c r="G74" s="15"/>
      <c r="H74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>
      <selection activeCell="D3" sqref="D3"/>
    </sheetView>
  </sheetViews>
  <sheetFormatPr defaultRowHeight="12.75" x14ac:dyDescent="0.2"/>
  <cols>
    <col min="1" max="1" width="21.140625" style="2" customWidth="1"/>
    <col min="2" max="3" width="10.5703125" style="2" customWidth="1"/>
    <col min="4" max="6" width="18.42578125" style="2" customWidth="1"/>
    <col min="7" max="7" width="9.140625" style="2" customWidth="1"/>
    <col min="8" max="8" width="11.140625" style="2" bestFit="1" customWidth="1"/>
    <col min="9" max="9" width="19.5703125" style="2" bestFit="1" customWidth="1"/>
    <col min="10" max="10" width="15.42578125" style="2" bestFit="1" customWidth="1"/>
    <col min="11" max="11" width="14.28515625" style="2" bestFit="1" customWidth="1"/>
    <col min="12" max="16384" width="9.140625" style="2"/>
  </cols>
  <sheetData>
    <row r="1" spans="1:10" ht="13.15" customHeight="1" x14ac:dyDescent="0.2">
      <c r="A1" s="40" t="s">
        <v>78</v>
      </c>
      <c r="D1" s="3" t="s">
        <v>0</v>
      </c>
      <c r="E1" s="3" t="s">
        <v>1</v>
      </c>
      <c r="F1" s="3"/>
    </row>
    <row r="2" spans="1:10" x14ac:dyDescent="0.2">
      <c r="A2" s="2" t="s">
        <v>2</v>
      </c>
      <c r="B2" s="2" t="s">
        <v>3</v>
      </c>
      <c r="D2" s="41" t="s">
        <v>4</v>
      </c>
      <c r="E2" s="41" t="s">
        <v>5</v>
      </c>
      <c r="F2" s="41"/>
      <c r="G2" s="4"/>
    </row>
    <row r="3" spans="1:10" ht="13.15" customHeight="1" x14ac:dyDescent="0.25">
      <c r="A3" s="5" t="s">
        <v>6</v>
      </c>
      <c r="B3" s="2">
        <v>1</v>
      </c>
      <c r="D3" s="46">
        <v>196665</v>
      </c>
      <c r="E3" s="46">
        <v>103232.5</v>
      </c>
      <c r="G3" s="36"/>
      <c r="H3" s="42"/>
      <c r="I3" s="43"/>
      <c r="J3" s="43"/>
    </row>
    <row r="4" spans="1:10" ht="13.15" customHeight="1" x14ac:dyDescent="0.2">
      <c r="A4" s="5" t="s">
        <v>7</v>
      </c>
      <c r="B4" s="2">
        <v>2</v>
      </c>
      <c r="D4" s="46"/>
      <c r="E4" s="46"/>
      <c r="G4" s="8"/>
      <c r="H4" s="42"/>
      <c r="I4" s="43"/>
      <c r="J4" s="43"/>
    </row>
    <row r="5" spans="1:10" ht="13.15" customHeight="1" x14ac:dyDescent="0.2">
      <c r="A5" s="5" t="s">
        <v>8</v>
      </c>
      <c r="B5" s="2">
        <v>3</v>
      </c>
      <c r="D5" s="46">
        <v>263960.90000000002</v>
      </c>
      <c r="E5" s="46">
        <v>87181.15</v>
      </c>
      <c r="G5" s="8"/>
      <c r="H5" s="42"/>
      <c r="I5" s="43"/>
      <c r="J5" s="43"/>
    </row>
    <row r="6" spans="1:10" ht="13.15" customHeight="1" x14ac:dyDescent="0.2">
      <c r="A6" s="5" t="s">
        <v>9</v>
      </c>
      <c r="B6" s="2">
        <v>4</v>
      </c>
      <c r="D6" s="46">
        <v>22670.2</v>
      </c>
      <c r="E6" s="46">
        <v>7270.9</v>
      </c>
      <c r="G6" s="8"/>
      <c r="H6" s="42"/>
      <c r="I6" s="43"/>
      <c r="J6" s="43"/>
    </row>
    <row r="7" spans="1:10" ht="13.15" customHeight="1" x14ac:dyDescent="0.2">
      <c r="A7" s="5" t="s">
        <v>10</v>
      </c>
      <c r="B7" s="2">
        <v>5</v>
      </c>
      <c r="D7" s="46">
        <v>692567.4</v>
      </c>
      <c r="E7" s="46">
        <v>366909.2</v>
      </c>
      <c r="G7" s="8"/>
      <c r="H7" s="42"/>
      <c r="I7" s="43"/>
      <c r="J7" s="43"/>
    </row>
    <row r="8" spans="1:10" ht="13.15" customHeight="1" x14ac:dyDescent="0.2">
      <c r="A8" s="5" t="s">
        <v>11</v>
      </c>
      <c r="B8" s="2">
        <v>6</v>
      </c>
      <c r="D8" s="46">
        <v>2562709.1</v>
      </c>
      <c r="E8" s="46">
        <v>1508158.05</v>
      </c>
      <c r="G8" s="8"/>
      <c r="H8" s="42"/>
      <c r="I8" s="43"/>
      <c r="J8" s="43"/>
    </row>
    <row r="9" spans="1:10" ht="13.15" customHeight="1" x14ac:dyDescent="0.2">
      <c r="A9" s="5" t="s">
        <v>12</v>
      </c>
      <c r="B9" s="2">
        <v>7</v>
      </c>
      <c r="D9" s="47">
        <v>1097.5999999999999</v>
      </c>
      <c r="E9" s="47">
        <v>1680.35</v>
      </c>
      <c r="F9" s="41"/>
      <c r="G9" s="8"/>
      <c r="H9" s="42"/>
      <c r="I9" s="43"/>
      <c r="J9" s="43"/>
    </row>
    <row r="10" spans="1:10" ht="13.15" customHeight="1" x14ac:dyDescent="0.2">
      <c r="A10" s="5" t="s">
        <v>13</v>
      </c>
      <c r="B10" s="2">
        <v>8</v>
      </c>
      <c r="D10" s="46">
        <v>284295.2</v>
      </c>
      <c r="E10" s="46">
        <v>124838</v>
      </c>
      <c r="G10" s="8"/>
      <c r="H10" s="42"/>
      <c r="I10" s="43"/>
      <c r="J10" s="43"/>
    </row>
    <row r="11" spans="1:10" ht="13.15" customHeight="1" x14ac:dyDescent="0.2">
      <c r="A11" s="5" t="s">
        <v>14</v>
      </c>
      <c r="B11" s="2">
        <v>9</v>
      </c>
      <c r="D11" s="46">
        <v>92879.5</v>
      </c>
      <c r="E11" s="46">
        <v>38509.449999999997</v>
      </c>
      <c r="G11" s="8"/>
      <c r="H11" s="42"/>
      <c r="I11" s="43"/>
      <c r="J11" s="43"/>
    </row>
    <row r="12" spans="1:10" ht="13.15" customHeight="1" x14ac:dyDescent="0.2">
      <c r="A12" s="5" t="s">
        <v>15</v>
      </c>
      <c r="B12" s="2">
        <v>10</v>
      </c>
      <c r="D12" s="46">
        <v>130579.4</v>
      </c>
      <c r="E12" s="46">
        <v>85581.65</v>
      </c>
      <c r="G12" s="8"/>
      <c r="H12" s="42"/>
      <c r="I12" s="43"/>
      <c r="J12" s="43"/>
    </row>
    <row r="13" spans="1:10" ht="13.15" customHeight="1" x14ac:dyDescent="0.2">
      <c r="A13" s="5" t="s">
        <v>16</v>
      </c>
      <c r="B13" s="2">
        <v>11</v>
      </c>
      <c r="D13" s="46">
        <v>969588.2</v>
      </c>
      <c r="E13" s="46">
        <v>333215.40000000002</v>
      </c>
      <c r="G13" s="8"/>
      <c r="H13" s="42"/>
      <c r="I13" s="43"/>
      <c r="J13" s="43"/>
    </row>
    <row r="14" spans="1:10" ht="13.15" customHeight="1" x14ac:dyDescent="0.2">
      <c r="A14" s="5" t="s">
        <v>17</v>
      </c>
      <c r="B14" s="2">
        <v>12</v>
      </c>
      <c r="D14" s="47">
        <v>14248.5</v>
      </c>
      <c r="E14" s="47">
        <v>11747.05</v>
      </c>
      <c r="F14" s="41"/>
      <c r="G14" s="8"/>
      <c r="H14" s="42"/>
      <c r="I14" s="43"/>
      <c r="J14" s="43"/>
    </row>
    <row r="15" spans="1:10" ht="13.15" customHeight="1" x14ac:dyDescent="0.2">
      <c r="A15" s="5" t="s">
        <v>18</v>
      </c>
      <c r="B15" s="2">
        <v>13</v>
      </c>
      <c r="D15" s="46">
        <v>4157661</v>
      </c>
      <c r="E15" s="46">
        <v>2777049.45</v>
      </c>
      <c r="G15" s="8"/>
      <c r="H15" s="42"/>
      <c r="I15" s="43"/>
      <c r="J15" s="43"/>
    </row>
    <row r="16" spans="1:10" ht="13.15" customHeight="1" x14ac:dyDescent="0.2">
      <c r="A16" s="5" t="s">
        <v>19</v>
      </c>
      <c r="B16" s="2">
        <v>14</v>
      </c>
      <c r="D16" s="46">
        <v>49816.2</v>
      </c>
      <c r="E16" s="46">
        <v>9641.1</v>
      </c>
      <c r="G16" s="8"/>
      <c r="H16" s="42"/>
      <c r="I16" s="43"/>
      <c r="J16" s="43"/>
    </row>
    <row r="17" spans="1:10" ht="13.15" customHeight="1" x14ac:dyDescent="0.2">
      <c r="A17" s="5" t="s">
        <v>20</v>
      </c>
      <c r="B17" s="2">
        <v>15</v>
      </c>
      <c r="D17" s="46"/>
      <c r="E17" s="46"/>
      <c r="G17" s="8"/>
      <c r="H17" s="42"/>
      <c r="I17" s="43"/>
      <c r="J17" s="43"/>
    </row>
    <row r="18" spans="1:10" ht="13.15" customHeight="1" x14ac:dyDescent="0.2">
      <c r="A18" s="5" t="s">
        <v>21</v>
      </c>
      <c r="B18" s="2">
        <v>16</v>
      </c>
      <c r="D18" s="46">
        <v>2449777.4000000004</v>
      </c>
      <c r="E18" s="46">
        <v>1290640.75</v>
      </c>
      <c r="G18" s="8"/>
      <c r="H18" s="42"/>
      <c r="I18" s="43"/>
      <c r="J18" s="43"/>
    </row>
    <row r="19" spans="1:10" ht="13.15" customHeight="1" x14ac:dyDescent="0.2">
      <c r="A19" s="5" t="s">
        <v>22</v>
      </c>
      <c r="B19" s="2">
        <v>17</v>
      </c>
      <c r="D19" s="46"/>
      <c r="E19" s="46"/>
      <c r="G19" s="8"/>
      <c r="H19" s="42"/>
      <c r="I19" s="43"/>
      <c r="J19" s="43"/>
    </row>
    <row r="20" spans="1:10" ht="13.15" customHeight="1" x14ac:dyDescent="0.2">
      <c r="A20" s="5" t="s">
        <v>23</v>
      </c>
      <c r="B20" s="2">
        <v>18</v>
      </c>
      <c r="D20" s="46">
        <v>120803.2</v>
      </c>
      <c r="E20" s="46">
        <v>45820.25</v>
      </c>
      <c r="G20" s="8"/>
      <c r="H20" s="42"/>
      <c r="I20" s="43"/>
      <c r="J20" s="43"/>
    </row>
    <row r="21" spans="1:10" ht="13.15" customHeight="1" x14ac:dyDescent="0.2">
      <c r="A21" s="5" t="s">
        <v>24</v>
      </c>
      <c r="B21" s="2">
        <v>19</v>
      </c>
      <c r="D21" s="46">
        <v>43685.599999999999</v>
      </c>
      <c r="E21" s="46">
        <v>15092</v>
      </c>
      <c r="G21" s="8"/>
      <c r="H21" s="42"/>
      <c r="I21" s="43"/>
      <c r="J21" s="43"/>
    </row>
    <row r="22" spans="1:10" ht="13.15" customHeight="1" x14ac:dyDescent="0.2">
      <c r="A22" s="5" t="s">
        <v>25</v>
      </c>
      <c r="B22" s="2">
        <v>20</v>
      </c>
      <c r="D22" s="46">
        <v>18708.2</v>
      </c>
      <c r="E22" s="46">
        <v>63666.75</v>
      </c>
      <c r="G22" s="8"/>
      <c r="H22" s="42"/>
      <c r="I22" s="43"/>
      <c r="J22" s="43"/>
    </row>
    <row r="23" spans="1:10" ht="13.15" customHeight="1" x14ac:dyDescent="0.2">
      <c r="A23" s="5" t="s">
        <v>26</v>
      </c>
      <c r="B23" s="2">
        <v>21</v>
      </c>
      <c r="D23" s="46">
        <v>9177.7000000000007</v>
      </c>
      <c r="E23" s="46">
        <v>331.1</v>
      </c>
      <c r="G23" s="8"/>
      <c r="H23" s="42"/>
      <c r="I23" s="43"/>
      <c r="J23" s="43"/>
    </row>
    <row r="24" spans="1:10" ht="13.15" customHeight="1" x14ac:dyDescent="0.2">
      <c r="A24" s="5" t="s">
        <v>27</v>
      </c>
      <c r="B24" s="2">
        <v>22</v>
      </c>
      <c r="D24" s="46">
        <v>3063.9</v>
      </c>
      <c r="E24" s="46">
        <v>980</v>
      </c>
      <c r="G24" s="8"/>
      <c r="H24" s="42"/>
      <c r="I24" s="43"/>
      <c r="J24" s="43"/>
    </row>
    <row r="25" spans="1:10" ht="13.15" customHeight="1" x14ac:dyDescent="0.2">
      <c r="A25" s="5" t="s">
        <v>28</v>
      </c>
      <c r="B25" s="2">
        <v>23</v>
      </c>
      <c r="D25" s="46">
        <v>10031</v>
      </c>
      <c r="E25" s="46">
        <v>6551.3</v>
      </c>
      <c r="G25" s="8"/>
      <c r="H25" s="42"/>
      <c r="I25" s="43"/>
      <c r="J25" s="43"/>
    </row>
    <row r="26" spans="1:10" ht="13.15" customHeight="1" x14ac:dyDescent="0.2">
      <c r="A26" s="5" t="s">
        <v>29</v>
      </c>
      <c r="B26" s="2">
        <v>24</v>
      </c>
      <c r="D26" s="46">
        <v>604.1</v>
      </c>
      <c r="E26" s="46">
        <v>1235.5</v>
      </c>
      <c r="G26" s="8"/>
      <c r="H26" s="42"/>
      <c r="I26" s="43"/>
      <c r="J26" s="43"/>
    </row>
    <row r="27" spans="1:10" ht="13.15" customHeight="1" x14ac:dyDescent="0.2">
      <c r="A27" s="5" t="s">
        <v>30</v>
      </c>
      <c r="B27" s="2">
        <v>25</v>
      </c>
      <c r="D27" s="46">
        <v>3299.8</v>
      </c>
      <c r="E27" s="46">
        <v>2117.85</v>
      </c>
      <c r="G27" s="8"/>
      <c r="H27" s="42"/>
      <c r="I27" s="43"/>
      <c r="J27" s="43"/>
    </row>
    <row r="28" spans="1:10" ht="13.15" customHeight="1" x14ac:dyDescent="0.2">
      <c r="A28" s="5" t="s">
        <v>31</v>
      </c>
      <c r="B28" s="2">
        <v>26</v>
      </c>
      <c r="D28" s="46">
        <v>45586.8</v>
      </c>
      <c r="E28" s="46">
        <v>2335.1999999999998</v>
      </c>
      <c r="G28" s="8"/>
      <c r="H28" s="42"/>
      <c r="I28" s="43"/>
      <c r="J28" s="43"/>
    </row>
    <row r="29" spans="1:10" ht="13.15" customHeight="1" x14ac:dyDescent="0.2">
      <c r="A29" s="5" t="s">
        <v>32</v>
      </c>
      <c r="B29" s="2">
        <v>27</v>
      </c>
      <c r="D29" s="46">
        <v>142771.29999999999</v>
      </c>
      <c r="E29" s="46">
        <v>67618.25</v>
      </c>
      <c r="G29" s="8"/>
      <c r="H29" s="42"/>
      <c r="I29" s="43"/>
      <c r="J29" s="43"/>
    </row>
    <row r="30" spans="1:10" ht="13.15" customHeight="1" x14ac:dyDescent="0.2">
      <c r="A30" s="5" t="s">
        <v>33</v>
      </c>
      <c r="B30" s="2">
        <v>28</v>
      </c>
      <c r="D30" s="46"/>
      <c r="E30" s="46"/>
      <c r="G30" s="8"/>
      <c r="H30" s="42"/>
      <c r="I30" s="43"/>
      <c r="J30" s="43"/>
    </row>
    <row r="31" spans="1:10" ht="13.15" customHeight="1" x14ac:dyDescent="0.2">
      <c r="A31" s="5" t="s">
        <v>34</v>
      </c>
      <c r="B31" s="2">
        <v>29</v>
      </c>
      <c r="D31" s="46">
        <v>1606572.1</v>
      </c>
      <c r="E31" s="46">
        <v>831086.2</v>
      </c>
      <c r="G31" s="8"/>
      <c r="H31" s="42"/>
      <c r="I31" s="43"/>
      <c r="J31" s="43"/>
    </row>
    <row r="32" spans="1:10" ht="13.15" customHeight="1" x14ac:dyDescent="0.2">
      <c r="A32" s="5" t="s">
        <v>35</v>
      </c>
      <c r="B32" s="2">
        <v>30</v>
      </c>
      <c r="D32" s="46">
        <v>2049.6</v>
      </c>
      <c r="E32" s="46">
        <v>2949.45</v>
      </c>
      <c r="G32" s="8"/>
      <c r="H32" s="42"/>
      <c r="I32" s="43"/>
      <c r="J32" s="43"/>
    </row>
    <row r="33" spans="1:10" ht="13.15" customHeight="1" x14ac:dyDescent="0.2">
      <c r="A33" s="5" t="s">
        <v>36</v>
      </c>
      <c r="B33" s="2">
        <v>31</v>
      </c>
      <c r="D33" s="46">
        <v>238929.6</v>
      </c>
      <c r="E33" s="46">
        <v>120429.4</v>
      </c>
      <c r="G33" s="8"/>
      <c r="H33" s="42"/>
      <c r="I33" s="43"/>
      <c r="J33" s="43"/>
    </row>
    <row r="34" spans="1:10" ht="13.15" customHeight="1" x14ac:dyDescent="0.2">
      <c r="A34" s="5" t="s">
        <v>37</v>
      </c>
      <c r="B34" s="2">
        <v>32</v>
      </c>
      <c r="D34" s="46"/>
      <c r="E34" s="46"/>
      <c r="G34" s="8"/>
      <c r="H34" s="42"/>
      <c r="I34" s="43"/>
      <c r="J34" s="43"/>
    </row>
    <row r="35" spans="1:10" ht="13.15" customHeight="1" x14ac:dyDescent="0.2">
      <c r="A35" s="5" t="s">
        <v>38</v>
      </c>
      <c r="B35" s="2">
        <v>33</v>
      </c>
      <c r="D35" s="46">
        <v>11281.9</v>
      </c>
      <c r="E35" s="46">
        <v>4627</v>
      </c>
      <c r="G35" s="8"/>
      <c r="H35" s="42"/>
      <c r="I35" s="43"/>
      <c r="J35" s="43"/>
    </row>
    <row r="36" spans="1:10" ht="13.15" customHeight="1" x14ac:dyDescent="0.2">
      <c r="A36" s="5" t="s">
        <v>39</v>
      </c>
      <c r="B36" s="2">
        <v>34</v>
      </c>
      <c r="D36" s="46">
        <v>19477.5</v>
      </c>
      <c r="E36" s="46">
        <v>1508.5</v>
      </c>
      <c r="G36" s="8"/>
      <c r="H36" s="42"/>
      <c r="I36" s="43"/>
      <c r="J36" s="43"/>
    </row>
    <row r="37" spans="1:10" ht="13.15" customHeight="1" x14ac:dyDescent="0.2">
      <c r="A37" s="5" t="s">
        <v>40</v>
      </c>
      <c r="B37" s="2">
        <v>35</v>
      </c>
      <c r="D37" s="46"/>
      <c r="E37" s="46"/>
      <c r="G37" s="8"/>
      <c r="H37" s="42"/>
      <c r="I37" s="43"/>
      <c r="J37" s="43"/>
    </row>
    <row r="38" spans="1:10" ht="13.15" customHeight="1" x14ac:dyDescent="0.2">
      <c r="A38" s="5" t="s">
        <v>41</v>
      </c>
      <c r="B38" s="2">
        <v>36</v>
      </c>
      <c r="D38" s="46">
        <v>1084021.3999999999</v>
      </c>
      <c r="E38" s="46">
        <v>562801.75</v>
      </c>
      <c r="G38" s="8"/>
      <c r="H38" s="42"/>
      <c r="I38" s="43"/>
      <c r="J38" s="43"/>
    </row>
    <row r="39" spans="1:10" ht="13.15" customHeight="1" x14ac:dyDescent="0.2">
      <c r="A39" s="5" t="s">
        <v>42</v>
      </c>
      <c r="B39" s="2">
        <v>37</v>
      </c>
      <c r="D39" s="46">
        <v>365335.6</v>
      </c>
      <c r="E39" s="46">
        <v>260334.2</v>
      </c>
      <c r="G39" s="8"/>
      <c r="H39" s="42"/>
      <c r="I39" s="43"/>
      <c r="J39" s="43"/>
    </row>
    <row r="40" spans="1:10" ht="13.15" customHeight="1" x14ac:dyDescent="0.2">
      <c r="A40" s="5" t="s">
        <v>43</v>
      </c>
      <c r="B40" s="2">
        <v>38</v>
      </c>
      <c r="D40" s="46">
        <v>52922.8</v>
      </c>
      <c r="E40" s="46">
        <v>6644.75</v>
      </c>
      <c r="G40" s="8"/>
      <c r="H40" s="42"/>
      <c r="I40" s="43"/>
      <c r="J40" s="43"/>
    </row>
    <row r="41" spans="1:10" ht="13.15" customHeight="1" x14ac:dyDescent="0.2">
      <c r="A41" s="5" t="s">
        <v>44</v>
      </c>
      <c r="B41" s="2">
        <v>39</v>
      </c>
      <c r="D41" s="46">
        <v>403.9</v>
      </c>
      <c r="E41" s="46">
        <v>614.95000000000005</v>
      </c>
      <c r="G41" s="8"/>
      <c r="H41" s="42"/>
      <c r="I41" s="43"/>
      <c r="J41" s="43"/>
    </row>
    <row r="42" spans="1:10" ht="13.15" customHeight="1" x14ac:dyDescent="0.2">
      <c r="A42" s="5" t="s">
        <v>45</v>
      </c>
      <c r="B42" s="2">
        <v>40</v>
      </c>
      <c r="D42" s="46">
        <v>10845.1</v>
      </c>
      <c r="E42" s="46">
        <v>7480.9</v>
      </c>
      <c r="G42" s="8"/>
      <c r="H42" s="42"/>
      <c r="I42" s="43"/>
      <c r="J42" s="43"/>
    </row>
    <row r="43" spans="1:10" ht="13.15" customHeight="1" x14ac:dyDescent="0.2">
      <c r="A43" s="5" t="s">
        <v>46</v>
      </c>
      <c r="B43" s="2">
        <v>41</v>
      </c>
      <c r="D43" s="46">
        <v>1028355.3</v>
      </c>
      <c r="E43" s="46">
        <v>412432.65</v>
      </c>
      <c r="G43" s="8"/>
      <c r="H43" s="42"/>
      <c r="I43" s="43"/>
      <c r="J43" s="43"/>
    </row>
    <row r="44" spans="1:10" ht="13.15" customHeight="1" x14ac:dyDescent="0.2">
      <c r="A44" s="5" t="s">
        <v>47</v>
      </c>
      <c r="B44" s="2">
        <v>42</v>
      </c>
      <c r="D44" s="46">
        <v>292390.7</v>
      </c>
      <c r="E44" s="46">
        <v>126434</v>
      </c>
      <c r="G44" s="8"/>
      <c r="H44" s="42"/>
      <c r="I44" s="43"/>
      <c r="J44" s="43"/>
    </row>
    <row r="45" spans="1:10" ht="13.15" customHeight="1" x14ac:dyDescent="0.2">
      <c r="A45" s="5" t="s">
        <v>48</v>
      </c>
      <c r="B45" s="2">
        <v>43</v>
      </c>
      <c r="D45" s="46">
        <v>305814.59999999998</v>
      </c>
      <c r="E45" s="46">
        <v>135753.1</v>
      </c>
      <c r="G45" s="8"/>
      <c r="H45" s="42"/>
      <c r="I45" s="43"/>
      <c r="J45" s="43"/>
    </row>
    <row r="46" spans="1:10" ht="13.15" customHeight="1" x14ac:dyDescent="0.2">
      <c r="A46" s="5" t="s">
        <v>49</v>
      </c>
      <c r="B46" s="2">
        <v>44</v>
      </c>
      <c r="D46" s="46">
        <v>773885.14</v>
      </c>
      <c r="E46" s="46">
        <v>248049.55</v>
      </c>
      <c r="G46" s="8"/>
      <c r="H46" s="42"/>
      <c r="I46" s="43"/>
      <c r="J46" s="43"/>
    </row>
    <row r="47" spans="1:10" ht="13.15" customHeight="1" x14ac:dyDescent="0.2">
      <c r="A47" s="5" t="s">
        <v>50</v>
      </c>
      <c r="B47" s="2">
        <v>45</v>
      </c>
      <c r="D47" s="46">
        <v>145315.1</v>
      </c>
      <c r="E47" s="46">
        <v>75102.3</v>
      </c>
      <c r="G47" s="8"/>
      <c r="H47" s="42"/>
      <c r="I47" s="43"/>
      <c r="J47" s="43"/>
    </row>
    <row r="48" spans="1:10" ht="13.15" customHeight="1" x14ac:dyDescent="0.2">
      <c r="A48" s="5" t="s">
        <v>51</v>
      </c>
      <c r="B48" s="2">
        <v>46</v>
      </c>
      <c r="D48" s="46">
        <v>252966.7</v>
      </c>
      <c r="E48" s="46">
        <v>139444.9</v>
      </c>
      <c r="G48" s="8"/>
      <c r="H48" s="42"/>
      <c r="I48" s="43"/>
      <c r="J48" s="43"/>
    </row>
    <row r="49" spans="1:10" ht="13.15" customHeight="1" x14ac:dyDescent="0.2">
      <c r="A49" s="5" t="s">
        <v>52</v>
      </c>
      <c r="B49" s="2">
        <v>47</v>
      </c>
      <c r="D49" s="46">
        <v>13106.1</v>
      </c>
      <c r="E49" s="46">
        <v>7438.55</v>
      </c>
      <c r="G49" s="8"/>
      <c r="H49" s="42"/>
      <c r="I49" s="43"/>
      <c r="J49" s="43"/>
    </row>
    <row r="50" spans="1:10" ht="13.15" customHeight="1" x14ac:dyDescent="0.2">
      <c r="A50" s="5" t="s">
        <v>53</v>
      </c>
      <c r="B50" s="2">
        <v>48</v>
      </c>
      <c r="D50" s="46">
        <v>1806650.03</v>
      </c>
      <c r="E50" s="46">
        <v>863224.95</v>
      </c>
      <c r="G50" s="8"/>
      <c r="H50" s="42"/>
      <c r="I50" s="43"/>
      <c r="J50" s="43"/>
    </row>
    <row r="51" spans="1:10" ht="13.15" customHeight="1" x14ac:dyDescent="0.2">
      <c r="A51" s="5" t="s">
        <v>54</v>
      </c>
      <c r="B51" s="2">
        <v>49</v>
      </c>
      <c r="D51" s="46"/>
      <c r="E51" s="46"/>
      <c r="G51" s="8"/>
      <c r="H51" s="42"/>
      <c r="I51" s="43"/>
      <c r="J51" s="43"/>
    </row>
    <row r="52" spans="1:10" ht="13.15" customHeight="1" x14ac:dyDescent="0.2">
      <c r="A52" s="5" t="s">
        <v>55</v>
      </c>
      <c r="B52" s="2">
        <v>50</v>
      </c>
      <c r="D52" s="46">
        <v>3220401.1</v>
      </c>
      <c r="E52" s="46">
        <v>1157254.3500000001</v>
      </c>
      <c r="G52" s="8"/>
      <c r="H52" s="42"/>
      <c r="I52" s="43"/>
      <c r="J52" s="43"/>
    </row>
    <row r="53" spans="1:10" ht="13.15" customHeight="1" x14ac:dyDescent="0.2">
      <c r="A53" s="5" t="s">
        <v>56</v>
      </c>
      <c r="B53" s="2">
        <v>51</v>
      </c>
      <c r="D53" s="46">
        <v>603024.80000000005</v>
      </c>
      <c r="E53" s="46">
        <v>270973.5</v>
      </c>
      <c r="G53" s="8"/>
      <c r="H53" s="42"/>
      <c r="I53" s="43"/>
      <c r="J53" s="43"/>
    </row>
    <row r="54" spans="1:10" ht="13.15" customHeight="1" x14ac:dyDescent="0.2">
      <c r="A54" s="5" t="s">
        <v>57</v>
      </c>
      <c r="B54" s="2">
        <v>52</v>
      </c>
      <c r="D54" s="46">
        <v>2398347.7000000002</v>
      </c>
      <c r="E54" s="46">
        <v>1066913.05</v>
      </c>
      <c r="G54" s="8"/>
      <c r="H54" s="42"/>
      <c r="I54" s="43"/>
      <c r="J54" s="43"/>
    </row>
    <row r="55" spans="1:10" ht="13.15" customHeight="1" x14ac:dyDescent="0.2">
      <c r="A55" s="5" t="s">
        <v>58</v>
      </c>
      <c r="B55" s="2">
        <v>53</v>
      </c>
      <c r="D55" s="46">
        <v>801823.58</v>
      </c>
      <c r="E55" s="46">
        <v>666762.6</v>
      </c>
      <c r="G55" s="8"/>
      <c r="H55" s="42"/>
      <c r="I55" s="43"/>
      <c r="J55" s="43"/>
    </row>
    <row r="56" spans="1:10" ht="13.15" customHeight="1" x14ac:dyDescent="0.2">
      <c r="A56" s="5" t="s">
        <v>59</v>
      </c>
      <c r="B56" s="2">
        <v>54</v>
      </c>
      <c r="D56" s="46">
        <v>26966.799999999999</v>
      </c>
      <c r="E56" s="46">
        <v>12465.95</v>
      </c>
      <c r="G56" s="8"/>
      <c r="H56" s="42"/>
      <c r="I56" s="43"/>
      <c r="J56" s="43"/>
    </row>
    <row r="57" spans="1:10" ht="13.15" customHeight="1" x14ac:dyDescent="0.2">
      <c r="A57" s="5" t="s">
        <v>60</v>
      </c>
      <c r="B57" s="2">
        <v>55</v>
      </c>
      <c r="D57" s="46">
        <v>616193.9</v>
      </c>
      <c r="E57" s="46">
        <v>278701.5</v>
      </c>
      <c r="G57" s="8"/>
      <c r="H57" s="42"/>
      <c r="I57" s="43"/>
      <c r="J57" s="43"/>
    </row>
    <row r="58" spans="1:10" ht="13.15" customHeight="1" x14ac:dyDescent="0.2">
      <c r="A58" s="5" t="s">
        <v>61</v>
      </c>
      <c r="B58" s="2">
        <v>56</v>
      </c>
      <c r="D58" s="46">
        <v>238857.5</v>
      </c>
      <c r="E58" s="46">
        <v>117562.2</v>
      </c>
      <c r="G58" s="8"/>
      <c r="H58" s="42"/>
      <c r="I58" s="43"/>
      <c r="J58" s="43"/>
    </row>
    <row r="59" spans="1:10" ht="13.15" customHeight="1" x14ac:dyDescent="0.2">
      <c r="A59" s="5" t="s">
        <v>62</v>
      </c>
      <c r="B59" s="2">
        <v>57</v>
      </c>
      <c r="D59" s="46">
        <v>420712.6</v>
      </c>
      <c r="E59" s="46">
        <v>297219.3</v>
      </c>
      <c r="G59" s="8"/>
      <c r="H59" s="42"/>
      <c r="I59" s="43"/>
      <c r="J59" s="43"/>
    </row>
    <row r="60" spans="1:10" ht="13.15" customHeight="1" x14ac:dyDescent="0.2">
      <c r="A60" s="5" t="s">
        <v>63</v>
      </c>
      <c r="B60" s="2">
        <v>58</v>
      </c>
      <c r="D60" s="46">
        <v>777795.9</v>
      </c>
      <c r="E60" s="46">
        <v>272275.89</v>
      </c>
      <c r="G60" s="8"/>
      <c r="H60" s="42"/>
      <c r="I60" s="43"/>
      <c r="J60" s="43"/>
    </row>
    <row r="61" spans="1:10" ht="13.15" customHeight="1" x14ac:dyDescent="0.2">
      <c r="A61" s="5" t="s">
        <v>64</v>
      </c>
      <c r="B61" s="2">
        <v>59</v>
      </c>
      <c r="D61" s="46">
        <v>349707.4</v>
      </c>
      <c r="E61" s="46">
        <v>281582.95</v>
      </c>
      <c r="G61" s="8"/>
      <c r="H61" s="42"/>
      <c r="I61" s="43"/>
      <c r="J61" s="43"/>
    </row>
    <row r="62" spans="1:10" ht="13.15" customHeight="1" x14ac:dyDescent="0.2">
      <c r="A62" s="5" t="s">
        <v>65</v>
      </c>
      <c r="B62" s="2">
        <v>60</v>
      </c>
      <c r="D62" s="46"/>
      <c r="E62" s="46"/>
      <c r="G62" s="8"/>
      <c r="H62" s="42"/>
      <c r="I62" s="43"/>
      <c r="J62" s="43"/>
    </row>
    <row r="63" spans="1:10" ht="13.15" customHeight="1" x14ac:dyDescent="0.2">
      <c r="A63" s="5" t="s">
        <v>66</v>
      </c>
      <c r="B63" s="2">
        <v>61</v>
      </c>
      <c r="D63" s="46">
        <v>16679.599999999999</v>
      </c>
      <c r="E63" s="46">
        <v>13089.65</v>
      </c>
      <c r="G63" s="8"/>
      <c r="H63" s="42"/>
      <c r="I63" s="43"/>
      <c r="J63" s="43"/>
    </row>
    <row r="64" spans="1:10" ht="13.15" customHeight="1" x14ac:dyDescent="0.2">
      <c r="A64" s="5" t="s">
        <v>67</v>
      </c>
      <c r="B64" s="2">
        <v>62</v>
      </c>
      <c r="D64" s="46">
        <v>2734.9</v>
      </c>
      <c r="E64" s="46">
        <v>1252.6500000000001</v>
      </c>
      <c r="G64" s="8"/>
      <c r="H64" s="42"/>
      <c r="I64" s="43"/>
      <c r="J64" s="43"/>
    </row>
    <row r="65" spans="1:12" ht="13.15" customHeight="1" x14ac:dyDescent="0.2">
      <c r="A65" s="5" t="s">
        <v>68</v>
      </c>
      <c r="B65" s="2">
        <v>63</v>
      </c>
      <c r="D65" s="46"/>
      <c r="E65" s="46"/>
      <c r="G65" s="8"/>
      <c r="H65" s="42"/>
      <c r="I65" s="43"/>
      <c r="J65" s="43"/>
    </row>
    <row r="66" spans="1:12" ht="13.15" customHeight="1" x14ac:dyDescent="0.2">
      <c r="A66" s="5" t="s">
        <v>69</v>
      </c>
      <c r="B66" s="2">
        <v>64</v>
      </c>
      <c r="D66" s="46">
        <v>499815.4</v>
      </c>
      <c r="E66" s="46">
        <v>266118.31</v>
      </c>
      <c r="G66" s="8"/>
      <c r="H66" s="42"/>
      <c r="I66" s="43"/>
      <c r="J66" s="43"/>
    </row>
    <row r="67" spans="1:12" ht="13.15" customHeight="1" x14ac:dyDescent="0.2">
      <c r="A67" s="5" t="s">
        <v>70</v>
      </c>
      <c r="B67" s="2">
        <v>65</v>
      </c>
      <c r="D67" s="46"/>
      <c r="E67" s="46"/>
      <c r="G67" s="8"/>
      <c r="H67" s="42"/>
      <c r="I67" s="43"/>
      <c r="J67" s="43"/>
    </row>
    <row r="68" spans="1:12" ht="13.15" customHeight="1" x14ac:dyDescent="0.2">
      <c r="A68" s="5" t="s">
        <v>71</v>
      </c>
      <c r="B68" s="2">
        <v>66</v>
      </c>
      <c r="D68" s="46">
        <v>325449.59999999998</v>
      </c>
      <c r="E68" s="46">
        <v>112175</v>
      </c>
      <c r="G68" s="8"/>
      <c r="H68" s="42"/>
      <c r="I68" s="43"/>
      <c r="J68" s="43"/>
    </row>
    <row r="69" spans="1:12" ht="13.15" customHeight="1" x14ac:dyDescent="0.2">
      <c r="A69" s="5" t="s">
        <v>72</v>
      </c>
      <c r="B69" s="2">
        <v>67</v>
      </c>
      <c r="D69" s="46">
        <v>10290.700000000001</v>
      </c>
      <c r="E69" s="46">
        <v>40481</v>
      </c>
      <c r="G69" s="8"/>
      <c r="H69" s="42"/>
      <c r="I69" s="43"/>
      <c r="J69" s="43"/>
    </row>
    <row r="70" spans="1:12" ht="13.15" customHeight="1" x14ac:dyDescent="0.2"/>
    <row r="71" spans="1:12" ht="13.15" customHeight="1" x14ac:dyDescent="0.2">
      <c r="A71" s="2" t="s">
        <v>73</v>
      </c>
      <c r="D71" s="41">
        <f>SUM(D3:D69)</f>
        <v>30605371.850000001</v>
      </c>
      <c r="E71" s="41">
        <f>SUM(E3:E69)</f>
        <v>15612588.200000001</v>
      </c>
      <c r="F71" s="41"/>
    </row>
    <row r="72" spans="1:12" ht="15" x14ac:dyDescent="0.25">
      <c r="L72" s="10"/>
    </row>
    <row r="73" spans="1:12" ht="15" x14ac:dyDescent="0.25">
      <c r="A73" s="9" t="s">
        <v>74</v>
      </c>
      <c r="L73" s="10"/>
    </row>
    <row r="74" spans="1:12" ht="15" x14ac:dyDescent="0.25">
      <c r="L74" s="12"/>
    </row>
    <row r="76" spans="1:12" ht="15" x14ac:dyDescent="0.25">
      <c r="K76" s="44"/>
    </row>
    <row r="78" spans="1:12" ht="15" x14ac:dyDescent="0.25">
      <c r="K78" s="10"/>
    </row>
    <row r="79" spans="1:12" ht="15" x14ac:dyDescent="0.25">
      <c r="K79" s="10"/>
    </row>
    <row r="80" spans="1:12" ht="15" x14ac:dyDescent="0.25">
      <c r="I80" s="7"/>
      <c r="J80" s="7"/>
      <c r="K80" s="11"/>
    </row>
    <row r="91" spans="9:10" ht="15" x14ac:dyDescent="0.25">
      <c r="I91" s="45"/>
      <c r="J91" s="45"/>
    </row>
    <row r="95" spans="9:10" ht="15" x14ac:dyDescent="0.25">
      <c r="I95" s="14"/>
    </row>
    <row r="96" spans="9:10" ht="15" x14ac:dyDescent="0.25">
      <c r="J96" s="44"/>
    </row>
    <row r="99" spans="10:10" ht="15" x14ac:dyDescent="0.25">
      <c r="J99" s="13"/>
    </row>
    <row r="100" spans="10:10" ht="15" x14ac:dyDescent="0.25">
      <c r="J100" s="11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workbookViewId="0">
      <selection activeCell="I17" sqref="I17"/>
    </sheetView>
  </sheetViews>
  <sheetFormatPr defaultRowHeight="12.75" x14ac:dyDescent="0.2"/>
  <cols>
    <col min="1" max="1" width="21.140625" style="2" customWidth="1"/>
    <col min="2" max="3" width="10.5703125" style="2" customWidth="1"/>
    <col min="4" max="6" width="18.42578125" style="2" customWidth="1"/>
    <col min="7" max="7" width="9.140625" style="2" customWidth="1"/>
    <col min="8" max="8" width="11.140625" style="2" bestFit="1" customWidth="1"/>
    <col min="9" max="9" width="19.5703125" style="2" bestFit="1" customWidth="1"/>
    <col min="10" max="10" width="15.42578125" style="2" bestFit="1" customWidth="1"/>
    <col min="11" max="11" width="14.28515625" style="2" bestFit="1" customWidth="1"/>
    <col min="12" max="16384" width="9.140625" style="2"/>
  </cols>
  <sheetData>
    <row r="1" spans="1:10" ht="13.15" customHeight="1" x14ac:dyDescent="0.2">
      <c r="A1" s="40" t="s">
        <v>79</v>
      </c>
      <c r="D1" s="3" t="s">
        <v>0</v>
      </c>
      <c r="E1" s="3" t="s">
        <v>1</v>
      </c>
      <c r="F1" s="3"/>
    </row>
    <row r="2" spans="1:10" x14ac:dyDescent="0.2">
      <c r="A2" s="2" t="s">
        <v>2</v>
      </c>
      <c r="B2" s="2" t="s">
        <v>3</v>
      </c>
      <c r="D2" s="41" t="s">
        <v>4</v>
      </c>
      <c r="E2" s="41" t="s">
        <v>5</v>
      </c>
      <c r="F2" s="41"/>
      <c r="G2" s="4"/>
    </row>
    <row r="3" spans="1:10" ht="13.15" customHeight="1" x14ac:dyDescent="0.25">
      <c r="A3" s="5" t="s">
        <v>6</v>
      </c>
      <c r="B3" s="2">
        <v>1</v>
      </c>
      <c r="D3" s="46">
        <v>195357.4</v>
      </c>
      <c r="E3" s="46">
        <v>108103.8</v>
      </c>
      <c r="G3" s="36"/>
      <c r="H3" s="42"/>
      <c r="I3" s="43"/>
      <c r="J3" s="43"/>
    </row>
    <row r="4" spans="1:10" ht="13.15" customHeight="1" x14ac:dyDescent="0.2">
      <c r="A4" s="5" t="s">
        <v>7</v>
      </c>
      <c r="B4" s="2">
        <v>2</v>
      </c>
      <c r="D4" s="46">
        <v>12207.3</v>
      </c>
      <c r="E4" s="46">
        <v>6095.6</v>
      </c>
      <c r="G4" s="8"/>
      <c r="H4" s="42"/>
      <c r="I4" s="43"/>
      <c r="J4" s="43"/>
    </row>
    <row r="5" spans="1:10" ht="13.15" customHeight="1" x14ac:dyDescent="0.2">
      <c r="A5" s="5" t="s">
        <v>8</v>
      </c>
      <c r="B5" s="2">
        <v>3</v>
      </c>
      <c r="D5" s="46">
        <v>260213.1</v>
      </c>
      <c r="E5" s="46">
        <v>128537.15</v>
      </c>
      <c r="G5" s="8"/>
      <c r="H5" s="42"/>
      <c r="I5" s="43"/>
      <c r="J5" s="43"/>
    </row>
    <row r="6" spans="1:10" ht="13.15" customHeight="1" x14ac:dyDescent="0.2">
      <c r="A6" s="5" t="s">
        <v>9</v>
      </c>
      <c r="B6" s="2">
        <v>4</v>
      </c>
      <c r="D6" s="46">
        <v>3380.3</v>
      </c>
      <c r="E6" s="46">
        <v>3121.65</v>
      </c>
      <c r="G6" s="8"/>
      <c r="H6" s="42"/>
      <c r="I6" s="43"/>
      <c r="J6" s="43"/>
    </row>
    <row r="7" spans="1:10" ht="13.15" customHeight="1" x14ac:dyDescent="0.2">
      <c r="A7" s="5" t="s">
        <v>10</v>
      </c>
      <c r="B7" s="2">
        <v>5</v>
      </c>
      <c r="D7" s="46">
        <v>644602.69999999995</v>
      </c>
      <c r="E7" s="46">
        <v>291798.15000000002</v>
      </c>
      <c r="G7" s="8"/>
      <c r="H7" s="42"/>
      <c r="I7" s="43"/>
      <c r="J7" s="43"/>
    </row>
    <row r="8" spans="1:10" ht="13.15" customHeight="1" x14ac:dyDescent="0.2">
      <c r="A8" s="5" t="s">
        <v>11</v>
      </c>
      <c r="B8" s="2">
        <v>6</v>
      </c>
      <c r="D8" s="46">
        <v>2215218.7799999998</v>
      </c>
      <c r="E8" s="46">
        <v>1021364.75</v>
      </c>
      <c r="G8" s="8"/>
      <c r="H8" s="42"/>
      <c r="I8" s="43"/>
      <c r="J8" s="43"/>
    </row>
    <row r="9" spans="1:10" ht="13.15" customHeight="1" x14ac:dyDescent="0.2">
      <c r="A9" s="5" t="s">
        <v>12</v>
      </c>
      <c r="B9" s="2">
        <v>7</v>
      </c>
      <c r="D9" s="47">
        <v>4304.3</v>
      </c>
      <c r="E9" s="47">
        <v>4085.2</v>
      </c>
      <c r="F9" s="41"/>
      <c r="G9" s="8"/>
      <c r="H9" s="42"/>
      <c r="I9" s="43"/>
      <c r="J9" s="43"/>
    </row>
    <row r="10" spans="1:10" ht="13.15" customHeight="1" x14ac:dyDescent="0.2">
      <c r="A10" s="5" t="s">
        <v>13</v>
      </c>
      <c r="B10" s="2">
        <v>8</v>
      </c>
      <c r="D10" s="46">
        <v>197215.9</v>
      </c>
      <c r="E10" s="46">
        <v>98764.05</v>
      </c>
      <c r="G10" s="8"/>
      <c r="H10" s="42"/>
      <c r="I10" s="43"/>
      <c r="J10" s="43"/>
    </row>
    <row r="11" spans="1:10" ht="13.15" customHeight="1" x14ac:dyDescent="0.2">
      <c r="A11" s="5" t="s">
        <v>14</v>
      </c>
      <c r="B11" s="2">
        <v>9</v>
      </c>
      <c r="D11" s="46">
        <v>124528.6</v>
      </c>
      <c r="E11" s="46">
        <v>64626.8</v>
      </c>
      <c r="G11" s="8"/>
      <c r="H11" s="42"/>
      <c r="I11" s="43"/>
      <c r="J11" s="43"/>
    </row>
    <row r="12" spans="1:10" ht="13.15" customHeight="1" x14ac:dyDescent="0.2">
      <c r="A12" s="5" t="s">
        <v>15</v>
      </c>
      <c r="B12" s="2">
        <v>10</v>
      </c>
      <c r="D12" s="46">
        <v>176225.7</v>
      </c>
      <c r="E12" s="46">
        <v>100986.2</v>
      </c>
      <c r="G12" s="8"/>
      <c r="H12" s="42"/>
      <c r="I12" s="43"/>
      <c r="J12" s="43"/>
    </row>
    <row r="13" spans="1:10" ht="13.15" customHeight="1" x14ac:dyDescent="0.2">
      <c r="A13" s="5" t="s">
        <v>16</v>
      </c>
      <c r="B13" s="2">
        <v>11</v>
      </c>
      <c r="D13" s="46">
        <v>1188583.2</v>
      </c>
      <c r="E13" s="46">
        <v>460698.35</v>
      </c>
      <c r="G13" s="8"/>
      <c r="H13" s="42"/>
      <c r="I13" s="43"/>
      <c r="J13" s="43"/>
    </row>
    <row r="14" spans="1:10" ht="13.15" customHeight="1" x14ac:dyDescent="0.2">
      <c r="A14" s="5" t="s">
        <v>17</v>
      </c>
      <c r="B14" s="2">
        <v>12</v>
      </c>
      <c r="D14" s="47">
        <v>27508.6</v>
      </c>
      <c r="E14" s="47">
        <v>15000.65</v>
      </c>
      <c r="F14" s="41"/>
      <c r="G14" s="8"/>
      <c r="H14" s="42"/>
      <c r="I14" s="43"/>
      <c r="J14" s="43"/>
    </row>
    <row r="15" spans="1:10" ht="13.15" customHeight="1" x14ac:dyDescent="0.2">
      <c r="A15" s="5" t="s">
        <v>18</v>
      </c>
      <c r="B15" s="2">
        <v>13</v>
      </c>
      <c r="D15" s="46">
        <v>4257292.2</v>
      </c>
      <c r="E15" s="46">
        <v>1464160.25</v>
      </c>
      <c r="G15" s="8"/>
      <c r="H15" s="42"/>
      <c r="I15" s="43"/>
      <c r="J15" s="43"/>
    </row>
    <row r="16" spans="1:10" ht="13.15" customHeight="1" x14ac:dyDescent="0.2">
      <c r="A16" s="5" t="s">
        <v>19</v>
      </c>
      <c r="B16" s="2">
        <v>14</v>
      </c>
      <c r="D16" s="46">
        <v>5086.8999999999996</v>
      </c>
      <c r="E16" s="46">
        <v>1268.4000000000001</v>
      </c>
      <c r="G16" s="8"/>
      <c r="H16" s="42"/>
      <c r="I16" s="43"/>
      <c r="J16" s="43"/>
    </row>
    <row r="17" spans="1:10" ht="13.15" customHeight="1" x14ac:dyDescent="0.2">
      <c r="A17" s="5" t="s">
        <v>20</v>
      </c>
      <c r="B17" s="2">
        <v>15</v>
      </c>
      <c r="D17" s="46"/>
      <c r="E17" s="46"/>
      <c r="G17" s="8"/>
      <c r="H17" s="42"/>
      <c r="I17" s="43"/>
      <c r="J17" s="43"/>
    </row>
    <row r="18" spans="1:10" ht="13.15" customHeight="1" x14ac:dyDescent="0.2">
      <c r="A18" s="5" t="s">
        <v>21</v>
      </c>
      <c r="B18" s="2">
        <v>16</v>
      </c>
      <c r="D18" s="46"/>
      <c r="E18" s="46"/>
      <c r="G18" s="8"/>
      <c r="H18" s="42"/>
      <c r="I18" s="43"/>
      <c r="J18" s="43"/>
    </row>
    <row r="19" spans="1:10" ht="13.15" customHeight="1" x14ac:dyDescent="0.2">
      <c r="A19" s="5" t="s">
        <v>22</v>
      </c>
      <c r="B19" s="2">
        <v>17</v>
      </c>
      <c r="D19" s="46">
        <v>367525.2</v>
      </c>
      <c r="E19" s="46">
        <v>189339.85</v>
      </c>
      <c r="G19" s="8"/>
      <c r="H19" s="42"/>
      <c r="I19" s="43"/>
      <c r="J19" s="43"/>
    </row>
    <row r="20" spans="1:10" ht="13.15" customHeight="1" x14ac:dyDescent="0.2">
      <c r="A20" s="5" t="s">
        <v>23</v>
      </c>
      <c r="B20" s="2">
        <v>18</v>
      </c>
      <c r="D20" s="46">
        <v>141102.13</v>
      </c>
      <c r="E20" s="46">
        <v>90081.25</v>
      </c>
      <c r="G20" s="8"/>
      <c r="H20" s="42"/>
      <c r="I20" s="43"/>
      <c r="J20" s="43"/>
    </row>
    <row r="21" spans="1:10" ht="13.15" customHeight="1" x14ac:dyDescent="0.2">
      <c r="A21" s="5" t="s">
        <v>24</v>
      </c>
      <c r="B21" s="2">
        <v>19</v>
      </c>
      <c r="D21" s="46"/>
      <c r="E21" s="46"/>
      <c r="G21" s="8"/>
      <c r="H21" s="42"/>
      <c r="I21" s="43"/>
      <c r="J21" s="43"/>
    </row>
    <row r="22" spans="1:10" ht="13.15" customHeight="1" x14ac:dyDescent="0.2">
      <c r="A22" s="5" t="s">
        <v>25</v>
      </c>
      <c r="B22" s="2">
        <v>20</v>
      </c>
      <c r="D22" s="46">
        <v>13293</v>
      </c>
      <c r="E22" s="46">
        <v>9276.4</v>
      </c>
      <c r="G22" s="8"/>
      <c r="H22" s="42"/>
      <c r="I22" s="43"/>
      <c r="J22" s="43"/>
    </row>
    <row r="23" spans="1:10" ht="13.15" customHeight="1" x14ac:dyDescent="0.2">
      <c r="A23" s="5" t="s">
        <v>26</v>
      </c>
      <c r="B23" s="2">
        <v>21</v>
      </c>
      <c r="D23" s="46">
        <v>17042.2</v>
      </c>
      <c r="E23" s="46">
        <v>6598.55</v>
      </c>
      <c r="G23" s="8"/>
      <c r="H23" s="42"/>
      <c r="I23" s="43"/>
      <c r="J23" s="43"/>
    </row>
    <row r="24" spans="1:10" ht="13.15" customHeight="1" x14ac:dyDescent="0.2">
      <c r="A24" s="5" t="s">
        <v>27</v>
      </c>
      <c r="B24" s="2">
        <v>22</v>
      </c>
      <c r="D24" s="46">
        <v>4753</v>
      </c>
      <c r="E24" s="46">
        <v>3255</v>
      </c>
      <c r="G24" s="8"/>
      <c r="H24" s="42"/>
      <c r="I24" s="43"/>
      <c r="J24" s="43"/>
    </row>
    <row r="25" spans="1:10" ht="13.15" customHeight="1" x14ac:dyDescent="0.2">
      <c r="A25" s="5" t="s">
        <v>28</v>
      </c>
      <c r="B25" s="2">
        <v>23</v>
      </c>
      <c r="D25" s="46">
        <v>22404.9</v>
      </c>
      <c r="E25" s="46">
        <v>8397.9</v>
      </c>
      <c r="G25" s="8"/>
      <c r="H25" s="42"/>
      <c r="I25" s="43"/>
      <c r="J25" s="43"/>
    </row>
    <row r="26" spans="1:10" ht="13.15" customHeight="1" x14ac:dyDescent="0.2">
      <c r="A26" s="5" t="s">
        <v>29</v>
      </c>
      <c r="B26" s="2">
        <v>24</v>
      </c>
      <c r="D26" s="46">
        <v>299.60000000000002</v>
      </c>
      <c r="E26" s="46"/>
      <c r="G26" s="8"/>
      <c r="H26" s="42"/>
      <c r="I26" s="43"/>
      <c r="J26" s="43"/>
    </row>
    <row r="27" spans="1:10" ht="13.15" customHeight="1" x14ac:dyDescent="0.2">
      <c r="A27" s="5" t="s">
        <v>30</v>
      </c>
      <c r="B27" s="2">
        <v>25</v>
      </c>
      <c r="D27" s="46">
        <v>5296.9</v>
      </c>
      <c r="E27" s="46">
        <v>6960.1</v>
      </c>
      <c r="G27" s="8"/>
      <c r="H27" s="42"/>
      <c r="I27" s="43"/>
      <c r="J27" s="43"/>
    </row>
    <row r="28" spans="1:10" ht="13.15" customHeight="1" x14ac:dyDescent="0.2">
      <c r="A28" s="5" t="s">
        <v>31</v>
      </c>
      <c r="B28" s="2">
        <v>26</v>
      </c>
      <c r="D28" s="46">
        <v>27622.7</v>
      </c>
      <c r="E28" s="46">
        <v>3145.8</v>
      </c>
      <c r="G28" s="8"/>
      <c r="H28" s="42"/>
      <c r="I28" s="43"/>
      <c r="J28" s="43"/>
    </row>
    <row r="29" spans="1:10" ht="13.15" customHeight="1" x14ac:dyDescent="0.2">
      <c r="A29" s="5" t="s">
        <v>32</v>
      </c>
      <c r="B29" s="2">
        <v>27</v>
      </c>
      <c r="D29" s="46">
        <v>129411.1</v>
      </c>
      <c r="E29" s="46">
        <v>62985.65</v>
      </c>
      <c r="G29" s="8"/>
      <c r="H29" s="42"/>
      <c r="I29" s="43"/>
      <c r="J29" s="43"/>
    </row>
    <row r="30" spans="1:10" ht="13.15" customHeight="1" x14ac:dyDescent="0.2">
      <c r="A30" s="5" t="s">
        <v>33</v>
      </c>
      <c r="B30" s="2">
        <v>28</v>
      </c>
      <c r="D30" s="46">
        <v>115896.9</v>
      </c>
      <c r="E30" s="46">
        <v>184936.5</v>
      </c>
      <c r="G30" s="8"/>
      <c r="H30" s="42"/>
      <c r="I30" s="43"/>
      <c r="J30" s="43"/>
    </row>
    <row r="31" spans="1:10" ht="13.15" customHeight="1" x14ac:dyDescent="0.2">
      <c r="A31" s="5" t="s">
        <v>34</v>
      </c>
      <c r="B31" s="2">
        <v>29</v>
      </c>
      <c r="D31" s="46">
        <v>3146197.6</v>
      </c>
      <c r="E31" s="46">
        <v>1911065.8</v>
      </c>
      <c r="G31" s="8"/>
      <c r="H31" s="42"/>
      <c r="I31" s="43"/>
      <c r="J31" s="43"/>
    </row>
    <row r="32" spans="1:10" ht="13.15" customHeight="1" x14ac:dyDescent="0.2">
      <c r="A32" s="5" t="s">
        <v>35</v>
      </c>
      <c r="B32" s="2">
        <v>30</v>
      </c>
      <c r="D32" s="46">
        <v>5582.5</v>
      </c>
      <c r="E32" s="46">
        <v>2141.65</v>
      </c>
      <c r="G32" s="8"/>
      <c r="H32" s="42"/>
      <c r="I32" s="43"/>
      <c r="J32" s="43"/>
    </row>
    <row r="33" spans="1:10" ht="13.15" customHeight="1" x14ac:dyDescent="0.2">
      <c r="A33" s="5" t="s">
        <v>36</v>
      </c>
      <c r="B33" s="2">
        <v>31</v>
      </c>
      <c r="D33" s="46">
        <v>399244.92</v>
      </c>
      <c r="E33" s="46">
        <v>118222.3</v>
      </c>
      <c r="G33" s="8"/>
      <c r="H33" s="42"/>
      <c r="I33" s="43"/>
      <c r="J33" s="43"/>
    </row>
    <row r="34" spans="1:10" ht="13.15" customHeight="1" x14ac:dyDescent="0.2">
      <c r="A34" s="5" t="s">
        <v>37</v>
      </c>
      <c r="B34" s="2">
        <v>32</v>
      </c>
      <c r="D34" s="46">
        <v>34288.1</v>
      </c>
      <c r="E34" s="46">
        <v>18346.849999999999</v>
      </c>
      <c r="G34" s="8"/>
      <c r="H34" s="42"/>
      <c r="I34" s="43"/>
      <c r="J34" s="43"/>
    </row>
    <row r="35" spans="1:10" ht="13.15" customHeight="1" x14ac:dyDescent="0.2">
      <c r="A35" s="5" t="s">
        <v>38</v>
      </c>
      <c r="B35" s="2">
        <v>33</v>
      </c>
      <c r="D35" s="46">
        <v>6034</v>
      </c>
      <c r="E35" s="46">
        <v>3777.2</v>
      </c>
      <c r="G35" s="8"/>
      <c r="H35" s="42"/>
      <c r="I35" s="43"/>
      <c r="J35" s="43"/>
    </row>
    <row r="36" spans="1:10" ht="13.15" customHeight="1" x14ac:dyDescent="0.2">
      <c r="A36" s="5" t="s">
        <v>39</v>
      </c>
      <c r="B36" s="2">
        <v>34</v>
      </c>
      <c r="D36" s="46">
        <v>1813.7</v>
      </c>
      <c r="E36" s="46">
        <v>1449.35</v>
      </c>
      <c r="G36" s="8"/>
      <c r="H36" s="42"/>
      <c r="I36" s="43"/>
      <c r="J36" s="43"/>
    </row>
    <row r="37" spans="1:10" ht="13.15" customHeight="1" x14ac:dyDescent="0.2">
      <c r="A37" s="5" t="s">
        <v>40</v>
      </c>
      <c r="B37" s="2">
        <v>35</v>
      </c>
      <c r="D37" s="46">
        <v>382821.6</v>
      </c>
      <c r="E37" s="46">
        <v>214938.15</v>
      </c>
      <c r="G37" s="8"/>
      <c r="H37" s="42"/>
      <c r="I37" s="43"/>
      <c r="J37" s="43"/>
    </row>
    <row r="38" spans="1:10" ht="13.15" customHeight="1" x14ac:dyDescent="0.2">
      <c r="A38" s="5" t="s">
        <v>41</v>
      </c>
      <c r="B38" s="2">
        <v>36</v>
      </c>
      <c r="D38" s="46">
        <v>1256598.7</v>
      </c>
      <c r="E38" s="46">
        <v>539024.5</v>
      </c>
      <c r="G38" s="8"/>
      <c r="H38" s="42"/>
      <c r="I38" s="43"/>
      <c r="J38" s="43"/>
    </row>
    <row r="39" spans="1:10" ht="13.15" customHeight="1" x14ac:dyDescent="0.2">
      <c r="A39" s="5" t="s">
        <v>42</v>
      </c>
      <c r="B39" s="2">
        <v>37</v>
      </c>
      <c r="D39" s="46">
        <v>354197.2</v>
      </c>
      <c r="E39" s="46">
        <v>108321.5</v>
      </c>
      <c r="G39" s="8"/>
      <c r="H39" s="42"/>
      <c r="I39" s="43"/>
      <c r="J39" s="43"/>
    </row>
    <row r="40" spans="1:10" ht="13.15" customHeight="1" x14ac:dyDescent="0.2">
      <c r="A40" s="5" t="s">
        <v>43</v>
      </c>
      <c r="B40" s="2">
        <v>38</v>
      </c>
      <c r="D40" s="46">
        <v>35863.800000000003</v>
      </c>
      <c r="E40" s="46">
        <v>14764.75</v>
      </c>
      <c r="G40" s="8"/>
      <c r="H40" s="42"/>
      <c r="I40" s="43"/>
      <c r="J40" s="43"/>
    </row>
    <row r="41" spans="1:10" ht="13.15" customHeight="1" x14ac:dyDescent="0.2">
      <c r="A41" s="5" t="s">
        <v>44</v>
      </c>
      <c r="B41" s="2">
        <v>39</v>
      </c>
      <c r="D41" s="46">
        <v>3509.1</v>
      </c>
      <c r="E41" s="46">
        <v>2936.5</v>
      </c>
      <c r="G41" s="8"/>
      <c r="H41" s="42"/>
      <c r="I41" s="43"/>
      <c r="J41" s="43"/>
    </row>
    <row r="42" spans="1:10" ht="13.15" customHeight="1" x14ac:dyDescent="0.2">
      <c r="A42" s="5" t="s">
        <v>45</v>
      </c>
      <c r="B42" s="2">
        <v>40</v>
      </c>
      <c r="D42" s="46"/>
      <c r="E42" s="46"/>
      <c r="G42" s="8"/>
      <c r="H42" s="42"/>
      <c r="I42" s="43"/>
      <c r="J42" s="43"/>
    </row>
    <row r="43" spans="1:10" ht="13.15" customHeight="1" x14ac:dyDescent="0.2">
      <c r="A43" s="5" t="s">
        <v>46</v>
      </c>
      <c r="B43" s="2">
        <v>41</v>
      </c>
      <c r="D43" s="46">
        <v>633234</v>
      </c>
      <c r="E43" s="46">
        <v>292066.59999999998</v>
      </c>
      <c r="G43" s="8"/>
      <c r="H43" s="42"/>
      <c r="I43" s="43"/>
      <c r="J43" s="43"/>
    </row>
    <row r="44" spans="1:10" ht="13.15" customHeight="1" x14ac:dyDescent="0.2">
      <c r="A44" s="5" t="s">
        <v>47</v>
      </c>
      <c r="B44" s="2">
        <v>42</v>
      </c>
      <c r="D44" s="46">
        <v>278770.8</v>
      </c>
      <c r="E44" s="46">
        <v>225805.3</v>
      </c>
      <c r="G44" s="8"/>
      <c r="H44" s="42"/>
      <c r="I44" s="43"/>
      <c r="J44" s="43"/>
    </row>
    <row r="45" spans="1:10" ht="13.15" customHeight="1" x14ac:dyDescent="0.2">
      <c r="A45" s="5" t="s">
        <v>48</v>
      </c>
      <c r="B45" s="2">
        <v>43</v>
      </c>
      <c r="D45" s="46">
        <v>335402.2</v>
      </c>
      <c r="E45" s="46">
        <v>115319.05</v>
      </c>
      <c r="G45" s="8"/>
      <c r="H45" s="42"/>
      <c r="I45" s="43"/>
      <c r="J45" s="43"/>
    </row>
    <row r="46" spans="1:10" ht="13.15" customHeight="1" x14ac:dyDescent="0.2">
      <c r="A46" s="5" t="s">
        <v>49</v>
      </c>
      <c r="B46" s="2">
        <v>44</v>
      </c>
      <c r="D46" s="46">
        <v>364595</v>
      </c>
      <c r="E46" s="46">
        <v>110124.46</v>
      </c>
      <c r="G46" s="8"/>
      <c r="H46" s="42"/>
      <c r="I46" s="43"/>
      <c r="J46" s="43"/>
    </row>
    <row r="47" spans="1:10" ht="13.15" customHeight="1" x14ac:dyDescent="0.2">
      <c r="A47" s="5" t="s">
        <v>50</v>
      </c>
      <c r="B47" s="2">
        <v>45</v>
      </c>
      <c r="D47" s="46">
        <v>128451.4</v>
      </c>
      <c r="E47" s="46">
        <v>65786.7</v>
      </c>
      <c r="G47" s="8"/>
      <c r="H47" s="42"/>
      <c r="I47" s="43"/>
      <c r="J47" s="43"/>
    </row>
    <row r="48" spans="1:10" ht="13.15" customHeight="1" x14ac:dyDescent="0.2">
      <c r="A48" s="5" t="s">
        <v>51</v>
      </c>
      <c r="B48" s="2">
        <v>46</v>
      </c>
      <c r="D48" s="46">
        <v>299566.75</v>
      </c>
      <c r="E48" s="46">
        <v>148363.95000000001</v>
      </c>
      <c r="G48" s="8"/>
      <c r="H48" s="42"/>
      <c r="I48" s="43"/>
      <c r="J48" s="43"/>
    </row>
    <row r="49" spans="1:10" ht="13.15" customHeight="1" x14ac:dyDescent="0.2">
      <c r="A49" s="5" t="s">
        <v>52</v>
      </c>
      <c r="B49" s="2">
        <v>47</v>
      </c>
      <c r="D49" s="46">
        <v>72434.600000000006</v>
      </c>
      <c r="E49" s="46">
        <v>6191.85</v>
      </c>
      <c r="G49" s="8"/>
      <c r="H49" s="42"/>
      <c r="I49" s="43"/>
      <c r="J49" s="43"/>
    </row>
    <row r="50" spans="1:10" ht="13.15" customHeight="1" x14ac:dyDescent="0.2">
      <c r="A50" s="5" t="s">
        <v>53</v>
      </c>
      <c r="B50" s="2">
        <v>48</v>
      </c>
      <c r="D50" s="46">
        <v>2079155.4</v>
      </c>
      <c r="E50" s="46">
        <v>1116493</v>
      </c>
      <c r="G50" s="8"/>
      <c r="H50" s="42"/>
      <c r="I50" s="43"/>
      <c r="J50" s="43"/>
    </row>
    <row r="51" spans="1:10" ht="13.15" customHeight="1" x14ac:dyDescent="0.2">
      <c r="A51" s="5" t="s">
        <v>54</v>
      </c>
      <c r="B51" s="2">
        <v>49</v>
      </c>
      <c r="D51" s="46">
        <v>949049.5</v>
      </c>
      <c r="E51" s="46">
        <v>430259.19999999995</v>
      </c>
      <c r="G51" s="8"/>
      <c r="H51" s="42"/>
      <c r="I51" s="43"/>
      <c r="J51" s="43"/>
    </row>
    <row r="52" spans="1:10" ht="13.15" customHeight="1" x14ac:dyDescent="0.2">
      <c r="A52" s="5" t="s">
        <v>55</v>
      </c>
      <c r="B52" s="2">
        <v>50</v>
      </c>
      <c r="D52" s="46">
        <v>3874698.8</v>
      </c>
      <c r="E52" s="46">
        <v>1494102.75</v>
      </c>
      <c r="G52" s="8"/>
      <c r="H52" s="42"/>
      <c r="I52" s="43"/>
      <c r="J52" s="43"/>
    </row>
    <row r="53" spans="1:10" ht="13.15" customHeight="1" x14ac:dyDescent="0.2">
      <c r="A53" s="5" t="s">
        <v>56</v>
      </c>
      <c r="B53" s="2">
        <v>51</v>
      </c>
      <c r="D53" s="46">
        <v>664353.19999999995</v>
      </c>
      <c r="E53" s="46">
        <v>311100.3</v>
      </c>
      <c r="G53" s="8"/>
      <c r="H53" s="42"/>
      <c r="I53" s="43"/>
      <c r="J53" s="43"/>
    </row>
    <row r="54" spans="1:10" ht="13.15" customHeight="1" x14ac:dyDescent="0.2">
      <c r="A54" s="5" t="s">
        <v>57</v>
      </c>
      <c r="B54" s="2">
        <v>52</v>
      </c>
      <c r="D54" s="46">
        <v>2221326.1</v>
      </c>
      <c r="E54" s="46">
        <v>1004553.9</v>
      </c>
      <c r="G54" s="8"/>
      <c r="H54" s="42"/>
      <c r="I54" s="43"/>
      <c r="J54" s="43"/>
    </row>
    <row r="55" spans="1:10" ht="13.15" customHeight="1" x14ac:dyDescent="0.2">
      <c r="A55" s="5" t="s">
        <v>58</v>
      </c>
      <c r="B55" s="2">
        <v>53</v>
      </c>
      <c r="D55" s="46">
        <v>618981.27</v>
      </c>
      <c r="E55" s="46">
        <v>321228.25</v>
      </c>
      <c r="G55" s="8"/>
      <c r="H55" s="42"/>
      <c r="I55" s="43"/>
      <c r="J55" s="43"/>
    </row>
    <row r="56" spans="1:10" ht="13.15" customHeight="1" x14ac:dyDescent="0.2">
      <c r="A56" s="5" t="s">
        <v>59</v>
      </c>
      <c r="B56" s="2">
        <v>54</v>
      </c>
      <c r="D56" s="46">
        <v>45203.199999999997</v>
      </c>
      <c r="E56" s="46">
        <v>10356.5</v>
      </c>
      <c r="G56" s="8"/>
      <c r="H56" s="42"/>
      <c r="I56" s="43"/>
      <c r="J56" s="43"/>
    </row>
    <row r="57" spans="1:10" ht="13.15" customHeight="1" x14ac:dyDescent="0.2">
      <c r="A57" s="5" t="s">
        <v>60</v>
      </c>
      <c r="B57" s="2">
        <v>55</v>
      </c>
      <c r="D57" s="46">
        <v>639985.5</v>
      </c>
      <c r="E57" s="46">
        <v>292712.7</v>
      </c>
      <c r="G57" s="8"/>
      <c r="H57" s="42"/>
      <c r="I57" s="43"/>
      <c r="J57" s="43"/>
    </row>
    <row r="58" spans="1:10" ht="13.15" customHeight="1" x14ac:dyDescent="0.2">
      <c r="A58" s="5" t="s">
        <v>61</v>
      </c>
      <c r="B58" s="2">
        <v>56</v>
      </c>
      <c r="D58" s="46">
        <v>278744.2</v>
      </c>
      <c r="E58" s="46">
        <v>154786.1</v>
      </c>
      <c r="G58" s="8"/>
      <c r="H58" s="42"/>
      <c r="I58" s="43"/>
      <c r="J58" s="43"/>
    </row>
    <row r="59" spans="1:10" ht="13.15" customHeight="1" x14ac:dyDescent="0.2">
      <c r="A59" s="5" t="s">
        <v>62</v>
      </c>
      <c r="B59" s="2">
        <v>57</v>
      </c>
      <c r="D59" s="46"/>
      <c r="E59" s="46"/>
      <c r="G59" s="8"/>
      <c r="H59" s="42"/>
      <c r="I59" s="43"/>
      <c r="J59" s="43"/>
    </row>
    <row r="60" spans="1:10" ht="13.15" customHeight="1" x14ac:dyDescent="0.2">
      <c r="A60" s="5" t="s">
        <v>63</v>
      </c>
      <c r="B60" s="2">
        <v>58</v>
      </c>
      <c r="D60" s="46">
        <v>641176.9</v>
      </c>
      <c r="E60" s="46">
        <v>330755.8</v>
      </c>
      <c r="G60" s="8"/>
      <c r="H60" s="42"/>
      <c r="I60" s="43"/>
      <c r="J60" s="43"/>
    </row>
    <row r="61" spans="1:10" ht="13.15" customHeight="1" x14ac:dyDescent="0.2">
      <c r="A61" s="5" t="s">
        <v>64</v>
      </c>
      <c r="B61" s="2">
        <v>59</v>
      </c>
      <c r="D61" s="46">
        <v>590986.19999999995</v>
      </c>
      <c r="E61" s="46">
        <v>319728.84999999998</v>
      </c>
      <c r="G61" s="8"/>
      <c r="H61" s="42"/>
      <c r="I61" s="43"/>
      <c r="J61" s="43"/>
    </row>
    <row r="62" spans="1:10" ht="13.15" customHeight="1" x14ac:dyDescent="0.2">
      <c r="A62" s="5" t="s">
        <v>65</v>
      </c>
      <c r="B62" s="2">
        <v>60</v>
      </c>
      <c r="D62" s="46">
        <v>275201.5</v>
      </c>
      <c r="E62" s="46">
        <v>89005.7</v>
      </c>
      <c r="G62" s="8"/>
      <c r="H62" s="42"/>
      <c r="I62" s="43"/>
      <c r="J62" s="43"/>
    </row>
    <row r="63" spans="1:10" ht="13.15" customHeight="1" x14ac:dyDescent="0.2">
      <c r="A63" s="5" t="s">
        <v>66</v>
      </c>
      <c r="B63" s="2">
        <v>61</v>
      </c>
      <c r="D63" s="46">
        <v>11094.3</v>
      </c>
      <c r="E63" s="46">
        <v>5293.75</v>
      </c>
      <c r="G63" s="8"/>
      <c r="H63" s="42"/>
      <c r="I63" s="43"/>
      <c r="J63" s="43"/>
    </row>
    <row r="64" spans="1:10" ht="13.15" customHeight="1" x14ac:dyDescent="0.2">
      <c r="A64" s="5" t="s">
        <v>67</v>
      </c>
      <c r="B64" s="2">
        <v>62</v>
      </c>
      <c r="D64" s="46">
        <v>10704.4</v>
      </c>
      <c r="E64" s="46">
        <v>3986.15</v>
      </c>
      <c r="G64" s="8"/>
      <c r="H64" s="42"/>
      <c r="I64" s="43"/>
      <c r="J64" s="43"/>
    </row>
    <row r="65" spans="1:12" ht="13.15" customHeight="1" x14ac:dyDescent="0.2">
      <c r="A65" s="5" t="s">
        <v>68</v>
      </c>
      <c r="B65" s="2">
        <v>63</v>
      </c>
      <c r="D65" s="46"/>
      <c r="E65" s="46"/>
      <c r="G65" s="8"/>
      <c r="H65" s="42"/>
      <c r="I65" s="43"/>
      <c r="J65" s="43"/>
    </row>
    <row r="66" spans="1:12" ht="13.15" customHeight="1" x14ac:dyDescent="0.2">
      <c r="A66" s="5" t="s">
        <v>69</v>
      </c>
      <c r="B66" s="2">
        <v>64</v>
      </c>
      <c r="D66" s="46">
        <v>586801.94999999995</v>
      </c>
      <c r="E66" s="46">
        <v>241160.16</v>
      </c>
      <c r="G66" s="8"/>
      <c r="H66" s="42"/>
      <c r="I66" s="43"/>
      <c r="J66" s="43"/>
    </row>
    <row r="67" spans="1:12" ht="13.15" customHeight="1" x14ac:dyDescent="0.2">
      <c r="A67" s="5" t="s">
        <v>70</v>
      </c>
      <c r="B67" s="2">
        <v>65</v>
      </c>
      <c r="D67" s="46">
        <v>45664.5</v>
      </c>
      <c r="E67" s="46">
        <v>20445.95</v>
      </c>
      <c r="G67" s="8"/>
      <c r="H67" s="42"/>
      <c r="I67" s="43"/>
      <c r="J67" s="43"/>
    </row>
    <row r="68" spans="1:12" ht="13.15" customHeight="1" x14ac:dyDescent="0.2">
      <c r="A68" s="5" t="s">
        <v>71</v>
      </c>
      <c r="B68" s="2">
        <v>66</v>
      </c>
      <c r="D68" s="46">
        <v>621392.1</v>
      </c>
      <c r="E68" s="46">
        <v>269657.84999999998</v>
      </c>
      <c r="G68" s="8"/>
      <c r="H68" s="42"/>
      <c r="I68" s="43"/>
      <c r="J68" s="43"/>
    </row>
    <row r="69" spans="1:12" ht="13.15" customHeight="1" x14ac:dyDescent="0.2">
      <c r="A69" s="5" t="s">
        <v>72</v>
      </c>
      <c r="B69" s="2">
        <v>67</v>
      </c>
      <c r="D69" s="46"/>
      <c r="E69" s="46"/>
      <c r="G69" s="8"/>
      <c r="H69" s="42"/>
      <c r="I69" s="43"/>
      <c r="J69" s="43"/>
    </row>
    <row r="70" spans="1:12" ht="13.15" customHeight="1" x14ac:dyDescent="0.2"/>
    <row r="71" spans="1:12" ht="13.15" customHeight="1" x14ac:dyDescent="0.2">
      <c r="A71" s="2" t="s">
        <v>73</v>
      </c>
      <c r="D71" s="41">
        <f>SUM(D3:D69)</f>
        <v>32049497.59999999</v>
      </c>
      <c r="E71" s="41">
        <f>SUM(E3:E69)</f>
        <v>14647861.369999997</v>
      </c>
      <c r="F71" s="41"/>
      <c r="H71" s="42"/>
      <c r="I71" s="43"/>
      <c r="J71" s="43"/>
    </row>
    <row r="72" spans="1:12" ht="15" x14ac:dyDescent="0.25">
      <c r="H72" s="42"/>
      <c r="I72" s="43"/>
      <c r="J72" s="43"/>
      <c r="L72" s="10"/>
    </row>
    <row r="73" spans="1:12" ht="15" x14ac:dyDescent="0.25">
      <c r="A73" s="9" t="s">
        <v>74</v>
      </c>
      <c r="H73" s="42"/>
      <c r="I73" s="43"/>
      <c r="J73" s="43"/>
      <c r="L73" s="10"/>
    </row>
    <row r="74" spans="1:12" ht="15" x14ac:dyDescent="0.25">
      <c r="H74" s="42"/>
      <c r="I74" s="43"/>
      <c r="J74" s="43"/>
      <c r="L74" s="12"/>
    </row>
    <row r="75" spans="1:12" x14ac:dyDescent="0.2">
      <c r="H75" s="42"/>
      <c r="I75" s="43"/>
      <c r="J75" s="43"/>
    </row>
    <row r="76" spans="1:12" ht="15" x14ac:dyDescent="0.25">
      <c r="H76" s="42"/>
      <c r="I76" s="43"/>
      <c r="J76" s="43"/>
      <c r="K76" s="44"/>
    </row>
    <row r="78" spans="1:12" ht="15" x14ac:dyDescent="0.25">
      <c r="K78" s="10"/>
    </row>
    <row r="79" spans="1:12" ht="15" x14ac:dyDescent="0.25">
      <c r="K79" s="10"/>
    </row>
    <row r="80" spans="1:12" ht="15" x14ac:dyDescent="0.25">
      <c r="K80" s="11"/>
    </row>
    <row r="87" spans="9:10" ht="15" x14ac:dyDescent="0.25">
      <c r="I87" s="7"/>
      <c r="J87" s="7"/>
    </row>
    <row r="98" spans="9:10" ht="15" x14ac:dyDescent="0.25">
      <c r="I98" s="45"/>
      <c r="J98" s="45"/>
    </row>
    <row r="102" spans="9:10" ht="15" x14ac:dyDescent="0.25">
      <c r="I102" s="14"/>
    </row>
    <row r="103" spans="9:10" ht="15" x14ac:dyDescent="0.25">
      <c r="J103" s="44"/>
    </row>
    <row r="106" spans="9:10" ht="15" x14ac:dyDescent="0.25">
      <c r="J106" s="13"/>
    </row>
    <row r="107" spans="9:10" ht="15" x14ac:dyDescent="0.25">
      <c r="J107" s="11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selection activeCell="F71" sqref="F71"/>
    </sheetView>
  </sheetViews>
  <sheetFormatPr defaultRowHeight="12.75" x14ac:dyDescent="0.2"/>
  <cols>
    <col min="1" max="1" width="21.140625" style="2" customWidth="1"/>
    <col min="2" max="3" width="10.5703125" style="2" customWidth="1"/>
    <col min="4" max="6" width="18.42578125" style="2" customWidth="1"/>
    <col min="7" max="7" width="9.140625" style="2" customWidth="1"/>
    <col min="8" max="8" width="11.140625" style="2" bestFit="1" customWidth="1"/>
    <col min="9" max="9" width="19.5703125" style="2" bestFit="1" customWidth="1"/>
    <col min="10" max="10" width="15.42578125" style="2" bestFit="1" customWidth="1"/>
    <col min="11" max="11" width="14.28515625" style="2" bestFit="1" customWidth="1"/>
    <col min="12" max="16384" width="9.140625" style="2"/>
  </cols>
  <sheetData>
    <row r="1" spans="1:10" ht="13.15" customHeight="1" x14ac:dyDescent="0.2">
      <c r="A1" s="40" t="s">
        <v>80</v>
      </c>
      <c r="D1" s="3" t="s">
        <v>0</v>
      </c>
      <c r="E1" s="3" t="s">
        <v>1</v>
      </c>
      <c r="F1" s="3"/>
    </row>
    <row r="2" spans="1:10" x14ac:dyDescent="0.2">
      <c r="A2" s="2" t="s">
        <v>2</v>
      </c>
      <c r="B2" s="2" t="s">
        <v>3</v>
      </c>
      <c r="D2" s="41" t="s">
        <v>4</v>
      </c>
      <c r="E2" s="41" t="s">
        <v>5</v>
      </c>
      <c r="F2" s="41"/>
      <c r="G2" s="4"/>
    </row>
    <row r="3" spans="1:10" ht="13.15" customHeight="1" x14ac:dyDescent="0.25">
      <c r="A3" s="5" t="s">
        <v>6</v>
      </c>
      <c r="B3" s="2">
        <v>1</v>
      </c>
      <c r="D3" s="46">
        <v>242885.3</v>
      </c>
      <c r="E3" s="46">
        <v>121867.55</v>
      </c>
      <c r="G3" s="36"/>
      <c r="H3" s="42"/>
      <c r="I3" s="43"/>
      <c r="J3" s="43"/>
    </row>
    <row r="4" spans="1:10" ht="13.15" customHeight="1" x14ac:dyDescent="0.2">
      <c r="A4" s="5" t="s">
        <v>7</v>
      </c>
      <c r="B4" s="2">
        <v>2</v>
      </c>
      <c r="D4" s="46">
        <v>27113.800000000003</v>
      </c>
      <c r="E4" s="46">
        <v>14433.300000000001</v>
      </c>
      <c r="G4" s="8"/>
      <c r="H4" s="42"/>
      <c r="I4" s="43"/>
      <c r="J4" s="43"/>
    </row>
    <row r="5" spans="1:10" ht="13.15" customHeight="1" x14ac:dyDescent="0.2">
      <c r="A5" s="5" t="s">
        <v>8</v>
      </c>
      <c r="B5" s="2">
        <v>3</v>
      </c>
      <c r="D5" s="46">
        <v>157952.20000000001</v>
      </c>
      <c r="E5" s="46">
        <v>80824.100000000006</v>
      </c>
      <c r="G5" s="8"/>
      <c r="H5" s="42"/>
      <c r="I5" s="43"/>
      <c r="J5" s="43"/>
    </row>
    <row r="6" spans="1:10" ht="13.15" customHeight="1" x14ac:dyDescent="0.2">
      <c r="A6" s="5" t="s">
        <v>9</v>
      </c>
      <c r="B6" s="2">
        <v>4</v>
      </c>
      <c r="D6" s="46">
        <v>4932.2</v>
      </c>
      <c r="E6" s="46">
        <v>4391.45</v>
      </c>
      <c r="G6" s="8"/>
      <c r="H6" s="42"/>
      <c r="I6" s="43"/>
      <c r="J6" s="43"/>
    </row>
    <row r="7" spans="1:10" ht="13.15" customHeight="1" x14ac:dyDescent="0.2">
      <c r="A7" s="5" t="s">
        <v>10</v>
      </c>
      <c r="B7" s="2">
        <v>5</v>
      </c>
      <c r="D7" s="46">
        <v>1023260.7</v>
      </c>
      <c r="E7" s="46">
        <v>423415.3</v>
      </c>
      <c r="G7" s="8"/>
      <c r="H7" s="42"/>
      <c r="I7" s="43"/>
      <c r="J7" s="43"/>
    </row>
    <row r="8" spans="1:10" ht="13.15" customHeight="1" x14ac:dyDescent="0.2">
      <c r="A8" s="5" t="s">
        <v>11</v>
      </c>
      <c r="B8" s="2">
        <v>6</v>
      </c>
      <c r="D8" s="46">
        <v>2902756.35</v>
      </c>
      <c r="E8" s="46">
        <v>1510782.7</v>
      </c>
      <c r="G8" s="8"/>
      <c r="H8" s="42"/>
      <c r="I8" s="43"/>
      <c r="J8" s="43"/>
    </row>
    <row r="9" spans="1:10" ht="13.15" customHeight="1" x14ac:dyDescent="0.2">
      <c r="A9" s="5" t="s">
        <v>12</v>
      </c>
      <c r="B9" s="2">
        <v>7</v>
      </c>
      <c r="D9" s="47">
        <v>3423.7</v>
      </c>
      <c r="E9" s="47">
        <v>1170.4000000000001</v>
      </c>
      <c r="F9" s="41"/>
      <c r="G9" s="8"/>
      <c r="H9" s="42"/>
      <c r="I9" s="43"/>
      <c r="J9" s="43"/>
    </row>
    <row r="10" spans="1:10" ht="13.15" customHeight="1" x14ac:dyDescent="0.2">
      <c r="A10" s="5" t="s">
        <v>13</v>
      </c>
      <c r="B10" s="2">
        <v>8</v>
      </c>
      <c r="D10" s="46">
        <v>292944.40000000002</v>
      </c>
      <c r="E10" s="46">
        <v>105975.1</v>
      </c>
      <c r="G10" s="8"/>
      <c r="H10" s="42"/>
      <c r="I10" s="43"/>
      <c r="J10" s="43"/>
    </row>
    <row r="11" spans="1:10" ht="13.15" customHeight="1" x14ac:dyDescent="0.2">
      <c r="A11" s="5" t="s">
        <v>14</v>
      </c>
      <c r="B11" s="2">
        <v>9</v>
      </c>
      <c r="D11" s="46">
        <v>80133.2</v>
      </c>
      <c r="E11" s="46">
        <v>32655.7</v>
      </c>
      <c r="G11" s="8"/>
      <c r="H11" s="42"/>
      <c r="I11" s="43"/>
      <c r="J11" s="43"/>
    </row>
    <row r="12" spans="1:10" ht="13.15" customHeight="1" x14ac:dyDescent="0.2">
      <c r="A12" s="5" t="s">
        <v>15</v>
      </c>
      <c r="B12" s="2">
        <v>10</v>
      </c>
      <c r="D12" s="46">
        <v>158375.70000000001</v>
      </c>
      <c r="E12" s="46">
        <v>126140.7</v>
      </c>
      <c r="G12" s="8"/>
      <c r="H12" s="42"/>
      <c r="I12" s="43"/>
      <c r="J12" s="43"/>
    </row>
    <row r="13" spans="1:10" ht="13.15" customHeight="1" x14ac:dyDescent="0.2">
      <c r="A13" s="5" t="s">
        <v>16</v>
      </c>
      <c r="B13" s="2">
        <v>11</v>
      </c>
      <c r="D13" s="46">
        <v>1242868.2</v>
      </c>
      <c r="E13" s="46">
        <v>577453.44999999995</v>
      </c>
      <c r="G13" s="8"/>
      <c r="H13" s="42"/>
      <c r="I13" s="43"/>
      <c r="J13" s="43"/>
    </row>
    <row r="14" spans="1:10" ht="13.15" customHeight="1" x14ac:dyDescent="0.2">
      <c r="A14" s="5" t="s">
        <v>17</v>
      </c>
      <c r="B14" s="2">
        <v>12</v>
      </c>
      <c r="D14" s="47">
        <v>23319.1</v>
      </c>
      <c r="E14" s="47">
        <v>12510.75</v>
      </c>
      <c r="F14" s="41"/>
      <c r="G14" s="8"/>
      <c r="H14" s="42"/>
      <c r="I14" s="43"/>
      <c r="J14" s="43"/>
    </row>
    <row r="15" spans="1:10" ht="13.15" customHeight="1" x14ac:dyDescent="0.2">
      <c r="A15" s="5" t="s">
        <v>18</v>
      </c>
      <c r="B15" s="2">
        <v>13</v>
      </c>
      <c r="D15" s="46">
        <v>3109964.4</v>
      </c>
      <c r="E15" s="46">
        <v>1896118.35</v>
      </c>
      <c r="G15" s="8"/>
      <c r="H15" s="42"/>
      <c r="I15" s="43"/>
      <c r="J15" s="43"/>
    </row>
    <row r="16" spans="1:10" ht="13.15" customHeight="1" x14ac:dyDescent="0.2">
      <c r="A16" s="5" t="s">
        <v>19</v>
      </c>
      <c r="B16" s="2">
        <v>14</v>
      </c>
      <c r="D16" s="46">
        <v>8367.99</v>
      </c>
      <c r="E16" s="46">
        <v>4652.8999999999996</v>
      </c>
      <c r="G16" s="8"/>
      <c r="H16" s="42"/>
      <c r="I16" s="43"/>
      <c r="J16" s="43"/>
    </row>
    <row r="17" spans="1:10" ht="13.15" customHeight="1" x14ac:dyDescent="0.2">
      <c r="A17" s="5" t="s">
        <v>20</v>
      </c>
      <c r="B17" s="2">
        <v>15</v>
      </c>
      <c r="D17" s="46"/>
      <c r="E17" s="46"/>
      <c r="G17" s="8"/>
      <c r="H17" s="42"/>
      <c r="I17" s="43"/>
      <c r="J17" s="43"/>
    </row>
    <row r="18" spans="1:10" ht="13.15" customHeight="1" x14ac:dyDescent="0.2">
      <c r="A18" s="5" t="s">
        <v>21</v>
      </c>
      <c r="B18" s="2">
        <v>16</v>
      </c>
      <c r="D18" s="46">
        <v>843882.2</v>
      </c>
      <c r="E18" s="46">
        <v>578317.25</v>
      </c>
      <c r="G18" s="8"/>
      <c r="H18" s="42"/>
      <c r="I18" s="43"/>
      <c r="J18" s="43"/>
    </row>
    <row r="19" spans="1:10" ht="13.15" customHeight="1" x14ac:dyDescent="0.2">
      <c r="A19" s="5" t="s">
        <v>22</v>
      </c>
      <c r="B19" s="2">
        <v>17</v>
      </c>
      <c r="D19" s="46">
        <v>206950.1</v>
      </c>
      <c r="E19" s="46">
        <v>106285.2</v>
      </c>
      <c r="G19" s="8"/>
      <c r="H19" s="42"/>
      <c r="I19" s="43"/>
      <c r="J19" s="43"/>
    </row>
    <row r="20" spans="1:10" ht="13.15" customHeight="1" x14ac:dyDescent="0.2">
      <c r="A20" s="5" t="s">
        <v>23</v>
      </c>
      <c r="B20" s="2">
        <v>18</v>
      </c>
      <c r="D20" s="46">
        <v>136464.29999999999</v>
      </c>
      <c r="E20" s="46">
        <v>70326.55</v>
      </c>
      <c r="G20" s="8"/>
      <c r="H20" s="42"/>
      <c r="I20" s="43"/>
      <c r="J20" s="43"/>
    </row>
    <row r="21" spans="1:10" ht="13.15" customHeight="1" x14ac:dyDescent="0.2">
      <c r="A21" s="5" t="s">
        <v>24</v>
      </c>
      <c r="B21" s="2">
        <v>19</v>
      </c>
      <c r="D21" s="46"/>
      <c r="E21" s="46"/>
      <c r="G21" s="8"/>
      <c r="H21" s="42"/>
      <c r="I21" s="43"/>
      <c r="J21" s="43"/>
    </row>
    <row r="22" spans="1:10" ht="13.15" customHeight="1" x14ac:dyDescent="0.2">
      <c r="A22" s="5" t="s">
        <v>25</v>
      </c>
      <c r="B22" s="2">
        <v>20</v>
      </c>
      <c r="D22" s="46">
        <v>10119.200000000001</v>
      </c>
      <c r="E22" s="46">
        <v>5981.5</v>
      </c>
      <c r="G22" s="8"/>
      <c r="H22" s="42"/>
      <c r="I22" s="43"/>
      <c r="J22" s="43"/>
    </row>
    <row r="23" spans="1:10" ht="13.15" customHeight="1" x14ac:dyDescent="0.2">
      <c r="A23" s="5" t="s">
        <v>26</v>
      </c>
      <c r="B23" s="2">
        <v>21</v>
      </c>
      <c r="D23" s="46">
        <v>7060.2</v>
      </c>
      <c r="E23" s="46">
        <v>1293.95</v>
      </c>
      <c r="G23" s="8"/>
      <c r="H23" s="42"/>
      <c r="I23" s="43"/>
      <c r="J23" s="43"/>
    </row>
    <row r="24" spans="1:10" ht="13.15" customHeight="1" x14ac:dyDescent="0.2">
      <c r="A24" s="5" t="s">
        <v>27</v>
      </c>
      <c r="B24" s="2">
        <v>22</v>
      </c>
      <c r="D24" s="46">
        <v>3745.7</v>
      </c>
      <c r="E24" s="46">
        <v>1208.55</v>
      </c>
      <c r="G24" s="8"/>
      <c r="H24" s="42"/>
      <c r="I24" s="43"/>
      <c r="J24" s="43"/>
    </row>
    <row r="25" spans="1:10" ht="13.15" customHeight="1" x14ac:dyDescent="0.2">
      <c r="A25" s="5" t="s">
        <v>28</v>
      </c>
      <c r="B25" s="2">
        <v>23</v>
      </c>
      <c r="D25" s="46"/>
      <c r="E25" s="46"/>
      <c r="G25" s="8"/>
      <c r="H25" s="42"/>
      <c r="I25" s="43"/>
      <c r="J25" s="43"/>
    </row>
    <row r="26" spans="1:10" ht="13.15" customHeight="1" x14ac:dyDescent="0.2">
      <c r="A26" s="5" t="s">
        <v>29</v>
      </c>
      <c r="B26" s="2">
        <v>24</v>
      </c>
      <c r="D26" s="46">
        <v>2284.8000000000002</v>
      </c>
      <c r="E26" s="46">
        <v>1376.9</v>
      </c>
      <c r="G26" s="8"/>
      <c r="H26" s="42"/>
      <c r="I26" s="43"/>
      <c r="J26" s="43"/>
    </row>
    <row r="27" spans="1:10" ht="13.15" customHeight="1" x14ac:dyDescent="0.2">
      <c r="A27" s="5" t="s">
        <v>30</v>
      </c>
      <c r="B27" s="2">
        <v>25</v>
      </c>
      <c r="D27" s="46">
        <v>8887.2000000000007</v>
      </c>
      <c r="E27" s="46">
        <v>3699.5</v>
      </c>
      <c r="G27" s="8"/>
      <c r="H27" s="42"/>
      <c r="I27" s="43"/>
      <c r="J27" s="43"/>
    </row>
    <row r="28" spans="1:10" ht="13.15" customHeight="1" x14ac:dyDescent="0.2">
      <c r="A28" s="5" t="s">
        <v>31</v>
      </c>
      <c r="B28" s="2">
        <v>26</v>
      </c>
      <c r="D28" s="46">
        <v>10532.9</v>
      </c>
      <c r="E28" s="46">
        <v>4741.1000000000004</v>
      </c>
      <c r="G28" s="8"/>
      <c r="H28" s="42"/>
      <c r="I28" s="43"/>
      <c r="J28" s="43"/>
    </row>
    <row r="29" spans="1:10" ht="13.15" customHeight="1" x14ac:dyDescent="0.2">
      <c r="A29" s="5" t="s">
        <v>32</v>
      </c>
      <c r="B29" s="2">
        <v>27</v>
      </c>
      <c r="D29" s="46">
        <v>89326.3</v>
      </c>
      <c r="E29" s="46">
        <v>46553.5</v>
      </c>
      <c r="G29" s="8"/>
      <c r="H29" s="42"/>
      <c r="I29" s="43"/>
      <c r="J29" s="43"/>
    </row>
    <row r="30" spans="1:10" ht="13.15" customHeight="1" x14ac:dyDescent="0.2">
      <c r="A30" s="5" t="s">
        <v>33</v>
      </c>
      <c r="B30" s="2">
        <v>28</v>
      </c>
      <c r="D30" s="46"/>
      <c r="E30" s="46"/>
      <c r="G30" s="8"/>
      <c r="H30" s="42"/>
      <c r="I30" s="43"/>
      <c r="J30" s="43"/>
    </row>
    <row r="31" spans="1:10" ht="13.15" customHeight="1" x14ac:dyDescent="0.2">
      <c r="A31" s="5" t="s">
        <v>34</v>
      </c>
      <c r="B31" s="2">
        <v>29</v>
      </c>
      <c r="D31" s="46"/>
      <c r="E31" s="46"/>
      <c r="G31" s="8"/>
      <c r="H31" s="42"/>
      <c r="I31" s="43"/>
      <c r="J31" s="43"/>
    </row>
    <row r="32" spans="1:10" ht="13.15" customHeight="1" x14ac:dyDescent="0.2">
      <c r="A32" s="5" t="s">
        <v>35</v>
      </c>
      <c r="B32" s="2">
        <v>30</v>
      </c>
      <c r="D32" s="46">
        <v>2083.9</v>
      </c>
      <c r="E32" s="46">
        <v>687.05</v>
      </c>
      <c r="G32" s="8"/>
      <c r="H32" s="42"/>
      <c r="I32" s="43"/>
      <c r="J32" s="43"/>
    </row>
    <row r="33" spans="1:10" ht="13.15" customHeight="1" x14ac:dyDescent="0.2">
      <c r="A33" s="5" t="s">
        <v>36</v>
      </c>
      <c r="B33" s="2">
        <v>31</v>
      </c>
      <c r="D33" s="46">
        <v>253974</v>
      </c>
      <c r="E33" s="46">
        <v>74644.149999999994</v>
      </c>
      <c r="G33" s="8"/>
      <c r="H33" s="42"/>
      <c r="I33" s="43"/>
      <c r="J33" s="43"/>
    </row>
    <row r="34" spans="1:10" ht="13.15" customHeight="1" x14ac:dyDescent="0.2">
      <c r="A34" s="5" t="s">
        <v>37</v>
      </c>
      <c r="B34" s="2">
        <v>32</v>
      </c>
      <c r="D34" s="46"/>
      <c r="E34" s="46"/>
      <c r="G34" s="8"/>
      <c r="H34" s="42"/>
      <c r="I34" s="43"/>
      <c r="J34" s="43"/>
    </row>
    <row r="35" spans="1:10" ht="13.15" customHeight="1" x14ac:dyDescent="0.2">
      <c r="A35" s="5" t="s">
        <v>38</v>
      </c>
      <c r="B35" s="2">
        <v>33</v>
      </c>
      <c r="D35" s="46">
        <v>18099.900000000001</v>
      </c>
      <c r="E35" s="46">
        <v>2306.85</v>
      </c>
      <c r="G35" s="8"/>
      <c r="H35" s="42"/>
      <c r="I35" s="43"/>
      <c r="J35" s="43"/>
    </row>
    <row r="36" spans="1:10" ht="13.15" customHeight="1" x14ac:dyDescent="0.2">
      <c r="A36" s="5" t="s">
        <v>39</v>
      </c>
      <c r="B36" s="2">
        <v>34</v>
      </c>
      <c r="D36" s="46"/>
      <c r="E36" s="46"/>
      <c r="G36" s="8"/>
      <c r="H36" s="42"/>
      <c r="I36" s="43"/>
      <c r="J36" s="43"/>
    </row>
    <row r="37" spans="1:10" ht="13.15" customHeight="1" x14ac:dyDescent="0.2">
      <c r="A37" s="5" t="s">
        <v>40</v>
      </c>
      <c r="B37" s="2">
        <v>35</v>
      </c>
      <c r="D37" s="46">
        <v>364274.4</v>
      </c>
      <c r="E37" s="46">
        <v>185881.5</v>
      </c>
      <c r="G37" s="8"/>
      <c r="H37" s="42"/>
      <c r="I37" s="43"/>
      <c r="J37" s="43"/>
    </row>
    <row r="38" spans="1:10" ht="13.15" customHeight="1" x14ac:dyDescent="0.2">
      <c r="A38" s="5" t="s">
        <v>41</v>
      </c>
      <c r="B38" s="2">
        <v>36</v>
      </c>
      <c r="D38" s="46">
        <v>1046021.9</v>
      </c>
      <c r="E38" s="46">
        <v>493446.45</v>
      </c>
      <c r="G38" s="8"/>
      <c r="H38" s="42"/>
      <c r="I38" s="43"/>
      <c r="J38" s="43"/>
    </row>
    <row r="39" spans="1:10" ht="13.15" customHeight="1" x14ac:dyDescent="0.2">
      <c r="A39" s="5" t="s">
        <v>42</v>
      </c>
      <c r="B39" s="2">
        <v>37</v>
      </c>
      <c r="D39" s="46">
        <v>328269.2</v>
      </c>
      <c r="E39" s="46">
        <v>181935.95</v>
      </c>
      <c r="G39" s="8"/>
      <c r="H39" s="42"/>
      <c r="I39" s="43"/>
      <c r="J39" s="43"/>
    </row>
    <row r="40" spans="1:10" ht="13.15" customHeight="1" x14ac:dyDescent="0.2">
      <c r="A40" s="5" t="s">
        <v>43</v>
      </c>
      <c r="B40" s="2">
        <v>38</v>
      </c>
      <c r="D40" s="46">
        <v>26870.79</v>
      </c>
      <c r="E40" s="46">
        <v>8074.15</v>
      </c>
      <c r="G40" s="8"/>
      <c r="H40" s="42"/>
      <c r="I40" s="43"/>
      <c r="J40" s="43"/>
    </row>
    <row r="41" spans="1:10" ht="13.15" customHeight="1" x14ac:dyDescent="0.2">
      <c r="A41" s="5" t="s">
        <v>44</v>
      </c>
      <c r="B41" s="2">
        <v>39</v>
      </c>
      <c r="D41" s="46"/>
      <c r="E41" s="46"/>
      <c r="G41" s="8"/>
      <c r="H41" s="42"/>
      <c r="I41" s="43"/>
      <c r="J41" s="43"/>
    </row>
    <row r="42" spans="1:10" ht="13.15" customHeight="1" x14ac:dyDescent="0.2">
      <c r="A42" s="5" t="s">
        <v>45</v>
      </c>
      <c r="B42" s="2">
        <v>40</v>
      </c>
      <c r="D42" s="46"/>
      <c r="E42" s="46"/>
      <c r="G42" s="8"/>
      <c r="H42" s="42"/>
      <c r="I42" s="43"/>
      <c r="J42" s="43"/>
    </row>
    <row r="43" spans="1:10" ht="13.15" customHeight="1" x14ac:dyDescent="0.2">
      <c r="A43" s="5" t="s">
        <v>46</v>
      </c>
      <c r="B43" s="2">
        <v>41</v>
      </c>
      <c r="D43" s="46">
        <v>423616.2</v>
      </c>
      <c r="E43" s="46">
        <v>316926.05</v>
      </c>
      <c r="G43" s="8"/>
      <c r="H43" s="42"/>
      <c r="I43" s="43"/>
      <c r="J43" s="43"/>
    </row>
    <row r="44" spans="1:10" ht="13.15" customHeight="1" x14ac:dyDescent="0.2">
      <c r="A44" s="5" t="s">
        <v>47</v>
      </c>
      <c r="B44" s="2">
        <v>42</v>
      </c>
      <c r="D44" s="46">
        <v>273662.90000000002</v>
      </c>
      <c r="E44" s="46">
        <v>113705.2</v>
      </c>
      <c r="G44" s="8"/>
      <c r="H44" s="42"/>
      <c r="I44" s="43"/>
      <c r="J44" s="43"/>
    </row>
    <row r="45" spans="1:10" ht="13.15" customHeight="1" x14ac:dyDescent="0.2">
      <c r="A45" s="5" t="s">
        <v>48</v>
      </c>
      <c r="B45" s="2">
        <v>43</v>
      </c>
      <c r="D45" s="46">
        <v>190347.5</v>
      </c>
      <c r="E45" s="46">
        <v>118396.25</v>
      </c>
      <c r="G45" s="8"/>
      <c r="H45" s="42"/>
      <c r="I45" s="43"/>
      <c r="J45" s="43"/>
    </row>
    <row r="46" spans="1:10" ht="13.15" customHeight="1" x14ac:dyDescent="0.2">
      <c r="A46" s="5" t="s">
        <v>49</v>
      </c>
      <c r="B46" s="2">
        <v>44</v>
      </c>
      <c r="D46" s="46">
        <v>323427.3</v>
      </c>
      <c r="E46" s="46">
        <v>145856.54999999999</v>
      </c>
      <c r="G46" s="8"/>
      <c r="H46" s="42"/>
      <c r="I46" s="43"/>
      <c r="J46" s="43"/>
    </row>
    <row r="47" spans="1:10" ht="13.15" customHeight="1" x14ac:dyDescent="0.2">
      <c r="A47" s="5" t="s">
        <v>50</v>
      </c>
      <c r="B47" s="2">
        <v>45</v>
      </c>
      <c r="D47" s="46">
        <v>88888.1</v>
      </c>
      <c r="E47" s="46">
        <v>50544.55</v>
      </c>
      <c r="G47" s="8"/>
      <c r="H47" s="42"/>
      <c r="I47" s="43"/>
      <c r="J47" s="43"/>
    </row>
    <row r="48" spans="1:10" ht="13.15" customHeight="1" x14ac:dyDescent="0.2">
      <c r="A48" s="5" t="s">
        <v>51</v>
      </c>
      <c r="B48" s="2">
        <v>46</v>
      </c>
      <c r="D48" s="46">
        <v>240889.62</v>
      </c>
      <c r="E48" s="46">
        <v>129592.4</v>
      </c>
      <c r="G48" s="8"/>
      <c r="H48" s="42"/>
      <c r="I48" s="43"/>
      <c r="J48" s="43"/>
    </row>
    <row r="49" spans="1:10" ht="13.15" customHeight="1" x14ac:dyDescent="0.2">
      <c r="A49" s="5" t="s">
        <v>52</v>
      </c>
      <c r="B49" s="2">
        <v>47</v>
      </c>
      <c r="D49" s="46">
        <v>10859.1</v>
      </c>
      <c r="E49" s="46">
        <v>3250.45</v>
      </c>
      <c r="G49" s="8"/>
      <c r="H49" s="42"/>
      <c r="I49" s="43"/>
      <c r="J49" s="43"/>
    </row>
    <row r="50" spans="1:10" ht="13.15" customHeight="1" x14ac:dyDescent="0.2">
      <c r="A50" s="5" t="s">
        <v>53</v>
      </c>
      <c r="B50" s="2">
        <v>48</v>
      </c>
      <c r="D50" s="46">
        <v>3256183</v>
      </c>
      <c r="E50" s="46">
        <v>1359876</v>
      </c>
      <c r="G50" s="8"/>
      <c r="H50" s="42"/>
      <c r="I50" s="43"/>
      <c r="J50" s="43"/>
    </row>
    <row r="51" spans="1:10" ht="13.15" customHeight="1" x14ac:dyDescent="0.2">
      <c r="A51" s="5" t="s">
        <v>54</v>
      </c>
      <c r="B51" s="2">
        <v>49</v>
      </c>
      <c r="D51" s="46">
        <v>1150671.8999999999</v>
      </c>
      <c r="E51" s="46">
        <v>357584.85</v>
      </c>
      <c r="G51" s="8"/>
      <c r="H51" s="42"/>
      <c r="I51" s="43"/>
      <c r="J51" s="43"/>
    </row>
    <row r="52" spans="1:10" ht="13.15" customHeight="1" x14ac:dyDescent="0.2">
      <c r="A52" s="5" t="s">
        <v>55</v>
      </c>
      <c r="B52" s="2">
        <v>50</v>
      </c>
      <c r="D52" s="46">
        <v>2957933.3</v>
      </c>
      <c r="E52" s="46">
        <v>1291448.8999999999</v>
      </c>
      <c r="G52" s="8"/>
      <c r="H52" s="42"/>
      <c r="I52" s="43"/>
      <c r="J52" s="43"/>
    </row>
    <row r="53" spans="1:10" ht="13.15" customHeight="1" x14ac:dyDescent="0.2">
      <c r="A53" s="5" t="s">
        <v>56</v>
      </c>
      <c r="B53" s="2">
        <v>51</v>
      </c>
      <c r="D53" s="46">
        <v>289807.7</v>
      </c>
      <c r="E53" s="46">
        <v>329200.59000000003</v>
      </c>
      <c r="G53" s="8"/>
      <c r="H53" s="42"/>
      <c r="I53" s="43"/>
      <c r="J53" s="43"/>
    </row>
    <row r="54" spans="1:10" ht="13.15" customHeight="1" x14ac:dyDescent="0.2">
      <c r="A54" s="5" t="s">
        <v>57</v>
      </c>
      <c r="B54" s="2">
        <v>52</v>
      </c>
      <c r="D54" s="46"/>
      <c r="E54" s="46"/>
      <c r="G54" s="8"/>
      <c r="H54" s="42"/>
      <c r="I54" s="43"/>
      <c r="J54" s="43"/>
    </row>
    <row r="55" spans="1:10" ht="13.15" customHeight="1" x14ac:dyDescent="0.2">
      <c r="A55" s="5" t="s">
        <v>58</v>
      </c>
      <c r="B55" s="2">
        <v>53</v>
      </c>
      <c r="D55" s="46">
        <v>387483.6</v>
      </c>
      <c r="E55" s="46">
        <v>192075.8</v>
      </c>
      <c r="G55" s="8"/>
      <c r="H55" s="42"/>
      <c r="I55" s="43"/>
      <c r="J55" s="43"/>
    </row>
    <row r="56" spans="1:10" ht="13.15" customHeight="1" x14ac:dyDescent="0.2">
      <c r="A56" s="5" t="s">
        <v>59</v>
      </c>
      <c r="B56" s="2">
        <v>54</v>
      </c>
      <c r="D56" s="46">
        <v>33058.9</v>
      </c>
      <c r="E56" s="46">
        <v>15105.75</v>
      </c>
      <c r="G56" s="8"/>
      <c r="H56" s="42"/>
      <c r="I56" s="43"/>
      <c r="J56" s="43"/>
    </row>
    <row r="57" spans="1:10" ht="13.15" customHeight="1" x14ac:dyDescent="0.2">
      <c r="A57" s="5" t="s">
        <v>60</v>
      </c>
      <c r="B57" s="2">
        <v>55</v>
      </c>
      <c r="D57" s="46">
        <v>573753.59999999998</v>
      </c>
      <c r="E57" s="46">
        <v>265165.25</v>
      </c>
      <c r="G57" s="8"/>
      <c r="H57" s="42"/>
      <c r="I57" s="43"/>
      <c r="J57" s="43"/>
    </row>
    <row r="58" spans="1:10" ht="13.15" customHeight="1" x14ac:dyDescent="0.2">
      <c r="A58" s="5" t="s">
        <v>61</v>
      </c>
      <c r="B58" s="2">
        <v>56</v>
      </c>
      <c r="D58" s="46">
        <v>390123.3</v>
      </c>
      <c r="E58" s="46">
        <v>164020.15</v>
      </c>
      <c r="G58" s="8"/>
      <c r="H58" s="42"/>
      <c r="I58" s="43"/>
      <c r="J58" s="43"/>
    </row>
    <row r="59" spans="1:10" ht="13.15" customHeight="1" x14ac:dyDescent="0.2">
      <c r="A59" s="5" t="s">
        <v>62</v>
      </c>
      <c r="B59" s="2">
        <v>57</v>
      </c>
      <c r="D59" s="46">
        <v>339922.8</v>
      </c>
      <c r="E59" s="46">
        <v>226010.4</v>
      </c>
      <c r="G59" s="8"/>
      <c r="H59" s="42"/>
      <c r="I59" s="43"/>
      <c r="J59" s="43"/>
    </row>
    <row r="60" spans="1:10" ht="13.15" customHeight="1" x14ac:dyDescent="0.2">
      <c r="A60" s="5" t="s">
        <v>63</v>
      </c>
      <c r="B60" s="2">
        <v>58</v>
      </c>
      <c r="D60" s="46">
        <v>1504822.58</v>
      </c>
      <c r="E60" s="46">
        <v>446224.93</v>
      </c>
      <c r="G60" s="8"/>
      <c r="H60" s="42"/>
      <c r="I60" s="43"/>
      <c r="J60" s="43"/>
    </row>
    <row r="61" spans="1:10" ht="13.15" customHeight="1" x14ac:dyDescent="0.2">
      <c r="A61" s="5" t="s">
        <v>64</v>
      </c>
      <c r="B61" s="2">
        <v>59</v>
      </c>
      <c r="D61" s="46">
        <v>525940.1</v>
      </c>
      <c r="E61" s="46">
        <v>365560.65</v>
      </c>
      <c r="G61" s="8"/>
      <c r="H61" s="42"/>
      <c r="I61" s="43"/>
      <c r="J61" s="43"/>
    </row>
    <row r="62" spans="1:10" ht="13.15" customHeight="1" x14ac:dyDescent="0.2">
      <c r="A62" s="5" t="s">
        <v>65</v>
      </c>
      <c r="B62" s="2">
        <v>60</v>
      </c>
      <c r="D62" s="46">
        <v>181000.4</v>
      </c>
      <c r="E62" s="46">
        <v>60945.15</v>
      </c>
      <c r="G62" s="8"/>
      <c r="H62" s="42"/>
      <c r="I62" s="43"/>
      <c r="J62" s="43"/>
    </row>
    <row r="63" spans="1:10" ht="13.15" customHeight="1" x14ac:dyDescent="0.2">
      <c r="A63" s="5" t="s">
        <v>66</v>
      </c>
      <c r="B63" s="2">
        <v>61</v>
      </c>
      <c r="D63" s="46">
        <v>16533.3</v>
      </c>
      <c r="E63" s="46">
        <v>6511.4</v>
      </c>
      <c r="G63" s="8"/>
      <c r="H63" s="42"/>
      <c r="I63" s="43"/>
      <c r="J63" s="43"/>
    </row>
    <row r="64" spans="1:10" ht="13.15" customHeight="1" x14ac:dyDescent="0.2">
      <c r="A64" s="5" t="s">
        <v>67</v>
      </c>
      <c r="B64" s="2">
        <v>62</v>
      </c>
      <c r="D64" s="46">
        <v>4253.8999999999996</v>
      </c>
      <c r="E64" s="46">
        <v>1099</v>
      </c>
      <c r="G64" s="8"/>
      <c r="H64" s="42"/>
      <c r="I64" s="43"/>
      <c r="J64" s="43"/>
    </row>
    <row r="65" spans="1:12" ht="13.15" customHeight="1" x14ac:dyDescent="0.2">
      <c r="A65" s="5" t="s">
        <v>68</v>
      </c>
      <c r="B65" s="2">
        <v>63</v>
      </c>
      <c r="D65" s="46">
        <v>6290.9000000000005</v>
      </c>
      <c r="E65" s="46">
        <v>5719.35</v>
      </c>
      <c r="G65" s="8"/>
      <c r="H65" s="42"/>
      <c r="I65" s="43"/>
      <c r="J65" s="43"/>
    </row>
    <row r="66" spans="1:12" ht="13.15" customHeight="1" x14ac:dyDescent="0.2">
      <c r="A66" s="5" t="s">
        <v>69</v>
      </c>
      <c r="B66" s="2">
        <v>64</v>
      </c>
      <c r="D66" s="46">
        <v>744781.2</v>
      </c>
      <c r="E66" s="46">
        <v>226048.48</v>
      </c>
      <c r="G66" s="8"/>
      <c r="H66" s="42"/>
      <c r="I66" s="43"/>
      <c r="J66" s="43"/>
    </row>
    <row r="67" spans="1:12" ht="13.15" customHeight="1" x14ac:dyDescent="0.2">
      <c r="A67" s="5" t="s">
        <v>70</v>
      </c>
      <c r="B67" s="2">
        <v>65</v>
      </c>
      <c r="D67" s="46">
        <v>13668.2</v>
      </c>
      <c r="E67" s="46">
        <v>6234.9</v>
      </c>
      <c r="G67" s="8"/>
      <c r="H67" s="42"/>
      <c r="I67" s="43"/>
      <c r="J67" s="43"/>
    </row>
    <row r="68" spans="1:12" ht="13.15" customHeight="1" x14ac:dyDescent="0.2">
      <c r="A68" s="5" t="s">
        <v>71</v>
      </c>
      <c r="B68" s="2">
        <v>66</v>
      </c>
      <c r="D68" s="46">
        <v>274585.5</v>
      </c>
      <c r="E68" s="46">
        <v>104401.15</v>
      </c>
      <c r="G68" s="8"/>
      <c r="H68" s="42"/>
      <c r="I68" s="43"/>
      <c r="J68" s="43"/>
    </row>
    <row r="69" spans="1:12" ht="13.15" customHeight="1" x14ac:dyDescent="0.2">
      <c r="A69" s="5" t="s">
        <v>72</v>
      </c>
      <c r="B69" s="2">
        <v>67</v>
      </c>
      <c r="D69" s="46">
        <v>9923.2000000000007</v>
      </c>
      <c r="E69" s="46">
        <v>5790.05</v>
      </c>
      <c r="G69" s="8"/>
      <c r="H69" s="42"/>
      <c r="I69" s="43"/>
      <c r="J69" s="43"/>
    </row>
    <row r="70" spans="1:12" ht="13.15" customHeight="1" x14ac:dyDescent="0.2"/>
    <row r="71" spans="1:12" ht="13.15" customHeight="1" x14ac:dyDescent="0.2">
      <c r="A71" s="2" t="s">
        <v>73</v>
      </c>
      <c r="D71" s="41">
        <f>SUM(D3:D69)</f>
        <v>26849572.329999991</v>
      </c>
      <c r="E71" s="41">
        <f>SUM(E3:E69)</f>
        <v>12986446.050000004</v>
      </c>
      <c r="F71" s="41"/>
    </row>
    <row r="72" spans="1:12" ht="15" x14ac:dyDescent="0.25">
      <c r="H72" s="42"/>
      <c r="I72" s="43"/>
      <c r="J72" s="43"/>
      <c r="L72" s="10"/>
    </row>
    <row r="73" spans="1:12" ht="15" x14ac:dyDescent="0.25">
      <c r="A73" s="9" t="s">
        <v>74</v>
      </c>
      <c r="H73" s="42"/>
      <c r="I73" s="43"/>
      <c r="J73" s="43"/>
      <c r="L73" s="10"/>
    </row>
    <row r="74" spans="1:12" ht="15" x14ac:dyDescent="0.25">
      <c r="H74" s="42"/>
      <c r="I74" s="43"/>
      <c r="J74" s="43"/>
      <c r="L74" s="12"/>
    </row>
    <row r="75" spans="1:12" x14ac:dyDescent="0.2">
      <c r="H75" s="42"/>
      <c r="I75" s="43"/>
      <c r="J75" s="43"/>
    </row>
    <row r="76" spans="1:12" ht="15" x14ac:dyDescent="0.25">
      <c r="H76" s="42"/>
      <c r="I76" s="43"/>
      <c r="J76" s="43"/>
      <c r="K76" s="44"/>
    </row>
    <row r="77" spans="1:12" x14ac:dyDescent="0.2">
      <c r="H77" s="42"/>
      <c r="I77" s="43"/>
      <c r="J77" s="43"/>
    </row>
    <row r="78" spans="1:12" ht="15" x14ac:dyDescent="0.25">
      <c r="H78" s="42"/>
      <c r="I78" s="43"/>
      <c r="J78" s="43"/>
      <c r="K78" s="10"/>
    </row>
    <row r="79" spans="1:12" ht="15" x14ac:dyDescent="0.25">
      <c r="H79" s="42"/>
      <c r="I79" s="43"/>
      <c r="J79" s="43"/>
      <c r="K79" s="10"/>
    </row>
    <row r="80" spans="1:12" ht="15" x14ac:dyDescent="0.25">
      <c r="K80" s="11"/>
    </row>
    <row r="81" spans="8:10" x14ac:dyDescent="0.2">
      <c r="H81" s="42"/>
      <c r="I81" s="43"/>
      <c r="J81" s="43"/>
    </row>
    <row r="82" spans="8:10" x14ac:dyDescent="0.2">
      <c r="H82" s="42"/>
      <c r="I82" s="43"/>
      <c r="J82" s="43"/>
    </row>
    <row r="83" spans="8:10" x14ac:dyDescent="0.2">
      <c r="H83" s="42"/>
      <c r="I83" s="43"/>
      <c r="J83" s="43"/>
    </row>
    <row r="84" spans="8:10" x14ac:dyDescent="0.2">
      <c r="H84" s="42"/>
      <c r="I84" s="43"/>
      <c r="J84" s="43"/>
    </row>
    <row r="85" spans="8:10" x14ac:dyDescent="0.2">
      <c r="H85" s="42"/>
      <c r="I85" s="43"/>
      <c r="J85" s="43"/>
    </row>
    <row r="86" spans="8:10" x14ac:dyDescent="0.2">
      <c r="H86" s="42"/>
      <c r="I86" s="43"/>
      <c r="J86" s="43"/>
    </row>
    <row r="97" spans="9:10" ht="15" x14ac:dyDescent="0.25">
      <c r="I97" s="7"/>
      <c r="J97" s="7"/>
    </row>
    <row r="108" spans="9:10" ht="15" x14ac:dyDescent="0.25">
      <c r="I108" s="45"/>
      <c r="J108" s="45"/>
    </row>
    <row r="112" spans="9:10" ht="15" x14ac:dyDescent="0.25">
      <c r="I112" s="14"/>
    </row>
    <row r="113" spans="10:10" ht="15" x14ac:dyDescent="0.25">
      <c r="J113" s="44"/>
    </row>
    <row r="116" spans="10:10" ht="15" x14ac:dyDescent="0.25">
      <c r="J116" s="13"/>
    </row>
    <row r="117" spans="10:10" ht="15" x14ac:dyDescent="0.25">
      <c r="J117" s="11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workbookViewId="0">
      <selection activeCell="F35" sqref="F35"/>
    </sheetView>
  </sheetViews>
  <sheetFormatPr defaultRowHeight="12.75" x14ac:dyDescent="0.2"/>
  <cols>
    <col min="1" max="1" width="21.140625" style="2" customWidth="1"/>
    <col min="2" max="3" width="10.5703125" style="2" customWidth="1"/>
    <col min="4" max="6" width="18.42578125" style="2" customWidth="1"/>
    <col min="7" max="7" width="9.140625" style="2" customWidth="1"/>
    <col min="8" max="8" width="11.140625" style="2" bestFit="1" customWidth="1"/>
    <col min="9" max="9" width="19.5703125" style="2" bestFit="1" customWidth="1"/>
    <col min="10" max="10" width="15.42578125" style="2" bestFit="1" customWidth="1"/>
    <col min="11" max="11" width="14.28515625" style="2" bestFit="1" customWidth="1"/>
    <col min="12" max="16384" width="9.140625" style="2"/>
  </cols>
  <sheetData>
    <row r="1" spans="1:10" ht="13.15" customHeight="1" x14ac:dyDescent="0.2">
      <c r="A1" s="40" t="s">
        <v>81</v>
      </c>
      <c r="D1" s="3" t="s">
        <v>0</v>
      </c>
      <c r="E1" s="3" t="s">
        <v>1</v>
      </c>
      <c r="F1" s="3"/>
    </row>
    <row r="2" spans="1:10" x14ac:dyDescent="0.2">
      <c r="A2" s="2" t="s">
        <v>2</v>
      </c>
      <c r="B2" s="2" t="s">
        <v>3</v>
      </c>
      <c r="D2" s="41" t="s">
        <v>4</v>
      </c>
      <c r="E2" s="41" t="s">
        <v>5</v>
      </c>
      <c r="F2" s="41"/>
      <c r="G2" s="4"/>
    </row>
    <row r="3" spans="1:10" ht="13.15" customHeight="1" x14ac:dyDescent="0.25">
      <c r="A3" s="5" t="s">
        <v>6</v>
      </c>
      <c r="B3" s="2">
        <v>1</v>
      </c>
      <c r="D3" s="46">
        <v>131429.9</v>
      </c>
      <c r="E3" s="46">
        <v>154938</v>
      </c>
      <c r="G3" s="36"/>
      <c r="H3" s="42"/>
      <c r="I3" s="43"/>
      <c r="J3" s="43"/>
    </row>
    <row r="4" spans="1:10" ht="13.15" customHeight="1" x14ac:dyDescent="0.2">
      <c r="A4" s="5" t="s">
        <v>7</v>
      </c>
      <c r="B4" s="2">
        <v>2</v>
      </c>
      <c r="D4" s="46"/>
      <c r="E4" s="46"/>
      <c r="G4" s="8"/>
      <c r="H4" s="42"/>
      <c r="I4" s="43"/>
      <c r="J4" s="43"/>
    </row>
    <row r="5" spans="1:10" ht="13.15" customHeight="1" x14ac:dyDescent="0.2">
      <c r="A5" s="5" t="s">
        <v>8</v>
      </c>
      <c r="B5" s="2">
        <v>3</v>
      </c>
      <c r="D5" s="46">
        <v>207466.7</v>
      </c>
      <c r="E5" s="46">
        <v>75398.399999999994</v>
      </c>
      <c r="G5" s="8"/>
      <c r="H5" s="42"/>
      <c r="I5" s="43"/>
      <c r="J5" s="43"/>
    </row>
    <row r="6" spans="1:10" ht="13.15" customHeight="1" x14ac:dyDescent="0.2">
      <c r="A6" s="5" t="s">
        <v>9</v>
      </c>
      <c r="B6" s="2">
        <v>4</v>
      </c>
      <c r="D6" s="46">
        <v>8480.5</v>
      </c>
      <c r="E6" s="46">
        <v>4401.6000000000004</v>
      </c>
      <c r="G6" s="8"/>
      <c r="H6" s="42"/>
      <c r="I6" s="43"/>
      <c r="J6" s="43"/>
    </row>
    <row r="7" spans="1:10" ht="13.15" customHeight="1" x14ac:dyDescent="0.2">
      <c r="A7" s="5" t="s">
        <v>10</v>
      </c>
      <c r="B7" s="2">
        <v>5</v>
      </c>
      <c r="D7" s="46">
        <v>519019.2</v>
      </c>
      <c r="E7" s="46">
        <v>285254.55</v>
      </c>
      <c r="G7" s="8"/>
      <c r="H7" s="42"/>
      <c r="I7" s="43"/>
      <c r="J7" s="43"/>
    </row>
    <row r="8" spans="1:10" ht="13.15" customHeight="1" x14ac:dyDescent="0.2">
      <c r="A8" s="5" t="s">
        <v>11</v>
      </c>
      <c r="B8" s="2">
        <v>6</v>
      </c>
      <c r="D8" s="46">
        <v>2865609.73</v>
      </c>
      <c r="E8" s="46">
        <v>1151899.7</v>
      </c>
      <c r="G8" s="8"/>
      <c r="H8" s="42"/>
      <c r="I8" s="43"/>
      <c r="J8" s="43"/>
    </row>
    <row r="9" spans="1:10" ht="13.15" customHeight="1" x14ac:dyDescent="0.2">
      <c r="A9" s="5" t="s">
        <v>12</v>
      </c>
      <c r="B9" s="2">
        <v>7</v>
      </c>
      <c r="D9" s="47"/>
      <c r="E9" s="47"/>
      <c r="F9" s="41"/>
      <c r="G9" s="8"/>
      <c r="H9" s="42"/>
      <c r="I9" s="43"/>
      <c r="J9" s="43"/>
    </row>
    <row r="10" spans="1:10" ht="13.15" customHeight="1" x14ac:dyDescent="0.2">
      <c r="A10" s="5" t="s">
        <v>13</v>
      </c>
      <c r="B10" s="2">
        <v>8</v>
      </c>
      <c r="D10" s="46">
        <v>302240.40000000002</v>
      </c>
      <c r="E10" s="46">
        <v>84072.1</v>
      </c>
      <c r="G10" s="8"/>
      <c r="H10" s="42"/>
      <c r="I10" s="43"/>
      <c r="J10" s="43"/>
    </row>
    <row r="11" spans="1:10" ht="13.15" customHeight="1" x14ac:dyDescent="0.2">
      <c r="A11" s="5" t="s">
        <v>14</v>
      </c>
      <c r="B11" s="2">
        <v>9</v>
      </c>
      <c r="D11" s="46">
        <v>124241.60000000001</v>
      </c>
      <c r="E11" s="46">
        <v>61225.85</v>
      </c>
      <c r="G11" s="8"/>
      <c r="H11" s="42"/>
      <c r="I11" s="43"/>
      <c r="J11" s="43"/>
    </row>
    <row r="12" spans="1:10" ht="13.15" customHeight="1" x14ac:dyDescent="0.2">
      <c r="A12" s="5" t="s">
        <v>15</v>
      </c>
      <c r="B12" s="2">
        <v>10</v>
      </c>
      <c r="D12" s="46">
        <v>151990.29999999999</v>
      </c>
      <c r="E12" s="46">
        <v>98076.3</v>
      </c>
      <c r="G12" s="8"/>
      <c r="H12" s="42"/>
      <c r="I12" s="43"/>
      <c r="J12" s="43"/>
    </row>
    <row r="13" spans="1:10" ht="13.15" customHeight="1" x14ac:dyDescent="0.2">
      <c r="A13" s="5" t="s">
        <v>16</v>
      </c>
      <c r="B13" s="2">
        <v>11</v>
      </c>
      <c r="D13" s="46">
        <v>876918</v>
      </c>
      <c r="E13" s="46">
        <v>299118.40000000002</v>
      </c>
      <c r="G13" s="8"/>
      <c r="H13" s="42"/>
      <c r="I13" s="43"/>
      <c r="J13" s="43"/>
    </row>
    <row r="14" spans="1:10" ht="13.15" customHeight="1" x14ac:dyDescent="0.2">
      <c r="A14" s="5" t="s">
        <v>17</v>
      </c>
      <c r="B14" s="2">
        <v>12</v>
      </c>
      <c r="D14" s="47">
        <v>19628</v>
      </c>
      <c r="E14" s="47">
        <v>11565.4</v>
      </c>
      <c r="F14" s="41"/>
      <c r="G14" s="8"/>
      <c r="H14" s="42"/>
      <c r="I14" s="43"/>
      <c r="J14" s="43"/>
    </row>
    <row r="15" spans="1:10" ht="13.15" customHeight="1" x14ac:dyDescent="0.2">
      <c r="A15" s="5" t="s">
        <v>18</v>
      </c>
      <c r="B15" s="2">
        <v>13</v>
      </c>
      <c r="D15" s="46">
        <v>3297540</v>
      </c>
      <c r="E15" s="46">
        <v>1892890.65</v>
      </c>
      <c r="G15" s="8"/>
      <c r="H15" s="42"/>
      <c r="I15" s="43"/>
      <c r="J15" s="43"/>
    </row>
    <row r="16" spans="1:10" ht="13.15" customHeight="1" x14ac:dyDescent="0.2">
      <c r="A16" s="5" t="s">
        <v>19</v>
      </c>
      <c r="B16" s="2">
        <v>14</v>
      </c>
      <c r="D16" s="46">
        <v>3367.7</v>
      </c>
      <c r="E16" s="46">
        <v>1439.2</v>
      </c>
      <c r="G16" s="8"/>
      <c r="H16" s="42"/>
      <c r="I16" s="43"/>
      <c r="J16" s="43"/>
    </row>
    <row r="17" spans="1:10" ht="13.15" customHeight="1" x14ac:dyDescent="0.2">
      <c r="A17" s="5" t="s">
        <v>20</v>
      </c>
      <c r="B17" s="2">
        <v>15</v>
      </c>
      <c r="D17" s="46"/>
      <c r="E17" s="46"/>
      <c r="G17" s="8"/>
      <c r="H17" s="42"/>
      <c r="I17" s="43"/>
      <c r="J17" s="43"/>
    </row>
    <row r="18" spans="1:10" ht="13.15" customHeight="1" x14ac:dyDescent="0.2">
      <c r="A18" s="5" t="s">
        <v>21</v>
      </c>
      <c r="B18" s="2">
        <v>16</v>
      </c>
      <c r="D18" s="46">
        <v>780899</v>
      </c>
      <c r="E18" s="46">
        <v>417784.5</v>
      </c>
      <c r="G18" s="8"/>
      <c r="H18" s="42"/>
      <c r="I18" s="43"/>
      <c r="J18" s="43"/>
    </row>
    <row r="19" spans="1:10" ht="13.15" customHeight="1" x14ac:dyDescent="0.2">
      <c r="A19" s="5" t="s">
        <v>22</v>
      </c>
      <c r="B19" s="2">
        <v>17</v>
      </c>
      <c r="D19" s="46">
        <v>330749.3</v>
      </c>
      <c r="E19" s="46">
        <v>125331.85</v>
      </c>
      <c r="G19" s="8"/>
      <c r="H19" s="42"/>
      <c r="I19" s="43"/>
      <c r="J19" s="43"/>
    </row>
    <row r="20" spans="1:10" ht="13.15" customHeight="1" x14ac:dyDescent="0.2">
      <c r="A20" s="5" t="s">
        <v>23</v>
      </c>
      <c r="B20" s="2">
        <v>18</v>
      </c>
      <c r="D20" s="46">
        <v>136530.79999999999</v>
      </c>
      <c r="E20" s="46">
        <v>57744.75</v>
      </c>
      <c r="G20" s="8"/>
      <c r="H20" s="42"/>
      <c r="I20" s="43"/>
      <c r="J20" s="43"/>
    </row>
    <row r="21" spans="1:10" ht="13.15" customHeight="1" x14ac:dyDescent="0.2">
      <c r="A21" s="5" t="s">
        <v>24</v>
      </c>
      <c r="B21" s="2">
        <v>19</v>
      </c>
      <c r="D21" s="46">
        <v>73459.399999999994</v>
      </c>
      <c r="E21" s="46">
        <v>16313.849999999999</v>
      </c>
      <c r="G21" s="8"/>
      <c r="H21" s="42"/>
      <c r="I21" s="43"/>
      <c r="J21" s="43"/>
    </row>
    <row r="22" spans="1:10" ht="13.15" customHeight="1" x14ac:dyDescent="0.2">
      <c r="A22" s="5" t="s">
        <v>25</v>
      </c>
      <c r="B22" s="2">
        <v>20</v>
      </c>
      <c r="D22" s="46">
        <v>11334.4</v>
      </c>
      <c r="E22" s="46">
        <v>12913.6</v>
      </c>
      <c r="G22" s="8"/>
      <c r="H22" s="42"/>
      <c r="I22" s="43"/>
      <c r="J22" s="43"/>
    </row>
    <row r="23" spans="1:10" ht="13.15" customHeight="1" x14ac:dyDescent="0.2">
      <c r="A23" s="5" t="s">
        <v>26</v>
      </c>
      <c r="B23" s="2">
        <v>21</v>
      </c>
      <c r="D23" s="46">
        <v>2700.6</v>
      </c>
      <c r="E23" s="46">
        <v>3094</v>
      </c>
      <c r="G23" s="8"/>
      <c r="H23" s="42"/>
      <c r="I23" s="43"/>
      <c r="J23" s="43"/>
    </row>
    <row r="24" spans="1:10" ht="13.15" customHeight="1" x14ac:dyDescent="0.2">
      <c r="A24" s="5" t="s">
        <v>27</v>
      </c>
      <c r="B24" s="2">
        <v>22</v>
      </c>
      <c r="D24" s="46">
        <v>3128.3</v>
      </c>
      <c r="E24" s="46">
        <v>772.45</v>
      </c>
      <c r="G24" s="8"/>
      <c r="H24" s="42"/>
      <c r="I24" s="43"/>
      <c r="J24" s="43"/>
    </row>
    <row r="25" spans="1:10" ht="13.15" customHeight="1" x14ac:dyDescent="0.2">
      <c r="A25" s="5" t="s">
        <v>28</v>
      </c>
      <c r="B25" s="2">
        <v>23</v>
      </c>
      <c r="D25" s="46">
        <v>60097.100000000006</v>
      </c>
      <c r="E25" s="46">
        <v>20920.900000000001</v>
      </c>
      <c r="G25" s="8"/>
      <c r="H25" s="42"/>
      <c r="I25" s="43"/>
      <c r="J25" s="43"/>
    </row>
    <row r="26" spans="1:10" ht="13.15" customHeight="1" x14ac:dyDescent="0.2">
      <c r="A26" s="5" t="s">
        <v>29</v>
      </c>
      <c r="B26" s="2">
        <v>24</v>
      </c>
      <c r="D26" s="46">
        <v>5632.2</v>
      </c>
      <c r="E26" s="46">
        <v>2973.95</v>
      </c>
      <c r="G26" s="8"/>
      <c r="H26" s="42"/>
      <c r="I26" s="43"/>
      <c r="J26" s="43"/>
    </row>
    <row r="27" spans="1:10" ht="13.15" customHeight="1" x14ac:dyDescent="0.2">
      <c r="A27" s="5" t="s">
        <v>30</v>
      </c>
      <c r="B27" s="2">
        <v>25</v>
      </c>
      <c r="D27" s="46">
        <v>8281</v>
      </c>
      <c r="E27" s="46">
        <v>88.9</v>
      </c>
      <c r="G27" s="8"/>
      <c r="H27" s="42"/>
      <c r="I27" s="43"/>
      <c r="J27" s="43"/>
    </row>
    <row r="28" spans="1:10" ht="13.15" customHeight="1" x14ac:dyDescent="0.2">
      <c r="A28" s="5" t="s">
        <v>31</v>
      </c>
      <c r="B28" s="2">
        <v>26</v>
      </c>
      <c r="D28" s="46">
        <v>5904.5</v>
      </c>
      <c r="E28" s="46">
        <v>2699.55</v>
      </c>
      <c r="G28" s="8"/>
      <c r="H28" s="42"/>
      <c r="I28" s="43"/>
      <c r="J28" s="43"/>
    </row>
    <row r="29" spans="1:10" ht="13.15" customHeight="1" x14ac:dyDescent="0.2">
      <c r="A29" s="5" t="s">
        <v>32</v>
      </c>
      <c r="B29" s="2">
        <v>27</v>
      </c>
      <c r="D29" s="46">
        <v>129336.2</v>
      </c>
      <c r="E29" s="46">
        <v>51559.9</v>
      </c>
      <c r="G29" s="8"/>
      <c r="H29" s="42"/>
      <c r="I29" s="43"/>
      <c r="J29" s="43"/>
    </row>
    <row r="30" spans="1:10" ht="13.15" customHeight="1" x14ac:dyDescent="0.2">
      <c r="A30" s="5" t="s">
        <v>33</v>
      </c>
      <c r="B30" s="2">
        <v>28</v>
      </c>
      <c r="D30" s="46">
        <v>60259.5</v>
      </c>
      <c r="E30" s="46">
        <v>25083.45</v>
      </c>
      <c r="G30" s="8"/>
      <c r="H30" s="42"/>
      <c r="I30" s="43"/>
      <c r="J30" s="43"/>
    </row>
    <row r="31" spans="1:10" ht="13.15" customHeight="1" x14ac:dyDescent="0.2">
      <c r="A31" s="5" t="s">
        <v>34</v>
      </c>
      <c r="B31" s="2">
        <v>29</v>
      </c>
      <c r="D31" s="46">
        <v>2116179.7999999998</v>
      </c>
      <c r="E31" s="46">
        <v>1119672.05</v>
      </c>
      <c r="G31" s="8"/>
      <c r="H31" s="42"/>
      <c r="I31" s="43"/>
      <c r="J31" s="43"/>
    </row>
    <row r="32" spans="1:10" ht="13.15" customHeight="1" x14ac:dyDescent="0.2">
      <c r="A32" s="5" t="s">
        <v>35</v>
      </c>
      <c r="B32" s="2">
        <v>30</v>
      </c>
      <c r="D32" s="46">
        <v>6146.7</v>
      </c>
      <c r="E32" s="46">
        <v>1005.2</v>
      </c>
      <c r="G32" s="8"/>
      <c r="H32" s="42"/>
      <c r="I32" s="43"/>
      <c r="J32" s="43"/>
    </row>
    <row r="33" spans="1:10" ht="13.15" customHeight="1" x14ac:dyDescent="0.2">
      <c r="A33" s="5" t="s">
        <v>36</v>
      </c>
      <c r="B33" s="2">
        <v>31</v>
      </c>
      <c r="D33" s="46">
        <v>236925.15</v>
      </c>
      <c r="E33" s="46">
        <v>89349.75</v>
      </c>
      <c r="G33" s="8"/>
      <c r="H33" s="42"/>
      <c r="I33" s="43"/>
      <c r="J33" s="43"/>
    </row>
    <row r="34" spans="1:10" ht="13.15" customHeight="1" x14ac:dyDescent="0.2">
      <c r="A34" s="5" t="s">
        <v>37</v>
      </c>
      <c r="B34" s="2">
        <v>32</v>
      </c>
      <c r="D34" s="46">
        <v>19611.2</v>
      </c>
      <c r="E34" s="46">
        <v>15019.2</v>
      </c>
      <c r="G34" s="8"/>
      <c r="H34" s="42"/>
      <c r="I34" s="43"/>
      <c r="J34" s="43"/>
    </row>
    <row r="35" spans="1:10" ht="13.15" customHeight="1" x14ac:dyDescent="0.2">
      <c r="A35" s="5" t="s">
        <v>38</v>
      </c>
      <c r="B35" s="2">
        <v>33</v>
      </c>
      <c r="D35" s="46">
        <v>3354.4</v>
      </c>
      <c r="E35" s="46">
        <v>2763.25</v>
      </c>
      <c r="G35" s="8"/>
      <c r="H35" s="42"/>
      <c r="I35" s="43"/>
      <c r="J35" s="43"/>
    </row>
    <row r="36" spans="1:10" ht="13.15" customHeight="1" x14ac:dyDescent="0.2">
      <c r="A36" s="5" t="s">
        <v>39</v>
      </c>
      <c r="B36" s="2">
        <v>34</v>
      </c>
      <c r="D36" s="46">
        <v>2137.8000000000002</v>
      </c>
      <c r="E36" s="46">
        <v>91</v>
      </c>
      <c r="G36" s="8"/>
      <c r="H36" s="42"/>
      <c r="I36" s="43"/>
      <c r="J36" s="43"/>
    </row>
    <row r="37" spans="1:10" ht="13.15" customHeight="1" x14ac:dyDescent="0.2">
      <c r="A37" s="5" t="s">
        <v>40</v>
      </c>
      <c r="B37" s="2">
        <v>35</v>
      </c>
      <c r="D37" s="46">
        <v>407945.3</v>
      </c>
      <c r="E37" s="46">
        <v>219197.3</v>
      </c>
      <c r="G37" s="8"/>
      <c r="H37" s="42"/>
      <c r="I37" s="43"/>
      <c r="J37" s="43"/>
    </row>
    <row r="38" spans="1:10" ht="13.15" customHeight="1" x14ac:dyDescent="0.2">
      <c r="A38" s="5" t="s">
        <v>41</v>
      </c>
      <c r="B38" s="2">
        <v>36</v>
      </c>
      <c r="D38" s="46"/>
      <c r="E38" s="46"/>
      <c r="G38" s="8"/>
      <c r="H38" s="42"/>
      <c r="I38" s="43"/>
      <c r="J38" s="43"/>
    </row>
    <row r="39" spans="1:10" ht="13.15" customHeight="1" x14ac:dyDescent="0.2">
      <c r="A39" s="5" t="s">
        <v>42</v>
      </c>
      <c r="B39" s="2">
        <v>37</v>
      </c>
      <c r="D39" s="46">
        <v>244071.8</v>
      </c>
      <c r="E39" s="46">
        <v>345782.15</v>
      </c>
      <c r="G39" s="8"/>
      <c r="H39" s="42"/>
      <c r="I39" s="43"/>
      <c r="J39" s="43"/>
    </row>
    <row r="40" spans="1:10" ht="13.15" customHeight="1" x14ac:dyDescent="0.2">
      <c r="A40" s="5" t="s">
        <v>43</v>
      </c>
      <c r="B40" s="2">
        <v>38</v>
      </c>
      <c r="D40" s="46">
        <v>14199.5</v>
      </c>
      <c r="E40" s="46">
        <v>10965.15</v>
      </c>
      <c r="G40" s="8"/>
      <c r="H40" s="42"/>
      <c r="I40" s="43"/>
      <c r="J40" s="43"/>
    </row>
    <row r="41" spans="1:10" ht="13.15" customHeight="1" x14ac:dyDescent="0.2">
      <c r="A41" s="5" t="s">
        <v>44</v>
      </c>
      <c r="B41" s="2">
        <v>39</v>
      </c>
      <c r="D41" s="46">
        <v>2.1</v>
      </c>
      <c r="E41" s="46">
        <v>633.5</v>
      </c>
      <c r="G41" s="8"/>
      <c r="H41" s="42"/>
      <c r="I41" s="43"/>
      <c r="J41" s="43"/>
    </row>
    <row r="42" spans="1:10" ht="13.15" customHeight="1" x14ac:dyDescent="0.2">
      <c r="A42" s="5" t="s">
        <v>45</v>
      </c>
      <c r="B42" s="2">
        <v>40</v>
      </c>
      <c r="D42" s="46"/>
      <c r="E42" s="46"/>
      <c r="G42" s="8"/>
      <c r="H42" s="42"/>
      <c r="I42" s="43"/>
      <c r="J42" s="43"/>
    </row>
    <row r="43" spans="1:10" ht="13.15" customHeight="1" x14ac:dyDescent="0.2">
      <c r="A43" s="5" t="s">
        <v>46</v>
      </c>
      <c r="B43" s="2">
        <v>41</v>
      </c>
      <c r="D43" s="46">
        <v>507165.4</v>
      </c>
      <c r="E43" s="46">
        <v>205323.3</v>
      </c>
      <c r="G43" s="8"/>
      <c r="H43" s="42"/>
      <c r="I43" s="43"/>
      <c r="J43" s="43"/>
    </row>
    <row r="44" spans="1:10" ht="13.15" customHeight="1" x14ac:dyDescent="0.2">
      <c r="A44" s="5" t="s">
        <v>47</v>
      </c>
      <c r="B44" s="2">
        <v>42</v>
      </c>
      <c r="D44" s="46">
        <v>273806.40999999997</v>
      </c>
      <c r="E44" s="46">
        <v>96298.3</v>
      </c>
      <c r="G44" s="8"/>
      <c r="H44" s="42"/>
      <c r="I44" s="43"/>
      <c r="J44" s="43"/>
    </row>
    <row r="45" spans="1:10" ht="13.15" customHeight="1" x14ac:dyDescent="0.2">
      <c r="A45" s="5" t="s">
        <v>48</v>
      </c>
      <c r="B45" s="2">
        <v>43</v>
      </c>
      <c r="D45" s="46">
        <v>214242</v>
      </c>
      <c r="E45" s="46">
        <v>92576.75</v>
      </c>
      <c r="G45" s="8"/>
      <c r="H45" s="42"/>
      <c r="I45" s="43"/>
      <c r="J45" s="43"/>
    </row>
    <row r="46" spans="1:10" ht="13.15" customHeight="1" x14ac:dyDescent="0.2">
      <c r="A46" s="5" t="s">
        <v>49</v>
      </c>
      <c r="B46" s="2">
        <v>44</v>
      </c>
      <c r="D46" s="46">
        <v>252684.97</v>
      </c>
      <c r="E46" s="46">
        <v>105137.8</v>
      </c>
      <c r="G46" s="8"/>
      <c r="H46" s="42"/>
      <c r="I46" s="43"/>
      <c r="J46" s="43"/>
    </row>
    <row r="47" spans="1:10" ht="13.15" customHeight="1" x14ac:dyDescent="0.2">
      <c r="A47" s="5" t="s">
        <v>50</v>
      </c>
      <c r="B47" s="2">
        <v>45</v>
      </c>
      <c r="D47" s="46">
        <v>97654.9</v>
      </c>
      <c r="E47" s="46">
        <v>44163.7</v>
      </c>
      <c r="G47" s="8"/>
      <c r="H47" s="42"/>
      <c r="I47" s="43"/>
      <c r="J47" s="43"/>
    </row>
    <row r="48" spans="1:10" ht="13.15" customHeight="1" x14ac:dyDescent="0.2">
      <c r="A48" s="5" t="s">
        <v>51</v>
      </c>
      <c r="B48" s="2">
        <v>46</v>
      </c>
      <c r="D48" s="46">
        <v>272812.5</v>
      </c>
      <c r="E48" s="46">
        <v>205331.7</v>
      </c>
      <c r="G48" s="8"/>
      <c r="H48" s="42"/>
      <c r="I48" s="43"/>
      <c r="J48" s="43"/>
    </row>
    <row r="49" spans="1:10" ht="13.15" customHeight="1" x14ac:dyDescent="0.2">
      <c r="A49" s="5" t="s">
        <v>52</v>
      </c>
      <c r="B49" s="2">
        <v>47</v>
      </c>
      <c r="D49" s="46">
        <v>29787.8</v>
      </c>
      <c r="E49" s="46">
        <v>7323.4</v>
      </c>
      <c r="G49" s="8"/>
      <c r="H49" s="42"/>
      <c r="I49" s="43"/>
      <c r="J49" s="43"/>
    </row>
    <row r="50" spans="1:10" ht="13.15" customHeight="1" x14ac:dyDescent="0.2">
      <c r="A50" s="5" t="s">
        <v>53</v>
      </c>
      <c r="B50" s="2">
        <v>48</v>
      </c>
      <c r="D50" s="46">
        <v>1699882.8</v>
      </c>
      <c r="E50" s="46">
        <v>1419032.3</v>
      </c>
      <c r="G50" s="8"/>
      <c r="H50" s="42"/>
      <c r="I50" s="43"/>
      <c r="J50" s="43"/>
    </row>
    <row r="51" spans="1:10" ht="13.15" customHeight="1" x14ac:dyDescent="0.2">
      <c r="A51" s="5" t="s">
        <v>54</v>
      </c>
      <c r="B51" s="2">
        <v>49</v>
      </c>
      <c r="D51" s="46">
        <v>453860.31</v>
      </c>
      <c r="E51" s="46">
        <v>195015.45</v>
      </c>
      <c r="G51" s="8"/>
      <c r="H51" s="42"/>
      <c r="I51" s="43"/>
      <c r="J51" s="43"/>
    </row>
    <row r="52" spans="1:10" ht="13.15" customHeight="1" x14ac:dyDescent="0.2">
      <c r="A52" s="5" t="s">
        <v>55</v>
      </c>
      <c r="B52" s="2">
        <v>50</v>
      </c>
      <c r="D52" s="46">
        <v>2692327.4</v>
      </c>
      <c r="E52" s="46">
        <v>1241804.55</v>
      </c>
      <c r="G52" s="8"/>
      <c r="H52" s="42"/>
      <c r="I52" s="43"/>
      <c r="J52" s="43"/>
    </row>
    <row r="53" spans="1:10" ht="13.15" customHeight="1" x14ac:dyDescent="0.2">
      <c r="A53" s="5" t="s">
        <v>56</v>
      </c>
      <c r="B53" s="2">
        <v>51</v>
      </c>
      <c r="D53" s="46">
        <v>1006516</v>
      </c>
      <c r="E53" s="46">
        <v>253332.84</v>
      </c>
      <c r="G53" s="8"/>
      <c r="H53" s="42"/>
      <c r="I53" s="43"/>
      <c r="J53" s="43"/>
    </row>
    <row r="54" spans="1:10" ht="13.15" customHeight="1" x14ac:dyDescent="0.2">
      <c r="A54" s="5" t="s">
        <v>57</v>
      </c>
      <c r="B54" s="2">
        <v>52</v>
      </c>
      <c r="D54" s="46">
        <v>3354491</v>
      </c>
      <c r="E54" s="46">
        <v>1529017.35</v>
      </c>
      <c r="G54" s="8"/>
      <c r="H54" s="42"/>
      <c r="I54" s="43"/>
      <c r="J54" s="43"/>
    </row>
    <row r="55" spans="1:10" ht="13.15" customHeight="1" x14ac:dyDescent="0.2">
      <c r="A55" s="5" t="s">
        <v>58</v>
      </c>
      <c r="B55" s="2">
        <v>53</v>
      </c>
      <c r="D55" s="46">
        <v>431360.3</v>
      </c>
      <c r="E55" s="46">
        <v>217228.55</v>
      </c>
      <c r="G55" s="8"/>
      <c r="H55" s="42"/>
      <c r="I55" s="43"/>
      <c r="J55" s="43"/>
    </row>
    <row r="56" spans="1:10" ht="13.15" customHeight="1" x14ac:dyDescent="0.2">
      <c r="A56" s="5" t="s">
        <v>59</v>
      </c>
      <c r="B56" s="2">
        <v>54</v>
      </c>
      <c r="D56" s="46">
        <v>27609.4</v>
      </c>
      <c r="E56" s="46">
        <v>11104.45</v>
      </c>
      <c r="G56" s="8"/>
      <c r="H56" s="42"/>
      <c r="I56" s="43"/>
      <c r="J56" s="43"/>
    </row>
    <row r="57" spans="1:10" ht="13.15" customHeight="1" x14ac:dyDescent="0.2">
      <c r="A57" s="5" t="s">
        <v>60</v>
      </c>
      <c r="B57" s="2">
        <v>55</v>
      </c>
      <c r="D57" s="46">
        <v>495322.8</v>
      </c>
      <c r="E57" s="46">
        <v>225462.3</v>
      </c>
      <c r="G57" s="8"/>
      <c r="H57" s="42"/>
      <c r="I57" s="43"/>
      <c r="J57" s="43"/>
    </row>
    <row r="58" spans="1:10" ht="13.15" customHeight="1" x14ac:dyDescent="0.2">
      <c r="A58" s="5" t="s">
        <v>61</v>
      </c>
      <c r="B58" s="2">
        <v>56</v>
      </c>
      <c r="D58" s="46">
        <v>320376.7</v>
      </c>
      <c r="E58" s="46">
        <v>135122.75</v>
      </c>
      <c r="G58" s="8"/>
      <c r="H58" s="42"/>
      <c r="I58" s="43"/>
      <c r="J58" s="43"/>
    </row>
    <row r="59" spans="1:10" ht="13.15" customHeight="1" x14ac:dyDescent="0.2">
      <c r="A59" s="5" t="s">
        <v>62</v>
      </c>
      <c r="B59" s="2">
        <v>57</v>
      </c>
      <c r="D59" s="46"/>
      <c r="E59" s="46"/>
      <c r="G59" s="8"/>
      <c r="H59" s="42"/>
      <c r="I59" s="43"/>
      <c r="J59" s="43"/>
    </row>
    <row r="60" spans="1:10" ht="13.15" customHeight="1" x14ac:dyDescent="0.2">
      <c r="A60" s="5" t="s">
        <v>63</v>
      </c>
      <c r="B60" s="2">
        <v>58</v>
      </c>
      <c r="D60" s="46">
        <v>703859.97</v>
      </c>
      <c r="E60" s="46">
        <v>309306.55</v>
      </c>
      <c r="G60" s="8"/>
      <c r="H60" s="42"/>
      <c r="I60" s="43"/>
      <c r="J60" s="43"/>
    </row>
    <row r="61" spans="1:10" ht="13.15" customHeight="1" x14ac:dyDescent="0.2">
      <c r="A61" s="5" t="s">
        <v>64</v>
      </c>
      <c r="B61" s="2">
        <v>59</v>
      </c>
      <c r="D61" s="46">
        <v>906865.4</v>
      </c>
      <c r="E61" s="46">
        <v>431865.7</v>
      </c>
      <c r="G61" s="8"/>
      <c r="H61" s="42"/>
      <c r="I61" s="43"/>
      <c r="J61" s="43"/>
    </row>
    <row r="62" spans="1:10" ht="13.15" customHeight="1" x14ac:dyDescent="0.2">
      <c r="A62" s="5" t="s">
        <v>65</v>
      </c>
      <c r="B62" s="2">
        <v>60</v>
      </c>
      <c r="D62" s="46">
        <v>382557</v>
      </c>
      <c r="E62" s="46">
        <v>219745.75</v>
      </c>
      <c r="G62" s="8"/>
      <c r="H62" s="42"/>
      <c r="I62" s="43"/>
      <c r="J62" s="43"/>
    </row>
    <row r="63" spans="1:10" ht="13.15" customHeight="1" x14ac:dyDescent="0.2">
      <c r="A63" s="5" t="s">
        <v>66</v>
      </c>
      <c r="B63" s="2">
        <v>61</v>
      </c>
      <c r="D63" s="46">
        <v>24734.5</v>
      </c>
      <c r="E63" s="46">
        <v>10056.9</v>
      </c>
      <c r="G63" s="8"/>
      <c r="H63" s="42"/>
      <c r="I63" s="43"/>
      <c r="J63" s="43"/>
    </row>
    <row r="64" spans="1:10" ht="13.15" customHeight="1" x14ac:dyDescent="0.2">
      <c r="A64" s="5" t="s">
        <v>67</v>
      </c>
      <c r="B64" s="2">
        <v>62</v>
      </c>
      <c r="D64" s="46">
        <v>9020.9</v>
      </c>
      <c r="E64" s="46">
        <v>6667.15</v>
      </c>
      <c r="G64" s="8"/>
      <c r="H64" s="42"/>
      <c r="I64" s="43"/>
      <c r="J64" s="43"/>
    </row>
    <row r="65" spans="1:12" ht="13.15" customHeight="1" x14ac:dyDescent="0.2">
      <c r="A65" s="5" t="s">
        <v>68</v>
      </c>
      <c r="B65" s="2">
        <v>63</v>
      </c>
      <c r="D65" s="46"/>
      <c r="E65" s="46"/>
      <c r="G65" s="8"/>
      <c r="H65" s="42"/>
      <c r="I65" s="43"/>
      <c r="J65" s="43"/>
    </row>
    <row r="66" spans="1:12" ht="13.15" customHeight="1" x14ac:dyDescent="0.2">
      <c r="A66" s="5" t="s">
        <v>69</v>
      </c>
      <c r="B66" s="2">
        <v>64</v>
      </c>
      <c r="D66" s="46">
        <v>723207.8</v>
      </c>
      <c r="E66" s="46">
        <v>404128.49</v>
      </c>
      <c r="G66" s="8"/>
      <c r="H66" s="42"/>
      <c r="I66" s="43"/>
      <c r="J66" s="43"/>
    </row>
    <row r="67" spans="1:12" ht="13.15" customHeight="1" x14ac:dyDescent="0.2">
      <c r="A67" s="5" t="s">
        <v>70</v>
      </c>
      <c r="B67" s="2">
        <v>65</v>
      </c>
      <c r="D67" s="46"/>
      <c r="E67" s="46"/>
      <c r="G67" s="8"/>
      <c r="H67" s="42"/>
      <c r="I67" s="43"/>
      <c r="J67" s="43"/>
    </row>
    <row r="68" spans="1:12" ht="13.15" customHeight="1" x14ac:dyDescent="0.2">
      <c r="A68" s="5" t="s">
        <v>71</v>
      </c>
      <c r="B68" s="2">
        <v>66</v>
      </c>
      <c r="D68" s="46">
        <v>304187.09999999998</v>
      </c>
      <c r="E68" s="46">
        <v>125482.7</v>
      </c>
      <c r="G68" s="8"/>
      <c r="H68" s="42"/>
      <c r="I68" s="43"/>
      <c r="J68" s="43"/>
    </row>
    <row r="69" spans="1:12" ht="13.15" customHeight="1" x14ac:dyDescent="0.2">
      <c r="A69" s="5" t="s">
        <v>72</v>
      </c>
      <c r="B69" s="2">
        <v>67</v>
      </c>
      <c r="D69" s="46">
        <v>1783.6</v>
      </c>
      <c r="E69" s="46">
        <v>2479.4</v>
      </c>
      <c r="G69" s="8"/>
      <c r="H69" s="42"/>
      <c r="I69" s="43"/>
      <c r="J69" s="43"/>
    </row>
    <row r="70" spans="1:12" ht="13.15" customHeight="1" x14ac:dyDescent="0.2">
      <c r="H70" s="42"/>
      <c r="I70" s="43"/>
      <c r="J70" s="43"/>
    </row>
    <row r="71" spans="1:12" ht="13.15" customHeight="1" x14ac:dyDescent="0.2">
      <c r="A71" s="2" t="s">
        <v>73</v>
      </c>
      <c r="D71" s="41">
        <f>SUM(D3:D69)</f>
        <v>28352935.039999999</v>
      </c>
      <c r="E71" s="41">
        <f>SUM(E3:E69)</f>
        <v>14155048.480000002</v>
      </c>
      <c r="F71" s="41"/>
      <c r="H71" s="42"/>
      <c r="I71" s="43"/>
      <c r="J71" s="43"/>
    </row>
    <row r="72" spans="1:12" ht="15" x14ac:dyDescent="0.25">
      <c r="H72" s="42"/>
      <c r="I72" s="43"/>
      <c r="J72" s="43"/>
      <c r="L72" s="10"/>
    </row>
    <row r="73" spans="1:12" ht="15" x14ac:dyDescent="0.25">
      <c r="A73" s="9" t="s">
        <v>74</v>
      </c>
      <c r="H73" s="42"/>
      <c r="I73" s="43"/>
      <c r="J73" s="43"/>
      <c r="L73" s="10"/>
    </row>
    <row r="74" spans="1:12" ht="15" x14ac:dyDescent="0.25">
      <c r="H74" s="42"/>
      <c r="I74" s="43"/>
      <c r="J74" s="43"/>
      <c r="L74" s="12"/>
    </row>
    <row r="75" spans="1:12" x14ac:dyDescent="0.2">
      <c r="H75" s="42"/>
      <c r="I75" s="43"/>
      <c r="J75" s="43"/>
    </row>
    <row r="76" spans="1:12" ht="15" x14ac:dyDescent="0.25">
      <c r="H76" s="42"/>
      <c r="I76" s="43"/>
      <c r="J76" s="43"/>
      <c r="K76" s="44"/>
    </row>
    <row r="77" spans="1:12" x14ac:dyDescent="0.2">
      <c r="H77" s="42"/>
      <c r="I77" s="43"/>
      <c r="J77" s="43"/>
    </row>
    <row r="78" spans="1:12" ht="15" x14ac:dyDescent="0.25">
      <c r="K78" s="10"/>
    </row>
    <row r="79" spans="1:12" ht="15" x14ac:dyDescent="0.25">
      <c r="K79" s="10"/>
    </row>
    <row r="80" spans="1:12" ht="15" x14ac:dyDescent="0.25">
      <c r="H80" s="42"/>
      <c r="I80" s="43"/>
      <c r="J80" s="43"/>
      <c r="K80" s="11"/>
    </row>
    <row r="81" spans="8:10" x14ac:dyDescent="0.2">
      <c r="H81" s="42"/>
      <c r="I81" s="43"/>
      <c r="J81" s="43"/>
    </row>
    <row r="82" spans="8:10" x14ac:dyDescent="0.2">
      <c r="H82" s="42"/>
      <c r="I82" s="43"/>
      <c r="J82" s="43"/>
    </row>
    <row r="83" spans="8:10" x14ac:dyDescent="0.2">
      <c r="H83" s="42"/>
      <c r="I83" s="43"/>
      <c r="J83" s="43"/>
    </row>
    <row r="84" spans="8:10" x14ac:dyDescent="0.2">
      <c r="H84" s="42"/>
      <c r="I84" s="43"/>
      <c r="J84" s="43"/>
    </row>
    <row r="85" spans="8:10" x14ac:dyDescent="0.2">
      <c r="H85" s="42"/>
      <c r="I85" s="43"/>
      <c r="J85" s="43"/>
    </row>
    <row r="86" spans="8:10" x14ac:dyDescent="0.2">
      <c r="H86" s="42"/>
      <c r="I86" s="43"/>
      <c r="J86" s="43"/>
    </row>
    <row r="87" spans="8:10" x14ac:dyDescent="0.2">
      <c r="H87" s="42"/>
      <c r="I87" s="43"/>
      <c r="J87" s="43"/>
    </row>
    <row r="89" spans="8:10" x14ac:dyDescent="0.2">
      <c r="H89" s="42"/>
      <c r="I89" s="43"/>
      <c r="J89" s="43"/>
    </row>
    <row r="90" spans="8:10" x14ac:dyDescent="0.2">
      <c r="H90" s="42"/>
      <c r="I90" s="43"/>
      <c r="J90" s="43"/>
    </row>
    <row r="91" spans="8:10" x14ac:dyDescent="0.2">
      <c r="H91" s="42"/>
      <c r="I91" s="43"/>
      <c r="J91" s="43"/>
    </row>
    <row r="92" spans="8:10" x14ac:dyDescent="0.2">
      <c r="H92" s="42"/>
      <c r="I92" s="43"/>
      <c r="J92" s="43"/>
    </row>
    <row r="93" spans="8:10" x14ac:dyDescent="0.2">
      <c r="H93" s="42"/>
      <c r="I93" s="43"/>
      <c r="J93" s="43"/>
    </row>
    <row r="94" spans="8:10" x14ac:dyDescent="0.2">
      <c r="H94" s="42"/>
      <c r="I94" s="43"/>
      <c r="J94" s="43"/>
    </row>
    <row r="105" spans="9:10" ht="15" x14ac:dyDescent="0.25">
      <c r="I105" s="7"/>
      <c r="J105" s="7"/>
    </row>
    <row r="116" spans="9:10" ht="15" x14ac:dyDescent="0.25">
      <c r="I116" s="45"/>
      <c r="J116" s="45"/>
    </row>
    <row r="120" spans="9:10" ht="15" x14ac:dyDescent="0.25">
      <c r="I120" s="14"/>
    </row>
    <row r="121" spans="9:10" ht="15" x14ac:dyDescent="0.25">
      <c r="J121" s="44"/>
    </row>
    <row r="124" spans="9:10" ht="15" x14ac:dyDescent="0.25">
      <c r="J124" s="13"/>
    </row>
    <row r="125" spans="9:10" ht="15" x14ac:dyDescent="0.25">
      <c r="J125" s="11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workbookViewId="0">
      <selection activeCell="H38" sqref="H38"/>
    </sheetView>
  </sheetViews>
  <sheetFormatPr defaultRowHeight="12.75" x14ac:dyDescent="0.2"/>
  <cols>
    <col min="1" max="1" width="21.140625" style="2" customWidth="1"/>
    <col min="2" max="3" width="10.5703125" style="2" customWidth="1"/>
    <col min="4" max="6" width="18.42578125" style="2" customWidth="1"/>
    <col min="7" max="7" width="9.140625" style="2" customWidth="1"/>
    <col min="8" max="8" width="11.140625" style="2" bestFit="1" customWidth="1"/>
    <col min="9" max="9" width="19.5703125" style="2" bestFit="1" customWidth="1"/>
    <col min="10" max="10" width="15.42578125" style="2" bestFit="1" customWidth="1"/>
    <col min="11" max="11" width="14.28515625" style="2" bestFit="1" customWidth="1"/>
    <col min="12" max="16384" width="9.140625" style="2"/>
  </cols>
  <sheetData>
    <row r="1" spans="1:10" ht="13.15" customHeight="1" x14ac:dyDescent="0.2">
      <c r="A1" s="40" t="s">
        <v>82</v>
      </c>
      <c r="D1" s="3" t="s">
        <v>0</v>
      </c>
      <c r="E1" s="3" t="s">
        <v>1</v>
      </c>
      <c r="F1" s="3"/>
    </row>
    <row r="2" spans="1:10" x14ac:dyDescent="0.2">
      <c r="A2" s="2" t="s">
        <v>2</v>
      </c>
      <c r="B2" s="2" t="s">
        <v>3</v>
      </c>
      <c r="D2" s="41" t="s">
        <v>4</v>
      </c>
      <c r="E2" s="41" t="s">
        <v>5</v>
      </c>
      <c r="F2" s="41"/>
      <c r="G2" s="4"/>
    </row>
    <row r="3" spans="1:10" ht="13.15" customHeight="1" x14ac:dyDescent="0.25">
      <c r="A3" s="5" t="s">
        <v>6</v>
      </c>
      <c r="B3" s="2">
        <v>1</v>
      </c>
      <c r="D3" s="46">
        <v>187824</v>
      </c>
      <c r="E3" s="46">
        <v>553747.6</v>
      </c>
      <c r="G3" s="36"/>
      <c r="H3" s="42"/>
      <c r="I3" s="43"/>
      <c r="J3" s="43"/>
    </row>
    <row r="4" spans="1:10" ht="13.15" customHeight="1" x14ac:dyDescent="0.2">
      <c r="A4" s="5" t="s">
        <v>7</v>
      </c>
      <c r="B4" s="2">
        <v>2</v>
      </c>
      <c r="D4" s="46"/>
      <c r="E4" s="46"/>
      <c r="G4" s="8"/>
      <c r="H4" s="42"/>
      <c r="I4" s="43"/>
      <c r="J4" s="43"/>
    </row>
    <row r="5" spans="1:10" ht="13.15" customHeight="1" x14ac:dyDescent="0.2">
      <c r="A5" s="5" t="s">
        <v>8</v>
      </c>
      <c r="B5" s="2">
        <v>3</v>
      </c>
      <c r="D5" s="46">
        <v>251390.3</v>
      </c>
      <c r="E5" s="46">
        <v>106369.55</v>
      </c>
      <c r="G5" s="8"/>
      <c r="H5" s="42"/>
      <c r="I5" s="43"/>
      <c r="J5" s="43"/>
    </row>
    <row r="6" spans="1:10" ht="13.15" customHeight="1" x14ac:dyDescent="0.2">
      <c r="A6" s="5" t="s">
        <v>9</v>
      </c>
      <c r="B6" s="2">
        <v>4</v>
      </c>
      <c r="D6" s="46">
        <v>4553.5</v>
      </c>
      <c r="E6" s="46">
        <v>4247.25</v>
      </c>
      <c r="G6" s="8"/>
      <c r="H6" s="42"/>
      <c r="I6" s="43"/>
      <c r="J6" s="43"/>
    </row>
    <row r="7" spans="1:10" ht="13.15" customHeight="1" x14ac:dyDescent="0.2">
      <c r="A7" s="5" t="s">
        <v>10</v>
      </c>
      <c r="B7" s="2">
        <v>5</v>
      </c>
      <c r="D7" s="46">
        <v>748666.1</v>
      </c>
      <c r="E7" s="46">
        <v>342670.3</v>
      </c>
      <c r="G7" s="8"/>
      <c r="H7" s="42"/>
      <c r="I7" s="43"/>
      <c r="J7" s="43"/>
    </row>
    <row r="8" spans="1:10" ht="13.15" customHeight="1" x14ac:dyDescent="0.2">
      <c r="A8" s="5" t="s">
        <v>11</v>
      </c>
      <c r="B8" s="2">
        <v>6</v>
      </c>
      <c r="D8" s="46">
        <v>2513171.88</v>
      </c>
      <c r="E8" s="46">
        <v>1179558.45</v>
      </c>
      <c r="G8" s="8"/>
      <c r="H8" s="42"/>
      <c r="I8" s="43"/>
      <c r="J8" s="43"/>
    </row>
    <row r="9" spans="1:10" ht="13.15" customHeight="1" x14ac:dyDescent="0.2">
      <c r="A9" s="5" t="s">
        <v>12</v>
      </c>
      <c r="B9" s="2">
        <v>7</v>
      </c>
      <c r="D9" s="47">
        <v>7721.7</v>
      </c>
      <c r="E9" s="47">
        <v>4337.2</v>
      </c>
      <c r="F9" s="41"/>
      <c r="G9" s="8"/>
      <c r="H9" s="42"/>
      <c r="I9" s="43"/>
      <c r="J9" s="43"/>
    </row>
    <row r="10" spans="1:10" ht="13.15" customHeight="1" x14ac:dyDescent="0.2">
      <c r="A10" s="5" t="s">
        <v>13</v>
      </c>
      <c r="B10" s="2">
        <v>8</v>
      </c>
      <c r="D10" s="46">
        <v>228018</v>
      </c>
      <c r="E10" s="46">
        <v>105896.7</v>
      </c>
      <c r="G10" s="8"/>
      <c r="H10" s="42"/>
      <c r="I10" s="43"/>
      <c r="J10" s="43"/>
    </row>
    <row r="11" spans="1:10" ht="13.15" customHeight="1" x14ac:dyDescent="0.2">
      <c r="A11" s="5" t="s">
        <v>14</v>
      </c>
      <c r="B11" s="2">
        <v>9</v>
      </c>
      <c r="D11" s="46"/>
      <c r="E11" s="46"/>
      <c r="G11" s="8"/>
      <c r="H11" s="42"/>
      <c r="I11" s="43"/>
      <c r="J11" s="43"/>
    </row>
    <row r="12" spans="1:10" ht="13.15" customHeight="1" x14ac:dyDescent="0.2">
      <c r="A12" s="5" t="s">
        <v>15</v>
      </c>
      <c r="B12" s="2">
        <v>10</v>
      </c>
      <c r="D12" s="46"/>
      <c r="E12" s="46"/>
      <c r="G12" s="8"/>
      <c r="H12" s="42"/>
      <c r="I12" s="43"/>
      <c r="J12" s="43"/>
    </row>
    <row r="13" spans="1:10" ht="13.15" customHeight="1" x14ac:dyDescent="0.2">
      <c r="A13" s="5" t="s">
        <v>16</v>
      </c>
      <c r="B13" s="2">
        <v>11</v>
      </c>
      <c r="D13" s="46">
        <v>1188334</v>
      </c>
      <c r="E13" s="46">
        <v>388041.85</v>
      </c>
      <c r="G13" s="8"/>
      <c r="H13" s="42"/>
      <c r="I13" s="43"/>
      <c r="J13" s="43"/>
    </row>
    <row r="14" spans="1:10" ht="13.15" customHeight="1" x14ac:dyDescent="0.2">
      <c r="A14" s="5" t="s">
        <v>17</v>
      </c>
      <c r="B14" s="2">
        <v>12</v>
      </c>
      <c r="D14" s="47"/>
      <c r="E14" s="47"/>
      <c r="F14" s="41"/>
      <c r="G14" s="8"/>
      <c r="H14" s="42"/>
      <c r="I14" s="43"/>
      <c r="J14" s="43"/>
    </row>
    <row r="15" spans="1:10" ht="13.15" customHeight="1" x14ac:dyDescent="0.2">
      <c r="A15" s="5" t="s">
        <v>18</v>
      </c>
      <c r="B15" s="2">
        <v>13</v>
      </c>
      <c r="D15" s="46">
        <v>2408704.2000000002</v>
      </c>
      <c r="E15" s="46">
        <v>2076685.45</v>
      </c>
      <c r="G15" s="8"/>
      <c r="H15" s="42"/>
      <c r="I15" s="43"/>
      <c r="J15" s="43"/>
    </row>
    <row r="16" spans="1:10" ht="13.15" customHeight="1" x14ac:dyDescent="0.2">
      <c r="A16" s="5" t="s">
        <v>19</v>
      </c>
      <c r="B16" s="2">
        <v>14</v>
      </c>
      <c r="D16" s="46"/>
      <c r="E16" s="46"/>
      <c r="G16" s="8"/>
      <c r="H16" s="42"/>
      <c r="I16" s="43"/>
      <c r="J16" s="43"/>
    </row>
    <row r="17" spans="1:10" ht="13.15" customHeight="1" x14ac:dyDescent="0.2">
      <c r="A17" s="5" t="s">
        <v>20</v>
      </c>
      <c r="B17" s="2">
        <v>15</v>
      </c>
      <c r="D17" s="46">
        <v>17311</v>
      </c>
      <c r="E17" s="46">
        <v>6222.65</v>
      </c>
      <c r="G17" s="8"/>
      <c r="H17" s="42"/>
      <c r="I17" s="43"/>
      <c r="J17" s="43"/>
    </row>
    <row r="18" spans="1:10" ht="13.15" customHeight="1" x14ac:dyDescent="0.2">
      <c r="A18" s="5" t="s">
        <v>21</v>
      </c>
      <c r="B18" s="2">
        <v>16</v>
      </c>
      <c r="D18" s="46">
        <v>988157.8</v>
      </c>
      <c r="E18" s="46">
        <v>399517.3</v>
      </c>
      <c r="G18" s="8"/>
      <c r="H18" s="42"/>
      <c r="I18" s="43"/>
      <c r="J18" s="43"/>
    </row>
    <row r="19" spans="1:10" ht="13.15" customHeight="1" x14ac:dyDescent="0.2">
      <c r="A19" s="5" t="s">
        <v>22</v>
      </c>
      <c r="B19" s="2">
        <v>17</v>
      </c>
      <c r="D19" s="46">
        <v>205506.7</v>
      </c>
      <c r="E19" s="46">
        <v>185425.45</v>
      </c>
      <c r="G19" s="8"/>
      <c r="H19" s="42"/>
      <c r="I19" s="43"/>
      <c r="J19" s="43"/>
    </row>
    <row r="20" spans="1:10" ht="13.15" customHeight="1" x14ac:dyDescent="0.2">
      <c r="A20" s="5" t="s">
        <v>23</v>
      </c>
      <c r="B20" s="2">
        <v>18</v>
      </c>
      <c r="D20" s="46">
        <v>405538</v>
      </c>
      <c r="E20" s="46">
        <v>76015.45</v>
      </c>
      <c r="G20" s="8"/>
      <c r="H20" s="42"/>
      <c r="I20" s="43"/>
      <c r="J20" s="43"/>
    </row>
    <row r="21" spans="1:10" ht="13.15" customHeight="1" x14ac:dyDescent="0.2">
      <c r="A21" s="5" t="s">
        <v>24</v>
      </c>
      <c r="B21" s="2">
        <v>19</v>
      </c>
      <c r="D21" s="46">
        <v>23297.4</v>
      </c>
      <c r="E21" s="46">
        <v>7290.85</v>
      </c>
      <c r="G21" s="8"/>
      <c r="H21" s="42"/>
      <c r="I21" s="43"/>
      <c r="J21" s="43"/>
    </row>
    <row r="22" spans="1:10" ht="13.15" customHeight="1" x14ac:dyDescent="0.2">
      <c r="A22" s="5" t="s">
        <v>25</v>
      </c>
      <c r="B22" s="2">
        <v>20</v>
      </c>
      <c r="D22" s="46">
        <v>7697.9</v>
      </c>
      <c r="E22" s="46">
        <v>4205.95</v>
      </c>
      <c r="G22" s="8"/>
      <c r="H22" s="42"/>
      <c r="I22" s="43"/>
      <c r="J22" s="43"/>
    </row>
    <row r="23" spans="1:10" ht="13.15" customHeight="1" x14ac:dyDescent="0.2">
      <c r="A23" s="5" t="s">
        <v>26</v>
      </c>
      <c r="B23" s="2">
        <v>21</v>
      </c>
      <c r="D23" s="46">
        <v>7742.7</v>
      </c>
      <c r="E23" s="46">
        <v>3195.85</v>
      </c>
      <c r="G23" s="8"/>
      <c r="H23" s="42"/>
      <c r="I23" s="43"/>
      <c r="J23" s="43"/>
    </row>
    <row r="24" spans="1:10" ht="13.15" customHeight="1" x14ac:dyDescent="0.2">
      <c r="A24" s="5" t="s">
        <v>27</v>
      </c>
      <c r="B24" s="2">
        <v>22</v>
      </c>
      <c r="D24" s="46">
        <v>3216.5</v>
      </c>
      <c r="E24" s="46">
        <v>2685.9</v>
      </c>
      <c r="G24" s="8"/>
      <c r="H24" s="42"/>
      <c r="I24" s="43"/>
      <c r="J24" s="43"/>
    </row>
    <row r="25" spans="1:10" ht="13.15" customHeight="1" x14ac:dyDescent="0.2">
      <c r="A25" s="5" t="s">
        <v>28</v>
      </c>
      <c r="B25" s="2">
        <v>23</v>
      </c>
      <c r="D25" s="46">
        <v>32860.800000000003</v>
      </c>
      <c r="E25" s="46">
        <v>10357.200000000001</v>
      </c>
      <c r="G25" s="8"/>
      <c r="H25" s="42"/>
      <c r="I25" s="43"/>
      <c r="J25" s="43"/>
    </row>
    <row r="26" spans="1:10" ht="13.15" customHeight="1" x14ac:dyDescent="0.2">
      <c r="A26" s="5" t="s">
        <v>29</v>
      </c>
      <c r="B26" s="2">
        <v>24</v>
      </c>
      <c r="D26" s="46">
        <v>2365.3000000000002</v>
      </c>
      <c r="E26" s="46">
        <v>4200.7</v>
      </c>
      <c r="G26" s="8"/>
      <c r="H26" s="42"/>
      <c r="I26" s="43"/>
      <c r="J26" s="43"/>
    </row>
    <row r="27" spans="1:10" ht="13.15" customHeight="1" x14ac:dyDescent="0.2">
      <c r="A27" s="5" t="s">
        <v>30</v>
      </c>
      <c r="B27" s="2">
        <v>25</v>
      </c>
      <c r="D27" s="46"/>
      <c r="E27" s="46"/>
      <c r="G27" s="8"/>
      <c r="H27" s="42"/>
      <c r="I27" s="43"/>
      <c r="J27" s="43"/>
    </row>
    <row r="28" spans="1:10" ht="13.15" customHeight="1" x14ac:dyDescent="0.2">
      <c r="A28" s="5" t="s">
        <v>31</v>
      </c>
      <c r="B28" s="2">
        <v>26</v>
      </c>
      <c r="D28" s="46">
        <v>96092.5</v>
      </c>
      <c r="E28" s="46">
        <v>3382.75</v>
      </c>
      <c r="G28" s="8"/>
      <c r="H28" s="42"/>
      <c r="I28" s="43"/>
      <c r="J28" s="43"/>
    </row>
    <row r="29" spans="1:10" ht="13.15" customHeight="1" x14ac:dyDescent="0.2">
      <c r="A29" s="5" t="s">
        <v>32</v>
      </c>
      <c r="B29" s="2">
        <v>27</v>
      </c>
      <c r="D29" s="46"/>
      <c r="E29" s="46"/>
      <c r="G29" s="8"/>
      <c r="H29" s="42"/>
      <c r="I29" s="43"/>
      <c r="J29" s="43"/>
    </row>
    <row r="30" spans="1:10" ht="13.15" customHeight="1" x14ac:dyDescent="0.2">
      <c r="A30" s="5" t="s">
        <v>33</v>
      </c>
      <c r="B30" s="2">
        <v>28</v>
      </c>
      <c r="D30" s="46">
        <v>57187.199999999997</v>
      </c>
      <c r="E30" s="46">
        <v>17712.45</v>
      </c>
      <c r="G30" s="8"/>
      <c r="H30" s="42"/>
      <c r="I30" s="43"/>
      <c r="J30" s="43"/>
    </row>
    <row r="31" spans="1:10" ht="13.15" customHeight="1" x14ac:dyDescent="0.2">
      <c r="A31" s="5" t="s">
        <v>34</v>
      </c>
      <c r="B31" s="2">
        <v>29</v>
      </c>
      <c r="D31" s="46">
        <v>1172045</v>
      </c>
      <c r="E31" s="46">
        <v>698335.75</v>
      </c>
      <c r="G31" s="8"/>
      <c r="H31" s="42"/>
      <c r="I31" s="43"/>
      <c r="J31" s="43"/>
    </row>
    <row r="32" spans="1:10" ht="13.15" customHeight="1" x14ac:dyDescent="0.2">
      <c r="A32" s="5" t="s">
        <v>35</v>
      </c>
      <c r="B32" s="2">
        <v>30</v>
      </c>
      <c r="D32" s="46"/>
      <c r="E32" s="46"/>
      <c r="G32" s="8"/>
      <c r="H32" s="42"/>
      <c r="I32" s="43"/>
      <c r="J32" s="43"/>
    </row>
    <row r="33" spans="1:10" ht="13.15" customHeight="1" x14ac:dyDescent="0.2">
      <c r="A33" s="5" t="s">
        <v>36</v>
      </c>
      <c r="B33" s="2">
        <v>31</v>
      </c>
      <c r="D33" s="46">
        <v>167369.29999999999</v>
      </c>
      <c r="E33" s="46">
        <v>69910.05</v>
      </c>
      <c r="G33" s="8"/>
      <c r="H33" s="42"/>
      <c r="I33" s="43"/>
      <c r="J33" s="43"/>
    </row>
    <row r="34" spans="1:10" ht="13.15" customHeight="1" x14ac:dyDescent="0.2">
      <c r="A34" s="5" t="s">
        <v>37</v>
      </c>
      <c r="B34" s="2">
        <v>32</v>
      </c>
      <c r="D34" s="46">
        <v>11421.2</v>
      </c>
      <c r="E34" s="46">
        <v>4592.7</v>
      </c>
      <c r="G34" s="8"/>
      <c r="H34" s="42"/>
      <c r="I34" s="43"/>
      <c r="J34" s="43"/>
    </row>
    <row r="35" spans="1:10" ht="13.15" customHeight="1" x14ac:dyDescent="0.2">
      <c r="A35" s="5" t="s">
        <v>38</v>
      </c>
      <c r="B35" s="2">
        <v>33</v>
      </c>
      <c r="D35" s="46">
        <v>2877</v>
      </c>
      <c r="E35" s="46">
        <v>2423.0500000000002</v>
      </c>
      <c r="G35" s="8"/>
      <c r="H35" s="42"/>
      <c r="I35" s="43"/>
      <c r="J35" s="43"/>
    </row>
    <row r="36" spans="1:10" ht="13.15" customHeight="1" x14ac:dyDescent="0.2">
      <c r="A36" s="5" t="s">
        <v>39</v>
      </c>
      <c r="B36" s="2">
        <v>34</v>
      </c>
      <c r="D36" s="46">
        <v>4048.8</v>
      </c>
      <c r="E36" s="46">
        <v>1495.55</v>
      </c>
      <c r="G36" s="8"/>
      <c r="H36" s="42"/>
      <c r="I36" s="43"/>
      <c r="J36" s="43"/>
    </row>
    <row r="37" spans="1:10" ht="13.15" customHeight="1" x14ac:dyDescent="0.2">
      <c r="A37" s="5" t="s">
        <v>40</v>
      </c>
      <c r="B37" s="2">
        <v>35</v>
      </c>
      <c r="D37" s="46">
        <v>437703.7</v>
      </c>
      <c r="E37" s="46">
        <v>169891.4</v>
      </c>
      <c r="G37" s="8"/>
      <c r="H37" s="42"/>
      <c r="I37" s="43"/>
      <c r="J37" s="43"/>
    </row>
    <row r="38" spans="1:10" ht="13.15" customHeight="1" x14ac:dyDescent="0.2">
      <c r="A38" s="5" t="s">
        <v>41</v>
      </c>
      <c r="B38" s="2">
        <v>36</v>
      </c>
      <c r="D38" s="46">
        <v>1171213.3999999999</v>
      </c>
      <c r="E38" s="46">
        <v>455253.05</v>
      </c>
      <c r="G38" s="8"/>
      <c r="H38" s="42"/>
      <c r="I38" s="43"/>
      <c r="J38" s="43"/>
    </row>
    <row r="39" spans="1:10" ht="13.15" customHeight="1" x14ac:dyDescent="0.2">
      <c r="A39" s="5" t="s">
        <v>42</v>
      </c>
      <c r="B39" s="2">
        <v>37</v>
      </c>
      <c r="D39" s="46">
        <v>243001.5</v>
      </c>
      <c r="E39" s="46">
        <v>153170.5</v>
      </c>
      <c r="G39" s="8"/>
      <c r="H39" s="42"/>
      <c r="I39" s="43"/>
      <c r="J39" s="43"/>
    </row>
    <row r="40" spans="1:10" ht="13.15" customHeight="1" x14ac:dyDescent="0.2">
      <c r="A40" s="5" t="s">
        <v>43</v>
      </c>
      <c r="B40" s="2">
        <v>38</v>
      </c>
      <c r="D40" s="46"/>
      <c r="E40" s="46"/>
      <c r="G40" s="8"/>
      <c r="H40" s="42"/>
      <c r="I40" s="43"/>
      <c r="J40" s="43"/>
    </row>
    <row r="41" spans="1:10" ht="13.15" customHeight="1" x14ac:dyDescent="0.2">
      <c r="A41" s="5" t="s">
        <v>44</v>
      </c>
      <c r="B41" s="2">
        <v>39</v>
      </c>
      <c r="D41" s="46">
        <v>161</v>
      </c>
      <c r="E41" s="46">
        <v>157.5</v>
      </c>
      <c r="G41" s="8"/>
      <c r="H41" s="42"/>
      <c r="I41" s="43"/>
      <c r="J41" s="43"/>
    </row>
    <row r="42" spans="1:10" ht="13.15" customHeight="1" x14ac:dyDescent="0.2">
      <c r="A42" s="5" t="s">
        <v>45</v>
      </c>
      <c r="B42" s="2">
        <v>40</v>
      </c>
      <c r="D42" s="46"/>
      <c r="E42" s="46"/>
      <c r="G42" s="8"/>
      <c r="H42" s="42"/>
      <c r="I42" s="43"/>
      <c r="J42" s="43"/>
    </row>
    <row r="43" spans="1:10" ht="13.15" customHeight="1" x14ac:dyDescent="0.2">
      <c r="A43" s="5" t="s">
        <v>46</v>
      </c>
      <c r="B43" s="2">
        <v>41</v>
      </c>
      <c r="D43" s="46"/>
      <c r="E43" s="46"/>
      <c r="G43" s="8"/>
      <c r="H43" s="42"/>
      <c r="I43" s="43"/>
      <c r="J43" s="43"/>
    </row>
    <row r="44" spans="1:10" ht="13.15" customHeight="1" x14ac:dyDescent="0.2">
      <c r="A44" s="5" t="s">
        <v>47</v>
      </c>
      <c r="B44" s="2">
        <v>42</v>
      </c>
      <c r="D44" s="46"/>
      <c r="E44" s="46"/>
      <c r="G44" s="8"/>
      <c r="H44" s="42"/>
      <c r="I44" s="43"/>
      <c r="J44" s="43"/>
    </row>
    <row r="45" spans="1:10" ht="13.15" customHeight="1" x14ac:dyDescent="0.2">
      <c r="A45" s="5" t="s">
        <v>48</v>
      </c>
      <c r="B45" s="2">
        <v>43</v>
      </c>
      <c r="D45" s="46"/>
      <c r="E45" s="46"/>
      <c r="G45" s="8"/>
      <c r="H45" s="42"/>
      <c r="I45" s="43"/>
      <c r="J45" s="43"/>
    </row>
    <row r="46" spans="1:10" ht="13.15" customHeight="1" x14ac:dyDescent="0.2">
      <c r="A46" s="5" t="s">
        <v>49</v>
      </c>
      <c r="B46" s="2">
        <v>44</v>
      </c>
      <c r="D46" s="46">
        <v>289308.61</v>
      </c>
      <c r="E46" s="46">
        <v>126799.38</v>
      </c>
      <c r="G46" s="8"/>
      <c r="H46" s="42"/>
      <c r="I46" s="43"/>
      <c r="J46" s="43"/>
    </row>
    <row r="47" spans="1:10" ht="13.15" customHeight="1" x14ac:dyDescent="0.2">
      <c r="A47" s="5" t="s">
        <v>50</v>
      </c>
      <c r="B47" s="2">
        <v>45</v>
      </c>
      <c r="D47" s="46">
        <v>142075.5</v>
      </c>
      <c r="E47" s="46">
        <v>73441.55</v>
      </c>
      <c r="G47" s="8"/>
      <c r="H47" s="42"/>
      <c r="I47" s="43"/>
      <c r="J47" s="43"/>
    </row>
    <row r="48" spans="1:10" ht="13.15" customHeight="1" x14ac:dyDescent="0.2">
      <c r="A48" s="5" t="s">
        <v>51</v>
      </c>
      <c r="B48" s="2">
        <v>46</v>
      </c>
      <c r="D48" s="46">
        <v>236410.8</v>
      </c>
      <c r="E48" s="46">
        <v>136696.70000000001</v>
      </c>
      <c r="G48" s="8"/>
      <c r="H48" s="42"/>
      <c r="I48" s="43"/>
      <c r="J48" s="43"/>
    </row>
    <row r="49" spans="1:10" ht="13.15" customHeight="1" x14ac:dyDescent="0.2">
      <c r="A49" s="5" t="s">
        <v>52</v>
      </c>
      <c r="B49" s="2">
        <v>47</v>
      </c>
      <c r="D49" s="46"/>
      <c r="E49" s="46"/>
      <c r="G49" s="8"/>
      <c r="H49" s="42"/>
      <c r="I49" s="43"/>
      <c r="J49" s="43"/>
    </row>
    <row r="50" spans="1:10" ht="13.15" customHeight="1" x14ac:dyDescent="0.2">
      <c r="A50" s="5" t="s">
        <v>53</v>
      </c>
      <c r="B50" s="2">
        <v>48</v>
      </c>
      <c r="D50" s="46">
        <v>1897224.6</v>
      </c>
      <c r="E50" s="46">
        <v>1378913.95</v>
      </c>
      <c r="G50" s="8"/>
      <c r="H50" s="42"/>
      <c r="I50" s="43"/>
      <c r="J50" s="43"/>
    </row>
    <row r="51" spans="1:10" ht="13.15" customHeight="1" x14ac:dyDescent="0.2">
      <c r="A51" s="5" t="s">
        <v>54</v>
      </c>
      <c r="B51" s="2">
        <v>49</v>
      </c>
      <c r="D51" s="46"/>
      <c r="E51" s="46"/>
      <c r="G51" s="8"/>
      <c r="H51" s="42"/>
      <c r="I51" s="43"/>
      <c r="J51" s="43"/>
    </row>
    <row r="52" spans="1:10" ht="13.15" customHeight="1" x14ac:dyDescent="0.2">
      <c r="A52" s="5" t="s">
        <v>55</v>
      </c>
      <c r="B52" s="2">
        <v>50</v>
      </c>
      <c r="D52" s="46">
        <v>3113693.8</v>
      </c>
      <c r="E52" s="46">
        <v>1302242.2</v>
      </c>
      <c r="G52" s="8"/>
      <c r="H52" s="42"/>
      <c r="I52" s="43"/>
      <c r="J52" s="43"/>
    </row>
    <row r="53" spans="1:10" ht="13.15" customHeight="1" x14ac:dyDescent="0.2">
      <c r="A53" s="5" t="s">
        <v>56</v>
      </c>
      <c r="B53" s="2">
        <v>51</v>
      </c>
      <c r="D53" s="46"/>
      <c r="E53" s="46"/>
      <c r="G53" s="8"/>
      <c r="H53" s="42"/>
      <c r="I53" s="43"/>
      <c r="J53" s="43"/>
    </row>
    <row r="54" spans="1:10" ht="13.15" customHeight="1" x14ac:dyDescent="0.2">
      <c r="A54" s="5" t="s">
        <v>57</v>
      </c>
      <c r="B54" s="2">
        <v>52</v>
      </c>
      <c r="D54" s="46"/>
      <c r="E54" s="46"/>
      <c r="G54" s="8"/>
      <c r="H54" s="42"/>
      <c r="I54" s="43"/>
      <c r="J54" s="43"/>
    </row>
    <row r="55" spans="1:10" ht="13.15" customHeight="1" x14ac:dyDescent="0.2">
      <c r="A55" s="5" t="s">
        <v>58</v>
      </c>
      <c r="B55" s="2">
        <v>53</v>
      </c>
      <c r="D55" s="46">
        <v>698665.8</v>
      </c>
      <c r="E55" s="46">
        <v>312568.45</v>
      </c>
      <c r="G55" s="8"/>
      <c r="H55" s="42"/>
      <c r="I55" s="43"/>
      <c r="J55" s="43"/>
    </row>
    <row r="56" spans="1:10" ht="13.15" customHeight="1" x14ac:dyDescent="0.2">
      <c r="A56" s="5" t="s">
        <v>59</v>
      </c>
      <c r="B56" s="2">
        <v>54</v>
      </c>
      <c r="D56" s="46">
        <v>22116.5</v>
      </c>
      <c r="E56" s="46">
        <v>9112.25</v>
      </c>
      <c r="G56" s="8"/>
      <c r="H56" s="42"/>
      <c r="I56" s="43"/>
      <c r="J56" s="43"/>
    </row>
    <row r="57" spans="1:10" ht="13.15" customHeight="1" x14ac:dyDescent="0.2">
      <c r="A57" s="5" t="s">
        <v>60</v>
      </c>
      <c r="B57" s="2">
        <v>55</v>
      </c>
      <c r="D57" s="46"/>
      <c r="E57" s="46"/>
      <c r="G57" s="8"/>
      <c r="H57" s="42"/>
      <c r="I57" s="43"/>
      <c r="J57" s="43"/>
    </row>
    <row r="58" spans="1:10" ht="13.15" customHeight="1" x14ac:dyDescent="0.2">
      <c r="A58" s="5" t="s">
        <v>61</v>
      </c>
      <c r="B58" s="2">
        <v>56</v>
      </c>
      <c r="D58" s="46">
        <v>236751.9</v>
      </c>
      <c r="E58" s="46">
        <v>107671.9</v>
      </c>
      <c r="G58" s="8"/>
      <c r="H58" s="42"/>
      <c r="I58" s="43"/>
      <c r="J58" s="43"/>
    </row>
    <row r="59" spans="1:10" ht="13.15" customHeight="1" x14ac:dyDescent="0.2">
      <c r="A59" s="5" t="s">
        <v>62</v>
      </c>
      <c r="B59" s="2">
        <v>57</v>
      </c>
      <c r="D59" s="46"/>
      <c r="E59" s="46"/>
      <c r="G59" s="8"/>
      <c r="H59" s="42"/>
      <c r="I59" s="43"/>
      <c r="J59" s="43"/>
    </row>
    <row r="60" spans="1:10" ht="13.15" customHeight="1" x14ac:dyDescent="0.2">
      <c r="A60" s="5" t="s">
        <v>63</v>
      </c>
      <c r="B60" s="2">
        <v>58</v>
      </c>
      <c r="D60" s="46">
        <v>716572.2</v>
      </c>
      <c r="E60" s="46">
        <v>252887.6</v>
      </c>
      <c r="G60" s="8"/>
      <c r="H60" s="42"/>
      <c r="I60" s="43"/>
      <c r="J60" s="43"/>
    </row>
    <row r="61" spans="1:10" ht="13.15" customHeight="1" x14ac:dyDescent="0.2">
      <c r="A61" s="5" t="s">
        <v>64</v>
      </c>
      <c r="B61" s="2">
        <v>59</v>
      </c>
      <c r="D61" s="46">
        <v>975286</v>
      </c>
      <c r="E61" s="46">
        <v>511633.15</v>
      </c>
      <c r="G61" s="8"/>
      <c r="H61" s="42"/>
      <c r="I61" s="43"/>
      <c r="J61" s="43"/>
    </row>
    <row r="62" spans="1:10" ht="13.15" customHeight="1" x14ac:dyDescent="0.2">
      <c r="A62" s="5" t="s">
        <v>65</v>
      </c>
      <c r="B62" s="2">
        <v>60</v>
      </c>
      <c r="D62" s="46"/>
      <c r="E62" s="46"/>
      <c r="G62" s="8"/>
      <c r="H62" s="42"/>
      <c r="I62" s="43"/>
      <c r="J62" s="43"/>
    </row>
    <row r="63" spans="1:10" ht="13.15" customHeight="1" x14ac:dyDescent="0.2">
      <c r="A63" s="5" t="s">
        <v>66</v>
      </c>
      <c r="B63" s="2">
        <v>61</v>
      </c>
      <c r="D63" s="46">
        <v>7787.5</v>
      </c>
      <c r="E63" s="46">
        <v>15181.95</v>
      </c>
      <c r="G63" s="8"/>
      <c r="H63" s="42"/>
      <c r="I63" s="43"/>
      <c r="J63" s="43"/>
    </row>
    <row r="64" spans="1:10" ht="13.15" customHeight="1" x14ac:dyDescent="0.2">
      <c r="A64" s="5" t="s">
        <v>67</v>
      </c>
      <c r="B64" s="2">
        <v>62</v>
      </c>
      <c r="D64" s="46">
        <v>6692</v>
      </c>
      <c r="E64" s="46">
        <v>2226.35</v>
      </c>
      <c r="G64" s="8"/>
      <c r="H64" s="42"/>
      <c r="I64" s="43"/>
      <c r="J64" s="43"/>
    </row>
    <row r="65" spans="1:12" ht="13.15" customHeight="1" x14ac:dyDescent="0.2">
      <c r="A65" s="5" t="s">
        <v>68</v>
      </c>
      <c r="B65" s="2">
        <v>63</v>
      </c>
      <c r="D65" s="46"/>
      <c r="E65" s="46"/>
      <c r="G65" s="8"/>
      <c r="H65" s="42"/>
      <c r="I65" s="43"/>
      <c r="J65" s="43"/>
    </row>
    <row r="66" spans="1:12" ht="13.15" customHeight="1" x14ac:dyDescent="0.2">
      <c r="A66" s="5" t="s">
        <v>69</v>
      </c>
      <c r="B66" s="2">
        <v>64</v>
      </c>
      <c r="D66" s="46">
        <v>573118.5</v>
      </c>
      <c r="E66" s="46">
        <v>240922.85</v>
      </c>
      <c r="G66" s="8"/>
      <c r="H66" s="42"/>
      <c r="I66" s="43"/>
      <c r="J66" s="43"/>
    </row>
    <row r="67" spans="1:12" ht="13.15" customHeight="1" x14ac:dyDescent="0.2">
      <c r="A67" s="5" t="s">
        <v>70</v>
      </c>
      <c r="B67" s="2">
        <v>65</v>
      </c>
      <c r="D67" s="46">
        <v>16767.099999999999</v>
      </c>
      <c r="E67" s="46">
        <v>6299.3</v>
      </c>
      <c r="G67" s="8"/>
      <c r="H67" s="42"/>
      <c r="I67" s="43"/>
      <c r="J67" s="43"/>
    </row>
    <row r="68" spans="1:12" ht="13.15" customHeight="1" x14ac:dyDescent="0.2">
      <c r="A68" s="5" t="s">
        <v>71</v>
      </c>
      <c r="B68" s="2">
        <v>66</v>
      </c>
      <c r="D68" s="46">
        <v>273323.40000000002</v>
      </c>
      <c r="E68" s="46">
        <v>99939.7</v>
      </c>
      <c r="G68" s="8"/>
      <c r="H68" s="42"/>
      <c r="I68" s="43"/>
      <c r="J68" s="43"/>
    </row>
    <row r="69" spans="1:12" ht="13.15" customHeight="1" x14ac:dyDescent="0.2">
      <c r="A69" s="5" t="s">
        <v>72</v>
      </c>
      <c r="B69" s="2">
        <v>67</v>
      </c>
      <c r="D69" s="46">
        <v>11205.6</v>
      </c>
      <c r="E69" s="46">
        <v>4597.6000000000004</v>
      </c>
      <c r="G69" s="8"/>
      <c r="H69" s="42"/>
      <c r="I69" s="43"/>
      <c r="J69" s="43"/>
    </row>
    <row r="70" spans="1:12" ht="13.15" customHeight="1" x14ac:dyDescent="0.2">
      <c r="H70" s="42"/>
      <c r="I70" s="43"/>
      <c r="J70" s="43"/>
    </row>
    <row r="71" spans="1:12" ht="13.15" customHeight="1" x14ac:dyDescent="0.2">
      <c r="A71" s="2" t="s">
        <v>73</v>
      </c>
      <c r="D71" s="41">
        <f>SUM(D3:D69)</f>
        <v>21812198.190000001</v>
      </c>
      <c r="E71" s="41">
        <f>SUM(E3:E69)</f>
        <v>11618131.279999997</v>
      </c>
      <c r="F71" s="41"/>
      <c r="H71" s="42"/>
      <c r="I71" s="43"/>
      <c r="J71" s="43"/>
    </row>
    <row r="72" spans="1:12" ht="15" x14ac:dyDescent="0.25">
      <c r="H72" s="42"/>
      <c r="I72" s="43"/>
      <c r="J72" s="43"/>
      <c r="L72" s="10"/>
    </row>
    <row r="73" spans="1:12" ht="15" x14ac:dyDescent="0.25">
      <c r="A73" s="9" t="s">
        <v>74</v>
      </c>
      <c r="H73" s="42"/>
      <c r="I73" s="43"/>
      <c r="J73" s="43"/>
      <c r="L73" s="10"/>
    </row>
    <row r="74" spans="1:12" ht="15" x14ac:dyDescent="0.25">
      <c r="H74" s="42"/>
      <c r="I74" s="43"/>
      <c r="J74" s="43"/>
      <c r="L74" s="12"/>
    </row>
    <row r="75" spans="1:12" x14ac:dyDescent="0.2">
      <c r="H75" s="42"/>
      <c r="I75" s="43"/>
      <c r="J75" s="43"/>
    </row>
    <row r="76" spans="1:12" ht="15" x14ac:dyDescent="0.25">
      <c r="H76" s="42"/>
      <c r="I76" s="43"/>
      <c r="J76" s="43"/>
      <c r="K76" s="44"/>
    </row>
    <row r="77" spans="1:12" x14ac:dyDescent="0.2">
      <c r="H77" s="42"/>
      <c r="I77" s="43"/>
      <c r="J77" s="43"/>
    </row>
    <row r="78" spans="1:12" ht="15" x14ac:dyDescent="0.25">
      <c r="H78" s="42"/>
      <c r="I78" s="43"/>
      <c r="J78" s="43"/>
      <c r="K78" s="10"/>
    </row>
    <row r="79" spans="1:12" ht="15" x14ac:dyDescent="0.25">
      <c r="H79" s="42"/>
      <c r="I79" s="43"/>
      <c r="J79" s="43"/>
      <c r="K79" s="10"/>
    </row>
    <row r="80" spans="1:12" ht="15" x14ac:dyDescent="0.25">
      <c r="H80" s="42"/>
      <c r="I80" s="43"/>
      <c r="J80" s="43"/>
      <c r="K80" s="11"/>
    </row>
    <row r="81" spans="8:10" x14ac:dyDescent="0.2">
      <c r="H81" s="42"/>
      <c r="I81" s="43"/>
      <c r="J81" s="43"/>
    </row>
    <row r="82" spans="8:10" x14ac:dyDescent="0.2">
      <c r="H82" s="42"/>
      <c r="I82" s="43"/>
      <c r="J82" s="43"/>
    </row>
    <row r="83" spans="8:10" x14ac:dyDescent="0.2">
      <c r="H83" s="42"/>
      <c r="I83" s="43"/>
      <c r="J83" s="43"/>
    </row>
    <row r="84" spans="8:10" x14ac:dyDescent="0.2">
      <c r="H84" s="42"/>
      <c r="I84" s="43"/>
      <c r="J84" s="43"/>
    </row>
    <row r="85" spans="8:10" x14ac:dyDescent="0.2">
      <c r="H85" s="42"/>
      <c r="I85" s="43"/>
      <c r="J85" s="43"/>
    </row>
    <row r="86" spans="8:10" x14ac:dyDescent="0.2">
      <c r="H86" s="42"/>
      <c r="I86" s="43"/>
      <c r="J86" s="43"/>
    </row>
    <row r="87" spans="8:10" x14ac:dyDescent="0.2">
      <c r="H87" s="42"/>
      <c r="I87" s="43"/>
      <c r="J87" s="43"/>
    </row>
    <row r="88" spans="8:10" x14ac:dyDescent="0.2">
      <c r="H88" s="42"/>
      <c r="I88" s="43"/>
      <c r="J88" s="43"/>
    </row>
    <row r="89" spans="8:10" x14ac:dyDescent="0.2">
      <c r="H89" s="42"/>
      <c r="I89" s="43"/>
      <c r="J89" s="43"/>
    </row>
    <row r="90" spans="8:10" x14ac:dyDescent="0.2">
      <c r="H90" s="42"/>
      <c r="I90" s="43"/>
      <c r="J90" s="43"/>
    </row>
    <row r="91" spans="8:10" x14ac:dyDescent="0.2">
      <c r="H91" s="42"/>
      <c r="I91" s="43"/>
      <c r="J91" s="43"/>
    </row>
    <row r="92" spans="8:10" x14ac:dyDescent="0.2">
      <c r="H92" s="42"/>
      <c r="I92" s="43"/>
      <c r="J92" s="43"/>
    </row>
    <row r="93" spans="8:10" x14ac:dyDescent="0.2">
      <c r="H93" s="42"/>
      <c r="I93" s="43"/>
      <c r="J93" s="43"/>
    </row>
    <row r="94" spans="8:10" x14ac:dyDescent="0.2">
      <c r="H94" s="42"/>
      <c r="I94" s="43"/>
      <c r="J94" s="43"/>
    </row>
    <row r="95" spans="8:10" x14ac:dyDescent="0.2">
      <c r="H95" s="42"/>
      <c r="I95" s="43"/>
      <c r="J95" s="43"/>
    </row>
    <row r="96" spans="8:10" x14ac:dyDescent="0.2">
      <c r="H96" s="42"/>
      <c r="I96" s="43"/>
      <c r="J96" s="43"/>
    </row>
    <row r="97" spans="8:10" x14ac:dyDescent="0.2">
      <c r="H97" s="42"/>
      <c r="I97" s="43"/>
      <c r="J97" s="43"/>
    </row>
    <row r="98" spans="8:10" x14ac:dyDescent="0.2">
      <c r="H98" s="42"/>
      <c r="I98" s="43"/>
      <c r="J98" s="43"/>
    </row>
    <row r="101" spans="8:10" x14ac:dyDescent="0.2">
      <c r="H101" s="42"/>
      <c r="I101" s="43"/>
      <c r="J101" s="43"/>
    </row>
    <row r="102" spans="8:10" x14ac:dyDescent="0.2">
      <c r="H102" s="42"/>
      <c r="I102" s="43"/>
      <c r="J102" s="43"/>
    </row>
    <row r="103" spans="8:10" x14ac:dyDescent="0.2">
      <c r="H103" s="42"/>
      <c r="I103" s="43"/>
      <c r="J103" s="43"/>
    </row>
    <row r="104" spans="8:10" x14ac:dyDescent="0.2">
      <c r="H104" s="42"/>
      <c r="I104" s="43"/>
      <c r="J104" s="43"/>
    </row>
    <row r="105" spans="8:10" x14ac:dyDescent="0.2">
      <c r="H105" s="42"/>
      <c r="I105" s="43"/>
      <c r="J105" s="43"/>
    </row>
    <row r="106" spans="8:10" x14ac:dyDescent="0.2">
      <c r="H106" s="42"/>
      <c r="I106" s="43"/>
      <c r="J106" s="43"/>
    </row>
    <row r="107" spans="8:10" x14ac:dyDescent="0.2">
      <c r="H107" s="42"/>
      <c r="I107" s="43"/>
      <c r="J107" s="43"/>
    </row>
    <row r="108" spans="8:10" x14ac:dyDescent="0.2">
      <c r="H108" s="42"/>
      <c r="I108" s="43"/>
      <c r="J108" s="43"/>
    </row>
    <row r="110" spans="8:10" x14ac:dyDescent="0.2">
      <c r="H110" s="42"/>
      <c r="I110" s="43"/>
      <c r="J110" s="43"/>
    </row>
    <row r="111" spans="8:10" x14ac:dyDescent="0.2">
      <c r="H111" s="42"/>
      <c r="I111" s="43"/>
      <c r="J111" s="43"/>
    </row>
    <row r="112" spans="8:10" x14ac:dyDescent="0.2">
      <c r="H112" s="42"/>
      <c r="I112" s="43"/>
      <c r="J112" s="43"/>
    </row>
    <row r="113" spans="8:10" x14ac:dyDescent="0.2">
      <c r="H113" s="42"/>
      <c r="I113" s="43"/>
      <c r="J113" s="43"/>
    </row>
    <row r="114" spans="8:10" x14ac:dyDescent="0.2">
      <c r="H114" s="42"/>
      <c r="I114" s="43"/>
      <c r="J114" s="43"/>
    </row>
    <row r="115" spans="8:10" x14ac:dyDescent="0.2">
      <c r="H115" s="42"/>
      <c r="I115" s="43"/>
      <c r="J115" s="43"/>
    </row>
    <row r="126" spans="8:10" ht="15" x14ac:dyDescent="0.25">
      <c r="I126" s="7"/>
      <c r="J126" s="7"/>
    </row>
    <row r="137" spans="9:10" ht="15" x14ac:dyDescent="0.25">
      <c r="I137" s="45"/>
      <c r="J137" s="45"/>
    </row>
    <row r="141" spans="9:10" ht="15" x14ac:dyDescent="0.25">
      <c r="I141" s="14"/>
    </row>
    <row r="142" spans="9:10" ht="15" x14ac:dyDescent="0.25">
      <c r="J142" s="44"/>
    </row>
    <row r="145" spans="10:10" ht="15" x14ac:dyDescent="0.25">
      <c r="J145" s="13"/>
    </row>
    <row r="146" spans="10:10" ht="15" x14ac:dyDescent="0.25">
      <c r="J146" s="11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74"/>
  <sheetViews>
    <sheetView topLeftCell="A22" workbookViewId="0">
      <selection activeCell="A37" sqref="A37:XFD37"/>
    </sheetView>
  </sheetViews>
  <sheetFormatPr defaultRowHeight="15" x14ac:dyDescent="0.25"/>
  <cols>
    <col min="1" max="1" width="21.140625" style="2" customWidth="1"/>
    <col min="2" max="3" width="10.5703125" style="2" customWidth="1"/>
    <col min="4" max="5" width="18.42578125" style="2" customWidth="1"/>
    <col min="6" max="6" width="3.7109375" style="2" customWidth="1"/>
    <col min="7" max="7" width="19" style="15" customWidth="1"/>
    <col min="8" max="8" width="18.28515625" style="15" customWidth="1"/>
    <col min="9" max="16384" width="9.140625" style="2"/>
  </cols>
  <sheetData>
    <row r="1" spans="1:8" x14ac:dyDescent="0.25">
      <c r="A1" s="1" t="s">
        <v>83</v>
      </c>
    </row>
    <row r="2" spans="1:8" x14ac:dyDescent="0.25">
      <c r="D2" s="3" t="s">
        <v>0</v>
      </c>
      <c r="E2" s="3" t="s">
        <v>1</v>
      </c>
      <c r="G2" s="16" t="s">
        <v>75</v>
      </c>
      <c r="H2" s="17"/>
    </row>
    <row r="3" spans="1:8" ht="12.75" x14ac:dyDescent="0.2">
      <c r="A3" s="2" t="s">
        <v>2</v>
      </c>
      <c r="B3" s="2" t="s">
        <v>3</v>
      </c>
      <c r="D3" s="3" t="s">
        <v>4</v>
      </c>
      <c r="E3" s="3" t="s">
        <v>5</v>
      </c>
      <c r="F3" s="4"/>
      <c r="G3" s="18" t="s">
        <v>0</v>
      </c>
      <c r="H3" s="19" t="s">
        <v>1</v>
      </c>
    </row>
    <row r="4" spans="1:8" x14ac:dyDescent="0.25">
      <c r="A4" s="5" t="s">
        <v>6</v>
      </c>
      <c r="B4" s="2">
        <v>1</v>
      </c>
      <c r="D4" s="20">
        <v>642118.54</v>
      </c>
      <c r="E4" s="20">
        <v>382051.6</v>
      </c>
      <c r="F4" s="6"/>
      <c r="G4" s="21">
        <v>-0.19266878930431819</v>
      </c>
      <c r="H4" s="21">
        <v>8.514043513139713E-2</v>
      </c>
    </row>
    <row r="5" spans="1:8" x14ac:dyDescent="0.25">
      <c r="A5" s="5" t="s">
        <v>7</v>
      </c>
      <c r="B5" s="2">
        <v>2</v>
      </c>
      <c r="D5" s="20">
        <v>34811</v>
      </c>
      <c r="E5" s="20">
        <v>48009.15</v>
      </c>
      <c r="F5" s="6"/>
      <c r="G5" s="21">
        <v>0.14791560869765941</v>
      </c>
      <c r="H5" s="21">
        <v>1.3817370468120576</v>
      </c>
    </row>
    <row r="6" spans="1:8" x14ac:dyDescent="0.25">
      <c r="A6" s="5" t="s">
        <v>8</v>
      </c>
      <c r="B6" s="2">
        <v>3</v>
      </c>
      <c r="D6" s="20">
        <v>929589.5</v>
      </c>
      <c r="E6" s="20">
        <v>426399.05</v>
      </c>
      <c r="F6" s="6"/>
      <c r="G6" s="21">
        <v>6.9964202525240715E-2</v>
      </c>
      <c r="H6" s="21">
        <v>0.10740415861833874</v>
      </c>
    </row>
    <row r="7" spans="1:8" x14ac:dyDescent="0.25">
      <c r="A7" s="5" t="s">
        <v>9</v>
      </c>
      <c r="B7" s="2">
        <v>4</v>
      </c>
      <c r="D7" s="20">
        <v>26618.199999999997</v>
      </c>
      <c r="E7" s="20">
        <v>15359.4</v>
      </c>
      <c r="F7" s="6"/>
      <c r="G7" s="21">
        <v>0.43342882991556086</v>
      </c>
      <c r="H7" s="21">
        <v>8.1579336520924528E-2</v>
      </c>
    </row>
    <row r="8" spans="1:8" x14ac:dyDescent="0.25">
      <c r="A8" s="5" t="s">
        <v>10</v>
      </c>
      <c r="B8" s="2">
        <v>5</v>
      </c>
      <c r="D8" s="20">
        <v>2383124.7999999998</v>
      </c>
      <c r="E8" s="20">
        <v>1024206.05</v>
      </c>
      <c r="F8" s="6"/>
      <c r="G8" s="21">
        <v>0.28942219488528198</v>
      </c>
      <c r="H8" s="21">
        <v>0.22961192238699857</v>
      </c>
    </row>
    <row r="9" spans="1:8" x14ac:dyDescent="0.25">
      <c r="A9" s="5" t="s">
        <v>11</v>
      </c>
      <c r="B9" s="2">
        <v>6</v>
      </c>
      <c r="D9" s="20">
        <v>10916648.18</v>
      </c>
      <c r="E9" s="20">
        <v>5088107.1500000004</v>
      </c>
      <c r="F9" s="6"/>
      <c r="G9" s="21">
        <v>0.19031864643517848</v>
      </c>
      <c r="H9" s="21">
        <v>0.53495329238209655</v>
      </c>
    </row>
    <row r="10" spans="1:8" x14ac:dyDescent="0.25">
      <c r="A10" s="5" t="s">
        <v>12</v>
      </c>
      <c r="B10" s="2">
        <v>7</v>
      </c>
      <c r="D10" s="20">
        <v>8164.7999999999993</v>
      </c>
      <c r="E10" s="20">
        <v>5155.8500000000004</v>
      </c>
      <c r="F10" s="6"/>
      <c r="G10" s="21">
        <v>-0.27906545521972925</v>
      </c>
      <c r="H10" s="21">
        <v>-0.37202660073322524</v>
      </c>
    </row>
    <row r="11" spans="1:8" x14ac:dyDescent="0.25">
      <c r="A11" s="5" t="s">
        <v>13</v>
      </c>
      <c r="B11" s="2">
        <v>8</v>
      </c>
      <c r="D11" s="20">
        <v>1137567.0999999999</v>
      </c>
      <c r="E11" s="20">
        <v>434486.14999999997</v>
      </c>
      <c r="F11" s="6"/>
      <c r="G11" s="21">
        <v>0.28195598152424406</v>
      </c>
      <c r="H11" s="21">
        <v>0.47827345085953543</v>
      </c>
    </row>
    <row r="12" spans="1:8" x14ac:dyDescent="0.25">
      <c r="A12" s="5" t="s">
        <v>14</v>
      </c>
      <c r="B12" s="2">
        <v>9</v>
      </c>
      <c r="D12" s="20">
        <v>440282.5</v>
      </c>
      <c r="E12" s="20">
        <v>163386.65</v>
      </c>
      <c r="F12" s="6"/>
      <c r="G12" s="21">
        <v>0.38618912867167388</v>
      </c>
      <c r="H12" s="21">
        <v>0.25021492215934504</v>
      </c>
    </row>
    <row r="13" spans="1:8" x14ac:dyDescent="0.25">
      <c r="A13" s="5" t="s">
        <v>15</v>
      </c>
      <c r="B13" s="2">
        <v>10</v>
      </c>
      <c r="D13" s="20">
        <v>478326.1</v>
      </c>
      <c r="E13" s="20">
        <v>263377.45</v>
      </c>
      <c r="F13" s="6"/>
      <c r="G13" s="21">
        <v>-0.28927574731519357</v>
      </c>
      <c r="H13" s="21">
        <v>-0.12106219084161163</v>
      </c>
    </row>
    <row r="14" spans="1:8" x14ac:dyDescent="0.25">
      <c r="A14" s="5" t="s">
        <v>16</v>
      </c>
      <c r="B14" s="2">
        <v>11</v>
      </c>
      <c r="D14" s="20">
        <v>4938138.8000000007</v>
      </c>
      <c r="E14" s="20">
        <v>1686935.25</v>
      </c>
      <c r="F14" s="6"/>
      <c r="G14" s="21">
        <v>0.16148946935229946</v>
      </c>
      <c r="H14" s="21">
        <v>0.20411027075533572</v>
      </c>
    </row>
    <row r="15" spans="1:8" x14ac:dyDescent="0.25">
      <c r="A15" s="5" t="s">
        <v>17</v>
      </c>
      <c r="B15" s="2">
        <v>12</v>
      </c>
      <c r="D15" s="20">
        <v>139465.40000000002</v>
      </c>
      <c r="E15" s="20">
        <v>85617.7</v>
      </c>
      <c r="F15" s="6"/>
      <c r="G15" s="21">
        <v>-5.8171494482014197E-2</v>
      </c>
      <c r="H15" s="21">
        <v>3.9202358598774856E-2</v>
      </c>
    </row>
    <row r="16" spans="1:8" x14ac:dyDescent="0.25">
      <c r="A16" s="5" t="s">
        <v>18</v>
      </c>
      <c r="B16" s="2">
        <v>13</v>
      </c>
      <c r="D16" s="20">
        <v>14877545.399999999</v>
      </c>
      <c r="E16" s="20">
        <v>6976033.4000000004</v>
      </c>
      <c r="F16" s="6"/>
      <c r="G16" s="21">
        <v>8.7860596444267358E-2</v>
      </c>
      <c r="H16" s="21">
        <v>-0.16948397778149327</v>
      </c>
    </row>
    <row r="17" spans="1:8" x14ac:dyDescent="0.25">
      <c r="A17" s="5" t="s">
        <v>19</v>
      </c>
      <c r="B17" s="2">
        <v>14</v>
      </c>
      <c r="D17" s="20">
        <v>382510.45</v>
      </c>
      <c r="E17" s="20">
        <v>54177.9</v>
      </c>
      <c r="F17" s="6"/>
      <c r="G17" s="21">
        <v>9.3483287567465201</v>
      </c>
      <c r="H17" s="21">
        <v>1.6932873995197828</v>
      </c>
    </row>
    <row r="18" spans="1:8" x14ac:dyDescent="0.25">
      <c r="A18" s="5" t="s">
        <v>20</v>
      </c>
      <c r="B18" s="2">
        <v>15</v>
      </c>
      <c r="D18" s="20">
        <v>36596.699999999997</v>
      </c>
      <c r="E18" s="20">
        <v>6977.25</v>
      </c>
      <c r="F18" s="6"/>
      <c r="G18" s="21">
        <v>0.75888171174808239</v>
      </c>
      <c r="H18" s="21">
        <v>-0.45964522337142355</v>
      </c>
    </row>
    <row r="19" spans="1:8" x14ac:dyDescent="0.25">
      <c r="A19" s="5" t="s">
        <v>21</v>
      </c>
      <c r="B19" s="2">
        <v>16</v>
      </c>
      <c r="D19" s="20">
        <v>2552688.6</v>
      </c>
      <c r="E19" s="20">
        <v>1409668.75</v>
      </c>
      <c r="F19" s="6"/>
      <c r="G19" s="21">
        <v>-0.18165801692606898</v>
      </c>
      <c r="H19" s="21">
        <v>-0.68960279870555097</v>
      </c>
    </row>
    <row r="20" spans="1:8" x14ac:dyDescent="0.25">
      <c r="A20" s="5" t="s">
        <v>22</v>
      </c>
      <c r="B20" s="2">
        <v>17</v>
      </c>
      <c r="D20" s="20">
        <v>1096148.2</v>
      </c>
      <c r="E20" s="20">
        <v>628871.94999999995</v>
      </c>
      <c r="F20" s="6"/>
      <c r="G20" s="21">
        <v>0.7830030560704675</v>
      </c>
      <c r="H20" s="21">
        <v>0.58938175372051704</v>
      </c>
    </row>
    <row r="21" spans="1:8" x14ac:dyDescent="0.25">
      <c r="A21" s="5" t="s">
        <v>23</v>
      </c>
      <c r="B21" s="2">
        <v>18</v>
      </c>
      <c r="D21" s="20">
        <v>509239.5</v>
      </c>
      <c r="E21" s="20">
        <v>204468.95</v>
      </c>
      <c r="F21" s="6"/>
      <c r="G21" s="21">
        <v>-0.1047265610647089</v>
      </c>
      <c r="H21" s="21">
        <v>0.38718332901963493</v>
      </c>
    </row>
    <row r="22" spans="1:8" x14ac:dyDescent="0.25">
      <c r="A22" s="5" t="s">
        <v>24</v>
      </c>
      <c r="B22" s="2">
        <v>19</v>
      </c>
      <c r="D22" s="20">
        <v>53519.899999999994</v>
      </c>
      <c r="E22" s="20">
        <v>17494.05</v>
      </c>
      <c r="F22" s="6"/>
      <c r="G22" s="21">
        <v>-0.57939817361645951</v>
      </c>
      <c r="H22" s="21">
        <v>-0.5343227681815641</v>
      </c>
    </row>
    <row r="23" spans="1:8" x14ac:dyDescent="0.25">
      <c r="A23" s="5" t="s">
        <v>25</v>
      </c>
      <c r="B23" s="2">
        <v>20</v>
      </c>
      <c r="D23" s="20">
        <v>38989.300000000003</v>
      </c>
      <c r="E23" s="20">
        <v>17640.349999999999</v>
      </c>
      <c r="F23" s="6"/>
      <c r="G23" s="21">
        <v>-0.26409859708136907</v>
      </c>
      <c r="H23" s="21">
        <v>0.25194992299667129</v>
      </c>
    </row>
    <row r="24" spans="1:8" x14ac:dyDescent="0.25">
      <c r="A24" s="5" t="s">
        <v>26</v>
      </c>
      <c r="B24" s="2">
        <v>21</v>
      </c>
      <c r="D24" s="20">
        <v>33250.699999999997</v>
      </c>
      <c r="E24" s="20">
        <v>16592.8</v>
      </c>
      <c r="F24" s="6"/>
      <c r="G24" s="21">
        <v>1.3384532073056663</v>
      </c>
      <c r="H24" s="21">
        <v>0.65553848302835616</v>
      </c>
    </row>
    <row r="25" spans="1:8" x14ac:dyDescent="0.25">
      <c r="A25" s="5" t="s">
        <v>27</v>
      </c>
      <c r="B25" s="2">
        <v>22</v>
      </c>
      <c r="D25" s="20">
        <v>14257.599999999999</v>
      </c>
      <c r="E25" s="20">
        <v>7135.45</v>
      </c>
      <c r="F25" s="6"/>
      <c r="G25" s="21">
        <v>-0.33041848844472199</v>
      </c>
      <c r="H25" s="21">
        <v>0.29080663543117624</v>
      </c>
    </row>
    <row r="26" spans="1:8" x14ac:dyDescent="0.25">
      <c r="A26" s="5" t="s">
        <v>28</v>
      </c>
      <c r="B26" s="2">
        <v>23</v>
      </c>
      <c r="D26" s="20">
        <v>50568</v>
      </c>
      <c r="E26" s="20">
        <v>18193.349999999999</v>
      </c>
      <c r="F26" s="6"/>
      <c r="G26" s="21">
        <v>-0.34083982699782833</v>
      </c>
      <c r="H26" s="21">
        <v>-0.40083682972935597</v>
      </c>
    </row>
    <row r="27" spans="1:8" x14ac:dyDescent="0.25">
      <c r="A27" s="5" t="s">
        <v>29</v>
      </c>
      <c r="B27" s="2">
        <v>24</v>
      </c>
      <c r="D27" s="20">
        <v>16239</v>
      </c>
      <c r="E27" s="20">
        <v>3493.3500000000004</v>
      </c>
      <c r="F27" s="6"/>
      <c r="G27" s="21">
        <v>0.17241478893068329</v>
      </c>
      <c r="H27" s="21">
        <v>-6.448589371075053E-2</v>
      </c>
    </row>
    <row r="28" spans="1:8" x14ac:dyDescent="0.25">
      <c r="A28" s="5" t="s">
        <v>30</v>
      </c>
      <c r="B28" s="2">
        <v>25</v>
      </c>
      <c r="D28" s="20">
        <v>38304</v>
      </c>
      <c r="E28" s="20">
        <v>14517.65</v>
      </c>
      <c r="F28" s="6"/>
      <c r="G28" s="21">
        <v>0.11552810225674248</v>
      </c>
      <c r="H28" s="21">
        <v>-0.41164539007092205</v>
      </c>
    </row>
    <row r="29" spans="1:8" x14ac:dyDescent="0.25">
      <c r="A29" s="5" t="s">
        <v>31</v>
      </c>
      <c r="B29" s="2">
        <v>26</v>
      </c>
      <c r="D29" s="20">
        <v>50267</v>
      </c>
      <c r="E29" s="20">
        <v>28503.300000000003</v>
      </c>
      <c r="F29" s="6"/>
      <c r="G29" s="21">
        <v>-9.7357824480114319E-3</v>
      </c>
      <c r="H29" s="21">
        <v>0.38809251904753794</v>
      </c>
    </row>
    <row r="30" spans="1:8" x14ac:dyDescent="0.25">
      <c r="A30" s="5" t="s">
        <v>32</v>
      </c>
      <c r="B30" s="2">
        <v>27</v>
      </c>
      <c r="D30" s="20">
        <v>472505.59999999998</v>
      </c>
      <c r="E30" s="20">
        <v>279634.25</v>
      </c>
      <c r="F30" s="6"/>
      <c r="G30" s="21">
        <v>-1.0404556483239458E-2</v>
      </c>
      <c r="H30" s="21">
        <v>0.50942166434919289</v>
      </c>
    </row>
    <row r="31" spans="1:8" x14ac:dyDescent="0.25">
      <c r="A31" s="5" t="s">
        <v>33</v>
      </c>
      <c r="B31" s="2">
        <v>28</v>
      </c>
      <c r="D31" s="20">
        <v>213521</v>
      </c>
      <c r="E31" s="20">
        <v>61937.399999999994</v>
      </c>
      <c r="F31" s="6"/>
      <c r="G31" s="21">
        <v>-0.16349170841287874</v>
      </c>
      <c r="H31" s="21">
        <v>-0.20710080381385942</v>
      </c>
    </row>
    <row r="32" spans="1:8" x14ac:dyDescent="0.25">
      <c r="A32" s="5" t="s">
        <v>34</v>
      </c>
      <c r="B32" s="2">
        <v>29</v>
      </c>
      <c r="D32" s="20">
        <v>7721998.2400000002</v>
      </c>
      <c r="E32" s="20">
        <v>4074473.1999999997</v>
      </c>
      <c r="F32" s="6"/>
      <c r="G32" s="21">
        <v>0.42777918659501069</v>
      </c>
      <c r="H32" s="21">
        <v>0.76576241513683296</v>
      </c>
    </row>
    <row r="33" spans="1:8" x14ac:dyDescent="0.25">
      <c r="A33" s="5" t="s">
        <v>35</v>
      </c>
      <c r="B33" s="2">
        <v>30</v>
      </c>
      <c r="D33" s="20">
        <v>18157.300000000003</v>
      </c>
      <c r="E33" s="20">
        <v>13581.75</v>
      </c>
      <c r="F33" s="6"/>
      <c r="G33" s="21">
        <v>-0.27696167247386749</v>
      </c>
      <c r="H33" s="21">
        <v>0.14271591434941722</v>
      </c>
    </row>
    <row r="34" spans="1:8" x14ac:dyDescent="0.25">
      <c r="A34" s="5" t="s">
        <v>36</v>
      </c>
      <c r="B34" s="2">
        <v>31</v>
      </c>
      <c r="D34" s="20">
        <v>874312.80999999994</v>
      </c>
      <c r="E34" s="20">
        <v>280503.3</v>
      </c>
      <c r="F34" s="6"/>
      <c r="G34" s="21">
        <v>0.22108933539132902</v>
      </c>
      <c r="H34" s="21">
        <v>0.18063578067202002</v>
      </c>
    </row>
    <row r="35" spans="1:8" x14ac:dyDescent="0.25">
      <c r="A35" s="5" t="s">
        <v>37</v>
      </c>
      <c r="B35" s="2">
        <v>32</v>
      </c>
      <c r="D35" s="20">
        <v>37291.1</v>
      </c>
      <c r="E35" s="20">
        <v>15797.95</v>
      </c>
      <c r="F35" s="6"/>
      <c r="G35" s="21">
        <v>-0.49017637545098725</v>
      </c>
      <c r="H35" s="21">
        <v>-0.5838028233948972</v>
      </c>
    </row>
    <row r="36" spans="1:8" x14ac:dyDescent="0.25">
      <c r="A36" s="5" t="s">
        <v>38</v>
      </c>
      <c r="B36" s="2">
        <v>33</v>
      </c>
      <c r="D36" s="20">
        <v>11064.2</v>
      </c>
      <c r="E36" s="20">
        <v>9299.85</v>
      </c>
      <c r="F36" s="6"/>
      <c r="G36" s="21">
        <v>-0.31973316117925543</v>
      </c>
      <c r="H36" s="21">
        <v>-0.35296839234403155</v>
      </c>
    </row>
    <row r="37" spans="1:8" x14ac:dyDescent="0.25">
      <c r="A37" s="5" t="s">
        <v>39</v>
      </c>
      <c r="B37" s="2">
        <v>34</v>
      </c>
      <c r="D37" s="20">
        <v>3604.3</v>
      </c>
      <c r="E37" s="20">
        <v>509.25</v>
      </c>
      <c r="F37" s="6"/>
      <c r="G37" s="21">
        <v>-0.49667644183773219</v>
      </c>
      <c r="H37" s="21">
        <v>-0.84484964811260399</v>
      </c>
    </row>
    <row r="38" spans="1:8" x14ac:dyDescent="0.25">
      <c r="A38" s="5" t="s">
        <v>40</v>
      </c>
      <c r="B38" s="2">
        <v>35</v>
      </c>
      <c r="D38" s="20">
        <v>1733379.9</v>
      </c>
      <c r="E38" s="20">
        <v>734304.2</v>
      </c>
      <c r="F38" s="6"/>
      <c r="G38" s="21">
        <v>0.26038821628785969</v>
      </c>
      <c r="H38" s="21">
        <v>0.10553650357373967</v>
      </c>
    </row>
    <row r="39" spans="1:8" x14ac:dyDescent="0.25">
      <c r="A39" s="5" t="s">
        <v>41</v>
      </c>
      <c r="B39" s="2">
        <v>36</v>
      </c>
      <c r="D39" s="20">
        <v>4942589.4000000004</v>
      </c>
      <c r="E39" s="20">
        <v>1729987</v>
      </c>
      <c r="F39" s="6"/>
      <c r="G39" s="21">
        <v>5.9940122025691434E-2</v>
      </c>
      <c r="H39" s="21">
        <v>1.555564093592321E-2</v>
      </c>
    </row>
    <row r="40" spans="1:8" x14ac:dyDescent="0.25">
      <c r="A40" s="5" t="s">
        <v>42</v>
      </c>
      <c r="B40" s="2">
        <v>37</v>
      </c>
      <c r="D40" s="20">
        <v>769903.39999999991</v>
      </c>
      <c r="E40" s="20">
        <v>412550.94999999995</v>
      </c>
      <c r="F40" s="6"/>
      <c r="G40" s="21">
        <v>-0.48418210093665537</v>
      </c>
      <c r="H40" s="21">
        <v>-0.46718996141963109</v>
      </c>
    </row>
    <row r="41" spans="1:8" x14ac:dyDescent="0.25">
      <c r="A41" s="5" t="s">
        <v>43</v>
      </c>
      <c r="B41" s="2">
        <v>38</v>
      </c>
      <c r="D41" s="20">
        <v>63660.799999999996</v>
      </c>
      <c r="E41" s="20">
        <v>21923.999999999996</v>
      </c>
      <c r="F41" s="6"/>
      <c r="G41" s="21">
        <v>0.2011034315165503</v>
      </c>
      <c r="H41" s="21">
        <v>-0.19628422592316985</v>
      </c>
    </row>
    <row r="42" spans="1:8" x14ac:dyDescent="0.25">
      <c r="A42" s="5" t="s">
        <v>44</v>
      </c>
      <c r="B42" s="2">
        <v>39</v>
      </c>
      <c r="D42" s="20">
        <v>2929.5</v>
      </c>
      <c r="E42" s="20">
        <v>757.75</v>
      </c>
      <c r="F42" s="6"/>
      <c r="G42" s="21">
        <v>-5.7856821251688451E-2</v>
      </c>
      <c r="H42" s="21">
        <v>-0.72835633626097862</v>
      </c>
    </row>
    <row r="43" spans="1:8" x14ac:dyDescent="0.25">
      <c r="A43" s="5" t="s">
        <v>45</v>
      </c>
      <c r="B43" s="2">
        <v>40</v>
      </c>
      <c r="D43" s="20">
        <v>16300.2</v>
      </c>
      <c r="E43" s="20">
        <v>12036.85</v>
      </c>
      <c r="F43" s="6"/>
      <c r="G43" s="21">
        <v>-0.64955001053487038</v>
      </c>
      <c r="H43" s="21">
        <v>-0.35299318960003012</v>
      </c>
    </row>
    <row r="44" spans="1:8" x14ac:dyDescent="0.25">
      <c r="A44" s="5" t="s">
        <v>46</v>
      </c>
      <c r="B44" s="2">
        <v>41</v>
      </c>
      <c r="D44" s="20">
        <v>2325757.6999999997</v>
      </c>
      <c r="E44" s="20">
        <v>821996.35</v>
      </c>
      <c r="F44" s="6"/>
      <c r="G44" s="21">
        <v>0.2263699863872457</v>
      </c>
      <c r="H44" s="21">
        <v>0.26545187878487453</v>
      </c>
    </row>
    <row r="45" spans="1:8" x14ac:dyDescent="0.25">
      <c r="A45" s="5" t="s">
        <v>47</v>
      </c>
      <c r="B45" s="2">
        <v>42</v>
      </c>
      <c r="D45" s="20">
        <v>1043075.5</v>
      </c>
      <c r="E45" s="20">
        <v>531487.15</v>
      </c>
      <c r="F45" s="6"/>
      <c r="G45" s="21">
        <v>0.29967145487625602</v>
      </c>
      <c r="H45" s="21">
        <v>0.69084016809298254</v>
      </c>
    </row>
    <row r="46" spans="1:8" x14ac:dyDescent="0.25">
      <c r="A46" s="5" t="s">
        <v>48</v>
      </c>
      <c r="B46" s="2">
        <v>43</v>
      </c>
      <c r="D46" s="20">
        <v>919491.99999999988</v>
      </c>
      <c r="E46" s="20">
        <v>335470.44999999995</v>
      </c>
      <c r="F46" s="6"/>
      <c r="G46" s="21">
        <v>-0.23626547095005168</v>
      </c>
      <c r="H46" s="21">
        <v>-0.31856818462964742</v>
      </c>
    </row>
    <row r="47" spans="1:8" x14ac:dyDescent="0.25">
      <c r="A47" s="5" t="s">
        <v>49</v>
      </c>
      <c r="B47" s="2">
        <v>44</v>
      </c>
      <c r="D47" s="20">
        <v>1197287</v>
      </c>
      <c r="E47" s="20">
        <v>513682.75</v>
      </c>
      <c r="F47" s="6"/>
      <c r="G47" s="21">
        <v>0.19299578224132019</v>
      </c>
      <c r="H47" s="21">
        <v>-6.7648721874448703E-2</v>
      </c>
    </row>
    <row r="48" spans="1:8" x14ac:dyDescent="0.25">
      <c r="A48" s="5" t="s">
        <v>50</v>
      </c>
      <c r="B48" s="2">
        <v>45</v>
      </c>
      <c r="D48" s="20">
        <v>357179.4</v>
      </c>
      <c r="E48" s="20">
        <v>162266.29999999999</v>
      </c>
      <c r="F48" s="6"/>
      <c r="G48" s="21">
        <v>4.4425743245930294E-2</v>
      </c>
      <c r="H48" s="21">
        <v>5.4216057495044545E-3</v>
      </c>
    </row>
    <row r="49" spans="1:8" x14ac:dyDescent="0.25">
      <c r="A49" s="5" t="s">
        <v>51</v>
      </c>
      <c r="B49" s="2">
        <v>46</v>
      </c>
      <c r="D49" s="20">
        <v>1193170.43</v>
      </c>
      <c r="E49" s="20">
        <v>648160.45000000007</v>
      </c>
      <c r="F49" s="6"/>
      <c r="G49" s="21">
        <v>0.41112833067269738</v>
      </c>
      <c r="H49" s="21">
        <v>0.54989856416402483</v>
      </c>
    </row>
    <row r="50" spans="1:8" x14ac:dyDescent="0.25">
      <c r="A50" s="5" t="s">
        <v>52</v>
      </c>
      <c r="B50" s="2">
        <v>47</v>
      </c>
      <c r="D50" s="20">
        <v>115289.3</v>
      </c>
      <c r="E50" s="20">
        <v>40570.950000000004</v>
      </c>
      <c r="F50" s="6"/>
      <c r="G50" s="21">
        <v>-0.10086038411564968</v>
      </c>
      <c r="H50" s="21">
        <v>1.102993468795356</v>
      </c>
    </row>
    <row r="51" spans="1:8" x14ac:dyDescent="0.25">
      <c r="A51" s="5" t="s">
        <v>53</v>
      </c>
      <c r="B51" s="2">
        <v>48</v>
      </c>
      <c r="D51" s="20">
        <v>8377282.5499999998</v>
      </c>
      <c r="E51" s="20">
        <v>3605951</v>
      </c>
      <c r="F51" s="6"/>
      <c r="G51" s="21">
        <v>-0.18274437435987301</v>
      </c>
      <c r="H51" s="21">
        <v>8.1714540725033036E-2</v>
      </c>
    </row>
    <row r="52" spans="1:8" x14ac:dyDescent="0.25">
      <c r="A52" s="5" t="s">
        <v>54</v>
      </c>
      <c r="B52" s="2">
        <v>49</v>
      </c>
      <c r="D52" s="20">
        <v>2318470.4300000002</v>
      </c>
      <c r="E52" s="20">
        <v>726336.39</v>
      </c>
      <c r="F52" s="6"/>
      <c r="G52" s="21">
        <v>-0.1007998988197909</v>
      </c>
      <c r="H52" s="21">
        <v>-0.1598422275939656</v>
      </c>
    </row>
    <row r="53" spans="1:8" x14ac:dyDescent="0.25">
      <c r="A53" s="5" t="s">
        <v>55</v>
      </c>
      <c r="B53" s="2">
        <v>50</v>
      </c>
      <c r="D53" s="20">
        <v>11531447.899999999</v>
      </c>
      <c r="E53" s="20">
        <v>5542570.9500000002</v>
      </c>
      <c r="F53" s="6"/>
      <c r="G53" s="21">
        <v>0.12725645497881199</v>
      </c>
      <c r="H53" s="21">
        <v>0.58334042387473128</v>
      </c>
    </row>
    <row r="54" spans="1:8" x14ac:dyDescent="0.25">
      <c r="A54" s="5" t="s">
        <v>56</v>
      </c>
      <c r="B54" s="2">
        <v>51</v>
      </c>
      <c r="D54" s="20">
        <v>1779185.0999999999</v>
      </c>
      <c r="E54" s="20">
        <v>738035.19999999995</v>
      </c>
      <c r="F54" s="6"/>
      <c r="G54" s="21">
        <v>-5.2800631443140511E-2</v>
      </c>
      <c r="H54" s="21">
        <v>-1.854215246845492E-2</v>
      </c>
    </row>
    <row r="55" spans="1:8" x14ac:dyDescent="0.25">
      <c r="A55" s="5" t="s">
        <v>57</v>
      </c>
      <c r="B55" s="2">
        <v>52</v>
      </c>
      <c r="D55" s="20">
        <v>6433533.4000000004</v>
      </c>
      <c r="E55" s="20">
        <v>2873289.3</v>
      </c>
      <c r="F55" s="6"/>
      <c r="G55" s="21">
        <v>0.27668128487426791</v>
      </c>
      <c r="H55" s="21">
        <v>0.23725287414874208</v>
      </c>
    </row>
    <row r="56" spans="1:8" x14ac:dyDescent="0.25">
      <c r="A56" s="5" t="s">
        <v>58</v>
      </c>
      <c r="B56" s="2">
        <v>53</v>
      </c>
      <c r="D56" s="20">
        <v>1639401.4000000001</v>
      </c>
      <c r="E56" s="20">
        <v>827569.75</v>
      </c>
      <c r="F56" s="6"/>
      <c r="G56" s="21">
        <v>0.1173054241935636</v>
      </c>
      <c r="H56" s="21">
        <v>0.16399791356015014</v>
      </c>
    </row>
    <row r="57" spans="1:8" x14ac:dyDescent="0.25">
      <c r="A57" s="5" t="s">
        <v>59</v>
      </c>
      <c r="B57" s="2">
        <v>54</v>
      </c>
      <c r="D57" s="20">
        <v>108680.85</v>
      </c>
      <c r="E57" s="20">
        <v>57552.250000000007</v>
      </c>
      <c r="F57" s="6"/>
      <c r="G57" s="21">
        <v>0.60346140170466045</v>
      </c>
      <c r="H57" s="21">
        <v>0.26271856738057053</v>
      </c>
    </row>
    <row r="58" spans="1:8" x14ac:dyDescent="0.25">
      <c r="A58" s="5" t="s">
        <v>60</v>
      </c>
      <c r="B58" s="2">
        <v>55</v>
      </c>
      <c r="D58" s="20">
        <v>1913862.2999999998</v>
      </c>
      <c r="E58" s="20">
        <v>829870.65000000014</v>
      </c>
      <c r="F58" s="6"/>
      <c r="G58" s="21">
        <v>6.5015232649951349E-2</v>
      </c>
      <c r="H58" s="21">
        <v>6.7445478798836556E-2</v>
      </c>
    </row>
    <row r="59" spans="1:8" x14ac:dyDescent="0.25">
      <c r="A59" s="5" t="s">
        <v>61</v>
      </c>
      <c r="B59" s="2">
        <v>56</v>
      </c>
      <c r="D59" s="20">
        <v>1322164.8999999999</v>
      </c>
      <c r="E59" s="20">
        <v>488699.4</v>
      </c>
      <c r="F59" s="6"/>
      <c r="G59" s="21">
        <v>0.26967952272918239</v>
      </c>
      <c r="H59" s="21">
        <v>0.29587927386123192</v>
      </c>
    </row>
    <row r="60" spans="1:8" x14ac:dyDescent="0.25">
      <c r="A60" s="5" t="s">
        <v>62</v>
      </c>
      <c r="B60" s="2">
        <v>57</v>
      </c>
      <c r="D60" s="20">
        <v>1004999.1000000001</v>
      </c>
      <c r="E60" s="20">
        <v>385581.69999999995</v>
      </c>
      <c r="F60" s="6"/>
      <c r="G60" s="21">
        <v>0.81642702159019764</v>
      </c>
      <c r="H60" s="21">
        <v>0.42544277329800106</v>
      </c>
    </row>
    <row r="61" spans="1:8" x14ac:dyDescent="0.25">
      <c r="A61" s="5" t="s">
        <v>63</v>
      </c>
      <c r="B61" s="2">
        <v>58</v>
      </c>
      <c r="D61" s="20">
        <v>3433597.95</v>
      </c>
      <c r="E61" s="20">
        <v>1449566.2999999998</v>
      </c>
      <c r="F61" s="6"/>
      <c r="G61" s="21">
        <v>0.11538344219827845</v>
      </c>
      <c r="H61" s="21">
        <v>0.8205498462148455</v>
      </c>
    </row>
    <row r="62" spans="1:8" x14ac:dyDescent="0.25">
      <c r="A62" s="5" t="s">
        <v>64</v>
      </c>
      <c r="B62" s="2">
        <v>59</v>
      </c>
      <c r="D62" s="20">
        <v>2382436</v>
      </c>
      <c r="E62" s="20">
        <v>1081206.3499999999</v>
      </c>
      <c r="F62" s="6"/>
      <c r="G62" s="21">
        <v>0.63368897737751384</v>
      </c>
      <c r="H62" s="21">
        <v>0.37150153254755547</v>
      </c>
    </row>
    <row r="63" spans="1:8" x14ac:dyDescent="0.25">
      <c r="A63" s="5" t="s">
        <v>65</v>
      </c>
      <c r="B63" s="2">
        <v>60</v>
      </c>
      <c r="D63" s="20">
        <v>1059438.8</v>
      </c>
      <c r="E63" s="20">
        <v>343437.85000000003</v>
      </c>
      <c r="F63" s="6"/>
      <c r="G63" s="21">
        <v>0.10985356524519352</v>
      </c>
      <c r="H63" s="21">
        <v>0.43525734412206973</v>
      </c>
    </row>
    <row r="64" spans="1:8" x14ac:dyDescent="0.25">
      <c r="A64" s="5" t="s">
        <v>66</v>
      </c>
      <c r="B64" s="2">
        <v>61</v>
      </c>
      <c r="D64" s="20">
        <v>41073.9</v>
      </c>
      <c r="E64" s="20">
        <v>28550.55</v>
      </c>
      <c r="F64" s="6"/>
      <c r="G64" s="21">
        <v>-0.45511767319265017</v>
      </c>
      <c r="H64" s="21">
        <v>1.0241797975859197</v>
      </c>
    </row>
    <row r="65" spans="1:8" x14ac:dyDescent="0.25">
      <c r="A65" s="5" t="s">
        <v>67</v>
      </c>
      <c r="B65" s="2">
        <v>62</v>
      </c>
      <c r="D65" s="20">
        <v>25874.800000000003</v>
      </c>
      <c r="E65" s="20">
        <v>8653.75</v>
      </c>
      <c r="F65" s="6"/>
      <c r="G65" s="21">
        <v>4.5155088076455741E-2</v>
      </c>
      <c r="H65" s="21">
        <v>9.170787707523842E-2</v>
      </c>
    </row>
    <row r="66" spans="1:8" x14ac:dyDescent="0.25">
      <c r="A66" s="5" t="s">
        <v>68</v>
      </c>
      <c r="B66" s="2">
        <v>63</v>
      </c>
      <c r="D66" s="20">
        <v>14443.099999999999</v>
      </c>
      <c r="E66" s="20">
        <v>5800.9</v>
      </c>
      <c r="F66" s="6"/>
      <c r="G66" s="21">
        <v>-0.44012699101837027</v>
      </c>
      <c r="H66" s="21">
        <v>-0.45674080067728295</v>
      </c>
    </row>
    <row r="67" spans="1:8" x14ac:dyDescent="0.25">
      <c r="A67" s="5" t="s">
        <v>69</v>
      </c>
      <c r="B67" s="2">
        <v>64</v>
      </c>
      <c r="D67" s="20">
        <v>2042167.54</v>
      </c>
      <c r="E67" s="20">
        <v>808952.89999999991</v>
      </c>
      <c r="F67" s="6"/>
      <c r="G67" s="21">
        <v>-0.14815071643281919</v>
      </c>
      <c r="H67" s="21">
        <v>1.3706455279083318E-3</v>
      </c>
    </row>
    <row r="68" spans="1:8" x14ac:dyDescent="0.25">
      <c r="A68" s="5" t="s">
        <v>70</v>
      </c>
      <c r="B68" s="2">
        <v>65</v>
      </c>
      <c r="D68" s="20">
        <v>53592.7</v>
      </c>
      <c r="E68" s="20">
        <v>30103.85</v>
      </c>
      <c r="F68" s="6"/>
      <c r="G68" s="21">
        <v>0.51040659709207103</v>
      </c>
      <c r="H68" s="21">
        <v>1.130989544621178</v>
      </c>
    </row>
    <row r="69" spans="1:8" x14ac:dyDescent="0.25">
      <c r="A69" s="5" t="s">
        <v>71</v>
      </c>
      <c r="B69" s="2">
        <v>66</v>
      </c>
      <c r="D69" s="20">
        <v>1470564.9</v>
      </c>
      <c r="E69" s="20">
        <v>507981.25</v>
      </c>
      <c r="F69" s="6"/>
      <c r="G69" s="21">
        <v>0.3125509589589095</v>
      </c>
      <c r="H69" s="21">
        <v>9.2511268551332515E-2</v>
      </c>
    </row>
    <row r="70" spans="1:8" x14ac:dyDescent="0.25">
      <c r="A70" s="5" t="s">
        <v>72</v>
      </c>
      <c r="B70" s="2">
        <v>67</v>
      </c>
      <c r="D70" s="20">
        <v>34167.700000000004</v>
      </c>
      <c r="E70" s="20">
        <v>53012.05</v>
      </c>
      <c r="F70" s="6"/>
      <c r="G70" s="21">
        <v>1.7437324339516587</v>
      </c>
      <c r="H70" s="21">
        <v>8.3622821115094599</v>
      </c>
    </row>
    <row r="71" spans="1:8" x14ac:dyDescent="0.25">
      <c r="D71" s="20"/>
      <c r="E71" s="20"/>
      <c r="G71" s="21"/>
      <c r="H71" s="21"/>
    </row>
    <row r="72" spans="1:8" x14ac:dyDescent="0.25">
      <c r="A72" s="2" t="s">
        <v>73</v>
      </c>
      <c r="D72" s="20">
        <v>112843833.67000003</v>
      </c>
      <c r="E72" s="20">
        <v>50120514.389999993</v>
      </c>
      <c r="G72" s="21">
        <v>0.10231395184802117</v>
      </c>
      <c r="H72" s="21">
        <v>9.9732949006737348E-2</v>
      </c>
    </row>
    <row r="74" spans="1:8" x14ac:dyDescent="0.25">
      <c r="A74" s="9" t="s">
        <v>76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2020-06-18T21:10:05+00:00</_EndDate>
    <Subsite xmlns="49dd70ed-5133-4753-9c09-07253e2e7b43"/>
    <StartDate xmlns="http://schemas.microsoft.com/sharepoint/v3">2020-06-18T21:10:05+00:00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325AB4-A51D-4539-B84E-0B0FF5D5FF54}"/>
</file>

<file path=customXml/itemProps2.xml><?xml version="1.0" encoding="utf-8"?>
<ds:datastoreItem xmlns:ds="http://schemas.openxmlformats.org/officeDocument/2006/customXml" ds:itemID="{BF09F27C-4F86-4A09-A663-571711E173B6}"/>
</file>

<file path=customXml/itemProps3.xml><?xml version="1.0" encoding="utf-8"?>
<ds:datastoreItem xmlns:ds="http://schemas.openxmlformats.org/officeDocument/2006/customXml" ds:itemID="{5B1A49EF-BDC7-440B-B0ED-258D47D785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August 2016</vt:lpstr>
      <vt:lpstr>Week of Aug 1st</vt:lpstr>
      <vt:lpstr>Week of Aug 8th</vt:lpstr>
      <vt:lpstr>Week of Aug 15th</vt:lpstr>
      <vt:lpstr>Week of Aug 22nd</vt:lpstr>
      <vt:lpstr>Week of Aug 29th</vt:lpstr>
      <vt:lpstr>August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2016-09-07T13:45:48Z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