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kerTh\Desktop\"/>
    </mc:Choice>
  </mc:AlternateContent>
  <bookViews>
    <workbookView xWindow="0" yWindow="0" windowWidth="28800" windowHeight="11775" tabRatio="660" activeTab="1"/>
  </bookViews>
  <sheets>
    <sheet name="June 2016" sheetId="11" r:id="rId1"/>
    <sheet name="Week of May 30th" sheetId="5" r:id="rId2"/>
    <sheet name="Week of June 06th" sheetId="6" r:id="rId3"/>
    <sheet name="Week of June 13th" sheetId="7" r:id="rId4"/>
    <sheet name="Week of June 20th" sheetId="8" r:id="rId5"/>
    <sheet name="Week of June 27th" sheetId="9" r:id="rId6"/>
    <sheet name="June 2015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1" l="1"/>
  <c r="G6" i="11"/>
  <c r="H6" i="11"/>
  <c r="G7" i="11"/>
  <c r="G10" i="11"/>
  <c r="H10" i="11"/>
  <c r="G11" i="11"/>
  <c r="G14" i="11"/>
  <c r="H14" i="11"/>
  <c r="G15" i="11"/>
  <c r="G18" i="11"/>
  <c r="G19" i="11"/>
  <c r="H19" i="11"/>
  <c r="G22" i="11"/>
  <c r="H22" i="11"/>
  <c r="G23" i="11"/>
  <c r="H23" i="11"/>
  <c r="G26" i="11"/>
  <c r="H26" i="11"/>
  <c r="G27" i="11"/>
  <c r="H27" i="11"/>
  <c r="G30" i="11"/>
  <c r="H30" i="11"/>
  <c r="G31" i="11"/>
  <c r="H31" i="11"/>
  <c r="G34" i="11"/>
  <c r="H34" i="11"/>
  <c r="G35" i="11"/>
  <c r="H35" i="11"/>
  <c r="G38" i="11"/>
  <c r="H38" i="11"/>
  <c r="G39" i="11"/>
  <c r="H39" i="11"/>
  <c r="G42" i="11"/>
  <c r="H42" i="11"/>
  <c r="G43" i="11"/>
  <c r="H43" i="11"/>
  <c r="G46" i="11"/>
  <c r="H46" i="11"/>
  <c r="G47" i="11"/>
  <c r="H47" i="11"/>
  <c r="G50" i="11"/>
  <c r="H50" i="11"/>
  <c r="G51" i="11"/>
  <c r="H51" i="11"/>
  <c r="G54" i="11"/>
  <c r="H54" i="11"/>
  <c r="G55" i="11"/>
  <c r="H55" i="11"/>
  <c r="G58" i="11"/>
  <c r="H58" i="11"/>
  <c r="G59" i="11"/>
  <c r="H59" i="11"/>
  <c r="G62" i="11"/>
  <c r="H62" i="11"/>
  <c r="G63" i="11"/>
  <c r="H63" i="11"/>
  <c r="G66" i="11"/>
  <c r="H66" i="11"/>
  <c r="G67" i="11"/>
  <c r="H67" i="11"/>
  <c r="H70" i="11"/>
  <c r="H4" i="11"/>
  <c r="G4" i="11"/>
  <c r="D5" i="11"/>
  <c r="G5" i="11" s="1"/>
  <c r="E5" i="11"/>
  <c r="H5" i="11" s="1"/>
  <c r="D6" i="11"/>
  <c r="E6" i="11"/>
  <c r="D7" i="11"/>
  <c r="E7" i="11"/>
  <c r="H7" i="11" s="1"/>
  <c r="D8" i="11"/>
  <c r="G8" i="11" s="1"/>
  <c r="E8" i="11"/>
  <c r="H8" i="11" s="1"/>
  <c r="D9" i="11"/>
  <c r="G9" i="11" s="1"/>
  <c r="E9" i="11"/>
  <c r="H9" i="11" s="1"/>
  <c r="D10" i="11"/>
  <c r="E10" i="11"/>
  <c r="D11" i="11"/>
  <c r="E11" i="11"/>
  <c r="H11" i="11" s="1"/>
  <c r="D12" i="11"/>
  <c r="G12" i="11" s="1"/>
  <c r="E12" i="11"/>
  <c r="H12" i="11" s="1"/>
  <c r="D13" i="11"/>
  <c r="G13" i="11" s="1"/>
  <c r="E13" i="11"/>
  <c r="H13" i="11" s="1"/>
  <c r="D14" i="11"/>
  <c r="E14" i="11"/>
  <c r="D15" i="11"/>
  <c r="E15" i="11"/>
  <c r="H15" i="11" s="1"/>
  <c r="D16" i="11"/>
  <c r="G16" i="11" s="1"/>
  <c r="E16" i="11"/>
  <c r="H16" i="11" s="1"/>
  <c r="D17" i="11"/>
  <c r="G17" i="11" s="1"/>
  <c r="E17" i="11"/>
  <c r="H17" i="11" s="1"/>
  <c r="D18" i="11"/>
  <c r="E18" i="11"/>
  <c r="H18" i="11" s="1"/>
  <c r="D19" i="11"/>
  <c r="E19" i="11"/>
  <c r="D20" i="11"/>
  <c r="G20" i="11" s="1"/>
  <c r="E20" i="11"/>
  <c r="H20" i="11" s="1"/>
  <c r="D21" i="11"/>
  <c r="G21" i="11" s="1"/>
  <c r="E21" i="11"/>
  <c r="H21" i="11" s="1"/>
  <c r="D22" i="11"/>
  <c r="E22" i="11"/>
  <c r="D23" i="11"/>
  <c r="E23" i="11"/>
  <c r="D24" i="11"/>
  <c r="G24" i="11" s="1"/>
  <c r="E24" i="11"/>
  <c r="H24" i="11" s="1"/>
  <c r="D25" i="11"/>
  <c r="G25" i="11" s="1"/>
  <c r="E25" i="11"/>
  <c r="H25" i="11" s="1"/>
  <c r="D26" i="11"/>
  <c r="E26" i="11"/>
  <c r="D27" i="11"/>
  <c r="E27" i="11"/>
  <c r="D28" i="11"/>
  <c r="G28" i="11" s="1"/>
  <c r="E28" i="11"/>
  <c r="H28" i="11" s="1"/>
  <c r="D29" i="11"/>
  <c r="G29" i="11" s="1"/>
  <c r="E29" i="11"/>
  <c r="H29" i="11" s="1"/>
  <c r="D30" i="11"/>
  <c r="E30" i="11"/>
  <c r="D31" i="11"/>
  <c r="E31" i="11"/>
  <c r="D32" i="11"/>
  <c r="G32" i="11" s="1"/>
  <c r="E32" i="11"/>
  <c r="H32" i="11" s="1"/>
  <c r="D33" i="11"/>
  <c r="G33" i="11" s="1"/>
  <c r="E33" i="11"/>
  <c r="H33" i="11" s="1"/>
  <c r="D34" i="11"/>
  <c r="E34" i="11"/>
  <c r="D35" i="11"/>
  <c r="E35" i="11"/>
  <c r="D36" i="11"/>
  <c r="G36" i="11" s="1"/>
  <c r="E36" i="11"/>
  <c r="H36" i="11" s="1"/>
  <c r="D37" i="11"/>
  <c r="G37" i="11" s="1"/>
  <c r="E37" i="11"/>
  <c r="H37" i="11" s="1"/>
  <c r="D38" i="11"/>
  <c r="E38" i="11"/>
  <c r="D39" i="11"/>
  <c r="E39" i="11"/>
  <c r="D40" i="11"/>
  <c r="G40" i="11" s="1"/>
  <c r="E40" i="11"/>
  <c r="H40" i="11" s="1"/>
  <c r="D41" i="11"/>
  <c r="G41" i="11" s="1"/>
  <c r="E41" i="11"/>
  <c r="H41" i="11" s="1"/>
  <c r="D42" i="11"/>
  <c r="E42" i="11"/>
  <c r="D43" i="11"/>
  <c r="E43" i="11"/>
  <c r="D44" i="11"/>
  <c r="G44" i="11" s="1"/>
  <c r="E44" i="11"/>
  <c r="H44" i="11" s="1"/>
  <c r="D45" i="11"/>
  <c r="G45" i="11" s="1"/>
  <c r="E45" i="11"/>
  <c r="H45" i="11" s="1"/>
  <c r="D46" i="11"/>
  <c r="E46" i="11"/>
  <c r="D47" i="11"/>
  <c r="E47" i="11"/>
  <c r="D48" i="11"/>
  <c r="G48" i="11" s="1"/>
  <c r="E48" i="11"/>
  <c r="H48" i="11" s="1"/>
  <c r="D49" i="11"/>
  <c r="G49" i="11" s="1"/>
  <c r="E49" i="11"/>
  <c r="H49" i="11" s="1"/>
  <c r="D50" i="11"/>
  <c r="E50" i="11"/>
  <c r="D51" i="11"/>
  <c r="E51" i="11"/>
  <c r="D52" i="11"/>
  <c r="G52" i="11" s="1"/>
  <c r="E52" i="11"/>
  <c r="H52" i="11" s="1"/>
  <c r="D53" i="11"/>
  <c r="G53" i="11" s="1"/>
  <c r="E53" i="11"/>
  <c r="H53" i="11" s="1"/>
  <c r="D54" i="11"/>
  <c r="E54" i="11"/>
  <c r="D55" i="11"/>
  <c r="E55" i="11"/>
  <c r="D56" i="11"/>
  <c r="G56" i="11" s="1"/>
  <c r="E56" i="11"/>
  <c r="H56" i="11" s="1"/>
  <c r="D57" i="11"/>
  <c r="G57" i="11" s="1"/>
  <c r="E57" i="11"/>
  <c r="H57" i="11" s="1"/>
  <c r="D58" i="11"/>
  <c r="E58" i="11"/>
  <c r="D59" i="11"/>
  <c r="E59" i="11"/>
  <c r="D60" i="11"/>
  <c r="G60" i="11" s="1"/>
  <c r="E60" i="11"/>
  <c r="H60" i="11" s="1"/>
  <c r="D61" i="11"/>
  <c r="G61" i="11" s="1"/>
  <c r="E61" i="11"/>
  <c r="H61" i="11" s="1"/>
  <c r="D62" i="11"/>
  <c r="E62" i="11"/>
  <c r="D63" i="11"/>
  <c r="E63" i="11"/>
  <c r="D64" i="11"/>
  <c r="G64" i="11" s="1"/>
  <c r="E64" i="11"/>
  <c r="H64" i="11" s="1"/>
  <c r="D65" i="11"/>
  <c r="G65" i="11" s="1"/>
  <c r="E65" i="11"/>
  <c r="H65" i="11" s="1"/>
  <c r="D66" i="11"/>
  <c r="E66" i="11"/>
  <c r="D67" i="11"/>
  <c r="E67" i="11"/>
  <c r="D68" i="11"/>
  <c r="G68" i="11" s="1"/>
  <c r="E68" i="11"/>
  <c r="H68" i="11" s="1"/>
  <c r="D69" i="11"/>
  <c r="G69" i="11" s="1"/>
  <c r="E69" i="11"/>
  <c r="H69" i="11" s="1"/>
  <c r="D70" i="11"/>
  <c r="E70" i="11"/>
  <c r="E4" i="11"/>
  <c r="D4" i="11"/>
  <c r="D72" i="11" l="1"/>
  <c r="G72" i="11" s="1"/>
  <c r="E72" i="11"/>
  <c r="H72" i="11" s="1"/>
  <c r="E71" i="9" l="1"/>
  <c r="D71" i="9"/>
  <c r="E71" i="8"/>
  <c r="D71" i="8"/>
  <c r="E71" i="7"/>
  <c r="D71" i="7"/>
  <c r="E71" i="6"/>
  <c r="D71" i="6"/>
  <c r="E71" i="5"/>
  <c r="D71" i="5"/>
</calcChain>
</file>

<file path=xl/sharedStrings.xml><?xml version="1.0" encoding="utf-8"?>
<sst xmlns="http://schemas.openxmlformats.org/spreadsheetml/2006/main" count="538" uniqueCount="83">
  <si>
    <t>Week of 6/27/2016</t>
  </si>
  <si>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</si>
  <si>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</si>
  <si>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</si>
  <si>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</si>
  <si>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</si>
  <si>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</si>
  <si>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</si>
  <si>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</si>
  <si>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</si>
  <si>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</si>
  <si>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</si>
  <si>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</si>
  <si>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</si>
  <si>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</si>
  <si>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</si>
  <si>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</si>
  <si>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</si>
  <si>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</si>
  <si>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</si>
  <si>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</si>
  <si>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</si>
  <si>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</si>
  <si>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</si>
  <si>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</si>
  <si>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</si>
  <si>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</si>
  <si>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</si>
  <si>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</si>
  <si>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</si>
  <si>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</si>
  <si>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</si>
  <si>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</si>
  <si>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</si>
  <si>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</si>
  <si>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</si>
  <si>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</si>
  <si>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</si>
  <si>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</si>
  <si>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</si>
  <si>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</si>
  <si>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</si>
  <si>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</si>
  <si>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</si>
  <si>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</si>
  <si>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</si>
  <si>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</si>
  <si>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</si>
  <si>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</si>
  <si>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</si>
  <si>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</si>
  <si>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</si>
  <si>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</si>
  <si>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</si>
  <si>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</si>
  <si>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</si>
  <si>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</si>
  <si>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</si>
  <si>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</si>
  <si>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</si>
  <si>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</si>
  <si>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</si>
  <si>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</si>
  <si>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</si>
  <si>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</si>
  <si>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</si>
  <si>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</si>
  <si>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</si>
  <si>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</si>
  <si>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</si>
  <si>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</si>
  <si>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</si>
  <si>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</si>
  <si>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</si>
  <si>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</si>
  <si>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</si>
  <si>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June 1 - 30</t>
  </si>
  <si>
    <t>Percentage Change Over Same Month, Previous Year</t>
  </si>
  <si>
    <t>* Miami-Dade's Tax Rate on Deeds is 60cents/$100</t>
  </si>
  <si>
    <t>Week of 6/20/2016</t>
  </si>
  <si>
    <t>Week of 6/13/2016</t>
  </si>
  <si>
    <t>Week of 6/06/2016</t>
  </si>
  <si>
    <t>Week of 5/30/2016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</si>
</sst>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2" applyFont="1"/>
    <xf numFmtId="0" fontId="2" fillId="0" borderId="0" xfId="2"/>
    <xf numFmtId="7" fontId="4" fillId="0" borderId="0" xfId="2" applyNumberFormat="1" applyFont="1" applyAlignment="1">
      <alignment horizontal="center"/>
    </xf>
    <xf numFmtId="164" fontId="3" fillId="0" borderId="0" xfId="3" applyNumberFormat="1" applyFont="1" applyBorder="1"/>
    <xf numFmtId="0" fontId="2" fillId="0" borderId="0" xfId="2" applyAlignment="1">
      <alignment horizontal="center"/>
    </xf>
    <xf numFmtId="0" fontId="2" fillId="0" borderId="0" xfId="2" applyBorder="1"/>
    <xf numFmtId="10" fontId="2" fillId="0" borderId="0" xfId="2" applyNumberFormat="1"/>
    <xf numFmtId="165" fontId="0" fillId="0" borderId="0" xfId="4" applyNumberFormat="1" applyFont="1"/>
    <xf numFmtId="1" fontId="2" fillId="0" borderId="0" xfId="2" applyNumberFormat="1"/>
    <xf numFmtId="44" fontId="0" fillId="0" borderId="0" xfId="3" applyFont="1"/>
    <xf numFmtId="0" fontId="4" fillId="0" borderId="0" xfId="2" applyFont="1"/>
    <xf numFmtId="166" fontId="0" fillId="0" borderId="0" xfId="3" applyNumberFormat="1" applyFont="1"/>
    <xf numFmtId="0" fontId="1" fillId="0" borderId="0" xfId="5" applyNumberFormat="1"/>
    <xf numFmtId="0" fontId="1" fillId="0" borderId="0" xfId="6" applyNumberFormat="1"/>
    <xf numFmtId="0" fontId="1" fillId="0" borderId="0" xfId="7" applyNumberFormat="1"/>
    <xf numFmtId="0" fontId="1" fillId="0" borderId="0" xfId="8" applyAlignment="1">
      <alignment horizontal="left"/>
    </xf>
    <xf numFmtId="0" fontId="1" fillId="0" borderId="0" xfId="9" applyAlignment="1">
      <alignment horizontal="left"/>
    </xf>
    <xf numFmtId="0" fontId="1" fillId="0" borderId="0" xfId="5" applyAlignment="1">
      <alignment horizontal="left"/>
    </xf>
    <xf numFmtId="0" fontId="1" fillId="0" borderId="0" xfId="6" applyAlignment="1">
      <alignment horizontal="left"/>
    </xf>
    <xf numFmtId="44" fontId="2" fillId="0" borderId="0" xfId="1" applyNumberFormat="1" applyFont="1"/>
    <xf numFmtId="9" fontId="0" fillId="0" borderId="0" xfId="10" applyFont="1"/>
    <xf numFmtId="9" fontId="4" fillId="0" borderId="1" xfId="10" applyFont="1" applyBorder="1" applyAlignment="1">
      <alignment horizontal="left"/>
    </xf>
    <xf numFmtId="9" fontId="0" fillId="0" borderId="0" xfId="10" applyFont="1" applyBorder="1" applyAlignment="1">
      <alignment horizontal="center"/>
    </xf>
    <xf numFmtId="9" fontId="4" fillId="0" borderId="1" xfId="10" applyFont="1" applyBorder="1" applyAlignment="1">
      <alignment horizontal="center"/>
    </xf>
    <xf numFmtId="9" fontId="4" fillId="0" borderId="0" xfId="10" applyFont="1" applyBorder="1" applyAlignment="1">
      <alignment horizontal="center"/>
    </xf>
    <xf numFmtId="164" fontId="2" fillId="0" borderId="0" xfId="2" applyNumberFormat="1"/>
    <xf numFmtId="9" fontId="0" fillId="0" borderId="2" xfId="1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10" applyFont="1" applyBorder="1"/>
    <xf numFmtId="9" fontId="0" fillId="0" borderId="5" xfId="10" applyFont="1" applyBorder="1"/>
    <xf numFmtId="9" fontId="0" fillId="0" borderId="3" xfId="10" applyFont="1" applyBorder="1"/>
    <xf numFmtId="9" fontId="4" fillId="0" borderId="6" xfId="10" applyFont="1" applyBorder="1" applyAlignment="1">
      <alignment horizontal="left"/>
    </xf>
    <xf numFmtId="9" fontId="0" fillId="0" borderId="7" xfId="10" applyFont="1" applyBorder="1" applyAlignment="1">
      <alignment horizontal="center"/>
    </xf>
    <xf numFmtId="9" fontId="4" fillId="0" borderId="8" xfId="10" applyFont="1" applyBorder="1" applyAlignment="1">
      <alignment horizontal="center"/>
    </xf>
    <xf numFmtId="9" fontId="4" fillId="0" borderId="9" xfId="10" applyFont="1" applyBorder="1" applyAlignment="1">
      <alignment horizontal="center"/>
    </xf>
    <xf numFmtId="9" fontId="4" fillId="0" borderId="7" xfId="10" applyFont="1" applyBorder="1" applyAlignment="1">
      <alignment horizontal="left"/>
    </xf>
  </cellXfs>
  <cellStyles count="11">
    <cellStyle name="Comma 2" xfId="4"/>
    <cellStyle name="Currency" xfId="1" builtinId="4"/>
    <cellStyle name="Currency 2" xfId="3"/>
    <cellStyle name="Normal" xfId="0" builtinId="0"/>
    <cellStyle name="Normal 13" xfId="8"/>
    <cellStyle name="Normal 2" xfId="2"/>
    <cellStyle name="Normal 3" xfId="7"/>
    <cellStyle name="Normal 4" xfId="6"/>
    <cellStyle name="Normal 7" xfId="5"/>
    <cellStyle name="Normal 8" xfId="9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H16" sqref="H1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</cols>
  <sheetData>
    <row r="1" spans="1:8" x14ac:dyDescent="0.25">
      <c r="A1" s="28" t="s">
        <v>76</v>
      </c>
      <c r="G1" s="21"/>
      <c r="H1" s="21"/>
    </row>
    <row r="2" spans="1:8" x14ac:dyDescent="0.25">
      <c r="D2" s="37" t="s">
        <v>1</v>
      </c>
      <c r="E2" s="41" t="s">
        <v>2</v>
      </c>
      <c r="F2" s="29"/>
      <c r="G2" s="37" t="s">
        <v>77</v>
      </c>
      <c r="H2" s="38"/>
    </row>
    <row r="3" spans="1:8" x14ac:dyDescent="0.25">
      <c r="A3" s="30" t="s">
        <v>3</v>
      </c>
      <c r="B3" t="s">
        <v>4</v>
      </c>
      <c r="D3" s="39" t="s">
        <v>5</v>
      </c>
      <c r="E3" s="40" t="s">
        <v>6</v>
      </c>
      <c r="F3" s="32"/>
      <c r="G3" s="39" t="s">
        <v>1</v>
      </c>
      <c r="H3" s="40" t="s">
        <v>2</v>
      </c>
    </row>
    <row r="4" spans="1:8" x14ac:dyDescent="0.25">
      <c r="A4" s="30" t="s">
        <v>7</v>
      </c>
      <c r="B4">
        <v>1</v>
      </c>
      <c r="D4" s="31">
        <f>SUM('Week of May 30th:Week of June 27th'!D3)</f>
        <v>1173330.3999999999</v>
      </c>
      <c r="E4" s="31">
        <f>SUM('Week of May 30th:Week of June 27th'!E3)</f>
        <v>665764.4</v>
      </c>
      <c r="F4" s="32"/>
      <c r="G4" s="34">
        <f>(D4/'June 2015'!D4)-1</f>
        <v>-0.12558542450598698</v>
      </c>
      <c r="H4" s="34">
        <f>(E4/'June 2015'!E4)-1</f>
        <v>-0.4076857216298585</v>
      </c>
    </row>
    <row r="5" spans="1:8" x14ac:dyDescent="0.25">
      <c r="A5" s="30" t="s">
        <v>8</v>
      </c>
      <c r="B5">
        <v>2</v>
      </c>
      <c r="D5" s="31">
        <f>SUM('Week of May 30th:Week of June 27th'!D4)</f>
        <v>25455.5</v>
      </c>
      <c r="E5" s="31">
        <f>SUM('Week of May 30th:Week of June 27th'!E4)</f>
        <v>18458.300000000003</v>
      </c>
      <c r="F5" s="32"/>
      <c r="G5" s="27">
        <f>(D5/'June 2015'!D5)-1</f>
        <v>-0.29279866202524274</v>
      </c>
      <c r="H5" s="27">
        <f>(E5/'June 2015'!E5)-1</f>
        <v>-9.6704576596327696E-2</v>
      </c>
    </row>
    <row r="6" spans="1:8" x14ac:dyDescent="0.25">
      <c r="A6" s="30" t="s">
        <v>9</v>
      </c>
      <c r="B6">
        <v>3</v>
      </c>
      <c r="D6" s="31">
        <f>SUM('Week of May 30th:Week of June 27th'!D5)</f>
        <v>1801918.3</v>
      </c>
      <c r="E6" s="31">
        <f>SUM('Week of May 30th:Week of June 27th'!E5)</f>
        <v>616221.19999999995</v>
      </c>
      <c r="F6" s="32"/>
      <c r="G6" s="27">
        <f>(D6/'June 2015'!D6)-1</f>
        <v>0.87200582363575818</v>
      </c>
      <c r="H6" s="27">
        <f>(E6/'June 2015'!E6)-1</f>
        <v>0.64721930371960168</v>
      </c>
    </row>
    <row r="7" spans="1:8" x14ac:dyDescent="0.25">
      <c r="A7" s="30" t="s">
        <v>10</v>
      </c>
      <c r="B7">
        <v>4</v>
      </c>
      <c r="D7" s="31">
        <f>SUM('Week of May 30th:Week of June 27th'!D6)</f>
        <v>45220.7</v>
      </c>
      <c r="E7" s="31">
        <f>SUM('Week of May 30th:Week of June 27th'!E6)</f>
        <v>23666.649999999998</v>
      </c>
      <c r="F7" s="32"/>
      <c r="G7" s="27">
        <f>(D7/'June 2015'!D7)-1</f>
        <v>7.5124402949057201E-2</v>
      </c>
      <c r="H7" s="27">
        <f>(E7/'June 2015'!E7)-1</f>
        <v>-0.24573614875793381</v>
      </c>
    </row>
    <row r="8" spans="1:8" x14ac:dyDescent="0.25">
      <c r="A8" s="30" t="s">
        <v>11</v>
      </c>
      <c r="B8">
        <v>5</v>
      </c>
      <c r="D8" s="31">
        <f>SUM('Week of May 30th:Week of June 27th'!D7)</f>
        <v>3636916.5</v>
      </c>
      <c r="E8" s="31">
        <f>SUM('Week of May 30th:Week of June 27th'!E7)</f>
        <v>1723076.6</v>
      </c>
      <c r="F8" s="32"/>
      <c r="G8" s="27">
        <f>(D8/'June 2015'!D8)-1</f>
        <v>0.33918235976860966</v>
      </c>
      <c r="H8" s="27">
        <f>(E8/'June 2015'!E8)-1</f>
        <v>0.22141358266358835</v>
      </c>
    </row>
    <row r="9" spans="1:8" x14ac:dyDescent="0.25">
      <c r="A9" s="30" t="s">
        <v>12</v>
      </c>
      <c r="B9">
        <v>6</v>
      </c>
      <c r="D9" s="31">
        <f>SUM('Week of May 30th:Week of June 27th'!D8)</f>
        <v>14141662.200000001</v>
      </c>
      <c r="E9" s="31">
        <f>SUM('Week of May 30th:Week of June 27th'!E8)</f>
        <v>6020148.75</v>
      </c>
      <c r="F9" s="32"/>
      <c r="G9" s="27">
        <f>(D9/'June 2015'!D9)-1</f>
        <v>2.5698189653400316E-3</v>
      </c>
      <c r="H9" s="27">
        <f>(E9/'June 2015'!E9)-1</f>
        <v>-7.7624704203696715E-2</v>
      </c>
    </row>
    <row r="10" spans="1:8" x14ac:dyDescent="0.25">
      <c r="A10" s="30" t="s">
        <v>13</v>
      </c>
      <c r="B10">
        <v>7</v>
      </c>
      <c r="D10" s="31">
        <f>SUM('Week of May 30th:Week of June 27th'!D9)</f>
        <v>18601.8</v>
      </c>
      <c r="E10" s="31">
        <f>SUM('Week of May 30th:Week of June 27th'!E9)</f>
        <v>6284.25</v>
      </c>
      <c r="F10" s="32"/>
      <c r="G10" s="27">
        <f>(D10/'June 2015'!D10)-1</f>
        <v>1.3144051558961856</v>
      </c>
      <c r="H10" s="27">
        <f>(E10/'June 2015'!E10)-1</f>
        <v>8.7522713506965388E-2</v>
      </c>
    </row>
    <row r="11" spans="1:8" x14ac:dyDescent="0.25">
      <c r="A11" s="30" t="s">
        <v>14</v>
      </c>
      <c r="B11">
        <v>8</v>
      </c>
      <c r="D11" s="31">
        <f>SUM('Week of May 30th:Week of June 27th'!D10)</f>
        <v>1161978.3</v>
      </c>
      <c r="E11" s="31">
        <f>SUM('Week of May 30th:Week of June 27th'!E10)</f>
        <v>372618.05</v>
      </c>
      <c r="F11" s="32"/>
      <c r="G11" s="27">
        <f>(D11/'June 2015'!D11)-1</f>
        <v>-0.23104870239361408</v>
      </c>
      <c r="H11" s="27">
        <f>(E11/'June 2015'!E11)-1</f>
        <v>-0.21570919838459923</v>
      </c>
    </row>
    <row r="12" spans="1:8" x14ac:dyDescent="0.25">
      <c r="A12" s="30" t="s">
        <v>15</v>
      </c>
      <c r="B12">
        <v>9</v>
      </c>
      <c r="D12" s="31">
        <f>SUM('Week of May 30th:Week of June 27th'!D11)</f>
        <v>448335.3</v>
      </c>
      <c r="E12" s="31">
        <f>SUM('Week of May 30th:Week of June 27th'!E11)</f>
        <v>189905.8</v>
      </c>
      <c r="F12" s="32"/>
      <c r="G12" s="27">
        <f>(D12/'June 2015'!D12)-1</f>
        <v>6.3554664018624862E-2</v>
      </c>
      <c r="H12" s="27">
        <f>(E12/'June 2015'!E12)-1</f>
        <v>-0.16957002182490499</v>
      </c>
    </row>
    <row r="13" spans="1:8" x14ac:dyDescent="0.25">
      <c r="A13" s="30" t="s">
        <v>16</v>
      </c>
      <c r="B13">
        <v>10</v>
      </c>
      <c r="D13" s="31">
        <f>SUM('Week of May 30th:Week of June 27th'!D12)</f>
        <v>890648.5</v>
      </c>
      <c r="E13" s="31">
        <f>SUM('Week of May 30th:Week of June 27th'!E12)</f>
        <v>523568.85000000003</v>
      </c>
      <c r="F13" s="32"/>
      <c r="G13" s="27">
        <f>(D13/'June 2015'!D13)-1</f>
        <v>0.45301073009405401</v>
      </c>
      <c r="H13" s="27">
        <f>(E13/'June 2015'!E13)-1</f>
        <v>0.49490941069483463</v>
      </c>
    </row>
    <row r="14" spans="1:8" x14ac:dyDescent="0.25">
      <c r="A14" s="30" t="s">
        <v>17</v>
      </c>
      <c r="B14">
        <v>11</v>
      </c>
      <c r="D14" s="31">
        <f>SUM('Week of May 30th:Week of June 27th'!D13)</f>
        <v>7759689.0000000009</v>
      </c>
      <c r="E14" s="31">
        <f>SUM('Week of May 30th:Week of June 27th'!E13)</f>
        <v>2359420.7000000002</v>
      </c>
      <c r="F14" s="32"/>
      <c r="G14" s="27">
        <f>(D14/'June 2015'!D14)-1</f>
        <v>-0.18056711801275827</v>
      </c>
      <c r="H14" s="27">
        <f>(E14/'June 2015'!E14)-1</f>
        <v>4.4571867753509631E-2</v>
      </c>
    </row>
    <row r="15" spans="1:8" x14ac:dyDescent="0.25">
      <c r="A15" s="30" t="s">
        <v>18</v>
      </c>
      <c r="B15">
        <v>12</v>
      </c>
      <c r="D15" s="31">
        <f>SUM('Week of May 30th:Week of June 27th'!D14)</f>
        <v>116578</v>
      </c>
      <c r="E15" s="31">
        <f>SUM('Week of May 30th:Week of June 27th'!E14)</f>
        <v>67412.800000000003</v>
      </c>
      <c r="F15" s="32"/>
      <c r="G15" s="27">
        <f>(D15/'June 2015'!D15)-1</f>
        <v>-0.23373616882544945</v>
      </c>
      <c r="H15" s="27">
        <f>(E15/'June 2015'!E15)-1</f>
        <v>0.25863725176273777</v>
      </c>
    </row>
    <row r="16" spans="1:8" x14ac:dyDescent="0.25">
      <c r="A16" s="30" t="s">
        <v>19</v>
      </c>
      <c r="B16">
        <v>13</v>
      </c>
      <c r="D16" s="31">
        <f>SUM('Week of May 30th:Week of June 27th'!D15)</f>
        <v>17972847</v>
      </c>
      <c r="E16" s="31">
        <f>SUM('Week of May 30th:Week of June 27th'!E15)</f>
        <v>9222162.25</v>
      </c>
      <c r="F16" s="32"/>
      <c r="G16" s="27">
        <f>(D16/'June 2015'!D16)-1</f>
        <v>-4.7222388680084992E-2</v>
      </c>
      <c r="H16" s="27">
        <f>(E16/'June 2015'!E16)-1</f>
        <v>-0.10915571612151487</v>
      </c>
    </row>
    <row r="17" spans="1:8" x14ac:dyDescent="0.25">
      <c r="A17" s="30" t="s">
        <v>20</v>
      </c>
      <c r="B17">
        <v>14</v>
      </c>
      <c r="D17" s="31">
        <f>SUM('Week of May 30th:Week of June 27th'!D16)</f>
        <v>51347.49</v>
      </c>
      <c r="E17" s="31">
        <f>SUM('Week of May 30th:Week of June 27th'!E16)</f>
        <v>28786.1</v>
      </c>
      <c r="F17" s="32"/>
      <c r="G17" s="27">
        <f>(D17/'June 2015'!D17)-1</f>
        <v>-0.21920277238382124</v>
      </c>
      <c r="H17" s="27">
        <f>(E17/'June 2015'!E17)-1</f>
        <v>1.5003344074907274</v>
      </c>
    </row>
    <row r="18" spans="1:8" x14ac:dyDescent="0.25">
      <c r="A18" s="30" t="s">
        <v>21</v>
      </c>
      <c r="B18">
        <v>15</v>
      </c>
      <c r="D18" s="31">
        <f>SUM('Week of May 30th:Week of June 27th'!D17)</f>
        <v>1706716.9</v>
      </c>
      <c r="E18" s="31">
        <f>SUM('Week of May 30th:Week of June 27th'!E17)</f>
        <v>565853.39999999991</v>
      </c>
      <c r="F18" s="32"/>
      <c r="G18" s="27">
        <f>(D18/'June 2015'!D18)-1</f>
        <v>87.010937443598166</v>
      </c>
      <c r="H18" s="27">
        <f>(E18/'June 2015'!E18)-1</f>
        <v>44.279320154117592</v>
      </c>
    </row>
    <row r="19" spans="1:8" x14ac:dyDescent="0.25">
      <c r="A19" s="30" t="s">
        <v>22</v>
      </c>
      <c r="B19">
        <v>16</v>
      </c>
      <c r="D19" s="31">
        <f>SUM('Week of May 30th:Week of June 27th'!D18)</f>
        <v>3964015.3000000003</v>
      </c>
      <c r="E19" s="31">
        <f>SUM('Week of May 30th:Week of June 27th'!E18)</f>
        <v>1888604.55</v>
      </c>
      <c r="F19" s="32"/>
      <c r="G19" s="27">
        <f>(D19/'June 2015'!D19)-1</f>
        <v>-0.24545290049145874</v>
      </c>
      <c r="H19" s="27">
        <f>(E19/'June 2015'!E19)-1</f>
        <v>-0.24691477945723561</v>
      </c>
    </row>
    <row r="20" spans="1:8" x14ac:dyDescent="0.25">
      <c r="A20" s="30" t="s">
        <v>23</v>
      </c>
      <c r="B20">
        <v>17</v>
      </c>
      <c r="D20" s="31">
        <f>SUM('Week of May 30th:Week of June 27th'!D19)</f>
        <v>659318.1</v>
      </c>
      <c r="E20" s="31">
        <f>SUM('Week of May 30th:Week of June 27th'!E19)</f>
        <v>477379.35</v>
      </c>
      <c r="F20" s="32"/>
      <c r="G20" s="27">
        <f>(D20/'June 2015'!D20)-1</f>
        <v>-0.24534229420403764</v>
      </c>
      <c r="H20" s="27">
        <f>(E20/'June 2015'!E20)-1</f>
        <v>0.13802770599901693</v>
      </c>
    </row>
    <row r="21" spans="1:8" x14ac:dyDescent="0.25">
      <c r="A21" s="30" t="s">
        <v>24</v>
      </c>
      <c r="B21">
        <v>18</v>
      </c>
      <c r="D21" s="31">
        <f>SUM('Week of May 30th:Week of June 27th'!D20)</f>
        <v>749949.20000000007</v>
      </c>
      <c r="E21" s="31">
        <f>SUM('Week of May 30th:Week of June 27th'!E20)</f>
        <v>302853.59999999998</v>
      </c>
      <c r="F21" s="32"/>
      <c r="G21" s="27">
        <f>(D21/'June 2015'!D21)-1</f>
        <v>0.1516204935381269</v>
      </c>
      <c r="H21" s="27">
        <f>(E21/'June 2015'!E21)-1</f>
        <v>0.12459353027565845</v>
      </c>
    </row>
    <row r="22" spans="1:8" x14ac:dyDescent="0.25">
      <c r="A22" s="30" t="s">
        <v>25</v>
      </c>
      <c r="B22">
        <v>19</v>
      </c>
      <c r="D22" s="31">
        <f>SUM('Week of May 30th:Week of June 27th'!D21)</f>
        <v>201448.1</v>
      </c>
      <c r="E22" s="31">
        <f>SUM('Week of May 30th:Week of June 27th'!E21)</f>
        <v>65544.149999999994</v>
      </c>
      <c r="F22" s="32"/>
      <c r="G22" s="27">
        <f>(D22/'June 2015'!D22)-1</f>
        <v>1.3035197473365479</v>
      </c>
      <c r="H22" s="27">
        <f>(E22/'June 2015'!E22)-1</f>
        <v>1.0326710875652378</v>
      </c>
    </row>
    <row r="23" spans="1:8" x14ac:dyDescent="0.25">
      <c r="A23" s="30" t="s">
        <v>26</v>
      </c>
      <c r="B23">
        <v>20</v>
      </c>
      <c r="D23" s="31">
        <f>SUM('Week of May 30th:Week of June 27th'!D22)</f>
        <v>61670</v>
      </c>
      <c r="E23" s="31">
        <f>SUM('Week of May 30th:Week of June 27th'!E22)</f>
        <v>30470.65</v>
      </c>
      <c r="F23" s="32"/>
      <c r="G23" s="27">
        <f>(D23/'June 2015'!D23)-1</f>
        <v>-5.9594590267177727E-2</v>
      </c>
      <c r="H23" s="27">
        <f>(E23/'June 2015'!E23)-1</f>
        <v>-0.17514022587735922</v>
      </c>
    </row>
    <row r="24" spans="1:8" x14ac:dyDescent="0.25">
      <c r="A24" s="30" t="s">
        <v>27</v>
      </c>
      <c r="B24">
        <v>21</v>
      </c>
      <c r="D24" s="31">
        <f>SUM('Week of May 30th:Week of June 27th'!D23)</f>
        <v>40920.6</v>
      </c>
      <c r="E24" s="31">
        <f>SUM('Week of May 30th:Week of June 27th'!E23)</f>
        <v>16685.760000000002</v>
      </c>
      <c r="F24" s="32"/>
      <c r="G24" s="27">
        <f>(D24/'June 2015'!D24)-1</f>
        <v>0.92854315122723685</v>
      </c>
      <c r="H24" s="27">
        <f>(E24/'June 2015'!E24)-1</f>
        <v>0.39038730751283279</v>
      </c>
    </row>
    <row r="25" spans="1:8" x14ac:dyDescent="0.25">
      <c r="A25" s="30" t="s">
        <v>28</v>
      </c>
      <c r="B25">
        <v>22</v>
      </c>
      <c r="D25" s="31">
        <f>SUM('Week of May 30th:Week of June 27th'!D24)</f>
        <v>19511.099999999999</v>
      </c>
      <c r="E25" s="31">
        <f>SUM('Week of May 30th:Week of June 27th'!E24)</f>
        <v>6783.7</v>
      </c>
      <c r="F25" s="32"/>
      <c r="G25" s="27">
        <f>(D25/'June 2015'!D25)-1</f>
        <v>0.97330973451327418</v>
      </c>
      <c r="H25" s="27">
        <f>(E25/'June 2015'!E25)-1</f>
        <v>1.8473630086675481</v>
      </c>
    </row>
    <row r="26" spans="1:8" x14ac:dyDescent="0.25">
      <c r="A26" s="30" t="s">
        <v>29</v>
      </c>
      <c r="B26">
        <v>23</v>
      </c>
      <c r="D26" s="31">
        <f>SUM('Week of May 30th:Week of June 27th'!D25)</f>
        <v>118965.70000000001</v>
      </c>
      <c r="E26" s="31">
        <f>SUM('Week of May 30th:Week of June 27th'!E25)</f>
        <v>46104.1</v>
      </c>
      <c r="F26" s="32"/>
      <c r="G26" s="27">
        <f>(D26/'June 2015'!D26)-1</f>
        <v>0.23677182258123208</v>
      </c>
      <c r="H26" s="27">
        <f>(E26/'June 2015'!E26)-1</f>
        <v>0.42202023037146597</v>
      </c>
    </row>
    <row r="27" spans="1:8" x14ac:dyDescent="0.25">
      <c r="A27" s="30" t="s">
        <v>30</v>
      </c>
      <c r="B27">
        <v>24</v>
      </c>
      <c r="D27" s="31">
        <f>SUM('Week of May 30th:Week of June 27th'!D26)</f>
        <v>6280.4</v>
      </c>
      <c r="E27" s="31">
        <f>SUM('Week of May 30th:Week of June 27th'!E26)</f>
        <v>4299.75</v>
      </c>
      <c r="F27" s="32"/>
      <c r="G27" s="27">
        <f>(D27/'June 2015'!D27)-1</f>
        <v>-0.55193767479025169</v>
      </c>
      <c r="H27" s="27">
        <f>(E27/'June 2015'!E27)-1</f>
        <v>-0.49525452976704054</v>
      </c>
    </row>
    <row r="28" spans="1:8" x14ac:dyDescent="0.25">
      <c r="A28" s="30" t="s">
        <v>31</v>
      </c>
      <c r="B28">
        <v>25</v>
      </c>
      <c r="D28" s="31">
        <f>SUM('Week of May 30th:Week of June 27th'!D27)</f>
        <v>33233.199999999997</v>
      </c>
      <c r="E28" s="31">
        <f>SUM('Week of May 30th:Week of June 27th'!E27)</f>
        <v>29599.149999999998</v>
      </c>
      <c r="F28" s="32"/>
      <c r="G28" s="27">
        <f>(D28/'June 2015'!D28)-1</f>
        <v>0.55307664627563868</v>
      </c>
      <c r="H28" s="27">
        <f>(E28/'June 2015'!E28)-1</f>
        <v>1.5579686034905178</v>
      </c>
    </row>
    <row r="29" spans="1:8" x14ac:dyDescent="0.25">
      <c r="A29" s="30" t="s">
        <v>32</v>
      </c>
      <c r="B29">
        <v>26</v>
      </c>
      <c r="D29" s="31">
        <f>SUM('Week of May 30th:Week of June 27th'!D28)</f>
        <v>98232.4</v>
      </c>
      <c r="E29" s="31">
        <f>SUM('Week of May 30th:Week of June 27th'!E28)</f>
        <v>28666.399999999998</v>
      </c>
      <c r="F29" s="32"/>
      <c r="G29" s="27">
        <f>(D29/'June 2015'!D29)-1</f>
        <v>0.11184002028268991</v>
      </c>
      <c r="H29" s="27">
        <f>(E29/'June 2015'!E29)-1</f>
        <v>0.4367610426972599</v>
      </c>
    </row>
    <row r="30" spans="1:8" x14ac:dyDescent="0.25">
      <c r="A30" s="30" t="s">
        <v>33</v>
      </c>
      <c r="B30">
        <v>27</v>
      </c>
      <c r="D30" s="31">
        <f>SUM('Week of May 30th:Week of June 27th'!D29)</f>
        <v>658709.1</v>
      </c>
      <c r="E30" s="31">
        <f>SUM('Week of May 30th:Week of June 27th'!E29)</f>
        <v>310101.40000000002</v>
      </c>
      <c r="F30" s="32"/>
      <c r="G30" s="27">
        <f>(D30/'June 2015'!D30)-1</f>
        <v>0.3552645033621904</v>
      </c>
      <c r="H30" s="27">
        <f>(E30/'June 2015'!E30)-1</f>
        <v>0.55739301320789902</v>
      </c>
    </row>
    <row r="31" spans="1:8" x14ac:dyDescent="0.25">
      <c r="A31" s="30" t="s">
        <v>34</v>
      </c>
      <c r="B31">
        <v>28</v>
      </c>
      <c r="D31" s="31">
        <f>SUM('Week of May 30th:Week of June 27th'!D30)</f>
        <v>196399.7</v>
      </c>
      <c r="E31" s="31">
        <f>SUM('Week of May 30th:Week of June 27th'!E30)</f>
        <v>80405.5</v>
      </c>
      <c r="F31" s="32"/>
      <c r="G31" s="27">
        <f>(D31/'June 2015'!D31)-1</f>
        <v>-2.9573781239522479E-4</v>
      </c>
      <c r="H31" s="27">
        <f>(E31/'June 2015'!E31)-1</f>
        <v>-0.19456286988472216</v>
      </c>
    </row>
    <row r="32" spans="1:8" x14ac:dyDescent="0.25">
      <c r="A32" s="30" t="s">
        <v>35</v>
      </c>
      <c r="B32">
        <v>29</v>
      </c>
      <c r="D32" s="31">
        <f>SUM('Week of May 30th:Week of June 27th'!D31)</f>
        <v>7152006.6999999993</v>
      </c>
      <c r="E32" s="31">
        <f>SUM('Week of May 30th:Week of June 27th'!E31)</f>
        <v>3576389.25</v>
      </c>
      <c r="F32" s="32"/>
      <c r="G32" s="27">
        <f>(D32/'June 2015'!D32)-1</f>
        <v>4.4054958394244448E-2</v>
      </c>
      <c r="H32" s="27">
        <f>(E32/'June 2015'!E32)-1</f>
        <v>-0.14907276811845582</v>
      </c>
    </row>
    <row r="33" spans="1:8" x14ac:dyDescent="0.25">
      <c r="A33" s="30" t="s">
        <v>36</v>
      </c>
      <c r="B33">
        <v>30</v>
      </c>
      <c r="D33" s="31">
        <f>SUM('Week of May 30th:Week of June 27th'!D32)</f>
        <v>23020.2</v>
      </c>
      <c r="E33" s="31">
        <f>SUM('Week of May 30th:Week of June 27th'!E32)</f>
        <v>6254.5</v>
      </c>
      <c r="F33" s="32"/>
      <c r="G33" s="27">
        <f>(D33/'June 2015'!D33)-1</f>
        <v>-7.6573161485974151E-2</v>
      </c>
      <c r="H33" s="27">
        <f>(E33/'June 2015'!E33)-1</f>
        <v>-0.24244351180635038</v>
      </c>
    </row>
    <row r="34" spans="1:8" x14ac:dyDescent="0.25">
      <c r="A34" s="30" t="s">
        <v>37</v>
      </c>
      <c r="B34">
        <v>31</v>
      </c>
      <c r="D34" s="31">
        <f>SUM('Week of May 30th:Week of June 27th'!D33)</f>
        <v>1704686.7499999998</v>
      </c>
      <c r="E34" s="31">
        <f>SUM('Week of May 30th:Week of June 27th'!E33)</f>
        <v>487223.10000000003</v>
      </c>
      <c r="F34" s="32"/>
      <c r="G34" s="27">
        <f>(D34/'June 2015'!D34)-1</f>
        <v>0.48291248677083809</v>
      </c>
      <c r="H34" s="27">
        <f>(E34/'June 2015'!E34)-1</f>
        <v>0.30154607366850295</v>
      </c>
    </row>
    <row r="35" spans="1:8" x14ac:dyDescent="0.25">
      <c r="A35" s="30" t="s">
        <v>38</v>
      </c>
      <c r="B35">
        <v>32</v>
      </c>
      <c r="D35" s="31">
        <f>SUM('Week of May 30th:Week of June 27th'!D34)</f>
        <v>98644</v>
      </c>
      <c r="E35" s="31">
        <f>SUM('Week of May 30th:Week of June 27th'!E34)</f>
        <v>55531</v>
      </c>
      <c r="F35" s="32"/>
      <c r="G35" s="27">
        <f>(D35/'June 2015'!D35)-1</f>
        <v>1.0461739509220269</v>
      </c>
      <c r="H35" s="27">
        <f>(E35/'June 2015'!E35)-1</f>
        <v>1.5304625199362043</v>
      </c>
    </row>
    <row r="36" spans="1:8" x14ac:dyDescent="0.25">
      <c r="A36" s="30" t="s">
        <v>39</v>
      </c>
      <c r="B36">
        <v>33</v>
      </c>
      <c r="D36" s="31">
        <f>SUM('Week of May 30th:Week of June 27th'!D35)</f>
        <v>26171.599999999999</v>
      </c>
      <c r="E36" s="31">
        <f>SUM('Week of May 30th:Week of June 27th'!E35)</f>
        <v>10797.850000000002</v>
      </c>
      <c r="F36" s="32"/>
      <c r="G36" s="27">
        <f>(D36/'June 2015'!D36)-1</f>
        <v>-4.0669181228029649E-2</v>
      </c>
      <c r="H36" s="27">
        <f>(E36/'June 2015'!E36)-1</f>
        <v>1.1010978207439237E-2</v>
      </c>
    </row>
    <row r="37" spans="1:8" x14ac:dyDescent="0.25">
      <c r="A37" s="30" t="s">
        <v>40</v>
      </c>
      <c r="B37">
        <v>34</v>
      </c>
      <c r="D37" s="31">
        <f>SUM('Week of May 30th:Week of June 27th'!D36)</f>
        <v>4988.2</v>
      </c>
      <c r="E37" s="31">
        <f>SUM('Week of May 30th:Week of June 27th'!E36)</f>
        <v>2760.1</v>
      </c>
      <c r="F37" s="32"/>
      <c r="G37" s="27">
        <f>(D37/'June 2015'!D37)-1</f>
        <v>-0.44904901809185094</v>
      </c>
      <c r="H37" s="27">
        <f>(E37/'June 2015'!E37)-1</f>
        <v>-0.19579849071996736</v>
      </c>
    </row>
    <row r="38" spans="1:8" x14ac:dyDescent="0.25">
      <c r="A38" s="30" t="s">
        <v>41</v>
      </c>
      <c r="B38">
        <v>35</v>
      </c>
      <c r="D38" s="31">
        <f>SUM('Week of May 30th:Week of June 27th'!D37)</f>
        <v>1579331.6</v>
      </c>
      <c r="E38" s="31">
        <f>SUM('Week of May 30th:Week of June 27th'!E37)</f>
        <v>800468.54999999993</v>
      </c>
      <c r="F38" s="32"/>
      <c r="G38" s="27">
        <f>(D38/'June 2015'!D38)-1</f>
        <v>-9.6750534558223356E-2</v>
      </c>
      <c r="H38" s="27">
        <f>(E38/'June 2015'!E38)-1</f>
        <v>5.5359157578036999E-2</v>
      </c>
    </row>
    <row r="39" spans="1:8" x14ac:dyDescent="0.25">
      <c r="A39" s="30" t="s">
        <v>42</v>
      </c>
      <c r="B39">
        <v>36</v>
      </c>
      <c r="D39" s="31">
        <f>SUM('Week of May 30th:Week of June 27th'!D38)</f>
        <v>5591024.5999999996</v>
      </c>
      <c r="E39" s="31">
        <f>SUM('Week of May 30th:Week of June 27th'!E38)</f>
        <v>1984149.2999999998</v>
      </c>
      <c r="F39" s="32"/>
      <c r="G39" s="27">
        <f>(D39/'June 2015'!D39)-1</f>
        <v>4.4155826191056846E-3</v>
      </c>
      <c r="H39" s="27">
        <f>(E39/'June 2015'!E39)-1</f>
        <v>9.2110467137943131E-2</v>
      </c>
    </row>
    <row r="40" spans="1:8" x14ac:dyDescent="0.25">
      <c r="A40" s="30" t="s">
        <v>43</v>
      </c>
      <c r="B40">
        <v>37</v>
      </c>
      <c r="D40" s="31">
        <f>SUM('Week of May 30th:Week of June 27th'!D39)</f>
        <v>1526399.7</v>
      </c>
      <c r="E40" s="31">
        <f>SUM('Week of May 30th:Week of June 27th'!E39)</f>
        <v>764342.6</v>
      </c>
      <c r="F40" s="32"/>
      <c r="G40" s="27">
        <f>(D40/'June 2015'!D40)-1</f>
        <v>0.76675036277767372</v>
      </c>
      <c r="H40" s="27">
        <f>(E40/'June 2015'!E40)-1</f>
        <v>0.59888839207503453</v>
      </c>
    </row>
    <row r="41" spans="1:8" x14ac:dyDescent="0.25">
      <c r="A41" s="30" t="s">
        <v>44</v>
      </c>
      <c r="B41">
        <v>38</v>
      </c>
      <c r="D41" s="31">
        <f>SUM('Week of May 30th:Week of June 27th'!D40)</f>
        <v>85499.599999999991</v>
      </c>
      <c r="E41" s="31">
        <f>SUM('Week of May 30th:Week of June 27th'!E40)</f>
        <v>40558.350000000006</v>
      </c>
      <c r="F41" s="32"/>
      <c r="G41" s="27">
        <f>(D41/'June 2015'!D41)-1</f>
        <v>-0.23929694694182602</v>
      </c>
      <c r="H41" s="27">
        <f>(E41/'June 2015'!E41)-1</f>
        <v>0.36816689886420018</v>
      </c>
    </row>
    <row r="42" spans="1:8" x14ac:dyDescent="0.25">
      <c r="A42" s="30" t="s">
        <v>45</v>
      </c>
      <c r="B42">
        <v>39</v>
      </c>
      <c r="D42" s="31">
        <f>SUM('Week of May 30th:Week of June 27th'!D41)</f>
        <v>6296.5</v>
      </c>
      <c r="E42" s="31">
        <f>SUM('Week of May 30th:Week of June 27th'!E41)</f>
        <v>3204.95</v>
      </c>
      <c r="F42" s="32"/>
      <c r="G42" s="27">
        <f>(D42/'June 2015'!D42)-1</f>
        <v>0.39047766269902628</v>
      </c>
      <c r="H42" s="27">
        <f>(E42/'June 2015'!E42)-1</f>
        <v>1.3615231348240053E-2</v>
      </c>
    </row>
    <row r="43" spans="1:8" x14ac:dyDescent="0.25">
      <c r="A43" s="30" t="s">
        <v>46</v>
      </c>
      <c r="B43">
        <v>40</v>
      </c>
      <c r="D43" s="31">
        <f>SUM('Week of May 30th:Week of June 27th'!D42)</f>
        <v>26538.400000000001</v>
      </c>
      <c r="E43" s="31">
        <f>SUM('Week of May 30th:Week of June 27th'!E42)</f>
        <v>11219.599999999999</v>
      </c>
      <c r="F43" s="32"/>
      <c r="G43" s="27">
        <f>(D43/'June 2015'!D43)-1</f>
        <v>1.3943412908930153</v>
      </c>
      <c r="H43" s="27">
        <f>(E43/'June 2015'!E43)-1</f>
        <v>1.3018813729714203</v>
      </c>
    </row>
    <row r="44" spans="1:8" x14ac:dyDescent="0.25">
      <c r="A44" s="30" t="s">
        <v>47</v>
      </c>
      <c r="B44">
        <v>41</v>
      </c>
      <c r="D44" s="31">
        <f>SUM('Week of May 30th:Week of June 27th'!D43)</f>
        <v>3712345.6999999993</v>
      </c>
      <c r="E44" s="31">
        <f>SUM('Week of May 30th:Week of June 27th'!E43)</f>
        <v>1352569.05</v>
      </c>
      <c r="F44" s="32"/>
      <c r="G44" s="27">
        <f>(D44/'June 2015'!D44)-1</f>
        <v>0.27036473319554988</v>
      </c>
      <c r="H44" s="27">
        <f>(E44/'June 2015'!E44)-1</f>
        <v>2.9524258863152131E-2</v>
      </c>
    </row>
    <row r="45" spans="1:8" x14ac:dyDescent="0.25">
      <c r="A45" s="30" t="s">
        <v>48</v>
      </c>
      <c r="B45">
        <v>42</v>
      </c>
      <c r="D45" s="31">
        <f>SUM('Week of May 30th:Week of June 27th'!D44)</f>
        <v>1357519.7999999998</v>
      </c>
      <c r="E45" s="31">
        <f>SUM('Week of May 30th:Week of June 27th'!E44)</f>
        <v>650756.66999999993</v>
      </c>
      <c r="F45" s="32"/>
      <c r="G45" s="27">
        <f>(D45/'June 2015'!D45)-1</f>
        <v>0.45466816995544224</v>
      </c>
      <c r="H45" s="27">
        <f>(E45/'June 2015'!E45)-1</f>
        <v>0.83518431477345301</v>
      </c>
    </row>
    <row r="46" spans="1:8" x14ac:dyDescent="0.25">
      <c r="A46" s="30" t="s">
        <v>49</v>
      </c>
      <c r="B46">
        <v>43</v>
      </c>
      <c r="D46" s="31">
        <f>SUM('Week of May 30th:Week of June 27th'!D45)</f>
        <v>1185669.1000000001</v>
      </c>
      <c r="E46" s="31">
        <f>SUM('Week of May 30th:Week of June 27th'!E45)</f>
        <v>386002.4</v>
      </c>
      <c r="F46" s="32"/>
      <c r="G46" s="27">
        <f>(D46/'June 2015'!D46)-1</f>
        <v>-5.1162762037390674E-2</v>
      </c>
      <c r="H46" s="27">
        <f>(E46/'June 2015'!E46)-1</f>
        <v>-0.21022777319069375</v>
      </c>
    </row>
    <row r="47" spans="1:8" x14ac:dyDescent="0.25">
      <c r="A47" s="30" t="s">
        <v>50</v>
      </c>
      <c r="B47">
        <v>44</v>
      </c>
      <c r="D47" s="31">
        <f>SUM('Week of May 30th:Week of June 27th'!D46)</f>
        <v>1531240.55</v>
      </c>
      <c r="E47" s="31">
        <f>SUM('Week of May 30th:Week of June 27th'!E46)</f>
        <v>459683.74</v>
      </c>
      <c r="F47" s="32"/>
      <c r="G47" s="27">
        <f>(D47/'June 2015'!D47)-1</f>
        <v>-0.38099302001602608</v>
      </c>
      <c r="H47" s="27">
        <f>(E47/'June 2015'!E47)-1</f>
        <v>-0.43616591624936418</v>
      </c>
    </row>
    <row r="48" spans="1:8" x14ac:dyDescent="0.25">
      <c r="A48" s="30" t="s">
        <v>51</v>
      </c>
      <c r="B48">
        <v>45</v>
      </c>
      <c r="D48" s="31">
        <f>SUM('Week of May 30th:Week of June 27th'!D47)</f>
        <v>997571.40000000014</v>
      </c>
      <c r="E48" s="31">
        <f>SUM('Week of May 30th:Week of June 27th'!E47)</f>
        <v>403312</v>
      </c>
      <c r="F48" s="32"/>
      <c r="G48" s="27">
        <f>(D48/'June 2015'!D48)-1</f>
        <v>1.4074946278702045</v>
      </c>
      <c r="H48" s="27">
        <f>(E48/'June 2015'!E48)-1</f>
        <v>1.4837801602800376</v>
      </c>
    </row>
    <row r="49" spans="1:8" x14ac:dyDescent="0.25">
      <c r="A49" s="30" t="s">
        <v>52</v>
      </c>
      <c r="B49">
        <v>46</v>
      </c>
      <c r="D49" s="31">
        <f>SUM('Week of May 30th:Week of June 27th'!D48)</f>
        <v>1349220.46</v>
      </c>
      <c r="E49" s="31">
        <f>SUM('Week of May 30th:Week of June 27th'!E48)</f>
        <v>684828.9</v>
      </c>
      <c r="F49" s="32"/>
      <c r="G49" s="27">
        <f>(D49/'June 2015'!D49)-1</f>
        <v>0.18389650002347646</v>
      </c>
      <c r="H49" s="27">
        <f>(E49/'June 2015'!E49)-1</f>
        <v>0.13459275877725307</v>
      </c>
    </row>
    <row r="50" spans="1:8" x14ac:dyDescent="0.25">
      <c r="A50" s="30" t="s">
        <v>53</v>
      </c>
      <c r="B50">
        <v>47</v>
      </c>
      <c r="D50" s="31">
        <f>SUM('Week of May 30th:Week of June 27th'!D49)</f>
        <v>124854.79999999999</v>
      </c>
      <c r="E50" s="31">
        <f>SUM('Week of May 30th:Week of June 27th'!E49)</f>
        <v>41360.9</v>
      </c>
      <c r="F50" s="32"/>
      <c r="G50" s="27">
        <f>(D50/'June 2015'!D50)-1</f>
        <v>1.1279408255786207</v>
      </c>
      <c r="H50" s="27">
        <f>(E50/'June 2015'!E50)-1</f>
        <v>0.93401305991522499</v>
      </c>
    </row>
    <row r="51" spans="1:8" x14ac:dyDescent="0.25">
      <c r="A51" s="30" t="s">
        <v>54</v>
      </c>
      <c r="B51">
        <v>48</v>
      </c>
      <c r="D51" s="31">
        <f>SUM('Week of May 30th:Week of June 27th'!D50)</f>
        <v>11935527.100000001</v>
      </c>
      <c r="E51" s="31">
        <f>SUM('Week of May 30th:Week of June 27th'!E50)</f>
        <v>5566858.2999999998</v>
      </c>
      <c r="F51" s="32"/>
      <c r="G51" s="27">
        <f>(D51/'June 2015'!D51)-1</f>
        <v>0.25889594975683905</v>
      </c>
      <c r="H51" s="27">
        <f>(E51/'June 2015'!E51)-1</f>
        <v>0.18238468240211581</v>
      </c>
    </row>
    <row r="52" spans="1:8" x14ac:dyDescent="0.25">
      <c r="A52" s="30" t="s">
        <v>55</v>
      </c>
      <c r="B52">
        <v>49</v>
      </c>
      <c r="D52" s="31">
        <f>SUM('Week of May 30th:Week of June 27th'!D51)</f>
        <v>2944220.08</v>
      </c>
      <c r="E52" s="31">
        <f>SUM('Week of May 30th:Week of June 27th'!E51)</f>
        <v>1115672.6000000001</v>
      </c>
      <c r="F52" s="32"/>
      <c r="G52" s="27">
        <f>(D52/'June 2015'!D52)-1</f>
        <v>0.24802825216238444</v>
      </c>
      <c r="H52" s="27">
        <f>(E52/'June 2015'!E52)-1</f>
        <v>0.21129177924708009</v>
      </c>
    </row>
    <row r="53" spans="1:8" x14ac:dyDescent="0.25">
      <c r="A53" s="30" t="s">
        <v>56</v>
      </c>
      <c r="B53">
        <v>50</v>
      </c>
      <c r="D53" s="31">
        <f>SUM('Week of May 30th:Week of June 27th'!D52)</f>
        <v>16904675.899999999</v>
      </c>
      <c r="E53" s="31">
        <f>SUM('Week of May 30th:Week of June 27th'!E52)</f>
        <v>6635487.9499999993</v>
      </c>
      <c r="F53" s="32"/>
      <c r="G53" s="27">
        <f>(D53/'June 2015'!D53)-1</f>
        <v>1.5868720491129418E-2</v>
      </c>
      <c r="H53" s="27">
        <f>(E53/'June 2015'!E53)-1</f>
        <v>0.16098636586960868</v>
      </c>
    </row>
    <row r="54" spans="1:8" x14ac:dyDescent="0.25">
      <c r="A54" s="30" t="s">
        <v>57</v>
      </c>
      <c r="B54">
        <v>51</v>
      </c>
      <c r="D54" s="31">
        <f>SUM('Week of May 30th:Week of June 27th'!D53)</f>
        <v>3067224.3000000003</v>
      </c>
      <c r="E54" s="31">
        <f>SUM('Week of May 30th:Week of June 27th'!E53)</f>
        <v>1547611.45</v>
      </c>
      <c r="F54" s="32"/>
      <c r="G54" s="27">
        <f>(D54/'June 2015'!D54)-1</f>
        <v>0.72351972170366841</v>
      </c>
      <c r="H54" s="27">
        <f>(E54/'June 2015'!E54)-1</f>
        <v>0.25944696234317255</v>
      </c>
    </row>
    <row r="55" spans="1:8" x14ac:dyDescent="0.25">
      <c r="A55" s="30" t="s">
        <v>58</v>
      </c>
      <c r="B55">
        <v>52</v>
      </c>
      <c r="D55" s="31">
        <f>SUM('Week of May 30th:Week of June 27th'!D54)</f>
        <v>6671242.9000000004</v>
      </c>
      <c r="E55" s="31">
        <f>SUM('Week of May 30th:Week of June 27th'!E54)</f>
        <v>3205488.3</v>
      </c>
      <c r="F55" s="32"/>
      <c r="G55" s="27">
        <f>(D55/'June 2015'!D55)-1</f>
        <v>7.7888221994272699E-2</v>
      </c>
      <c r="H55" s="27">
        <f>(E55/'June 2015'!E55)-1</f>
        <v>3.5230469932888031E-2</v>
      </c>
    </row>
    <row r="56" spans="1:8" x14ac:dyDescent="0.25">
      <c r="A56" s="30" t="s">
        <v>59</v>
      </c>
      <c r="B56">
        <v>53</v>
      </c>
      <c r="D56" s="31">
        <f>SUM('Week of May 30th:Week of June 27th'!D55)</f>
        <v>2786112.88</v>
      </c>
      <c r="E56" s="31">
        <f>SUM('Week of May 30th:Week of June 27th'!E55)</f>
        <v>1201699.23</v>
      </c>
      <c r="F56" s="32"/>
      <c r="G56" s="27">
        <f>(D56/'June 2015'!D56)-1</f>
        <v>0.14979641545639799</v>
      </c>
      <c r="H56" s="27">
        <f>(E56/'June 2015'!E56)-1</f>
        <v>-0.13346526898522237</v>
      </c>
    </row>
    <row r="57" spans="1:8" x14ac:dyDescent="0.25">
      <c r="A57" s="30" t="s">
        <v>60</v>
      </c>
      <c r="B57">
        <v>54</v>
      </c>
      <c r="D57" s="31">
        <f>SUM('Week of May 30th:Week of June 27th'!D56)</f>
        <v>90384.7</v>
      </c>
      <c r="E57" s="31">
        <f>SUM('Week of May 30th:Week of June 27th'!E56)</f>
        <v>31848.6</v>
      </c>
      <c r="F57" s="32"/>
      <c r="G57" s="27">
        <f>(D57/'June 2015'!D57)-1</f>
        <v>-0.31944817782275403</v>
      </c>
      <c r="H57" s="27">
        <f>(E57/'June 2015'!E57)-1</f>
        <v>-0.28116976988521925</v>
      </c>
    </row>
    <row r="58" spans="1:8" x14ac:dyDescent="0.25">
      <c r="A58" s="30" t="s">
        <v>61</v>
      </c>
      <c r="B58">
        <v>55</v>
      </c>
      <c r="D58" s="31">
        <f>SUM('Week of May 30th:Week of June 27th'!D57)</f>
        <v>2788907.8</v>
      </c>
      <c r="E58" s="31">
        <f>SUM('Week of May 30th:Week of June 27th'!E57)</f>
        <v>1359803.2</v>
      </c>
      <c r="F58" s="32"/>
      <c r="G58" s="27">
        <f>(D58/'June 2015'!D58)-1</f>
        <v>0.3572063885704746</v>
      </c>
      <c r="H58" s="27">
        <f>(E58/'June 2015'!E58)-1</f>
        <v>0.37387053518385449</v>
      </c>
    </row>
    <row r="59" spans="1:8" x14ac:dyDescent="0.25">
      <c r="A59" s="30" t="s">
        <v>62</v>
      </c>
      <c r="B59">
        <v>56</v>
      </c>
      <c r="D59" s="31">
        <f>SUM('Week of May 30th:Week of June 27th'!D58)</f>
        <v>1853026</v>
      </c>
      <c r="E59" s="31">
        <f>SUM('Week of May 30th:Week of June 27th'!E58)</f>
        <v>955962</v>
      </c>
      <c r="F59" s="32"/>
      <c r="G59" s="27">
        <f>(D59/'June 2015'!D59)-1</f>
        <v>0.23207974136927945</v>
      </c>
      <c r="H59" s="27">
        <f>(E59/'June 2015'!E59)-1</f>
        <v>0.31327099352625098</v>
      </c>
    </row>
    <row r="60" spans="1:8" x14ac:dyDescent="0.25">
      <c r="A60" s="30" t="s">
        <v>63</v>
      </c>
      <c r="B60">
        <v>57</v>
      </c>
      <c r="D60" s="31">
        <f>SUM('Week of May 30th:Week of June 27th'!D59)</f>
        <v>896204.4</v>
      </c>
      <c r="E60" s="31">
        <f>SUM('Week of May 30th:Week of June 27th'!E59)</f>
        <v>518068.6</v>
      </c>
      <c r="F60" s="32"/>
      <c r="G60" s="27">
        <f>(D60/'June 2015'!D60)-1</f>
        <v>0.33868685949816957</v>
      </c>
      <c r="H60" s="27">
        <f>(E60/'June 2015'!E60)-1</f>
        <v>0.19142161242391587</v>
      </c>
    </row>
    <row r="61" spans="1:8" x14ac:dyDescent="0.25">
      <c r="A61" s="30" t="s">
        <v>64</v>
      </c>
      <c r="B61">
        <v>58</v>
      </c>
      <c r="D61" s="31">
        <f>SUM('Week of May 30th:Week of June 27th'!D60)</f>
        <v>4741379.1899999995</v>
      </c>
      <c r="E61" s="31">
        <f>SUM('Week of May 30th:Week of June 27th'!E60)</f>
        <v>2011674.64</v>
      </c>
      <c r="F61" s="32"/>
      <c r="G61" s="27">
        <f>(D61/'June 2015'!D61)-1</f>
        <v>-7.4042569504674693E-2</v>
      </c>
      <c r="H61" s="27">
        <f>(E61/'June 2015'!E61)-1</f>
        <v>0.14276707006752432</v>
      </c>
    </row>
    <row r="62" spans="1:8" x14ac:dyDescent="0.25">
      <c r="A62" s="30" t="s">
        <v>65</v>
      </c>
      <c r="B62">
        <v>59</v>
      </c>
      <c r="D62" s="31">
        <f>SUM('Week of May 30th:Week of June 27th'!D61)</f>
        <v>2748308.9200000004</v>
      </c>
      <c r="E62" s="31">
        <f>SUM('Week of May 30th:Week of June 27th'!E61)</f>
        <v>1695475.6</v>
      </c>
      <c r="F62" s="32"/>
      <c r="G62" s="27">
        <f>(D62/'June 2015'!D62)-1</f>
        <v>5.4029516489163099E-2</v>
      </c>
      <c r="H62" s="27">
        <f>(E62/'June 2015'!E62)-1</f>
        <v>0.24567536689083869</v>
      </c>
    </row>
    <row r="63" spans="1:8" x14ac:dyDescent="0.25">
      <c r="A63" s="30" t="s">
        <v>66</v>
      </c>
      <c r="B63">
        <v>60</v>
      </c>
      <c r="D63" s="31">
        <f>SUM('Week of May 30th:Week of June 27th'!D62)</f>
        <v>1188847.7999999998</v>
      </c>
      <c r="E63" s="31">
        <f>SUM('Week of May 30th:Week of June 27th'!E62)</f>
        <v>437858.4</v>
      </c>
      <c r="F63" s="32"/>
      <c r="G63" s="27">
        <f>(D63/'June 2015'!D63)-1</f>
        <v>1.1269544678650103</v>
      </c>
      <c r="H63" s="27">
        <f>(E63/'June 2015'!E63)-1</f>
        <v>0.92474706447086641</v>
      </c>
    </row>
    <row r="64" spans="1:8" x14ac:dyDescent="0.25">
      <c r="A64" s="30" t="s">
        <v>67</v>
      </c>
      <c r="B64">
        <v>61</v>
      </c>
      <c r="D64" s="31">
        <f>SUM('Week of May 30th:Week of June 27th'!D63)</f>
        <v>62031.9</v>
      </c>
      <c r="E64" s="31">
        <f>SUM('Week of May 30th:Week of June 27th'!E63)</f>
        <v>41274.449999999997</v>
      </c>
      <c r="F64" s="32"/>
      <c r="G64" s="27">
        <f>(D64/'June 2015'!D64)-1</f>
        <v>-0.11851070813977771</v>
      </c>
      <c r="H64" s="27">
        <f>(E64/'June 2015'!E64)-1</f>
        <v>0.50030533574209279</v>
      </c>
    </row>
    <row r="65" spans="1:8" x14ac:dyDescent="0.25">
      <c r="A65" s="30" t="s">
        <v>68</v>
      </c>
      <c r="B65">
        <v>62</v>
      </c>
      <c r="D65" s="31">
        <f>SUM('Week of May 30th:Week of June 27th'!D64)</f>
        <v>31950.800000000003</v>
      </c>
      <c r="E65" s="31">
        <f>SUM('Week of May 30th:Week of June 27th'!E64)</f>
        <v>11987.85</v>
      </c>
      <c r="F65" s="32"/>
      <c r="G65" s="27">
        <f>(D65/'June 2015'!D65)-1</f>
        <v>-0.26056246759979251</v>
      </c>
      <c r="H65" s="27">
        <f>(E65/'June 2015'!E65)-1</f>
        <v>-0.43737372078124748</v>
      </c>
    </row>
    <row r="66" spans="1:8" x14ac:dyDescent="0.25">
      <c r="A66" s="30" t="s">
        <v>69</v>
      </c>
      <c r="B66">
        <v>63</v>
      </c>
      <c r="D66" s="31">
        <f>SUM('Week of May 30th:Week of June 27th'!D65)</f>
        <v>13148.099999999999</v>
      </c>
      <c r="E66" s="31">
        <f>SUM('Week of May 30th:Week of June 27th'!E65)</f>
        <v>5835.5499999999993</v>
      </c>
      <c r="F66" s="32"/>
      <c r="G66" s="27">
        <f>(D66/'June 2015'!D66)-1</f>
        <v>2.7907164480322901</v>
      </c>
      <c r="H66" s="27">
        <f>(E66/'June 2015'!E66)-1</f>
        <v>0.70655066530194444</v>
      </c>
    </row>
    <row r="67" spans="1:8" x14ac:dyDescent="0.25">
      <c r="A67" s="30" t="s">
        <v>70</v>
      </c>
      <c r="B67">
        <v>64</v>
      </c>
      <c r="D67" s="31">
        <f>SUM('Week of May 30th:Week of June 27th'!D66)</f>
        <v>2681217.5700000003</v>
      </c>
      <c r="E67" s="31">
        <f>SUM('Week of May 30th:Week of June 27th'!E66)</f>
        <v>1207483.6299999999</v>
      </c>
      <c r="F67" s="32"/>
      <c r="G67" s="27">
        <f>(D67/'June 2015'!D67)-1</f>
        <v>0.28983143001781686</v>
      </c>
      <c r="H67" s="27">
        <f>(E67/'June 2015'!E67)-1</f>
        <v>0.38579388112119029</v>
      </c>
    </row>
    <row r="68" spans="1:8" x14ac:dyDescent="0.25">
      <c r="A68" s="30" t="s">
        <v>71</v>
      </c>
      <c r="B68">
        <v>65</v>
      </c>
      <c r="D68" s="31">
        <f>SUM('Week of May 30th:Week of June 27th'!D67)</f>
        <v>87991.4</v>
      </c>
      <c r="E68" s="31">
        <f>SUM('Week of May 30th:Week of June 27th'!E67)</f>
        <v>43574.65</v>
      </c>
      <c r="F68" s="32"/>
      <c r="G68" s="27">
        <f>(D68/'June 2015'!D68)-1</f>
        <v>0.17979088844255053</v>
      </c>
      <c r="H68" s="27">
        <f>(E68/'June 2015'!E68)-1</f>
        <v>0.25803583157341636</v>
      </c>
    </row>
    <row r="69" spans="1:8" x14ac:dyDescent="0.25">
      <c r="A69" s="30" t="s">
        <v>72</v>
      </c>
      <c r="B69">
        <v>66</v>
      </c>
      <c r="D69" s="31">
        <f>SUM('Week of May 30th:Week of June 27th'!D68)</f>
        <v>2043551.3</v>
      </c>
      <c r="E69" s="31">
        <f>SUM('Week of May 30th:Week of June 27th'!E68)</f>
        <v>721281.75</v>
      </c>
      <c r="F69" s="32"/>
      <c r="G69" s="27">
        <f>(D69/'June 2015'!D69)-1</f>
        <v>9.0156710827707709E-2</v>
      </c>
      <c r="H69" s="27">
        <f>(E69/'June 2015'!E69)-1</f>
        <v>0.18453679711407811</v>
      </c>
    </row>
    <row r="70" spans="1:8" x14ac:dyDescent="0.25">
      <c r="A70" t="s">
        <v>73</v>
      </c>
      <c r="B70">
        <v>67</v>
      </c>
      <c r="D70" s="31">
        <f>SUM('Week of May 30th:Week of June 27th'!D69)</f>
        <v>68647.599999999991</v>
      </c>
      <c r="E70" s="31">
        <f>SUM('Week of May 30th:Week of June 27th'!E69)</f>
        <v>31101.699999999997</v>
      </c>
      <c r="G70" s="35">
        <f>(D70/'June 2015'!D70)-1</f>
        <v>1.2490597192918078</v>
      </c>
      <c r="H70" s="35">
        <f>(E70/'June 2015'!E70)-1</f>
        <v>0.76166886060806527</v>
      </c>
    </row>
    <row r="71" spans="1:8" x14ac:dyDescent="0.25">
      <c r="D71" s="31"/>
      <c r="E71" s="31"/>
    </row>
    <row r="72" spans="1:8" x14ac:dyDescent="0.25">
      <c r="A72" t="s">
        <v>74</v>
      </c>
      <c r="D72" s="31">
        <f>SUM(D4:D70)</f>
        <v>149447529.09000003</v>
      </c>
      <c r="E72" s="31">
        <f>SUM(E4:E70)</f>
        <v>65758307.420000017</v>
      </c>
      <c r="G72" s="36">
        <f>(D72/'June 2015'!D72)-1</f>
        <v>7.1335327645537516E-2</v>
      </c>
      <c r="H72" s="36">
        <f>(E72/'June 2015'!E72)-1</f>
        <v>5.1346108114225908E-2</v>
      </c>
    </row>
    <row r="73" spans="1:8" x14ac:dyDescent="0.25">
      <c r="A73" s="33"/>
      <c r="G73" s="21"/>
      <c r="H73" s="21"/>
    </row>
    <row r="74" spans="1:8" x14ac:dyDescent="0.25">
      <c r="A74" s="28" t="s">
        <v>78</v>
      </c>
      <c r="G74" s="21"/>
      <c r="H74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workbookViewId="0">
      <selection activeCell="A2" sqref="A2"/>
    </sheetView>
  </sheetViews>
  <sheetFormatPr defaultRowHeight="12.75" x14ac:dyDescent="0.2"/>
  <cols>
    <col min="1" max="1" width="21.140625" style="2" customWidth="1"/>
    <col min="2" max="3" width="10.5703125" style="2" customWidth="1"/>
    <col min="4" max="5" width="18.42578125" style="2" customWidth="1"/>
    <col min="6" max="7" width="9.140625" style="2" customWidth="1"/>
    <col min="8" max="8" width="11.140625" style="2" bestFit="1" customWidth="1"/>
    <col min="9" max="9" width="13" style="2" bestFit="1" customWidth="1"/>
    <col min="10" max="10" width="14.42578125" style="2" bestFit="1" customWidth="1"/>
    <col min="11" max="11" width="14.28515625" style="2" bestFit="1" customWidth="1"/>
    <col min="12" max="16384" width="9.140625" style="2"/>
  </cols>
  <sheetData>
    <row r="1" spans="1:7" ht="13.15" customHeight="1" x14ac:dyDescent="0.2">
      <c r="A1" s="1" t="s">
        <v>82</v>
      </c>
      <c r="D1" s="3" t="s">
        <v>1</v>
      </c>
      <c r="E1" s="3" t="s">
        <v>2</v>
      </c>
    </row>
    <row r="2" spans="1:7" x14ac:dyDescent="0.2">
      <c r="A2" s="2" t="s">
        <v>3</v>
      </c>
      <c r="B2" s="2" t="s">
        <v>4</v>
      </c>
      <c r="D2" s="4" t="s">
        <v>5</v>
      </c>
      <c r="E2" s="4" t="s">
        <v>6</v>
      </c>
      <c r="F2" s="5"/>
      <c r="G2" s="5"/>
    </row>
    <row r="3" spans="1:7" ht="13.15" customHeight="1" x14ac:dyDescent="0.25">
      <c r="A3" s="6" t="s">
        <v>7</v>
      </c>
      <c r="B3" s="2">
        <v>1</v>
      </c>
      <c r="D3" s="2">
        <v>178298.6</v>
      </c>
      <c r="E3" s="2">
        <v>99708.35</v>
      </c>
      <c r="F3" s="7"/>
      <c r="G3" s="8"/>
    </row>
    <row r="4" spans="1:7" ht="13.15" customHeight="1" x14ac:dyDescent="0.25">
      <c r="A4" s="6" t="s">
        <v>8</v>
      </c>
      <c r="B4" s="2">
        <v>2</v>
      </c>
      <c r="F4" s="9"/>
      <c r="G4" s="8"/>
    </row>
    <row r="5" spans="1:7" ht="13.15" customHeight="1" x14ac:dyDescent="0.25">
      <c r="A5" s="6" t="s">
        <v>9</v>
      </c>
      <c r="B5" s="2">
        <v>3</v>
      </c>
      <c r="D5" s="2">
        <v>186101.3</v>
      </c>
      <c r="E5" s="2">
        <v>85677.9</v>
      </c>
      <c r="F5" s="9"/>
      <c r="G5" s="8"/>
    </row>
    <row r="6" spans="1:7" ht="13.15" customHeight="1" x14ac:dyDescent="0.25">
      <c r="A6" s="6" t="s">
        <v>10</v>
      </c>
      <c r="B6" s="2">
        <v>4</v>
      </c>
      <c r="D6" s="2">
        <v>15750</v>
      </c>
      <c r="E6" s="2">
        <v>9901.85</v>
      </c>
      <c r="F6" s="9"/>
      <c r="G6" s="8"/>
    </row>
    <row r="7" spans="1:7" ht="13.15" customHeight="1" x14ac:dyDescent="0.25">
      <c r="A7" s="6" t="s">
        <v>11</v>
      </c>
      <c r="B7" s="2">
        <v>5</v>
      </c>
      <c r="D7" s="2">
        <v>886641</v>
      </c>
      <c r="E7" s="2">
        <v>371885.15</v>
      </c>
      <c r="F7" s="9"/>
      <c r="G7" s="8"/>
    </row>
    <row r="8" spans="1:7" ht="13.15" customHeight="1" x14ac:dyDescent="0.25">
      <c r="A8" s="6" t="s">
        <v>12</v>
      </c>
      <c r="B8" s="2">
        <v>6</v>
      </c>
      <c r="D8" s="2">
        <v>2305197.3199999998</v>
      </c>
      <c r="E8" s="2">
        <v>980370.65</v>
      </c>
      <c r="F8" s="9"/>
      <c r="G8" s="8"/>
    </row>
    <row r="9" spans="1:7" ht="13.15" customHeight="1" x14ac:dyDescent="0.25">
      <c r="A9" s="6" t="s">
        <v>13</v>
      </c>
      <c r="B9" s="2">
        <v>7</v>
      </c>
      <c r="D9" s="2">
        <v>2354.8000000000002</v>
      </c>
      <c r="E9" s="2">
        <v>887.6</v>
      </c>
      <c r="F9" s="9"/>
      <c r="G9" s="8"/>
    </row>
    <row r="10" spans="1:7" ht="13.15" customHeight="1" x14ac:dyDescent="0.25">
      <c r="A10" s="6" t="s">
        <v>14</v>
      </c>
      <c r="B10" s="2">
        <v>8</v>
      </c>
      <c r="F10" s="9"/>
      <c r="G10" s="8"/>
    </row>
    <row r="11" spans="1:7" ht="13.15" customHeight="1" x14ac:dyDescent="0.25">
      <c r="A11" s="6" t="s">
        <v>15</v>
      </c>
      <c r="B11" s="2">
        <v>9</v>
      </c>
      <c r="D11" s="2">
        <v>144618.6</v>
      </c>
      <c r="E11" s="2">
        <v>55320.3</v>
      </c>
      <c r="F11" s="9"/>
      <c r="G11" s="8"/>
    </row>
    <row r="12" spans="1:7" ht="13.15" customHeight="1" x14ac:dyDescent="0.25">
      <c r="A12" s="6" t="s">
        <v>16</v>
      </c>
      <c r="B12" s="2">
        <v>10</v>
      </c>
      <c r="D12" s="2">
        <v>195272.7</v>
      </c>
      <c r="E12" s="2">
        <v>172137</v>
      </c>
      <c r="F12" s="9"/>
      <c r="G12" s="8"/>
    </row>
    <row r="13" spans="1:7" ht="13.15" customHeight="1" x14ac:dyDescent="0.25">
      <c r="A13" s="6" t="s">
        <v>17</v>
      </c>
      <c r="B13" s="2">
        <v>11</v>
      </c>
      <c r="D13" s="2">
        <v>1603516.6</v>
      </c>
      <c r="E13" s="2">
        <v>478897.3</v>
      </c>
      <c r="F13" s="9"/>
      <c r="G13" s="8"/>
    </row>
    <row r="14" spans="1:7" ht="13.15" customHeight="1" x14ac:dyDescent="0.25">
      <c r="A14" s="6" t="s">
        <v>18</v>
      </c>
      <c r="B14" s="2">
        <v>12</v>
      </c>
      <c r="D14" s="2">
        <v>37573.9</v>
      </c>
      <c r="E14" s="2">
        <v>16794.75</v>
      </c>
      <c r="F14" s="9"/>
      <c r="G14" s="8"/>
    </row>
    <row r="15" spans="1:7" ht="13.15" customHeight="1" x14ac:dyDescent="0.25">
      <c r="A15" s="6" t="s">
        <v>19</v>
      </c>
      <c r="B15" s="2">
        <v>13</v>
      </c>
      <c r="D15" s="2">
        <v>3077735.4</v>
      </c>
      <c r="E15" s="2">
        <v>1651589.45</v>
      </c>
      <c r="F15" s="9"/>
      <c r="G15" s="8"/>
    </row>
    <row r="16" spans="1:7" ht="13.15" customHeight="1" x14ac:dyDescent="0.25">
      <c r="A16" s="6" t="s">
        <v>20</v>
      </c>
      <c r="B16" s="2">
        <v>14</v>
      </c>
      <c r="D16" s="2">
        <v>19020.09</v>
      </c>
      <c r="E16" s="2">
        <v>15118.25</v>
      </c>
      <c r="F16" s="9"/>
      <c r="G16" s="8"/>
    </row>
    <row r="17" spans="1:7" ht="13.15" customHeight="1" x14ac:dyDescent="0.25">
      <c r="A17" s="6" t="s">
        <v>21</v>
      </c>
      <c r="B17" s="2">
        <v>15</v>
      </c>
      <c r="F17" s="9"/>
      <c r="G17" s="8"/>
    </row>
    <row r="18" spans="1:7" ht="13.15" customHeight="1" x14ac:dyDescent="0.25">
      <c r="A18" s="6" t="s">
        <v>22</v>
      </c>
      <c r="B18" s="2">
        <v>16</v>
      </c>
      <c r="F18" s="9"/>
      <c r="G18" s="8"/>
    </row>
    <row r="19" spans="1:7" ht="13.15" customHeight="1" x14ac:dyDescent="0.25">
      <c r="A19" s="6" t="s">
        <v>23</v>
      </c>
      <c r="B19" s="2">
        <v>17</v>
      </c>
      <c r="D19" s="2">
        <v>196051.8</v>
      </c>
      <c r="E19" s="2">
        <v>108780</v>
      </c>
      <c r="F19" s="9"/>
      <c r="G19" s="8"/>
    </row>
    <row r="20" spans="1:7" ht="13.15" customHeight="1" x14ac:dyDescent="0.25">
      <c r="A20" s="6" t="s">
        <v>24</v>
      </c>
      <c r="B20" s="2">
        <v>18</v>
      </c>
      <c r="D20" s="2">
        <v>166055.4</v>
      </c>
      <c r="E20" s="2">
        <v>79305.45</v>
      </c>
      <c r="F20" s="9"/>
      <c r="G20" s="8"/>
    </row>
    <row r="21" spans="1:7" ht="13.15" customHeight="1" x14ac:dyDescent="0.25">
      <c r="A21" s="6" t="s">
        <v>25</v>
      </c>
      <c r="B21" s="2">
        <v>19</v>
      </c>
      <c r="D21" s="2">
        <v>45586.1</v>
      </c>
      <c r="E21" s="2">
        <v>11900.35</v>
      </c>
      <c r="F21" s="9"/>
      <c r="G21" s="8"/>
    </row>
    <row r="22" spans="1:7" ht="13.15" customHeight="1" x14ac:dyDescent="0.25">
      <c r="A22" s="6" t="s">
        <v>26</v>
      </c>
      <c r="B22" s="2">
        <v>20</v>
      </c>
      <c r="D22" s="2">
        <v>16455.599999999999</v>
      </c>
      <c r="E22" s="2">
        <v>6913.55</v>
      </c>
      <c r="F22" s="9"/>
      <c r="G22" s="8"/>
    </row>
    <row r="23" spans="1:7" ht="13.15" customHeight="1" x14ac:dyDescent="0.25">
      <c r="A23" s="6" t="s">
        <v>27</v>
      </c>
      <c r="B23" s="2">
        <v>21</v>
      </c>
      <c r="D23" s="2">
        <v>14058.1</v>
      </c>
      <c r="E23" s="2">
        <v>4207</v>
      </c>
      <c r="F23" s="9"/>
      <c r="G23" s="8"/>
    </row>
    <row r="24" spans="1:7" ht="13.15" customHeight="1" x14ac:dyDescent="0.25">
      <c r="A24" s="6" t="s">
        <v>28</v>
      </c>
      <c r="B24" s="2">
        <v>22</v>
      </c>
      <c r="D24" s="2">
        <v>3765.3</v>
      </c>
      <c r="E24" s="2">
        <v>2454.1999999999998</v>
      </c>
      <c r="F24" s="9"/>
      <c r="G24" s="8"/>
    </row>
    <row r="25" spans="1:7" ht="13.15" customHeight="1" x14ac:dyDescent="0.25">
      <c r="A25" s="6" t="s">
        <v>29</v>
      </c>
      <c r="B25" s="2">
        <v>23</v>
      </c>
      <c r="D25" s="2">
        <v>30780.399999999998</v>
      </c>
      <c r="E25" s="2">
        <v>10791.2</v>
      </c>
      <c r="F25" s="9"/>
      <c r="G25" s="8"/>
    </row>
    <row r="26" spans="1:7" ht="13.15" customHeight="1" x14ac:dyDescent="0.25">
      <c r="A26" s="6" t="s">
        <v>30</v>
      </c>
      <c r="B26" s="2">
        <v>24</v>
      </c>
      <c r="D26" s="2">
        <v>275.10000000000002</v>
      </c>
      <c r="E26" s="2">
        <v>812</v>
      </c>
      <c r="F26" s="9"/>
      <c r="G26" s="8"/>
    </row>
    <row r="27" spans="1:7" ht="13.15" customHeight="1" x14ac:dyDescent="0.25">
      <c r="A27" s="6" t="s">
        <v>31</v>
      </c>
      <c r="B27" s="2">
        <v>25</v>
      </c>
      <c r="F27" s="9"/>
      <c r="G27" s="8"/>
    </row>
    <row r="28" spans="1:7" ht="13.15" customHeight="1" x14ac:dyDescent="0.25">
      <c r="A28" s="6" t="s">
        <v>32</v>
      </c>
      <c r="B28" s="2">
        <v>26</v>
      </c>
      <c r="D28" s="2">
        <v>41850.9</v>
      </c>
      <c r="E28" s="2">
        <v>6163.5</v>
      </c>
      <c r="F28" s="9"/>
      <c r="G28" s="8"/>
    </row>
    <row r="29" spans="1:7" ht="13.15" customHeight="1" x14ac:dyDescent="0.25">
      <c r="A29" s="6" t="s">
        <v>33</v>
      </c>
      <c r="B29" s="2">
        <v>27</v>
      </c>
      <c r="D29" s="2">
        <v>115327.8</v>
      </c>
      <c r="E29" s="2">
        <v>55261.5</v>
      </c>
      <c r="F29" s="9"/>
      <c r="G29" s="8"/>
    </row>
    <row r="30" spans="1:7" ht="13.15" customHeight="1" x14ac:dyDescent="0.25">
      <c r="A30" s="6" t="s">
        <v>34</v>
      </c>
      <c r="B30" s="2">
        <v>28</v>
      </c>
      <c r="F30" s="9"/>
      <c r="G30" s="8"/>
    </row>
    <row r="31" spans="1:7" ht="13.15" customHeight="1" x14ac:dyDescent="0.25">
      <c r="A31" s="6" t="s">
        <v>35</v>
      </c>
      <c r="B31" s="2">
        <v>29</v>
      </c>
      <c r="F31" s="9"/>
      <c r="G31" s="8"/>
    </row>
    <row r="32" spans="1:7" ht="13.15" customHeight="1" x14ac:dyDescent="0.25">
      <c r="A32" s="6" t="s">
        <v>36</v>
      </c>
      <c r="B32" s="2">
        <v>30</v>
      </c>
      <c r="D32" s="2">
        <v>9608.2000000000007</v>
      </c>
      <c r="E32" s="2">
        <v>2320.5</v>
      </c>
      <c r="F32" s="9"/>
      <c r="G32" s="8"/>
    </row>
    <row r="33" spans="1:7" ht="13.15" customHeight="1" x14ac:dyDescent="0.25">
      <c r="A33" s="6" t="s">
        <v>37</v>
      </c>
      <c r="B33" s="2">
        <v>31</v>
      </c>
      <c r="D33" s="2">
        <v>296284.3</v>
      </c>
      <c r="E33" s="2">
        <v>82905.899999999994</v>
      </c>
      <c r="F33" s="9"/>
      <c r="G33" s="8"/>
    </row>
    <row r="34" spans="1:7" ht="13.15" customHeight="1" x14ac:dyDescent="0.25">
      <c r="A34" s="6" t="s">
        <v>38</v>
      </c>
      <c r="B34" s="2">
        <v>32</v>
      </c>
      <c r="F34" s="9"/>
      <c r="G34" s="8"/>
    </row>
    <row r="35" spans="1:7" ht="13.15" customHeight="1" x14ac:dyDescent="0.25">
      <c r="A35" s="6" t="s">
        <v>39</v>
      </c>
      <c r="B35" s="2">
        <v>33</v>
      </c>
      <c r="D35" s="2">
        <v>3594.5</v>
      </c>
      <c r="E35" s="2">
        <v>2078.3000000000002</v>
      </c>
      <c r="F35" s="9"/>
      <c r="G35" s="8"/>
    </row>
    <row r="36" spans="1:7" ht="13.15" customHeight="1" x14ac:dyDescent="0.25">
      <c r="A36" s="6" t="s">
        <v>40</v>
      </c>
      <c r="B36" s="2">
        <v>34</v>
      </c>
      <c r="F36" s="9"/>
      <c r="G36" s="8"/>
    </row>
    <row r="37" spans="1:7" ht="13.15" customHeight="1" x14ac:dyDescent="0.25">
      <c r="A37" s="6" t="s">
        <v>41</v>
      </c>
      <c r="B37" s="2">
        <v>35</v>
      </c>
      <c r="F37" s="9"/>
      <c r="G37" s="8"/>
    </row>
    <row r="38" spans="1:7" ht="13.15" customHeight="1" x14ac:dyDescent="0.25">
      <c r="A38" s="6" t="s">
        <v>42</v>
      </c>
      <c r="B38" s="2">
        <v>36</v>
      </c>
      <c r="F38" s="9"/>
      <c r="G38" s="8"/>
    </row>
    <row r="39" spans="1:7" ht="13.15" customHeight="1" x14ac:dyDescent="0.25">
      <c r="A39" s="6" t="s">
        <v>43</v>
      </c>
      <c r="B39" s="2">
        <v>37</v>
      </c>
      <c r="D39" s="2">
        <v>252156.79999999999</v>
      </c>
      <c r="E39" s="2">
        <v>164140.20000000001</v>
      </c>
      <c r="F39" s="9"/>
      <c r="G39" s="8"/>
    </row>
    <row r="40" spans="1:7" ht="13.15" customHeight="1" x14ac:dyDescent="0.25">
      <c r="A40" s="6" t="s">
        <v>44</v>
      </c>
      <c r="B40" s="2">
        <v>38</v>
      </c>
      <c r="D40" s="2">
        <v>21962</v>
      </c>
      <c r="E40" s="2">
        <v>7558.6</v>
      </c>
      <c r="F40" s="9"/>
      <c r="G40" s="8"/>
    </row>
    <row r="41" spans="1:7" ht="13.15" customHeight="1" x14ac:dyDescent="0.25">
      <c r="A41" s="6" t="s">
        <v>45</v>
      </c>
      <c r="B41" s="2">
        <v>39</v>
      </c>
      <c r="D41" s="2">
        <v>1855.7</v>
      </c>
      <c r="E41" s="2">
        <v>1217.3</v>
      </c>
      <c r="F41" s="9"/>
      <c r="G41" s="8"/>
    </row>
    <row r="42" spans="1:7" ht="13.15" customHeight="1" x14ac:dyDescent="0.25">
      <c r="A42" s="6" t="s">
        <v>46</v>
      </c>
      <c r="B42" s="2">
        <v>40</v>
      </c>
      <c r="F42" s="9"/>
      <c r="G42" s="8"/>
    </row>
    <row r="43" spans="1:7" ht="13.15" customHeight="1" x14ac:dyDescent="0.25">
      <c r="A43" s="6" t="s">
        <v>47</v>
      </c>
      <c r="B43" s="2">
        <v>41</v>
      </c>
      <c r="D43" s="2">
        <v>656408.19999999995</v>
      </c>
      <c r="E43" s="2">
        <v>223805.05</v>
      </c>
      <c r="F43" s="9"/>
      <c r="G43" s="8"/>
    </row>
    <row r="44" spans="1:7" ht="13.15" customHeight="1" x14ac:dyDescent="0.25">
      <c r="A44" s="6" t="s">
        <v>48</v>
      </c>
      <c r="B44" s="2">
        <v>42</v>
      </c>
      <c r="F44" s="9"/>
      <c r="G44" s="8"/>
    </row>
    <row r="45" spans="1:7" ht="13.15" customHeight="1" x14ac:dyDescent="0.25">
      <c r="A45" s="6" t="s">
        <v>49</v>
      </c>
      <c r="B45" s="2">
        <v>43</v>
      </c>
      <c r="D45" s="2">
        <v>224551.6</v>
      </c>
      <c r="E45" s="2">
        <v>79191.350000000006</v>
      </c>
      <c r="F45" s="9"/>
      <c r="G45" s="8"/>
    </row>
    <row r="46" spans="1:7" ht="13.15" customHeight="1" x14ac:dyDescent="0.25">
      <c r="A46" s="6" t="s">
        <v>50</v>
      </c>
      <c r="B46" s="2">
        <v>44</v>
      </c>
      <c r="F46" s="9"/>
      <c r="G46" s="8"/>
    </row>
    <row r="47" spans="1:7" ht="13.15" customHeight="1" x14ac:dyDescent="0.25">
      <c r="A47" s="6" t="s">
        <v>51</v>
      </c>
      <c r="B47" s="2">
        <v>45</v>
      </c>
      <c r="D47" s="2">
        <v>226751</v>
      </c>
      <c r="E47" s="2">
        <v>61076.75</v>
      </c>
      <c r="F47" s="9"/>
      <c r="G47" s="8"/>
    </row>
    <row r="48" spans="1:7" ht="13.15" customHeight="1" x14ac:dyDescent="0.25">
      <c r="A48" s="6" t="s">
        <v>52</v>
      </c>
      <c r="B48" s="2">
        <v>46</v>
      </c>
      <c r="D48" s="2">
        <v>299874.28000000003</v>
      </c>
      <c r="E48" s="2">
        <v>173266.8</v>
      </c>
      <c r="F48" s="9"/>
      <c r="G48" s="8"/>
    </row>
    <row r="49" spans="1:7" ht="13.15" customHeight="1" x14ac:dyDescent="0.25">
      <c r="A49" s="6" t="s">
        <v>53</v>
      </c>
      <c r="B49" s="2">
        <v>47</v>
      </c>
      <c r="D49" s="2">
        <v>25665.5</v>
      </c>
      <c r="E49" s="2">
        <v>9488.5</v>
      </c>
      <c r="F49" s="9"/>
      <c r="G49" s="8"/>
    </row>
    <row r="50" spans="1:7" ht="13.15" customHeight="1" x14ac:dyDescent="0.25">
      <c r="A50" s="6" t="s">
        <v>54</v>
      </c>
      <c r="B50" s="2">
        <v>48</v>
      </c>
      <c r="D50" s="2">
        <v>2067190.3</v>
      </c>
      <c r="E50" s="2">
        <v>1038090.7</v>
      </c>
      <c r="F50" s="9"/>
      <c r="G50" s="8"/>
    </row>
    <row r="51" spans="1:7" ht="13.15" customHeight="1" x14ac:dyDescent="0.25">
      <c r="A51" s="6" t="s">
        <v>55</v>
      </c>
      <c r="B51" s="2">
        <v>49</v>
      </c>
      <c r="D51" s="2">
        <v>455081.2</v>
      </c>
      <c r="E51" s="2">
        <v>190671.6</v>
      </c>
      <c r="F51" s="9"/>
      <c r="G51" s="8"/>
    </row>
    <row r="52" spans="1:7" ht="13.15" customHeight="1" x14ac:dyDescent="0.25">
      <c r="A52" s="6" t="s">
        <v>56</v>
      </c>
      <c r="B52" s="2">
        <v>50</v>
      </c>
      <c r="D52" s="2">
        <v>3293403.4</v>
      </c>
      <c r="E52" s="2">
        <v>1061603.8999999999</v>
      </c>
      <c r="F52" s="9"/>
      <c r="G52" s="8"/>
    </row>
    <row r="53" spans="1:7" ht="13.15" customHeight="1" x14ac:dyDescent="0.25">
      <c r="A53" s="6" t="s">
        <v>57</v>
      </c>
      <c r="B53" s="2">
        <v>51</v>
      </c>
      <c r="D53" s="2">
        <v>518291.9</v>
      </c>
      <c r="E53" s="2">
        <v>282438.8</v>
      </c>
      <c r="F53" s="9"/>
      <c r="G53" s="8"/>
    </row>
    <row r="54" spans="1:7" ht="13.15" customHeight="1" x14ac:dyDescent="0.25">
      <c r="A54" s="6" t="s">
        <v>58</v>
      </c>
      <c r="B54" s="2">
        <v>52</v>
      </c>
      <c r="F54" s="9"/>
      <c r="G54" s="8"/>
    </row>
    <row r="55" spans="1:7" ht="13.15" customHeight="1" x14ac:dyDescent="0.25">
      <c r="A55" s="6" t="s">
        <v>59</v>
      </c>
      <c r="B55" s="2">
        <v>53</v>
      </c>
      <c r="D55" s="2">
        <v>454061.13</v>
      </c>
      <c r="E55" s="2">
        <v>240559.9</v>
      </c>
      <c r="F55" s="9"/>
      <c r="G55" s="8"/>
    </row>
    <row r="56" spans="1:7" ht="13.15" customHeight="1" x14ac:dyDescent="0.25">
      <c r="A56" s="6" t="s">
        <v>60</v>
      </c>
      <c r="B56" s="2">
        <v>54</v>
      </c>
      <c r="F56" s="9"/>
      <c r="G56" s="8"/>
    </row>
    <row r="57" spans="1:7" ht="13.15" customHeight="1" x14ac:dyDescent="0.25">
      <c r="A57" s="6" t="s">
        <v>61</v>
      </c>
      <c r="B57" s="2">
        <v>55</v>
      </c>
      <c r="D57" s="2">
        <v>538769.69999999995</v>
      </c>
      <c r="E57" s="2">
        <v>254456.65</v>
      </c>
      <c r="F57" s="9"/>
      <c r="G57" s="8"/>
    </row>
    <row r="58" spans="1:7" ht="13.15" customHeight="1" x14ac:dyDescent="0.25">
      <c r="A58" s="6" t="s">
        <v>62</v>
      </c>
      <c r="B58" s="2">
        <v>56</v>
      </c>
      <c r="D58" s="2">
        <v>227397.8</v>
      </c>
      <c r="E58" s="2">
        <v>187105.8</v>
      </c>
      <c r="F58" s="9"/>
      <c r="G58" s="8"/>
    </row>
    <row r="59" spans="1:7" ht="13.15" customHeight="1" x14ac:dyDescent="0.25">
      <c r="A59" s="6" t="s">
        <v>63</v>
      </c>
      <c r="B59" s="2">
        <v>57</v>
      </c>
      <c r="F59" s="9"/>
      <c r="G59" s="8"/>
    </row>
    <row r="60" spans="1:7" ht="13.15" customHeight="1" x14ac:dyDescent="0.25">
      <c r="A60" s="6" t="s">
        <v>64</v>
      </c>
      <c r="B60" s="2">
        <v>58</v>
      </c>
      <c r="D60" s="2">
        <v>916387.5</v>
      </c>
      <c r="E60" s="2">
        <v>460034.4</v>
      </c>
      <c r="F60" s="9"/>
      <c r="G60" s="8"/>
    </row>
    <row r="61" spans="1:7" ht="13.15" customHeight="1" x14ac:dyDescent="0.25">
      <c r="A61" s="6" t="s">
        <v>65</v>
      </c>
      <c r="B61" s="2">
        <v>59</v>
      </c>
      <c r="D61" s="2">
        <v>454979</v>
      </c>
      <c r="E61" s="2">
        <v>261895.55</v>
      </c>
      <c r="F61" s="9"/>
      <c r="G61" s="8"/>
    </row>
    <row r="62" spans="1:7" ht="13.15" customHeight="1" x14ac:dyDescent="0.25">
      <c r="A62" s="6" t="s">
        <v>66</v>
      </c>
      <c r="B62" s="2">
        <v>60</v>
      </c>
      <c r="D62" s="2">
        <v>262262.7</v>
      </c>
      <c r="E62" s="2">
        <v>92971.199999999997</v>
      </c>
      <c r="F62" s="9"/>
      <c r="G62" s="8"/>
    </row>
    <row r="63" spans="1:7" ht="13.15" customHeight="1" x14ac:dyDescent="0.25">
      <c r="A63" s="6" t="s">
        <v>67</v>
      </c>
      <c r="B63" s="2">
        <v>61</v>
      </c>
      <c r="F63" s="9"/>
      <c r="G63" s="8"/>
    </row>
    <row r="64" spans="1:7" ht="13.15" customHeight="1" x14ac:dyDescent="0.25">
      <c r="A64" s="6" t="s">
        <v>68</v>
      </c>
      <c r="B64" s="2">
        <v>62</v>
      </c>
      <c r="D64" s="2">
        <v>1860.6</v>
      </c>
      <c r="E64" s="2">
        <v>384.3</v>
      </c>
      <c r="F64" s="7"/>
      <c r="G64" s="8"/>
    </row>
    <row r="65" spans="1:11" ht="13.15" customHeight="1" x14ac:dyDescent="0.25">
      <c r="A65" s="6" t="s">
        <v>69</v>
      </c>
      <c r="B65" s="2">
        <v>63</v>
      </c>
      <c r="F65" s="7"/>
      <c r="G65" s="8"/>
    </row>
    <row r="66" spans="1:11" ht="13.15" customHeight="1" x14ac:dyDescent="0.25">
      <c r="A66" s="6" t="s">
        <v>70</v>
      </c>
      <c r="B66" s="2">
        <v>64</v>
      </c>
      <c r="D66" s="2">
        <v>438903.8</v>
      </c>
      <c r="E66" s="2">
        <v>199484.6</v>
      </c>
      <c r="F66" s="7"/>
      <c r="G66" s="8"/>
    </row>
    <row r="67" spans="1:11" ht="13.15" customHeight="1" x14ac:dyDescent="0.25">
      <c r="A67" s="6" t="s">
        <v>71</v>
      </c>
      <c r="B67" s="2">
        <v>65</v>
      </c>
      <c r="D67" s="2">
        <v>15178.8</v>
      </c>
      <c r="E67" s="2">
        <v>8126.65</v>
      </c>
      <c r="F67" s="7"/>
      <c r="G67" s="8"/>
    </row>
    <row r="68" spans="1:11" ht="13.15" customHeight="1" x14ac:dyDescent="0.25">
      <c r="A68" s="6" t="s">
        <v>72</v>
      </c>
      <c r="B68" s="2">
        <v>66</v>
      </c>
      <c r="D68" s="2">
        <v>433236.3</v>
      </c>
      <c r="E68" s="2">
        <v>133879.20000000001</v>
      </c>
      <c r="F68" s="7"/>
      <c r="G68" s="8"/>
    </row>
    <row r="69" spans="1:11" ht="13.15" customHeight="1" x14ac:dyDescent="0.25">
      <c r="A69" s="6" t="s">
        <v>73</v>
      </c>
      <c r="B69" s="2">
        <v>67</v>
      </c>
      <c r="F69" s="7"/>
      <c r="G69" s="8"/>
    </row>
    <row r="70" spans="1:11" ht="13.15" customHeight="1" x14ac:dyDescent="0.2"/>
    <row r="71" spans="1:11" ht="13.15" customHeight="1" x14ac:dyDescent="0.2">
      <c r="A71" s="2" t="s">
        <v>74</v>
      </c>
      <c r="D71" s="4">
        <f>SUM(D3:D69)</f>
        <v>21378003.02</v>
      </c>
      <c r="E71" s="4">
        <f>SUM(E3:E69)</f>
        <v>9443629.8000000007</v>
      </c>
    </row>
    <row r="73" spans="1:11" x14ac:dyDescent="0.2">
      <c r="A73" s="11" t="s">
        <v>75</v>
      </c>
    </row>
    <row r="79" spans="1:11" ht="15" x14ac:dyDescent="0.25">
      <c r="K79" s="12"/>
    </row>
    <row r="81" spans="9:12" ht="15" x14ac:dyDescent="0.25">
      <c r="K81" s="13"/>
      <c r="L81" s="13"/>
    </row>
    <row r="82" spans="9:12" ht="15" x14ac:dyDescent="0.25">
      <c r="K82" s="13"/>
      <c r="L82" s="13"/>
    </row>
    <row r="83" spans="9:12" ht="15" x14ac:dyDescent="0.25">
      <c r="K83" s="14"/>
      <c r="L83" s="15"/>
    </row>
    <row r="91" spans="9:12" ht="15" x14ac:dyDescent="0.25">
      <c r="I91" s="10"/>
      <c r="J91" s="10"/>
    </row>
    <row r="124" spans="9:10" ht="15" x14ac:dyDescent="0.25">
      <c r="I124" s="8"/>
      <c r="J124" s="8"/>
    </row>
    <row r="141" spans="8:8" ht="15" x14ac:dyDescent="0.25">
      <c r="H141" s="16"/>
    </row>
    <row r="142" spans="8:8" ht="15" x14ac:dyDescent="0.25">
      <c r="H142" s="16"/>
    </row>
    <row r="143" spans="8:8" ht="15" x14ac:dyDescent="0.25">
      <c r="H143" s="16"/>
    </row>
    <row r="144" spans="8:8" ht="15" x14ac:dyDescent="0.25">
      <c r="H144" s="17"/>
    </row>
    <row r="156" spans="10:10" ht="15" x14ac:dyDescent="0.25">
      <c r="J156" s="12"/>
    </row>
    <row r="159" spans="10:10" ht="15" x14ac:dyDescent="0.25">
      <c r="J159" s="18"/>
    </row>
    <row r="160" spans="10:10" ht="15" x14ac:dyDescent="0.25">
      <c r="J160" s="14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A2" sqref="A2"/>
    </sheetView>
  </sheetViews>
  <sheetFormatPr defaultRowHeight="12.75" x14ac:dyDescent="0.2"/>
  <cols>
    <col min="1" max="1" width="21.140625" style="2" customWidth="1"/>
    <col min="2" max="3" width="10.5703125" style="2" customWidth="1"/>
    <col min="4" max="5" width="18.42578125" style="2" customWidth="1"/>
    <col min="6" max="7" width="9.140625" style="2" customWidth="1"/>
    <col min="8" max="8" width="11.140625" style="2" bestFit="1" customWidth="1"/>
    <col min="9" max="9" width="13" style="2" bestFit="1" customWidth="1"/>
    <col min="10" max="10" width="14.42578125" style="2" bestFit="1" customWidth="1"/>
    <col min="11" max="11" width="14.28515625" style="2" bestFit="1" customWidth="1"/>
    <col min="12" max="16384" width="9.140625" style="2"/>
  </cols>
  <sheetData>
    <row r="1" spans="1:7" ht="13.15" customHeight="1" x14ac:dyDescent="0.2">
      <c r="A1" s="1" t="s">
        <v>81</v>
      </c>
      <c r="D1" s="3" t="s">
        <v>1</v>
      </c>
      <c r="E1" s="3" t="s">
        <v>2</v>
      </c>
    </row>
    <row r="2" spans="1:7" x14ac:dyDescent="0.2">
      <c r="A2" s="2" t="s">
        <v>3</v>
      </c>
      <c r="B2" s="2" t="s">
        <v>4</v>
      </c>
      <c r="D2" s="4" t="s">
        <v>5</v>
      </c>
      <c r="E2" s="4" t="s">
        <v>6</v>
      </c>
      <c r="F2" s="5"/>
      <c r="G2" s="5"/>
    </row>
    <row r="3" spans="1:7" ht="13.15" customHeight="1" x14ac:dyDescent="0.25">
      <c r="A3" s="6" t="s">
        <v>7</v>
      </c>
      <c r="B3" s="2">
        <v>1</v>
      </c>
      <c r="D3" s="2">
        <v>435661.1</v>
      </c>
      <c r="E3" s="2">
        <v>211168.3</v>
      </c>
      <c r="F3" s="7"/>
      <c r="G3" s="8"/>
    </row>
    <row r="4" spans="1:7" ht="13.15" customHeight="1" x14ac:dyDescent="0.25">
      <c r="A4" s="6" t="s">
        <v>8</v>
      </c>
      <c r="B4" s="2">
        <v>2</v>
      </c>
      <c r="D4" s="2">
        <v>5770.1</v>
      </c>
      <c r="E4" s="2">
        <v>4964.3999999999996</v>
      </c>
      <c r="F4" s="9"/>
      <c r="G4" s="8"/>
    </row>
    <row r="5" spans="1:7" ht="13.15" customHeight="1" x14ac:dyDescent="0.25">
      <c r="A5" s="6" t="s">
        <v>9</v>
      </c>
      <c r="B5" s="2">
        <v>3</v>
      </c>
      <c r="D5" s="2">
        <v>564557.69999999995</v>
      </c>
      <c r="E5" s="2">
        <v>135270.1</v>
      </c>
      <c r="F5" s="9"/>
      <c r="G5" s="8"/>
    </row>
    <row r="6" spans="1:7" ht="13.15" customHeight="1" x14ac:dyDescent="0.25">
      <c r="A6" s="6" t="s">
        <v>10</v>
      </c>
      <c r="B6" s="2">
        <v>4</v>
      </c>
      <c r="F6" s="9"/>
      <c r="G6" s="8"/>
    </row>
    <row r="7" spans="1:7" ht="13.15" customHeight="1" x14ac:dyDescent="0.25">
      <c r="A7" s="6" t="s">
        <v>11</v>
      </c>
      <c r="B7" s="2">
        <v>5</v>
      </c>
      <c r="D7" s="2">
        <v>569713.9</v>
      </c>
      <c r="E7" s="2">
        <v>322174.65000000002</v>
      </c>
      <c r="F7" s="9"/>
      <c r="G7" s="8"/>
    </row>
    <row r="8" spans="1:7" ht="13.15" customHeight="1" x14ac:dyDescent="0.25">
      <c r="A8" s="6" t="s">
        <v>12</v>
      </c>
      <c r="B8" s="2">
        <v>6</v>
      </c>
      <c r="D8" s="2">
        <v>3578905.05</v>
      </c>
      <c r="E8" s="2">
        <v>1337533.05</v>
      </c>
      <c r="F8" s="9"/>
      <c r="G8" s="8"/>
    </row>
    <row r="9" spans="1:7" ht="13.15" customHeight="1" x14ac:dyDescent="0.25">
      <c r="A9" s="6" t="s">
        <v>13</v>
      </c>
      <c r="B9" s="2">
        <v>7</v>
      </c>
      <c r="F9" s="9"/>
      <c r="G9" s="8"/>
    </row>
    <row r="10" spans="1:7" ht="13.15" customHeight="1" x14ac:dyDescent="0.25">
      <c r="A10" s="6" t="s">
        <v>14</v>
      </c>
      <c r="B10" s="2">
        <v>8</v>
      </c>
      <c r="D10" s="2">
        <v>282023.7</v>
      </c>
      <c r="E10" s="2">
        <v>89888.05</v>
      </c>
      <c r="F10" s="9"/>
      <c r="G10" s="8"/>
    </row>
    <row r="11" spans="1:7" ht="13.15" customHeight="1" x14ac:dyDescent="0.25">
      <c r="A11" s="6" t="s">
        <v>15</v>
      </c>
      <c r="B11" s="2">
        <v>9</v>
      </c>
      <c r="D11" s="2">
        <v>131982.9</v>
      </c>
      <c r="E11" s="2">
        <v>56651</v>
      </c>
      <c r="F11" s="9"/>
      <c r="G11" s="8"/>
    </row>
    <row r="12" spans="1:7" ht="13.15" customHeight="1" x14ac:dyDescent="0.25">
      <c r="A12" s="6" t="s">
        <v>16</v>
      </c>
      <c r="B12" s="2">
        <v>10</v>
      </c>
      <c r="F12" s="9"/>
      <c r="G12" s="8"/>
    </row>
    <row r="13" spans="1:7" ht="13.15" customHeight="1" x14ac:dyDescent="0.25">
      <c r="A13" s="6" t="s">
        <v>17</v>
      </c>
      <c r="B13" s="2">
        <v>11</v>
      </c>
      <c r="D13" s="2">
        <v>1253643.3</v>
      </c>
      <c r="E13" s="2">
        <v>387433.9</v>
      </c>
      <c r="F13" s="9"/>
      <c r="G13" s="8"/>
    </row>
    <row r="14" spans="1:7" ht="13.15" customHeight="1" x14ac:dyDescent="0.25">
      <c r="A14" s="6" t="s">
        <v>18</v>
      </c>
      <c r="B14" s="2">
        <v>12</v>
      </c>
      <c r="D14" s="2">
        <v>28077.7</v>
      </c>
      <c r="E14" s="2">
        <v>10300.5</v>
      </c>
      <c r="F14" s="9"/>
      <c r="G14" s="8"/>
    </row>
    <row r="15" spans="1:7" ht="13.15" customHeight="1" x14ac:dyDescent="0.25">
      <c r="A15" s="6" t="s">
        <v>19</v>
      </c>
      <c r="B15" s="2">
        <v>13</v>
      </c>
      <c r="D15" s="2">
        <v>4226385</v>
      </c>
      <c r="E15" s="2">
        <v>1669417.75</v>
      </c>
      <c r="F15" s="9"/>
      <c r="G15" s="8"/>
    </row>
    <row r="16" spans="1:7" ht="13.15" customHeight="1" x14ac:dyDescent="0.25">
      <c r="A16" s="6" t="s">
        <v>20</v>
      </c>
      <c r="B16" s="2">
        <v>14</v>
      </c>
      <c r="F16" s="9"/>
      <c r="G16" s="8"/>
    </row>
    <row r="17" spans="1:7" ht="13.15" customHeight="1" x14ac:dyDescent="0.25">
      <c r="A17" s="6" t="s">
        <v>21</v>
      </c>
      <c r="B17" s="2">
        <v>15</v>
      </c>
      <c r="F17" s="9"/>
      <c r="G17" s="8"/>
    </row>
    <row r="18" spans="1:7" ht="13.15" customHeight="1" x14ac:dyDescent="0.25">
      <c r="A18" s="6" t="s">
        <v>22</v>
      </c>
      <c r="B18" s="2">
        <v>16</v>
      </c>
      <c r="D18" s="2">
        <v>1688481.9</v>
      </c>
      <c r="E18" s="2">
        <v>852147.8</v>
      </c>
      <c r="F18" s="9"/>
      <c r="G18" s="8"/>
    </row>
    <row r="19" spans="1:7" ht="13.15" customHeight="1" x14ac:dyDescent="0.25">
      <c r="A19" s="6" t="s">
        <v>23</v>
      </c>
      <c r="B19" s="2">
        <v>17</v>
      </c>
      <c r="F19" s="9"/>
      <c r="G19" s="8"/>
    </row>
    <row r="20" spans="1:7" ht="13.15" customHeight="1" x14ac:dyDescent="0.25">
      <c r="A20" s="6" t="s">
        <v>24</v>
      </c>
      <c r="B20" s="2">
        <v>18</v>
      </c>
      <c r="D20" s="2">
        <v>115585.4</v>
      </c>
      <c r="E20" s="2">
        <v>40141.5</v>
      </c>
      <c r="F20" s="9"/>
      <c r="G20" s="8"/>
    </row>
    <row r="21" spans="1:7" ht="13.15" customHeight="1" x14ac:dyDescent="0.25">
      <c r="A21" s="6" t="s">
        <v>25</v>
      </c>
      <c r="B21" s="2">
        <v>19</v>
      </c>
      <c r="D21" s="2">
        <v>48431.6</v>
      </c>
      <c r="E21" s="2">
        <v>14807.8</v>
      </c>
      <c r="F21" s="9"/>
      <c r="G21" s="8"/>
    </row>
    <row r="22" spans="1:7" ht="13.15" customHeight="1" x14ac:dyDescent="0.25">
      <c r="A22" s="6" t="s">
        <v>26</v>
      </c>
      <c r="B22" s="2">
        <v>20</v>
      </c>
      <c r="D22" s="2">
        <v>12534.9</v>
      </c>
      <c r="E22" s="2">
        <v>6534.15</v>
      </c>
      <c r="F22" s="9"/>
      <c r="G22" s="8"/>
    </row>
    <row r="23" spans="1:7" ht="13.15" customHeight="1" x14ac:dyDescent="0.25">
      <c r="A23" s="6" t="s">
        <v>27</v>
      </c>
      <c r="B23" s="2">
        <v>21</v>
      </c>
      <c r="D23" s="2">
        <v>6371.4</v>
      </c>
      <c r="E23" s="2">
        <v>2491.65</v>
      </c>
      <c r="F23" s="9"/>
      <c r="G23" s="8"/>
    </row>
    <row r="24" spans="1:7" ht="13.15" customHeight="1" x14ac:dyDescent="0.25">
      <c r="A24" s="6" t="s">
        <v>28</v>
      </c>
      <c r="B24" s="2">
        <v>22</v>
      </c>
      <c r="D24" s="2">
        <v>4753.7</v>
      </c>
      <c r="E24" s="2">
        <v>1206.0999999999999</v>
      </c>
      <c r="F24" s="9"/>
      <c r="G24" s="8"/>
    </row>
    <row r="25" spans="1:7" ht="13.15" customHeight="1" x14ac:dyDescent="0.25">
      <c r="A25" s="6" t="s">
        <v>29</v>
      </c>
      <c r="B25" s="2">
        <v>23</v>
      </c>
      <c r="D25" s="2">
        <v>27021.4</v>
      </c>
      <c r="E25" s="2">
        <v>7473.55</v>
      </c>
      <c r="F25" s="9"/>
      <c r="G25" s="8"/>
    </row>
    <row r="26" spans="1:7" ht="13.15" customHeight="1" x14ac:dyDescent="0.25">
      <c r="A26" s="6" t="s">
        <v>30</v>
      </c>
      <c r="B26" s="2">
        <v>24</v>
      </c>
      <c r="D26" s="2">
        <v>2028.6</v>
      </c>
      <c r="E26" s="2">
        <v>613.9</v>
      </c>
      <c r="F26" s="9"/>
      <c r="G26" s="8"/>
    </row>
    <row r="27" spans="1:7" ht="13.15" customHeight="1" x14ac:dyDescent="0.25">
      <c r="A27" s="6" t="s">
        <v>31</v>
      </c>
      <c r="B27" s="2">
        <v>25</v>
      </c>
      <c r="D27" s="2">
        <v>13791.4</v>
      </c>
      <c r="E27" s="2">
        <v>10529.75</v>
      </c>
      <c r="F27" s="9"/>
      <c r="G27" s="8"/>
    </row>
    <row r="28" spans="1:7" ht="13.15" customHeight="1" x14ac:dyDescent="0.25">
      <c r="A28" s="6" t="s">
        <v>32</v>
      </c>
      <c r="B28" s="2">
        <v>26</v>
      </c>
      <c r="D28" s="2">
        <v>35431.9</v>
      </c>
      <c r="E28" s="2">
        <v>4594.45</v>
      </c>
      <c r="F28" s="9"/>
      <c r="G28" s="8"/>
    </row>
    <row r="29" spans="1:7" ht="13.15" customHeight="1" x14ac:dyDescent="0.25">
      <c r="A29" s="6" t="s">
        <v>33</v>
      </c>
      <c r="B29" s="2">
        <v>27</v>
      </c>
      <c r="D29" s="2">
        <v>120746.5</v>
      </c>
      <c r="E29" s="2">
        <v>72402.75</v>
      </c>
      <c r="F29" s="9"/>
      <c r="G29" s="8"/>
    </row>
    <row r="30" spans="1:7" ht="13.15" customHeight="1" x14ac:dyDescent="0.25">
      <c r="A30" s="6" t="s">
        <v>34</v>
      </c>
      <c r="B30" s="2">
        <v>28</v>
      </c>
      <c r="D30" s="2">
        <v>38707.9</v>
      </c>
      <c r="E30" s="2">
        <v>15486.45</v>
      </c>
      <c r="F30" s="9"/>
      <c r="G30" s="8"/>
    </row>
    <row r="31" spans="1:7" ht="13.15" customHeight="1" x14ac:dyDescent="0.25">
      <c r="A31" s="6" t="s">
        <v>35</v>
      </c>
      <c r="B31" s="2">
        <v>29</v>
      </c>
      <c r="D31" s="2">
        <v>1298739.7</v>
      </c>
      <c r="E31" s="2">
        <v>667345</v>
      </c>
      <c r="F31" s="9"/>
      <c r="G31" s="8"/>
    </row>
    <row r="32" spans="1:7" ht="13.15" customHeight="1" x14ac:dyDescent="0.25">
      <c r="A32" s="6" t="s">
        <v>36</v>
      </c>
      <c r="B32" s="2">
        <v>30</v>
      </c>
      <c r="F32" s="9"/>
      <c r="G32" s="8"/>
    </row>
    <row r="33" spans="1:7" ht="13.15" customHeight="1" x14ac:dyDescent="0.25">
      <c r="A33" s="6" t="s">
        <v>37</v>
      </c>
      <c r="B33" s="2">
        <v>31</v>
      </c>
      <c r="D33" s="2">
        <v>452437.65</v>
      </c>
      <c r="E33" s="2">
        <v>111898.15</v>
      </c>
      <c r="F33" s="9"/>
      <c r="G33" s="8"/>
    </row>
    <row r="34" spans="1:7" ht="13.15" customHeight="1" x14ac:dyDescent="0.25">
      <c r="A34" s="6" t="s">
        <v>38</v>
      </c>
      <c r="B34" s="2">
        <v>32</v>
      </c>
      <c r="F34" s="9"/>
      <c r="G34" s="8"/>
    </row>
    <row r="35" spans="1:7" ht="13.15" customHeight="1" x14ac:dyDescent="0.25">
      <c r="A35" s="6" t="s">
        <v>39</v>
      </c>
      <c r="B35" s="2">
        <v>33</v>
      </c>
      <c r="F35" s="9"/>
      <c r="G35" s="8"/>
    </row>
    <row r="36" spans="1:7" ht="13.15" customHeight="1" x14ac:dyDescent="0.25">
      <c r="A36" s="6" t="s">
        <v>40</v>
      </c>
      <c r="B36" s="2">
        <v>34</v>
      </c>
      <c r="F36" s="9"/>
      <c r="G36" s="8"/>
    </row>
    <row r="37" spans="1:7" ht="13.15" customHeight="1" x14ac:dyDescent="0.25">
      <c r="A37" s="6" t="s">
        <v>41</v>
      </c>
      <c r="B37" s="2">
        <v>35</v>
      </c>
      <c r="D37" s="2">
        <v>354823.7</v>
      </c>
      <c r="E37" s="2">
        <v>194360.6</v>
      </c>
      <c r="F37" s="9"/>
      <c r="G37" s="8"/>
    </row>
    <row r="38" spans="1:7" ht="13.15" customHeight="1" x14ac:dyDescent="0.25">
      <c r="A38" s="6" t="s">
        <v>42</v>
      </c>
      <c r="B38" s="2">
        <v>36</v>
      </c>
      <c r="D38" s="2">
        <v>2967673.8</v>
      </c>
      <c r="E38" s="2">
        <v>981527.39999999991</v>
      </c>
      <c r="F38" s="9"/>
      <c r="G38" s="8"/>
    </row>
    <row r="39" spans="1:7" ht="13.15" customHeight="1" x14ac:dyDescent="0.25">
      <c r="A39" s="6" t="s">
        <v>43</v>
      </c>
      <c r="B39" s="2">
        <v>37</v>
      </c>
      <c r="D39" s="2">
        <v>275354.09999999998</v>
      </c>
      <c r="E39" s="2">
        <v>135359</v>
      </c>
      <c r="F39" s="9"/>
      <c r="G39" s="8"/>
    </row>
    <row r="40" spans="1:7" ht="13.15" customHeight="1" x14ac:dyDescent="0.25">
      <c r="A40" s="6" t="s">
        <v>44</v>
      </c>
      <c r="B40" s="2">
        <v>38</v>
      </c>
      <c r="D40" s="2">
        <v>19757.5</v>
      </c>
      <c r="E40" s="2">
        <v>8498.35</v>
      </c>
      <c r="F40" s="9"/>
      <c r="G40" s="8"/>
    </row>
    <row r="41" spans="1:7" ht="13.15" customHeight="1" x14ac:dyDescent="0.25">
      <c r="A41" s="6" t="s">
        <v>45</v>
      </c>
      <c r="B41" s="2">
        <v>39</v>
      </c>
      <c r="D41" s="2">
        <v>945.7</v>
      </c>
      <c r="E41" s="2">
        <v>464.1</v>
      </c>
      <c r="F41" s="9"/>
      <c r="G41" s="8"/>
    </row>
    <row r="42" spans="1:7" ht="13.15" customHeight="1" x14ac:dyDescent="0.25">
      <c r="A42" s="6" t="s">
        <v>46</v>
      </c>
      <c r="B42" s="2">
        <v>40</v>
      </c>
      <c r="F42" s="9"/>
      <c r="G42" s="8"/>
    </row>
    <row r="43" spans="1:7" ht="13.15" customHeight="1" x14ac:dyDescent="0.25">
      <c r="A43" s="6" t="s">
        <v>47</v>
      </c>
      <c r="B43" s="2">
        <v>41</v>
      </c>
      <c r="D43" s="2">
        <v>1575504.7</v>
      </c>
      <c r="E43" s="2">
        <v>587753.6</v>
      </c>
      <c r="F43" s="9"/>
      <c r="G43" s="8"/>
    </row>
    <row r="44" spans="1:7" ht="13.15" customHeight="1" x14ac:dyDescent="0.25">
      <c r="A44" s="6" t="s">
        <v>48</v>
      </c>
      <c r="B44" s="2">
        <v>42</v>
      </c>
      <c r="D44" s="2">
        <v>559024.19999999995</v>
      </c>
      <c r="E44" s="2">
        <v>263825.09999999998</v>
      </c>
      <c r="F44" s="9"/>
      <c r="G44" s="8"/>
    </row>
    <row r="45" spans="1:7" ht="13.15" customHeight="1" x14ac:dyDescent="0.25">
      <c r="A45" s="6" t="s">
        <v>49</v>
      </c>
      <c r="B45" s="2">
        <v>43</v>
      </c>
      <c r="D45" s="2">
        <v>459087.3</v>
      </c>
      <c r="E45" s="2">
        <v>128434.6</v>
      </c>
      <c r="F45" s="9"/>
      <c r="G45" s="8"/>
    </row>
    <row r="46" spans="1:7" ht="13.15" customHeight="1" x14ac:dyDescent="0.25">
      <c r="A46" s="6" t="s">
        <v>50</v>
      </c>
      <c r="B46" s="2">
        <v>44</v>
      </c>
      <c r="D46" s="2">
        <v>399873.6</v>
      </c>
      <c r="E46" s="2">
        <v>119376.25</v>
      </c>
      <c r="F46" s="9"/>
      <c r="G46" s="8"/>
    </row>
    <row r="47" spans="1:7" ht="13.15" customHeight="1" x14ac:dyDescent="0.25">
      <c r="A47" s="6" t="s">
        <v>51</v>
      </c>
      <c r="B47" s="2">
        <v>45</v>
      </c>
      <c r="D47" s="2">
        <v>343795.9</v>
      </c>
      <c r="E47" s="2">
        <v>135082.85</v>
      </c>
      <c r="F47" s="9"/>
      <c r="G47" s="8"/>
    </row>
    <row r="48" spans="1:7" ht="13.15" customHeight="1" x14ac:dyDescent="0.25">
      <c r="A48" s="6" t="s">
        <v>52</v>
      </c>
      <c r="B48" s="2">
        <v>46</v>
      </c>
      <c r="D48" s="2">
        <v>271804.75</v>
      </c>
      <c r="E48" s="2">
        <v>122230.85</v>
      </c>
      <c r="F48" s="9"/>
      <c r="G48" s="8"/>
    </row>
    <row r="49" spans="1:7" ht="13.15" customHeight="1" x14ac:dyDescent="0.25">
      <c r="A49" s="6" t="s">
        <v>53</v>
      </c>
      <c r="B49" s="2">
        <v>47</v>
      </c>
      <c r="D49" s="2">
        <v>15300.6</v>
      </c>
      <c r="E49" s="2">
        <v>6517</v>
      </c>
      <c r="F49" s="9"/>
      <c r="G49" s="8"/>
    </row>
    <row r="50" spans="1:7" ht="13.15" customHeight="1" x14ac:dyDescent="0.25">
      <c r="A50" s="6" t="s">
        <v>54</v>
      </c>
      <c r="B50" s="2">
        <v>48</v>
      </c>
      <c r="D50" s="2">
        <v>1808417.1</v>
      </c>
      <c r="E50" s="2">
        <v>616743.4</v>
      </c>
      <c r="F50" s="9"/>
      <c r="G50" s="8"/>
    </row>
    <row r="51" spans="1:7" ht="13.15" customHeight="1" x14ac:dyDescent="0.25">
      <c r="A51" s="6" t="s">
        <v>55</v>
      </c>
      <c r="B51" s="2">
        <v>49</v>
      </c>
      <c r="D51" s="2">
        <v>559912.5</v>
      </c>
      <c r="E51" s="2">
        <v>199113.60000000001</v>
      </c>
      <c r="F51" s="9"/>
      <c r="G51" s="8"/>
    </row>
    <row r="52" spans="1:7" ht="13.15" customHeight="1" x14ac:dyDescent="0.25">
      <c r="A52" s="6" t="s">
        <v>56</v>
      </c>
      <c r="B52" s="2">
        <v>50</v>
      </c>
      <c r="D52" s="2">
        <v>3319625.4</v>
      </c>
      <c r="E52" s="2">
        <v>1363804.75</v>
      </c>
      <c r="F52" s="9"/>
      <c r="G52" s="8"/>
    </row>
    <row r="53" spans="1:7" ht="13.15" customHeight="1" x14ac:dyDescent="0.25">
      <c r="A53" s="6" t="s">
        <v>57</v>
      </c>
      <c r="B53" s="2">
        <v>51</v>
      </c>
      <c r="D53" s="2">
        <v>609771.4</v>
      </c>
      <c r="E53" s="2">
        <v>294026.59999999998</v>
      </c>
      <c r="F53" s="9"/>
      <c r="G53" s="8"/>
    </row>
    <row r="54" spans="1:7" ht="13.15" customHeight="1" x14ac:dyDescent="0.25">
      <c r="A54" s="6" t="s">
        <v>58</v>
      </c>
      <c r="B54" s="2">
        <v>52</v>
      </c>
      <c r="F54" s="9"/>
      <c r="G54" s="8"/>
    </row>
    <row r="55" spans="1:7" ht="13.15" customHeight="1" x14ac:dyDescent="0.25">
      <c r="A55" s="6" t="s">
        <v>59</v>
      </c>
      <c r="B55" s="2">
        <v>53</v>
      </c>
      <c r="D55" s="2">
        <v>442334.2</v>
      </c>
      <c r="E55" s="2">
        <v>247396.8</v>
      </c>
      <c r="F55" s="9"/>
      <c r="G55" s="8"/>
    </row>
    <row r="56" spans="1:7" ht="13.15" customHeight="1" x14ac:dyDescent="0.25">
      <c r="A56" s="6" t="s">
        <v>60</v>
      </c>
      <c r="B56" s="2">
        <v>54</v>
      </c>
      <c r="D56" s="2">
        <v>19063.8</v>
      </c>
      <c r="E56" s="2">
        <v>6008.45</v>
      </c>
      <c r="F56" s="9"/>
      <c r="G56" s="8"/>
    </row>
    <row r="57" spans="1:7" ht="13.15" customHeight="1" x14ac:dyDescent="0.25">
      <c r="A57" s="6" t="s">
        <v>61</v>
      </c>
      <c r="B57" s="2">
        <v>55</v>
      </c>
      <c r="D57" s="2">
        <v>570418.1</v>
      </c>
      <c r="E57" s="2">
        <v>357152.25</v>
      </c>
      <c r="F57" s="9"/>
      <c r="G57" s="8"/>
    </row>
    <row r="58" spans="1:7" ht="13.15" customHeight="1" x14ac:dyDescent="0.25">
      <c r="A58" s="6" t="s">
        <v>62</v>
      </c>
      <c r="B58" s="2">
        <v>56</v>
      </c>
      <c r="D58" s="2">
        <v>348415.9</v>
      </c>
      <c r="E58" s="2">
        <v>153007.04999999999</v>
      </c>
      <c r="F58" s="9"/>
      <c r="G58" s="8"/>
    </row>
    <row r="59" spans="1:7" ht="13.15" customHeight="1" x14ac:dyDescent="0.25">
      <c r="A59" s="6" t="s">
        <v>63</v>
      </c>
      <c r="B59" s="2">
        <v>57</v>
      </c>
      <c r="D59" s="2">
        <v>338571.1</v>
      </c>
      <c r="E59" s="2">
        <v>259565.95</v>
      </c>
      <c r="F59" s="9"/>
      <c r="G59" s="8"/>
    </row>
    <row r="60" spans="1:7" ht="13.15" customHeight="1" x14ac:dyDescent="0.25">
      <c r="A60" s="6" t="s">
        <v>64</v>
      </c>
      <c r="B60" s="2">
        <v>58</v>
      </c>
      <c r="D60" s="2">
        <v>1016358.98</v>
      </c>
      <c r="E60" s="2">
        <v>345919.48</v>
      </c>
      <c r="F60" s="9"/>
      <c r="G60" s="8"/>
    </row>
    <row r="61" spans="1:7" ht="13.15" customHeight="1" x14ac:dyDescent="0.25">
      <c r="A61" s="6" t="s">
        <v>65</v>
      </c>
      <c r="B61" s="2">
        <v>59</v>
      </c>
      <c r="D61" s="2">
        <v>783400.1</v>
      </c>
      <c r="E61" s="2">
        <v>456726.9</v>
      </c>
      <c r="F61" s="9"/>
      <c r="G61" s="8"/>
    </row>
    <row r="62" spans="1:7" ht="13.15" customHeight="1" x14ac:dyDescent="0.25">
      <c r="A62" s="6" t="s">
        <v>66</v>
      </c>
      <c r="B62" s="2">
        <v>60</v>
      </c>
      <c r="F62" s="9"/>
      <c r="G62" s="8"/>
    </row>
    <row r="63" spans="1:7" ht="13.15" customHeight="1" x14ac:dyDescent="0.25">
      <c r="A63" s="6" t="s">
        <v>67</v>
      </c>
      <c r="B63" s="2">
        <v>61</v>
      </c>
      <c r="D63" s="2">
        <v>25211.9</v>
      </c>
      <c r="E63" s="2">
        <v>14551.95</v>
      </c>
      <c r="F63" s="9"/>
      <c r="G63" s="8"/>
    </row>
    <row r="64" spans="1:7" ht="13.15" customHeight="1" x14ac:dyDescent="0.25">
      <c r="A64" s="6" t="s">
        <v>68</v>
      </c>
      <c r="B64" s="2">
        <v>62</v>
      </c>
      <c r="D64" s="2">
        <v>7807.1</v>
      </c>
      <c r="E64" s="2">
        <v>2905.7</v>
      </c>
      <c r="F64" s="7"/>
      <c r="G64" s="8"/>
    </row>
    <row r="65" spans="1:11" ht="13.15" customHeight="1" x14ac:dyDescent="0.25">
      <c r="A65" s="6" t="s">
        <v>69</v>
      </c>
      <c r="B65" s="2">
        <v>63</v>
      </c>
      <c r="F65" s="7"/>
      <c r="G65" s="8"/>
    </row>
    <row r="66" spans="1:11" ht="13.15" customHeight="1" x14ac:dyDescent="0.25">
      <c r="A66" s="6" t="s">
        <v>70</v>
      </c>
      <c r="B66" s="2">
        <v>64</v>
      </c>
      <c r="D66" s="2">
        <v>564178.25</v>
      </c>
      <c r="E66" s="2">
        <v>233867.34</v>
      </c>
      <c r="F66" s="7"/>
      <c r="G66" s="8"/>
    </row>
    <row r="67" spans="1:11" ht="13.15" customHeight="1" x14ac:dyDescent="0.25">
      <c r="A67" s="6" t="s">
        <v>71</v>
      </c>
      <c r="B67" s="2">
        <v>65</v>
      </c>
      <c r="D67" s="2">
        <v>15530.9</v>
      </c>
      <c r="E67" s="2">
        <v>8543.5</v>
      </c>
      <c r="F67" s="7"/>
      <c r="G67" s="8"/>
    </row>
    <row r="68" spans="1:11" ht="13.15" customHeight="1" x14ac:dyDescent="0.25">
      <c r="A68" s="6" t="s">
        <v>72</v>
      </c>
      <c r="B68" s="2">
        <v>66</v>
      </c>
      <c r="D68" s="2">
        <v>365047.9</v>
      </c>
      <c r="E68" s="2">
        <v>159730.20000000001</v>
      </c>
      <c r="F68" s="7"/>
      <c r="G68" s="8"/>
    </row>
    <row r="69" spans="1:11" ht="13.15" customHeight="1" x14ac:dyDescent="0.25">
      <c r="A69" s="6" t="s">
        <v>73</v>
      </c>
      <c r="B69" s="2">
        <v>67</v>
      </c>
      <c r="F69" s="7"/>
      <c r="G69" s="8"/>
    </row>
    <row r="70" spans="1:11" ht="13.15" customHeight="1" x14ac:dyDescent="0.2"/>
    <row r="71" spans="1:11" ht="13.15" customHeight="1" x14ac:dyDescent="0.25">
      <c r="A71" s="2" t="s">
        <v>74</v>
      </c>
      <c r="D71" s="4">
        <f>SUM(D3:D69)</f>
        <v>32978794.879999999</v>
      </c>
      <c r="E71" s="4">
        <f>SUM(E3:E69)</f>
        <v>13434968.319999995</v>
      </c>
      <c r="I71" s="8"/>
      <c r="J71" s="8"/>
    </row>
    <row r="73" spans="1:11" x14ac:dyDescent="0.2">
      <c r="A73" s="11" t="s">
        <v>75</v>
      </c>
    </row>
    <row r="79" spans="1:11" ht="15" x14ac:dyDescent="0.25">
      <c r="K79" s="12"/>
    </row>
    <row r="81" spans="8:12" ht="15" x14ac:dyDescent="0.25">
      <c r="K81" s="13"/>
      <c r="L81" s="13"/>
    </row>
    <row r="82" spans="8:12" ht="15" x14ac:dyDescent="0.25">
      <c r="K82" s="13"/>
      <c r="L82" s="13"/>
    </row>
    <row r="83" spans="8:12" ht="15" x14ac:dyDescent="0.25">
      <c r="K83" s="14"/>
      <c r="L83" s="15"/>
    </row>
    <row r="88" spans="8:12" ht="15" x14ac:dyDescent="0.25">
      <c r="H88" s="16"/>
    </row>
    <row r="89" spans="8:12" ht="15" x14ac:dyDescent="0.25">
      <c r="H89" s="16"/>
    </row>
    <row r="90" spans="8:12" ht="15" x14ac:dyDescent="0.25">
      <c r="H90" s="16"/>
    </row>
    <row r="91" spans="8:12" ht="15" x14ac:dyDescent="0.25">
      <c r="H91" s="17"/>
    </row>
    <row r="103" spans="10:10" ht="15" x14ac:dyDescent="0.25">
      <c r="J103" s="12"/>
    </row>
    <row r="106" spans="10:10" ht="15" x14ac:dyDescent="0.25">
      <c r="J106" s="18"/>
    </row>
    <row r="107" spans="10:10" ht="15" x14ac:dyDescent="0.25">
      <c r="J107" s="14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A2" sqref="A2"/>
    </sheetView>
  </sheetViews>
  <sheetFormatPr defaultRowHeight="12.75" x14ac:dyDescent="0.2"/>
  <cols>
    <col min="1" max="1" width="21.140625" style="2" customWidth="1"/>
    <col min="2" max="3" width="10.5703125" style="2" customWidth="1"/>
    <col min="4" max="5" width="18.42578125" style="2" customWidth="1"/>
    <col min="6" max="7" width="9.140625" style="2" customWidth="1"/>
    <col min="8" max="8" width="11.140625" style="2" bestFit="1" customWidth="1"/>
    <col min="9" max="9" width="13" style="2" bestFit="1" customWidth="1"/>
    <col min="10" max="10" width="14.42578125" style="2" bestFit="1" customWidth="1"/>
    <col min="11" max="11" width="14.28515625" style="2" bestFit="1" customWidth="1"/>
    <col min="12" max="16384" width="9.140625" style="2"/>
  </cols>
  <sheetData>
    <row r="1" spans="1:7" ht="13.15" customHeight="1" x14ac:dyDescent="0.2">
      <c r="A1" s="1" t="s">
        <v>80</v>
      </c>
      <c r="D1" s="3" t="s">
        <v>1</v>
      </c>
      <c r="E1" s="3" t="s">
        <v>2</v>
      </c>
    </row>
    <row r="2" spans="1:7" x14ac:dyDescent="0.2">
      <c r="A2" s="2" t="s">
        <v>3</v>
      </c>
      <c r="B2" s="2" t="s">
        <v>4</v>
      </c>
      <c r="D2" s="4" t="s">
        <v>5</v>
      </c>
      <c r="E2" s="4" t="s">
        <v>6</v>
      </c>
      <c r="F2" s="5"/>
      <c r="G2" s="5"/>
    </row>
    <row r="3" spans="1:7" ht="13.15" customHeight="1" x14ac:dyDescent="0.25">
      <c r="A3" s="6" t="s">
        <v>7</v>
      </c>
      <c r="B3" s="2">
        <v>1</v>
      </c>
      <c r="D3" s="2">
        <v>179118.8</v>
      </c>
      <c r="E3" s="2">
        <v>140833.70000000001</v>
      </c>
      <c r="F3" s="7"/>
      <c r="G3" s="8"/>
    </row>
    <row r="4" spans="1:7" ht="13.15" customHeight="1" x14ac:dyDescent="0.25">
      <c r="A4" s="6" t="s">
        <v>8</v>
      </c>
      <c r="B4" s="2">
        <v>2</v>
      </c>
      <c r="D4" s="2">
        <v>8219.4</v>
      </c>
      <c r="E4" s="2">
        <v>5508.3</v>
      </c>
      <c r="F4" s="9"/>
      <c r="G4" s="8"/>
    </row>
    <row r="5" spans="1:7" ht="13.15" customHeight="1" x14ac:dyDescent="0.25">
      <c r="A5" s="6" t="s">
        <v>9</v>
      </c>
      <c r="B5" s="2">
        <v>3</v>
      </c>
      <c r="D5" s="2">
        <v>513455.6</v>
      </c>
      <c r="E5" s="2">
        <v>206995.6</v>
      </c>
      <c r="F5" s="9"/>
      <c r="G5" s="8"/>
    </row>
    <row r="6" spans="1:7" ht="13.15" customHeight="1" x14ac:dyDescent="0.25">
      <c r="A6" s="6" t="s">
        <v>10</v>
      </c>
      <c r="B6" s="2">
        <v>4</v>
      </c>
      <c r="D6" s="2">
        <v>15717.8</v>
      </c>
      <c r="E6" s="2">
        <v>6828.5</v>
      </c>
      <c r="F6" s="9"/>
      <c r="G6" s="8"/>
    </row>
    <row r="7" spans="1:7" ht="13.15" customHeight="1" x14ac:dyDescent="0.25">
      <c r="A7" s="6" t="s">
        <v>11</v>
      </c>
      <c r="B7" s="2">
        <v>5</v>
      </c>
      <c r="D7" s="2">
        <v>860666.1</v>
      </c>
      <c r="E7" s="2">
        <v>399650.65</v>
      </c>
      <c r="F7" s="9"/>
      <c r="G7" s="8"/>
    </row>
    <row r="8" spans="1:7" ht="13.15" customHeight="1" x14ac:dyDescent="0.25">
      <c r="A8" s="6" t="s">
        <v>12</v>
      </c>
      <c r="B8" s="2">
        <v>6</v>
      </c>
      <c r="D8" s="2">
        <v>2796322.2</v>
      </c>
      <c r="E8" s="2">
        <v>955350.2</v>
      </c>
      <c r="F8" s="9"/>
      <c r="G8" s="8"/>
    </row>
    <row r="9" spans="1:7" ht="13.15" customHeight="1" x14ac:dyDescent="0.25">
      <c r="A9" s="6" t="s">
        <v>13</v>
      </c>
      <c r="B9" s="2">
        <v>7</v>
      </c>
      <c r="D9" s="2">
        <v>9062.2000000000007</v>
      </c>
      <c r="E9" s="2">
        <v>3540.25</v>
      </c>
      <c r="F9" s="9"/>
      <c r="G9" s="8"/>
    </row>
    <row r="10" spans="1:7" ht="13.15" customHeight="1" x14ac:dyDescent="0.25">
      <c r="A10" s="6" t="s">
        <v>14</v>
      </c>
      <c r="B10" s="2">
        <v>8</v>
      </c>
      <c r="D10" s="2">
        <v>331043.3</v>
      </c>
      <c r="E10" s="2">
        <v>97665.05</v>
      </c>
      <c r="F10" s="9"/>
      <c r="G10" s="8"/>
    </row>
    <row r="11" spans="1:7" ht="13.15" customHeight="1" x14ac:dyDescent="0.25">
      <c r="A11" s="6" t="s">
        <v>15</v>
      </c>
      <c r="B11" s="2">
        <v>9</v>
      </c>
      <c r="D11" s="2">
        <v>84993.3</v>
      </c>
      <c r="E11" s="2">
        <v>34349.699999999997</v>
      </c>
      <c r="F11" s="9"/>
      <c r="G11" s="8"/>
    </row>
    <row r="12" spans="1:7" ht="13.15" customHeight="1" x14ac:dyDescent="0.25">
      <c r="A12" s="6" t="s">
        <v>16</v>
      </c>
      <c r="B12" s="2">
        <v>10</v>
      </c>
      <c r="D12" s="2">
        <v>329271.59999999998</v>
      </c>
      <c r="E12" s="2">
        <v>180215.7</v>
      </c>
      <c r="F12" s="9"/>
      <c r="G12" s="8"/>
    </row>
    <row r="13" spans="1:7" ht="13.15" customHeight="1" x14ac:dyDescent="0.25">
      <c r="A13" s="6" t="s">
        <v>17</v>
      </c>
      <c r="B13" s="2">
        <v>11</v>
      </c>
      <c r="D13" s="2">
        <v>1424154.9</v>
      </c>
      <c r="E13" s="2">
        <v>390107.55</v>
      </c>
      <c r="F13" s="9"/>
      <c r="G13" s="8"/>
    </row>
    <row r="14" spans="1:7" ht="13.15" customHeight="1" x14ac:dyDescent="0.25">
      <c r="A14" s="6" t="s">
        <v>18</v>
      </c>
      <c r="B14" s="2">
        <v>12</v>
      </c>
      <c r="D14" s="2">
        <v>17731</v>
      </c>
      <c r="E14" s="2">
        <v>16153.9</v>
      </c>
      <c r="F14" s="9"/>
      <c r="G14" s="8"/>
    </row>
    <row r="15" spans="1:7" ht="13.15" customHeight="1" x14ac:dyDescent="0.25">
      <c r="A15" s="6" t="s">
        <v>19</v>
      </c>
      <c r="B15" s="2">
        <v>13</v>
      </c>
      <c r="D15" s="2">
        <v>3568408.8</v>
      </c>
      <c r="E15" s="2">
        <v>1535375.1</v>
      </c>
      <c r="F15" s="9"/>
      <c r="G15" s="8"/>
    </row>
    <row r="16" spans="1:7" ht="13.15" customHeight="1" x14ac:dyDescent="0.25">
      <c r="A16" s="6" t="s">
        <v>20</v>
      </c>
      <c r="B16" s="2">
        <v>14</v>
      </c>
      <c r="F16" s="9"/>
      <c r="G16" s="8"/>
    </row>
    <row r="17" spans="1:7" ht="13.15" customHeight="1" x14ac:dyDescent="0.25">
      <c r="A17" s="6" t="s">
        <v>21</v>
      </c>
      <c r="B17" s="2">
        <v>15</v>
      </c>
      <c r="F17" s="9"/>
      <c r="G17" s="8"/>
    </row>
    <row r="18" spans="1:7" ht="13.15" customHeight="1" x14ac:dyDescent="0.25">
      <c r="A18" s="6" t="s">
        <v>22</v>
      </c>
      <c r="B18" s="2">
        <v>16</v>
      </c>
      <c r="D18" s="2">
        <v>1254262.8</v>
      </c>
      <c r="E18" s="2">
        <v>548848.65</v>
      </c>
      <c r="F18" s="9"/>
      <c r="G18" s="8"/>
    </row>
    <row r="19" spans="1:7" ht="13.15" customHeight="1" x14ac:dyDescent="0.25">
      <c r="A19" s="6" t="s">
        <v>23</v>
      </c>
      <c r="B19" s="2">
        <v>17</v>
      </c>
      <c r="D19" s="2">
        <v>214514.3</v>
      </c>
      <c r="E19" s="2">
        <v>264023.55</v>
      </c>
      <c r="F19" s="9"/>
      <c r="G19" s="8"/>
    </row>
    <row r="20" spans="1:7" ht="13.15" customHeight="1" x14ac:dyDescent="0.25">
      <c r="A20" s="6" t="s">
        <v>24</v>
      </c>
      <c r="B20" s="2">
        <v>18</v>
      </c>
      <c r="D20" s="2">
        <v>156434.6</v>
      </c>
      <c r="E20" s="2">
        <v>57971.55</v>
      </c>
      <c r="F20" s="9"/>
      <c r="G20" s="8"/>
    </row>
    <row r="21" spans="1:7" ht="13.15" customHeight="1" x14ac:dyDescent="0.25">
      <c r="A21" s="6" t="s">
        <v>25</v>
      </c>
      <c r="B21" s="2">
        <v>19</v>
      </c>
      <c r="F21" s="9"/>
      <c r="G21" s="8"/>
    </row>
    <row r="22" spans="1:7" ht="13.15" customHeight="1" x14ac:dyDescent="0.25">
      <c r="A22" s="6" t="s">
        <v>26</v>
      </c>
      <c r="B22" s="2">
        <v>20</v>
      </c>
      <c r="D22" s="2">
        <v>10293.5</v>
      </c>
      <c r="E22" s="2">
        <v>910.7</v>
      </c>
      <c r="F22" s="9"/>
      <c r="G22" s="8"/>
    </row>
    <row r="23" spans="1:7" ht="13.15" customHeight="1" x14ac:dyDescent="0.25">
      <c r="A23" s="6" t="s">
        <v>27</v>
      </c>
      <c r="B23" s="2">
        <v>21</v>
      </c>
      <c r="D23" s="2">
        <v>8683.5</v>
      </c>
      <c r="E23" s="2">
        <v>2625</v>
      </c>
      <c r="F23" s="9"/>
      <c r="G23" s="8"/>
    </row>
    <row r="24" spans="1:7" ht="13.15" customHeight="1" x14ac:dyDescent="0.25">
      <c r="A24" s="6" t="s">
        <v>28</v>
      </c>
      <c r="B24" s="2">
        <v>22</v>
      </c>
      <c r="D24" s="2">
        <v>3660.3</v>
      </c>
      <c r="E24" s="2">
        <v>1392.65</v>
      </c>
      <c r="F24" s="9"/>
      <c r="G24" s="8"/>
    </row>
    <row r="25" spans="1:7" ht="13.15" customHeight="1" x14ac:dyDescent="0.25">
      <c r="A25" s="6" t="s">
        <v>29</v>
      </c>
      <c r="B25" s="2">
        <v>23</v>
      </c>
      <c r="D25" s="2">
        <v>23243.5</v>
      </c>
      <c r="E25" s="2">
        <v>9565.15</v>
      </c>
      <c r="F25" s="9"/>
      <c r="G25" s="8"/>
    </row>
    <row r="26" spans="1:7" ht="13.15" customHeight="1" x14ac:dyDescent="0.25">
      <c r="A26" s="6" t="s">
        <v>30</v>
      </c>
      <c r="B26" s="2">
        <v>24</v>
      </c>
      <c r="D26" s="2">
        <v>1676.5</v>
      </c>
      <c r="E26" s="2">
        <v>1092.3499999999999</v>
      </c>
      <c r="F26" s="9"/>
      <c r="G26" s="8"/>
    </row>
    <row r="27" spans="1:7" ht="13.15" customHeight="1" x14ac:dyDescent="0.25">
      <c r="A27" s="6" t="s">
        <v>31</v>
      </c>
      <c r="B27" s="2">
        <v>25</v>
      </c>
      <c r="F27" s="9"/>
      <c r="G27" s="8"/>
    </row>
    <row r="28" spans="1:7" ht="13.15" customHeight="1" x14ac:dyDescent="0.25">
      <c r="A28" s="6" t="s">
        <v>32</v>
      </c>
      <c r="B28" s="2">
        <v>26</v>
      </c>
      <c r="F28" s="9"/>
      <c r="G28" s="8"/>
    </row>
    <row r="29" spans="1:7" ht="13.15" customHeight="1" x14ac:dyDescent="0.25">
      <c r="A29" s="6" t="s">
        <v>33</v>
      </c>
      <c r="B29" s="2">
        <v>27</v>
      </c>
      <c r="D29" s="2">
        <v>107039.8</v>
      </c>
      <c r="E29" s="2">
        <v>58283.75</v>
      </c>
      <c r="F29" s="9"/>
      <c r="G29" s="8"/>
    </row>
    <row r="30" spans="1:7" ht="13.15" customHeight="1" x14ac:dyDescent="0.25">
      <c r="A30" s="6" t="s">
        <v>34</v>
      </c>
      <c r="B30" s="2">
        <v>28</v>
      </c>
      <c r="D30" s="2">
        <v>45277.4</v>
      </c>
      <c r="E30" s="2">
        <v>18729.55</v>
      </c>
      <c r="F30" s="9"/>
      <c r="G30" s="8"/>
    </row>
    <row r="31" spans="1:7" ht="13.15" customHeight="1" x14ac:dyDescent="0.25">
      <c r="A31" s="6" t="s">
        <v>35</v>
      </c>
      <c r="B31" s="2">
        <v>29</v>
      </c>
      <c r="D31" s="2">
        <v>1693987.4</v>
      </c>
      <c r="E31" s="2">
        <v>815342.5</v>
      </c>
      <c r="F31" s="9"/>
      <c r="G31" s="8"/>
    </row>
    <row r="32" spans="1:7" ht="13.15" customHeight="1" x14ac:dyDescent="0.25">
      <c r="A32" s="6" t="s">
        <v>36</v>
      </c>
      <c r="B32" s="2">
        <v>30</v>
      </c>
      <c r="D32" s="2">
        <v>3639.3</v>
      </c>
      <c r="E32" s="2">
        <v>1384.6</v>
      </c>
      <c r="F32" s="9"/>
      <c r="G32" s="8"/>
    </row>
    <row r="33" spans="1:7" ht="13.15" customHeight="1" x14ac:dyDescent="0.25">
      <c r="A33" s="6" t="s">
        <v>37</v>
      </c>
      <c r="B33" s="2">
        <v>31</v>
      </c>
      <c r="D33" s="2">
        <v>342041.7</v>
      </c>
      <c r="E33" s="2">
        <v>132529.60000000001</v>
      </c>
      <c r="F33" s="9"/>
      <c r="G33" s="8"/>
    </row>
    <row r="34" spans="1:7" ht="13.15" customHeight="1" x14ac:dyDescent="0.25">
      <c r="A34" s="6" t="s">
        <v>38</v>
      </c>
      <c r="B34" s="2">
        <v>32</v>
      </c>
      <c r="D34" s="2">
        <v>63078.400000000001</v>
      </c>
      <c r="E34" s="2">
        <v>33478.9</v>
      </c>
      <c r="F34" s="9"/>
      <c r="G34" s="8"/>
    </row>
    <row r="35" spans="1:7" ht="13.15" customHeight="1" x14ac:dyDescent="0.25">
      <c r="A35" s="6" t="s">
        <v>39</v>
      </c>
      <c r="B35" s="2">
        <v>33</v>
      </c>
      <c r="D35" s="2">
        <v>5583.9</v>
      </c>
      <c r="E35" s="2">
        <v>3749.55</v>
      </c>
      <c r="F35" s="9"/>
      <c r="G35" s="8"/>
    </row>
    <row r="36" spans="1:7" ht="13.15" customHeight="1" x14ac:dyDescent="0.25">
      <c r="A36" s="6" t="s">
        <v>40</v>
      </c>
      <c r="B36" s="2">
        <v>34</v>
      </c>
      <c r="D36" s="2">
        <v>3238.2</v>
      </c>
      <c r="E36" s="2">
        <v>1209.5999999999999</v>
      </c>
      <c r="F36" s="9"/>
      <c r="G36" s="8"/>
    </row>
    <row r="37" spans="1:7" ht="13.15" customHeight="1" x14ac:dyDescent="0.25">
      <c r="A37" s="6" t="s">
        <v>41</v>
      </c>
      <c r="B37" s="2">
        <v>35</v>
      </c>
      <c r="D37" s="2">
        <v>852398.4</v>
      </c>
      <c r="E37" s="2">
        <v>329427.69999999995</v>
      </c>
      <c r="F37" s="9"/>
      <c r="G37" s="8"/>
    </row>
    <row r="38" spans="1:7" ht="13.15" customHeight="1" x14ac:dyDescent="0.25">
      <c r="A38" s="6" t="s">
        <v>42</v>
      </c>
      <c r="B38" s="2">
        <v>36</v>
      </c>
      <c r="F38" s="9"/>
      <c r="G38" s="8"/>
    </row>
    <row r="39" spans="1:7" ht="13.15" customHeight="1" x14ac:dyDescent="0.25">
      <c r="A39" s="6" t="s">
        <v>43</v>
      </c>
      <c r="B39" s="2">
        <v>37</v>
      </c>
      <c r="D39" s="2">
        <v>576814</v>
      </c>
      <c r="E39" s="2">
        <v>238152.95</v>
      </c>
      <c r="F39" s="9"/>
      <c r="G39" s="8"/>
    </row>
    <row r="40" spans="1:7" ht="13.15" customHeight="1" x14ac:dyDescent="0.25">
      <c r="A40" s="6" t="s">
        <v>44</v>
      </c>
      <c r="B40" s="2">
        <v>38</v>
      </c>
      <c r="D40" s="2">
        <v>14110.6</v>
      </c>
      <c r="E40" s="2">
        <v>9375.1</v>
      </c>
      <c r="F40" s="9"/>
      <c r="G40" s="8"/>
    </row>
    <row r="41" spans="1:7" ht="13.15" customHeight="1" x14ac:dyDescent="0.25">
      <c r="A41" s="6" t="s">
        <v>45</v>
      </c>
      <c r="B41" s="2">
        <v>39</v>
      </c>
      <c r="F41" s="9"/>
      <c r="G41" s="8"/>
    </row>
    <row r="42" spans="1:7" ht="13.15" customHeight="1" x14ac:dyDescent="0.25">
      <c r="A42" s="6" t="s">
        <v>46</v>
      </c>
      <c r="B42" s="2">
        <v>40</v>
      </c>
      <c r="D42" s="2">
        <v>26538.400000000001</v>
      </c>
      <c r="E42" s="2">
        <v>11219.599999999999</v>
      </c>
      <c r="F42" s="9"/>
      <c r="G42" s="8"/>
    </row>
    <row r="43" spans="1:7" ht="13.15" customHeight="1" x14ac:dyDescent="0.25">
      <c r="A43" s="6" t="s">
        <v>47</v>
      </c>
      <c r="B43" s="2">
        <v>41</v>
      </c>
      <c r="D43" s="2">
        <v>109766.3</v>
      </c>
      <c r="E43" s="2">
        <v>69763.05</v>
      </c>
      <c r="F43" s="9"/>
      <c r="G43" s="8"/>
    </row>
    <row r="44" spans="1:7" ht="13.15" customHeight="1" x14ac:dyDescent="0.25">
      <c r="A44" s="6" t="s">
        <v>48</v>
      </c>
      <c r="B44" s="2">
        <v>42</v>
      </c>
      <c r="F44" s="9"/>
      <c r="G44" s="8"/>
    </row>
    <row r="45" spans="1:7" ht="13.15" customHeight="1" x14ac:dyDescent="0.25">
      <c r="A45" s="6" t="s">
        <v>49</v>
      </c>
      <c r="B45" s="2">
        <v>43</v>
      </c>
      <c r="D45" s="2">
        <v>188155.1</v>
      </c>
      <c r="E45" s="2">
        <v>84831.25</v>
      </c>
      <c r="F45" s="9"/>
      <c r="G45" s="8"/>
    </row>
    <row r="46" spans="1:7" ht="13.15" customHeight="1" x14ac:dyDescent="0.25">
      <c r="A46" s="6" t="s">
        <v>50</v>
      </c>
      <c r="B46" s="2">
        <v>44</v>
      </c>
      <c r="D46" s="2">
        <v>304965.5</v>
      </c>
      <c r="E46" s="2">
        <v>101277.05</v>
      </c>
      <c r="F46" s="9"/>
      <c r="G46" s="8"/>
    </row>
    <row r="47" spans="1:7" ht="13.15" customHeight="1" x14ac:dyDescent="0.25">
      <c r="A47" s="6" t="s">
        <v>51</v>
      </c>
      <c r="B47" s="2">
        <v>45</v>
      </c>
      <c r="D47" s="2">
        <v>125903.4</v>
      </c>
      <c r="E47" s="2">
        <v>74806.899999999994</v>
      </c>
      <c r="F47" s="9"/>
      <c r="G47" s="8"/>
    </row>
    <row r="48" spans="1:7" ht="13.15" customHeight="1" x14ac:dyDescent="0.25">
      <c r="A48" s="6" t="s">
        <v>52</v>
      </c>
      <c r="B48" s="2">
        <v>46</v>
      </c>
      <c r="D48" s="2">
        <v>250829.73</v>
      </c>
      <c r="E48" s="2">
        <v>110253.85</v>
      </c>
      <c r="F48" s="9"/>
      <c r="G48" s="8"/>
    </row>
    <row r="49" spans="1:7" ht="13.15" customHeight="1" x14ac:dyDescent="0.25">
      <c r="A49" s="6" t="s">
        <v>53</v>
      </c>
      <c r="B49" s="2">
        <v>47</v>
      </c>
      <c r="D49" s="2">
        <v>28174.3</v>
      </c>
      <c r="E49" s="2">
        <v>8573.9500000000007</v>
      </c>
      <c r="F49" s="9"/>
      <c r="G49" s="8"/>
    </row>
    <row r="50" spans="1:7" ht="13.15" customHeight="1" x14ac:dyDescent="0.25">
      <c r="A50" s="6" t="s">
        <v>54</v>
      </c>
      <c r="B50" s="2">
        <v>48</v>
      </c>
      <c r="D50" s="2">
        <v>2479724.2000000002</v>
      </c>
      <c r="E50" s="2">
        <v>1129028.25</v>
      </c>
      <c r="F50" s="9"/>
      <c r="G50" s="8"/>
    </row>
    <row r="51" spans="1:7" ht="13.15" customHeight="1" x14ac:dyDescent="0.25">
      <c r="A51" s="6" t="s">
        <v>55</v>
      </c>
      <c r="B51" s="2">
        <v>49</v>
      </c>
      <c r="D51" s="2">
        <v>571997.55000000005</v>
      </c>
      <c r="E51" s="2">
        <v>223202.7</v>
      </c>
      <c r="F51" s="9"/>
      <c r="G51" s="8"/>
    </row>
    <row r="52" spans="1:7" ht="13.15" customHeight="1" x14ac:dyDescent="0.25">
      <c r="A52" s="6" t="s">
        <v>56</v>
      </c>
      <c r="B52" s="2">
        <v>50</v>
      </c>
      <c r="D52" s="2">
        <v>3070281.9</v>
      </c>
      <c r="E52" s="2">
        <v>1334367.6499999999</v>
      </c>
      <c r="F52" s="9"/>
      <c r="G52" s="8"/>
    </row>
    <row r="53" spans="1:7" ht="13.15" customHeight="1" x14ac:dyDescent="0.25">
      <c r="A53" s="6" t="s">
        <v>57</v>
      </c>
      <c r="B53" s="2">
        <v>51</v>
      </c>
      <c r="D53" s="2">
        <v>435715</v>
      </c>
      <c r="E53" s="2">
        <v>311751.65000000002</v>
      </c>
      <c r="F53" s="9"/>
      <c r="G53" s="8"/>
    </row>
    <row r="54" spans="1:7" ht="13.15" customHeight="1" x14ac:dyDescent="0.25">
      <c r="A54" s="6" t="s">
        <v>58</v>
      </c>
      <c r="B54" s="2">
        <v>52</v>
      </c>
      <c r="D54" s="2">
        <v>1813495.6</v>
      </c>
      <c r="E54" s="2">
        <v>748423.9</v>
      </c>
      <c r="F54" s="9"/>
      <c r="G54" s="8"/>
    </row>
    <row r="55" spans="1:7" ht="13.15" customHeight="1" x14ac:dyDescent="0.25">
      <c r="A55" s="6" t="s">
        <v>59</v>
      </c>
      <c r="B55" s="2">
        <v>53</v>
      </c>
      <c r="D55" s="2">
        <v>503069.9</v>
      </c>
      <c r="E55" s="2">
        <v>228431.35</v>
      </c>
      <c r="F55" s="9"/>
      <c r="G55" s="8"/>
    </row>
    <row r="56" spans="1:7" ht="13.15" customHeight="1" x14ac:dyDescent="0.25">
      <c r="A56" s="6" t="s">
        <v>60</v>
      </c>
      <c r="B56" s="2">
        <v>54</v>
      </c>
      <c r="D56" s="2">
        <v>17495.099999999999</v>
      </c>
      <c r="E56" s="2">
        <v>7655.9</v>
      </c>
      <c r="F56" s="9"/>
      <c r="G56" s="8"/>
    </row>
    <row r="57" spans="1:7" ht="13.15" customHeight="1" x14ac:dyDescent="0.25">
      <c r="A57" s="6" t="s">
        <v>61</v>
      </c>
      <c r="B57" s="2">
        <v>55</v>
      </c>
      <c r="D57" s="2">
        <v>387035.6</v>
      </c>
      <c r="E57" s="2">
        <v>208636.05</v>
      </c>
      <c r="F57" s="9"/>
      <c r="G57" s="8"/>
    </row>
    <row r="58" spans="1:7" ht="13.15" customHeight="1" x14ac:dyDescent="0.25">
      <c r="A58" s="6" t="s">
        <v>62</v>
      </c>
      <c r="B58" s="2">
        <v>56</v>
      </c>
      <c r="D58" s="2">
        <v>407095.5</v>
      </c>
      <c r="E58" s="2">
        <v>191523.5</v>
      </c>
      <c r="F58" s="9"/>
      <c r="G58" s="8"/>
    </row>
    <row r="59" spans="1:7" ht="13.15" customHeight="1" x14ac:dyDescent="0.25">
      <c r="A59" s="6" t="s">
        <v>63</v>
      </c>
      <c r="B59" s="2">
        <v>57</v>
      </c>
      <c r="F59" s="9"/>
      <c r="G59" s="8"/>
    </row>
    <row r="60" spans="1:7" ht="13.15" customHeight="1" x14ac:dyDescent="0.25">
      <c r="A60" s="6" t="s">
        <v>64</v>
      </c>
      <c r="B60" s="2">
        <v>58</v>
      </c>
      <c r="D60" s="2">
        <v>1039153.7</v>
      </c>
      <c r="E60" s="2">
        <v>364983.5</v>
      </c>
      <c r="F60" s="9"/>
      <c r="G60" s="8"/>
    </row>
    <row r="61" spans="1:7" ht="13.15" customHeight="1" x14ac:dyDescent="0.25">
      <c r="A61" s="6" t="s">
        <v>65</v>
      </c>
      <c r="B61" s="2">
        <v>59</v>
      </c>
      <c r="D61" s="2">
        <v>474989.2</v>
      </c>
      <c r="E61" s="2">
        <v>272094.55</v>
      </c>
      <c r="F61" s="9"/>
      <c r="G61" s="8"/>
    </row>
    <row r="62" spans="1:7" ht="13.15" customHeight="1" x14ac:dyDescent="0.25">
      <c r="A62" s="6" t="s">
        <v>66</v>
      </c>
      <c r="B62" s="2">
        <v>60</v>
      </c>
      <c r="D62" s="2">
        <v>258731.9</v>
      </c>
      <c r="E62" s="2">
        <v>93454.55</v>
      </c>
      <c r="F62" s="9"/>
      <c r="G62" s="8"/>
    </row>
    <row r="63" spans="1:7" ht="13.15" customHeight="1" x14ac:dyDescent="0.25">
      <c r="A63" s="6" t="s">
        <v>67</v>
      </c>
      <c r="B63" s="2">
        <v>61</v>
      </c>
      <c r="D63" s="2">
        <v>6593.3</v>
      </c>
      <c r="E63" s="2">
        <v>5415.9</v>
      </c>
      <c r="F63" s="9"/>
      <c r="G63" s="8"/>
    </row>
    <row r="64" spans="1:7" ht="13.15" customHeight="1" x14ac:dyDescent="0.25">
      <c r="A64" s="6" t="s">
        <v>68</v>
      </c>
      <c r="B64" s="2">
        <v>62</v>
      </c>
      <c r="D64" s="2">
        <v>10423</v>
      </c>
      <c r="E64" s="2">
        <v>2546.9499999999998</v>
      </c>
      <c r="F64" s="7"/>
      <c r="G64" s="8"/>
    </row>
    <row r="65" spans="1:11" ht="13.15" customHeight="1" x14ac:dyDescent="0.25">
      <c r="A65" s="6" t="s">
        <v>69</v>
      </c>
      <c r="B65" s="2">
        <v>63</v>
      </c>
      <c r="F65" s="7"/>
      <c r="G65" s="8"/>
    </row>
    <row r="66" spans="1:11" ht="13.15" customHeight="1" x14ac:dyDescent="0.25">
      <c r="A66" s="6" t="s">
        <v>70</v>
      </c>
      <c r="B66" s="2">
        <v>64</v>
      </c>
      <c r="D66" s="2">
        <v>587019.65</v>
      </c>
      <c r="E66" s="2">
        <v>212420.95</v>
      </c>
      <c r="F66" s="7"/>
      <c r="G66" s="8"/>
    </row>
    <row r="67" spans="1:11" ht="13.15" customHeight="1" x14ac:dyDescent="0.25">
      <c r="A67" s="6" t="s">
        <v>71</v>
      </c>
      <c r="B67" s="2">
        <v>65</v>
      </c>
      <c r="F67" s="7"/>
      <c r="G67" s="8"/>
    </row>
    <row r="68" spans="1:11" ht="13.15" customHeight="1" x14ac:dyDescent="0.25">
      <c r="A68" s="6" t="s">
        <v>72</v>
      </c>
      <c r="B68" s="2">
        <v>66</v>
      </c>
      <c r="D68" s="2">
        <v>331479.40000000002</v>
      </c>
      <c r="E68" s="2">
        <v>148908.54999999999</v>
      </c>
      <c r="F68" s="7"/>
      <c r="G68" s="8"/>
    </row>
    <row r="69" spans="1:11" ht="13.15" customHeight="1" x14ac:dyDescent="0.25">
      <c r="A69" s="6" t="s">
        <v>73</v>
      </c>
      <c r="B69" s="2">
        <v>67</v>
      </c>
      <c r="F69" s="7"/>
      <c r="G69" s="8"/>
    </row>
    <row r="70" spans="1:11" ht="13.15" customHeight="1" x14ac:dyDescent="0.2"/>
    <row r="71" spans="1:11" ht="13.15" customHeight="1" x14ac:dyDescent="0.25">
      <c r="A71" s="2" t="s">
        <v>74</v>
      </c>
      <c r="D71" s="4">
        <f>SUM(D3:D69)</f>
        <v>28946776.330000002</v>
      </c>
      <c r="E71" s="4">
        <f>SUM(E3:E69)</f>
        <v>12444239.15</v>
      </c>
      <c r="I71" s="12"/>
      <c r="J71" s="12"/>
    </row>
    <row r="73" spans="1:11" x14ac:dyDescent="0.2">
      <c r="A73" s="11" t="s">
        <v>75</v>
      </c>
    </row>
    <row r="74" spans="1:11" ht="15" x14ac:dyDescent="0.25">
      <c r="H74" s="16"/>
    </row>
    <row r="75" spans="1:11" ht="15" x14ac:dyDescent="0.25">
      <c r="H75" s="16"/>
    </row>
    <row r="76" spans="1:11" ht="15" x14ac:dyDescent="0.25">
      <c r="H76" s="16"/>
    </row>
    <row r="77" spans="1:11" ht="15" x14ac:dyDescent="0.25">
      <c r="H77" s="17"/>
    </row>
    <row r="79" spans="1:11" ht="15" x14ac:dyDescent="0.25">
      <c r="K79" s="12"/>
    </row>
    <row r="81" spans="10:12" ht="15" x14ac:dyDescent="0.25">
      <c r="K81" s="13"/>
      <c r="L81" s="13"/>
    </row>
    <row r="82" spans="10:12" ht="15" x14ac:dyDescent="0.25">
      <c r="K82" s="13"/>
      <c r="L82" s="13"/>
    </row>
    <row r="83" spans="10:12" ht="15" x14ac:dyDescent="0.25">
      <c r="K83" s="14"/>
      <c r="L83" s="15"/>
    </row>
    <row r="89" spans="10:12" ht="15" x14ac:dyDescent="0.25">
      <c r="J89" s="12"/>
    </row>
    <row r="92" spans="10:12" ht="15" x14ac:dyDescent="0.25">
      <c r="J92" s="18"/>
    </row>
    <row r="93" spans="10:12" ht="15" x14ac:dyDescent="0.25">
      <c r="J93" s="14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A2" sqref="A2"/>
    </sheetView>
  </sheetViews>
  <sheetFormatPr defaultRowHeight="12.75" x14ac:dyDescent="0.2"/>
  <cols>
    <col min="1" max="1" width="21.140625" style="2" customWidth="1"/>
    <col min="2" max="3" width="10.5703125" style="2" customWidth="1"/>
    <col min="4" max="5" width="18.42578125" style="2" customWidth="1"/>
    <col min="6" max="6" width="9.140625" style="2" customWidth="1"/>
    <col min="7" max="7" width="11.140625" style="2" bestFit="1" customWidth="1"/>
    <col min="8" max="8" width="9.140625" style="2"/>
    <col min="9" max="10" width="14.28515625" style="2" bestFit="1" customWidth="1"/>
    <col min="11" max="16384" width="9.140625" style="2"/>
  </cols>
  <sheetData>
    <row r="1" spans="1:6" ht="13.15" customHeight="1" x14ac:dyDescent="0.2">
      <c r="A1" s="1" t="s">
        <v>79</v>
      </c>
      <c r="D1" s="3" t="s">
        <v>1</v>
      </c>
      <c r="E1" s="3" t="s">
        <v>2</v>
      </c>
    </row>
    <row r="2" spans="1:6" x14ac:dyDescent="0.2">
      <c r="A2" s="2" t="s">
        <v>3</v>
      </c>
      <c r="B2" s="2" t="s">
        <v>4</v>
      </c>
      <c r="D2" s="4" t="s">
        <v>5</v>
      </c>
      <c r="E2" s="4" t="s">
        <v>6</v>
      </c>
      <c r="F2" s="5"/>
    </row>
    <row r="3" spans="1:6" ht="13.15" customHeight="1" x14ac:dyDescent="0.2">
      <c r="A3" s="6" t="s">
        <v>7</v>
      </c>
      <c r="B3" s="2">
        <v>1</v>
      </c>
      <c r="D3" s="2">
        <v>133516.6</v>
      </c>
      <c r="E3" s="2">
        <v>88888.8</v>
      </c>
      <c r="F3" s="7"/>
    </row>
    <row r="4" spans="1:6" ht="13.15" customHeight="1" x14ac:dyDescent="0.2">
      <c r="A4" s="6" t="s">
        <v>8</v>
      </c>
      <c r="B4" s="2">
        <v>2</v>
      </c>
      <c r="D4" s="2">
        <v>7885.5</v>
      </c>
      <c r="E4" s="2">
        <v>5007.45</v>
      </c>
      <c r="F4" s="9"/>
    </row>
    <row r="5" spans="1:6" ht="13.15" customHeight="1" x14ac:dyDescent="0.2">
      <c r="A5" s="6" t="s">
        <v>9</v>
      </c>
      <c r="B5" s="2">
        <v>3</v>
      </c>
      <c r="D5" s="2">
        <v>239821.4</v>
      </c>
      <c r="E5" s="2">
        <v>95084.15</v>
      </c>
      <c r="F5" s="9"/>
    </row>
    <row r="6" spans="1:6" ht="13.15" customHeight="1" x14ac:dyDescent="0.2">
      <c r="A6" s="6" t="s">
        <v>10</v>
      </c>
      <c r="B6" s="2">
        <v>4</v>
      </c>
      <c r="F6" s="9"/>
    </row>
    <row r="7" spans="1:6" ht="13.15" customHeight="1" x14ac:dyDescent="0.2">
      <c r="A7" s="6" t="s">
        <v>11</v>
      </c>
      <c r="B7" s="2">
        <v>5</v>
      </c>
      <c r="D7" s="2">
        <v>613211.9</v>
      </c>
      <c r="E7" s="2">
        <v>316556.79999999999</v>
      </c>
      <c r="F7" s="9"/>
    </row>
    <row r="8" spans="1:6" ht="13.15" customHeight="1" x14ac:dyDescent="0.2">
      <c r="A8" s="6" t="s">
        <v>12</v>
      </c>
      <c r="B8" s="2">
        <v>6</v>
      </c>
      <c r="D8" s="2">
        <v>2924175.4</v>
      </c>
      <c r="E8" s="2">
        <v>1657341</v>
      </c>
      <c r="F8" s="9"/>
    </row>
    <row r="9" spans="1:6" ht="13.15" customHeight="1" x14ac:dyDescent="0.2">
      <c r="A9" s="6" t="s">
        <v>13</v>
      </c>
      <c r="B9" s="2">
        <v>7</v>
      </c>
      <c r="D9" s="4">
        <v>7184.8</v>
      </c>
      <c r="E9" s="4">
        <v>1856.4</v>
      </c>
      <c r="F9" s="9"/>
    </row>
    <row r="10" spans="1:6" ht="13.15" customHeight="1" x14ac:dyDescent="0.2">
      <c r="A10" s="6" t="s">
        <v>14</v>
      </c>
      <c r="B10" s="2">
        <v>8</v>
      </c>
      <c r="D10" s="2">
        <v>294403.20000000001</v>
      </c>
      <c r="E10" s="2">
        <v>98384.65</v>
      </c>
      <c r="F10" s="9"/>
    </row>
    <row r="11" spans="1:6" ht="13.15" customHeight="1" x14ac:dyDescent="0.2">
      <c r="A11" s="6" t="s">
        <v>15</v>
      </c>
      <c r="B11" s="2">
        <v>9</v>
      </c>
      <c r="D11" s="2">
        <v>86740.5</v>
      </c>
      <c r="E11" s="2">
        <v>43584.800000000003</v>
      </c>
      <c r="F11" s="9"/>
    </row>
    <row r="12" spans="1:6" ht="13.15" customHeight="1" x14ac:dyDescent="0.2">
      <c r="A12" s="6" t="s">
        <v>16</v>
      </c>
      <c r="B12" s="2">
        <v>10</v>
      </c>
      <c r="D12" s="2">
        <v>167671.70000000001</v>
      </c>
      <c r="E12" s="2">
        <v>89981.85</v>
      </c>
      <c r="F12" s="9"/>
    </row>
    <row r="13" spans="1:6" ht="13.15" customHeight="1" x14ac:dyDescent="0.2">
      <c r="A13" s="6" t="s">
        <v>17</v>
      </c>
      <c r="B13" s="2">
        <v>11</v>
      </c>
      <c r="D13" s="2">
        <v>1733861.5</v>
      </c>
      <c r="E13" s="2">
        <v>564720.1</v>
      </c>
      <c r="F13" s="9"/>
    </row>
    <row r="14" spans="1:6" ht="13.15" customHeight="1" x14ac:dyDescent="0.2">
      <c r="A14" s="6" t="s">
        <v>18</v>
      </c>
      <c r="B14" s="2">
        <v>12</v>
      </c>
      <c r="D14" s="4">
        <v>33195.4</v>
      </c>
      <c r="E14" s="4">
        <v>24163.65</v>
      </c>
      <c r="F14" s="9"/>
    </row>
    <row r="15" spans="1:6" ht="13.15" customHeight="1" x14ac:dyDescent="0.2">
      <c r="A15" s="6" t="s">
        <v>19</v>
      </c>
      <c r="B15" s="2">
        <v>13</v>
      </c>
      <c r="D15" s="2">
        <v>3591291</v>
      </c>
      <c r="E15" s="2">
        <v>1618240.05</v>
      </c>
      <c r="F15" s="9"/>
    </row>
    <row r="16" spans="1:6" ht="13.15" customHeight="1" x14ac:dyDescent="0.2">
      <c r="A16" s="6" t="s">
        <v>20</v>
      </c>
      <c r="B16" s="2">
        <v>14</v>
      </c>
      <c r="D16" s="2">
        <v>28013.3</v>
      </c>
      <c r="E16" s="2">
        <v>9728.5999999999985</v>
      </c>
      <c r="F16" s="9"/>
    </row>
    <row r="17" spans="1:6" ht="13.15" customHeight="1" x14ac:dyDescent="0.2">
      <c r="A17" s="6" t="s">
        <v>21</v>
      </c>
      <c r="B17" s="2">
        <v>15</v>
      </c>
      <c r="D17" s="2">
        <v>1684729.2</v>
      </c>
      <c r="E17" s="2">
        <v>558292.69999999995</v>
      </c>
      <c r="F17" s="9"/>
    </row>
    <row r="18" spans="1:6" ht="13.15" customHeight="1" x14ac:dyDescent="0.2">
      <c r="A18" s="6" t="s">
        <v>22</v>
      </c>
      <c r="B18" s="2">
        <v>16</v>
      </c>
      <c r="D18" s="2">
        <v>220248</v>
      </c>
      <c r="E18" s="2">
        <v>111161.4</v>
      </c>
      <c r="F18" s="9"/>
    </row>
    <row r="19" spans="1:6" ht="13.15" customHeight="1" x14ac:dyDescent="0.2">
      <c r="A19" s="6" t="s">
        <v>23</v>
      </c>
      <c r="B19" s="2">
        <v>17</v>
      </c>
      <c r="F19" s="9"/>
    </row>
    <row r="20" spans="1:6" ht="13.15" customHeight="1" x14ac:dyDescent="0.2">
      <c r="A20" s="6" t="s">
        <v>24</v>
      </c>
      <c r="B20" s="2">
        <v>18</v>
      </c>
      <c r="D20" s="2">
        <v>127908.9</v>
      </c>
      <c r="E20" s="2">
        <v>61020.05</v>
      </c>
      <c r="F20" s="9"/>
    </row>
    <row r="21" spans="1:6" ht="13.15" customHeight="1" x14ac:dyDescent="0.2">
      <c r="A21" s="6" t="s">
        <v>25</v>
      </c>
      <c r="B21" s="2">
        <v>19</v>
      </c>
      <c r="D21" s="2">
        <v>42654.5</v>
      </c>
      <c r="E21" s="2">
        <v>21829.5</v>
      </c>
      <c r="F21" s="9"/>
    </row>
    <row r="22" spans="1:6" ht="13.15" customHeight="1" x14ac:dyDescent="0.2">
      <c r="A22" s="6" t="s">
        <v>26</v>
      </c>
      <c r="B22" s="2">
        <v>20</v>
      </c>
      <c r="D22" s="2">
        <v>8365</v>
      </c>
      <c r="E22" s="2">
        <v>4669.3500000000004</v>
      </c>
      <c r="F22" s="9"/>
    </row>
    <row r="23" spans="1:6" ht="13.15" customHeight="1" x14ac:dyDescent="0.2">
      <c r="A23" s="6" t="s">
        <v>27</v>
      </c>
      <c r="B23" s="2">
        <v>21</v>
      </c>
      <c r="D23" s="2">
        <v>3430</v>
      </c>
      <c r="E23" s="2">
        <v>1680.7</v>
      </c>
      <c r="F23" s="9"/>
    </row>
    <row r="24" spans="1:6" ht="13.15" customHeight="1" x14ac:dyDescent="0.2">
      <c r="A24" s="6" t="s">
        <v>28</v>
      </c>
      <c r="B24" s="2">
        <v>22</v>
      </c>
      <c r="D24" s="2">
        <v>3381</v>
      </c>
      <c r="E24" s="2">
        <v>872.55</v>
      </c>
      <c r="F24" s="9"/>
    </row>
    <row r="25" spans="1:6" ht="13.15" customHeight="1" x14ac:dyDescent="0.2">
      <c r="A25" s="6" t="s">
        <v>29</v>
      </c>
      <c r="B25" s="2">
        <v>23</v>
      </c>
      <c r="D25" s="2">
        <v>17004.400000000001</v>
      </c>
      <c r="E25" s="2">
        <v>7758.1</v>
      </c>
      <c r="F25" s="9"/>
    </row>
    <row r="26" spans="1:6" ht="13.15" customHeight="1" x14ac:dyDescent="0.2">
      <c r="A26" s="6" t="s">
        <v>30</v>
      </c>
      <c r="B26" s="2">
        <v>24</v>
      </c>
      <c r="D26" s="2">
        <v>1869</v>
      </c>
      <c r="E26" s="2">
        <v>91.35</v>
      </c>
      <c r="F26" s="9"/>
    </row>
    <row r="27" spans="1:6" ht="13.15" customHeight="1" x14ac:dyDescent="0.2">
      <c r="A27" s="6" t="s">
        <v>31</v>
      </c>
      <c r="B27" s="2">
        <v>25</v>
      </c>
      <c r="D27" s="2">
        <v>11878.3</v>
      </c>
      <c r="E27" s="2">
        <v>13849.85</v>
      </c>
      <c r="F27" s="9"/>
    </row>
    <row r="28" spans="1:6" ht="13.15" customHeight="1" x14ac:dyDescent="0.2">
      <c r="A28" s="6" t="s">
        <v>32</v>
      </c>
      <c r="B28" s="2">
        <v>26</v>
      </c>
      <c r="D28" s="2">
        <v>16562.7</v>
      </c>
      <c r="E28" s="2">
        <v>13170.15</v>
      </c>
      <c r="F28" s="9"/>
    </row>
    <row r="29" spans="1:6" ht="13.15" customHeight="1" x14ac:dyDescent="0.2">
      <c r="A29" s="6" t="s">
        <v>33</v>
      </c>
      <c r="B29" s="2">
        <v>27</v>
      </c>
      <c r="D29" s="2">
        <v>140884.79999999999</v>
      </c>
      <c r="E29" s="2">
        <v>60854.5</v>
      </c>
      <c r="F29" s="9"/>
    </row>
    <row r="30" spans="1:6" ht="13.15" customHeight="1" x14ac:dyDescent="0.2">
      <c r="A30" s="6" t="s">
        <v>34</v>
      </c>
      <c r="B30" s="2">
        <v>28</v>
      </c>
      <c r="D30" s="2">
        <v>56030.1</v>
      </c>
      <c r="E30" s="2">
        <v>18325.650000000001</v>
      </c>
      <c r="F30" s="9"/>
    </row>
    <row r="31" spans="1:6" ht="13.15" customHeight="1" x14ac:dyDescent="0.2">
      <c r="A31" s="6" t="s">
        <v>35</v>
      </c>
      <c r="B31" s="2">
        <v>29</v>
      </c>
      <c r="D31" s="2">
        <v>2418772.2999999998</v>
      </c>
      <c r="E31" s="2">
        <v>1085117.25</v>
      </c>
      <c r="F31" s="9"/>
    </row>
    <row r="32" spans="1:6" ht="13.15" customHeight="1" x14ac:dyDescent="0.2">
      <c r="A32" s="6" t="s">
        <v>36</v>
      </c>
      <c r="B32" s="2">
        <v>30</v>
      </c>
      <c r="D32" s="2">
        <v>7994.7</v>
      </c>
      <c r="E32" s="2">
        <v>1561.7</v>
      </c>
      <c r="F32" s="9"/>
    </row>
    <row r="33" spans="1:6" ht="13.15" customHeight="1" x14ac:dyDescent="0.2">
      <c r="A33" s="6" t="s">
        <v>37</v>
      </c>
      <c r="B33" s="2">
        <v>31</v>
      </c>
      <c r="D33" s="2">
        <v>406678.7</v>
      </c>
      <c r="E33" s="2">
        <v>104041.7</v>
      </c>
      <c r="F33" s="9"/>
    </row>
    <row r="34" spans="1:6" ht="13.15" customHeight="1" x14ac:dyDescent="0.2">
      <c r="A34" s="6" t="s">
        <v>38</v>
      </c>
      <c r="B34" s="2">
        <v>32</v>
      </c>
      <c r="F34" s="9"/>
    </row>
    <row r="35" spans="1:6" ht="13.15" customHeight="1" x14ac:dyDescent="0.2">
      <c r="A35" s="6" t="s">
        <v>39</v>
      </c>
      <c r="B35" s="2">
        <v>33</v>
      </c>
      <c r="D35" s="2">
        <v>11514.3</v>
      </c>
      <c r="E35" s="2">
        <v>3233.3</v>
      </c>
      <c r="F35" s="9"/>
    </row>
    <row r="36" spans="1:6" ht="13.15" customHeight="1" x14ac:dyDescent="0.2">
      <c r="A36" s="6" t="s">
        <v>40</v>
      </c>
      <c r="B36" s="2">
        <v>34</v>
      </c>
      <c r="D36" s="2">
        <v>1750</v>
      </c>
      <c r="E36" s="2">
        <v>1550.5</v>
      </c>
      <c r="F36" s="9"/>
    </row>
    <row r="37" spans="1:6" ht="13.15" customHeight="1" x14ac:dyDescent="0.2">
      <c r="A37" s="6" t="s">
        <v>41</v>
      </c>
      <c r="B37" s="2">
        <v>35</v>
      </c>
      <c r="F37" s="9"/>
    </row>
    <row r="38" spans="1:6" ht="13.15" customHeight="1" x14ac:dyDescent="0.2">
      <c r="A38" s="6" t="s">
        <v>42</v>
      </c>
      <c r="B38" s="2">
        <v>36</v>
      </c>
      <c r="D38" s="2">
        <v>1175433</v>
      </c>
      <c r="E38" s="2">
        <v>447052.55</v>
      </c>
      <c r="F38" s="9"/>
    </row>
    <row r="39" spans="1:6" ht="13.15" customHeight="1" x14ac:dyDescent="0.2">
      <c r="A39" s="6" t="s">
        <v>43</v>
      </c>
      <c r="B39" s="2">
        <v>37</v>
      </c>
      <c r="D39" s="2">
        <v>218285.2</v>
      </c>
      <c r="E39" s="2">
        <v>107405.2</v>
      </c>
      <c r="F39" s="9"/>
    </row>
    <row r="40" spans="1:6" ht="13.15" customHeight="1" x14ac:dyDescent="0.2">
      <c r="A40" s="6" t="s">
        <v>44</v>
      </c>
      <c r="B40" s="2">
        <v>38</v>
      </c>
      <c r="D40" s="2">
        <v>20648.599999999999</v>
      </c>
      <c r="E40" s="2">
        <v>7559.65</v>
      </c>
      <c r="F40" s="9"/>
    </row>
    <row r="41" spans="1:6" ht="13.15" customHeight="1" x14ac:dyDescent="0.2">
      <c r="A41" s="6" t="s">
        <v>45</v>
      </c>
      <c r="B41" s="2">
        <v>39</v>
      </c>
      <c r="F41" s="9"/>
    </row>
    <row r="42" spans="1:6" ht="13.15" customHeight="1" x14ac:dyDescent="0.2">
      <c r="A42" s="6" t="s">
        <v>46</v>
      </c>
      <c r="B42" s="2">
        <v>40</v>
      </c>
      <c r="F42" s="9"/>
    </row>
    <row r="43" spans="1:6" ht="13.15" customHeight="1" x14ac:dyDescent="0.2">
      <c r="A43" s="6" t="s">
        <v>47</v>
      </c>
      <c r="B43" s="2">
        <v>41</v>
      </c>
      <c r="D43" s="2">
        <v>524110.3</v>
      </c>
      <c r="E43" s="2">
        <v>232822.1</v>
      </c>
      <c r="F43" s="9"/>
    </row>
    <row r="44" spans="1:6" ht="13.15" customHeight="1" x14ac:dyDescent="0.2">
      <c r="A44" s="6" t="s">
        <v>48</v>
      </c>
      <c r="B44" s="2">
        <v>42</v>
      </c>
      <c r="D44" s="2">
        <v>516387.2</v>
      </c>
      <c r="E44" s="2">
        <v>275376.76</v>
      </c>
      <c r="F44" s="9"/>
    </row>
    <row r="45" spans="1:6" ht="13.15" customHeight="1" x14ac:dyDescent="0.2">
      <c r="A45" s="6" t="s">
        <v>49</v>
      </c>
      <c r="B45" s="2">
        <v>43</v>
      </c>
      <c r="D45" s="2">
        <v>313875.09999999998</v>
      </c>
      <c r="E45" s="2">
        <v>93545.2</v>
      </c>
      <c r="F45" s="9"/>
    </row>
    <row r="46" spans="1:6" ht="13.15" customHeight="1" x14ac:dyDescent="0.2">
      <c r="A46" s="6" t="s">
        <v>50</v>
      </c>
      <c r="B46" s="2">
        <v>44</v>
      </c>
      <c r="D46" s="2">
        <v>398153.7</v>
      </c>
      <c r="E46" s="2">
        <v>113655.85</v>
      </c>
      <c r="F46" s="9"/>
    </row>
    <row r="47" spans="1:6" ht="13.15" customHeight="1" x14ac:dyDescent="0.2">
      <c r="A47" s="6" t="s">
        <v>51</v>
      </c>
      <c r="B47" s="2">
        <v>45</v>
      </c>
      <c r="D47" s="2">
        <v>154501.9</v>
      </c>
      <c r="E47" s="2">
        <v>63185.15</v>
      </c>
      <c r="F47" s="9"/>
    </row>
    <row r="48" spans="1:6" ht="13.15" customHeight="1" x14ac:dyDescent="0.2">
      <c r="A48" s="6" t="s">
        <v>52</v>
      </c>
      <c r="B48" s="2">
        <v>46</v>
      </c>
      <c r="F48" s="9"/>
    </row>
    <row r="49" spans="1:7" ht="13.15" customHeight="1" x14ac:dyDescent="0.2">
      <c r="A49" s="6" t="s">
        <v>53</v>
      </c>
      <c r="B49" s="2">
        <v>47</v>
      </c>
      <c r="D49" s="2">
        <v>35011.199999999997</v>
      </c>
      <c r="E49" s="2">
        <v>9242.7999999999993</v>
      </c>
      <c r="F49" s="9"/>
    </row>
    <row r="50" spans="1:7" ht="13.15" customHeight="1" x14ac:dyDescent="0.2">
      <c r="A50" s="6" t="s">
        <v>54</v>
      </c>
      <c r="B50" s="2">
        <v>48</v>
      </c>
      <c r="D50" s="2">
        <v>3641146.6</v>
      </c>
      <c r="E50" s="2">
        <v>1792605.5</v>
      </c>
      <c r="F50" s="9"/>
    </row>
    <row r="51" spans="1:7" ht="13.15" customHeight="1" x14ac:dyDescent="0.2">
      <c r="A51" s="6" t="s">
        <v>55</v>
      </c>
      <c r="B51" s="2">
        <v>49</v>
      </c>
      <c r="D51" s="2">
        <v>695623.13</v>
      </c>
      <c r="E51" s="2">
        <v>221723.95</v>
      </c>
      <c r="F51" s="9"/>
    </row>
    <row r="52" spans="1:7" ht="13.15" customHeight="1" x14ac:dyDescent="0.2">
      <c r="A52" s="6" t="s">
        <v>56</v>
      </c>
      <c r="B52" s="2">
        <v>50</v>
      </c>
      <c r="D52" s="2">
        <v>4291264.5999999996</v>
      </c>
      <c r="E52" s="2">
        <v>1321818.75</v>
      </c>
      <c r="F52" s="9"/>
    </row>
    <row r="53" spans="1:7" ht="13.15" customHeight="1" x14ac:dyDescent="0.2">
      <c r="A53" s="6" t="s">
        <v>57</v>
      </c>
      <c r="B53" s="2">
        <v>51</v>
      </c>
      <c r="D53" s="2">
        <v>1015793.8</v>
      </c>
      <c r="E53" s="2">
        <v>301522.90000000002</v>
      </c>
      <c r="F53" s="9"/>
    </row>
    <row r="54" spans="1:7" ht="13.15" customHeight="1" x14ac:dyDescent="0.2">
      <c r="A54" s="6" t="s">
        <v>58</v>
      </c>
      <c r="B54" s="2">
        <v>52</v>
      </c>
      <c r="D54" s="2">
        <v>2447698.4</v>
      </c>
      <c r="E54" s="2">
        <v>1175751.8500000001</v>
      </c>
      <c r="F54" s="9"/>
    </row>
    <row r="55" spans="1:7" ht="13.15" customHeight="1" x14ac:dyDescent="0.2">
      <c r="A55" s="6" t="s">
        <v>59</v>
      </c>
      <c r="B55" s="2">
        <v>53</v>
      </c>
      <c r="D55" s="2">
        <v>522813.2</v>
      </c>
      <c r="E55" s="2">
        <v>270988.55</v>
      </c>
      <c r="F55" s="9"/>
    </row>
    <row r="56" spans="1:7" ht="13.15" customHeight="1" x14ac:dyDescent="0.2">
      <c r="A56" s="6" t="s">
        <v>60</v>
      </c>
      <c r="B56" s="2">
        <v>54</v>
      </c>
      <c r="D56" s="2">
        <v>14269.5</v>
      </c>
      <c r="E56" s="2">
        <v>7566.65</v>
      </c>
      <c r="F56" s="9"/>
    </row>
    <row r="57" spans="1:7" ht="13.15" customHeight="1" x14ac:dyDescent="0.2">
      <c r="A57" s="6" t="s">
        <v>61</v>
      </c>
      <c r="B57" s="2">
        <v>55</v>
      </c>
      <c r="F57" s="9"/>
    </row>
    <row r="58" spans="1:7" ht="13.15" customHeight="1" x14ac:dyDescent="0.2">
      <c r="A58" s="6" t="s">
        <v>62</v>
      </c>
      <c r="B58" s="2">
        <v>56</v>
      </c>
      <c r="D58" s="2">
        <v>501007.5</v>
      </c>
      <c r="E58" s="2">
        <v>241589.95</v>
      </c>
      <c r="F58" s="9"/>
    </row>
    <row r="59" spans="1:7" ht="13.15" customHeight="1" x14ac:dyDescent="0.2">
      <c r="A59" s="6" t="s">
        <v>63</v>
      </c>
      <c r="B59" s="2">
        <v>57</v>
      </c>
      <c r="D59" s="2">
        <v>557633.30000000005</v>
      </c>
      <c r="E59" s="2">
        <v>258502.65</v>
      </c>
      <c r="F59" s="9"/>
    </row>
    <row r="60" spans="1:7" ht="13.15" customHeight="1" x14ac:dyDescent="0.2">
      <c r="A60" s="6" t="s">
        <v>64</v>
      </c>
      <c r="B60" s="2">
        <v>58</v>
      </c>
      <c r="D60" s="2">
        <v>1029045.6</v>
      </c>
      <c r="E60" s="2">
        <v>459416.94</v>
      </c>
      <c r="F60" s="9"/>
    </row>
    <row r="61" spans="1:7" ht="13.15" customHeight="1" x14ac:dyDescent="0.2">
      <c r="A61" s="6" t="s">
        <v>65</v>
      </c>
      <c r="B61" s="2">
        <v>59</v>
      </c>
      <c r="D61" s="2">
        <v>523609.52</v>
      </c>
      <c r="E61" s="2">
        <v>443215.85</v>
      </c>
      <c r="F61" s="9"/>
    </row>
    <row r="62" spans="1:7" ht="13.15" customHeight="1" x14ac:dyDescent="0.2">
      <c r="A62" s="6" t="s">
        <v>66</v>
      </c>
      <c r="B62" s="2">
        <v>60</v>
      </c>
      <c r="D62" s="2">
        <v>455277.19999999995</v>
      </c>
      <c r="E62" s="2">
        <v>171940.3</v>
      </c>
      <c r="F62" s="9"/>
    </row>
    <row r="63" spans="1:7" ht="13.15" customHeight="1" x14ac:dyDescent="0.2">
      <c r="A63" s="6" t="s">
        <v>67</v>
      </c>
      <c r="B63" s="2">
        <v>61</v>
      </c>
      <c r="F63" s="9"/>
    </row>
    <row r="64" spans="1:7" ht="13.15" customHeight="1" x14ac:dyDescent="0.25">
      <c r="A64" s="6" t="s">
        <v>68</v>
      </c>
      <c r="B64" s="2">
        <v>62</v>
      </c>
      <c r="D64" s="2">
        <v>5803</v>
      </c>
      <c r="E64" s="2">
        <v>3725.4</v>
      </c>
      <c r="F64" s="7"/>
      <c r="G64" s="16"/>
    </row>
    <row r="65" spans="1:10" ht="13.15" customHeight="1" x14ac:dyDescent="0.25">
      <c r="A65" s="6" t="s">
        <v>69</v>
      </c>
      <c r="B65" s="2">
        <v>63</v>
      </c>
      <c r="D65" s="2">
        <v>13148.099999999999</v>
      </c>
      <c r="E65" s="2">
        <v>5835.5499999999993</v>
      </c>
      <c r="F65" s="7"/>
      <c r="G65" s="16"/>
    </row>
    <row r="66" spans="1:10" ht="13.15" customHeight="1" x14ac:dyDescent="0.25">
      <c r="A66" s="6" t="s">
        <v>70</v>
      </c>
      <c r="B66" s="2">
        <v>64</v>
      </c>
      <c r="D66" s="2">
        <v>498281.9</v>
      </c>
      <c r="E66" s="2">
        <v>223420.75</v>
      </c>
      <c r="F66" s="7"/>
      <c r="G66" s="16"/>
    </row>
    <row r="67" spans="1:10" ht="13.15" customHeight="1" x14ac:dyDescent="0.25">
      <c r="A67" s="6" t="s">
        <v>71</v>
      </c>
      <c r="B67" s="2">
        <v>65</v>
      </c>
      <c r="D67" s="2">
        <v>34245.399999999994</v>
      </c>
      <c r="E67" s="2">
        <v>15256.5</v>
      </c>
      <c r="F67" s="7"/>
      <c r="G67" s="17"/>
    </row>
    <row r="68" spans="1:10" ht="13.15" customHeight="1" x14ac:dyDescent="0.2">
      <c r="A68" s="6" t="s">
        <v>72</v>
      </c>
      <c r="B68" s="2">
        <v>66</v>
      </c>
      <c r="D68" s="2">
        <v>499135.7</v>
      </c>
      <c r="E68" s="2">
        <v>143435.95000000001</v>
      </c>
      <c r="F68" s="7"/>
    </row>
    <row r="69" spans="1:10" ht="13.15" customHeight="1" x14ac:dyDescent="0.2">
      <c r="A69" s="6" t="s">
        <v>73</v>
      </c>
      <c r="B69" s="2">
        <v>67</v>
      </c>
      <c r="D69" s="2">
        <v>61576.899999999994</v>
      </c>
      <c r="E69" s="2">
        <v>28707.35</v>
      </c>
      <c r="F69" s="7"/>
    </row>
    <row r="70" spans="1:10" ht="13.15" customHeight="1" x14ac:dyDescent="0.2"/>
    <row r="71" spans="1:10" ht="13.15" customHeight="1" x14ac:dyDescent="0.2">
      <c r="A71" s="2" t="s">
        <v>74</v>
      </c>
      <c r="D71" s="4">
        <f>SUM(D3:D69)</f>
        <v>35206407.649999999</v>
      </c>
      <c r="E71" s="4">
        <f>SUM(E3:E69)</f>
        <v>15119489.199999999</v>
      </c>
    </row>
    <row r="73" spans="1:10" x14ac:dyDescent="0.2">
      <c r="A73" s="11" t="s">
        <v>75</v>
      </c>
    </row>
    <row r="79" spans="1:10" ht="15" x14ac:dyDescent="0.25">
      <c r="I79" s="12"/>
      <c r="J79" s="12"/>
    </row>
    <row r="81" spans="9:11" ht="15" x14ac:dyDescent="0.25">
      <c r="J81" s="13"/>
      <c r="K81" s="13"/>
    </row>
    <row r="82" spans="9:11" ht="15" x14ac:dyDescent="0.25">
      <c r="I82" s="18"/>
      <c r="J82" s="13"/>
      <c r="K82" s="13"/>
    </row>
    <row r="83" spans="9:11" ht="15" x14ac:dyDescent="0.25">
      <c r="I83" s="14"/>
      <c r="J83" s="14"/>
      <c r="K83" s="15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activeCell="M28" sqref="M28"/>
    </sheetView>
  </sheetViews>
  <sheetFormatPr defaultRowHeight="12.75" x14ac:dyDescent="0.2"/>
  <cols>
    <col min="1" max="1" width="21.140625" style="2" customWidth="1"/>
    <col min="2" max="3" width="10.5703125" style="2" customWidth="1"/>
    <col min="4" max="5" width="18.42578125" style="2" customWidth="1"/>
    <col min="6" max="6" width="9.140625" style="2" customWidth="1"/>
    <col min="7" max="7" width="11.140625" style="2" bestFit="1" customWidth="1"/>
    <col min="8" max="8" width="9.140625" style="2"/>
    <col min="9" max="10" width="14.28515625" style="2" bestFit="1" customWidth="1"/>
    <col min="11" max="16384" width="9.140625" style="2"/>
  </cols>
  <sheetData>
    <row r="1" spans="1:6" ht="13.15" customHeight="1" x14ac:dyDescent="0.2">
      <c r="A1" s="1" t="s">
        <v>0</v>
      </c>
      <c r="D1" s="3" t="s">
        <v>1</v>
      </c>
      <c r="E1" s="3" t="s">
        <v>2</v>
      </c>
    </row>
    <row r="2" spans="1:6" x14ac:dyDescent="0.2">
      <c r="A2" s="2" t="s">
        <v>3</v>
      </c>
      <c r="B2" s="2" t="s">
        <v>4</v>
      </c>
      <c r="D2" s="4" t="s">
        <v>5</v>
      </c>
      <c r="E2" s="4" t="s">
        <v>6</v>
      </c>
      <c r="F2" s="5"/>
    </row>
    <row r="3" spans="1:6" ht="13.15" customHeight="1" x14ac:dyDescent="0.2">
      <c r="A3" s="6" t="s">
        <v>7</v>
      </c>
      <c r="B3" s="2">
        <v>1</v>
      </c>
      <c r="D3" s="2">
        <v>246735.3</v>
      </c>
      <c r="E3" s="2">
        <v>125165.25</v>
      </c>
      <c r="F3" s="7"/>
    </row>
    <row r="4" spans="1:6" ht="13.15" customHeight="1" x14ac:dyDescent="0.2">
      <c r="A4" s="6" t="s">
        <v>8</v>
      </c>
      <c r="B4" s="2">
        <v>2</v>
      </c>
      <c r="D4" s="2">
        <v>3580.5</v>
      </c>
      <c r="E4" s="2">
        <v>2978.15</v>
      </c>
      <c r="F4" s="9"/>
    </row>
    <row r="5" spans="1:6" ht="13.15" customHeight="1" x14ac:dyDescent="0.2">
      <c r="A5" s="6" t="s">
        <v>9</v>
      </c>
      <c r="B5" s="2">
        <v>3</v>
      </c>
      <c r="D5" s="2">
        <v>297982.3</v>
      </c>
      <c r="E5" s="2">
        <v>93193.45</v>
      </c>
      <c r="F5" s="9"/>
    </row>
    <row r="6" spans="1:6" ht="13.15" customHeight="1" x14ac:dyDescent="0.2">
      <c r="A6" s="6" t="s">
        <v>10</v>
      </c>
      <c r="B6" s="2">
        <v>4</v>
      </c>
      <c r="D6" s="2">
        <v>13752.900000000001</v>
      </c>
      <c r="E6" s="2">
        <v>6936.3</v>
      </c>
      <c r="F6" s="9"/>
    </row>
    <row r="7" spans="1:6" ht="13.15" customHeight="1" x14ac:dyDescent="0.2">
      <c r="A7" s="6" t="s">
        <v>11</v>
      </c>
      <c r="B7" s="2">
        <v>5</v>
      </c>
      <c r="D7" s="2">
        <v>706683.6</v>
      </c>
      <c r="E7" s="2">
        <v>312809.34999999998</v>
      </c>
      <c r="F7" s="9"/>
    </row>
    <row r="8" spans="1:6" ht="13.15" customHeight="1" x14ac:dyDescent="0.2">
      <c r="A8" s="6" t="s">
        <v>12</v>
      </c>
      <c r="B8" s="2">
        <v>6</v>
      </c>
      <c r="D8" s="2">
        <v>2537062.23</v>
      </c>
      <c r="E8" s="2">
        <v>1089553.8500000001</v>
      </c>
      <c r="F8" s="9"/>
    </row>
    <row r="9" spans="1:6" ht="13.15" customHeight="1" x14ac:dyDescent="0.2">
      <c r="A9" s="6" t="s">
        <v>13</v>
      </c>
      <c r="B9" s="2">
        <v>7</v>
      </c>
      <c r="D9" s="4"/>
      <c r="E9" s="4"/>
      <c r="F9" s="9"/>
    </row>
    <row r="10" spans="1:6" ht="13.15" customHeight="1" x14ac:dyDescent="0.2">
      <c r="A10" s="6" t="s">
        <v>14</v>
      </c>
      <c r="B10" s="2">
        <v>8</v>
      </c>
      <c r="D10" s="2">
        <v>254508.1</v>
      </c>
      <c r="E10" s="2">
        <v>86680.3</v>
      </c>
      <c r="F10" s="9"/>
    </row>
    <row r="11" spans="1:6" ht="13.15" customHeight="1" x14ac:dyDescent="0.2">
      <c r="A11" s="6" t="s">
        <v>15</v>
      </c>
      <c r="B11" s="2">
        <v>9</v>
      </c>
      <c r="F11" s="9"/>
    </row>
    <row r="12" spans="1:6" ht="13.15" customHeight="1" x14ac:dyDescent="0.2">
      <c r="A12" s="6" t="s">
        <v>16</v>
      </c>
      <c r="B12" s="2">
        <v>10</v>
      </c>
      <c r="D12" s="2">
        <v>198432.5</v>
      </c>
      <c r="E12" s="2">
        <v>81234.3</v>
      </c>
      <c r="F12" s="9"/>
    </row>
    <row r="13" spans="1:6" ht="13.15" customHeight="1" x14ac:dyDescent="0.2">
      <c r="A13" s="6" t="s">
        <v>17</v>
      </c>
      <c r="B13" s="2">
        <v>11</v>
      </c>
      <c r="D13" s="2">
        <v>1744512.7</v>
      </c>
      <c r="E13" s="2">
        <v>538261.85</v>
      </c>
      <c r="F13" s="9"/>
    </row>
    <row r="14" spans="1:6" ht="13.15" customHeight="1" x14ac:dyDescent="0.2">
      <c r="A14" s="6" t="s">
        <v>18</v>
      </c>
      <c r="B14" s="2">
        <v>12</v>
      </c>
      <c r="D14" s="4"/>
      <c r="E14" s="4"/>
      <c r="F14" s="9"/>
    </row>
    <row r="15" spans="1:6" ht="13.15" customHeight="1" x14ac:dyDescent="0.2">
      <c r="A15" s="6" t="s">
        <v>19</v>
      </c>
      <c r="B15" s="2">
        <v>13</v>
      </c>
      <c r="D15" s="2">
        <v>3509026.8</v>
      </c>
      <c r="E15" s="2">
        <v>2747539.9</v>
      </c>
      <c r="F15" s="9"/>
    </row>
    <row r="16" spans="1:6" ht="13.15" customHeight="1" x14ac:dyDescent="0.2">
      <c r="A16" s="6" t="s">
        <v>20</v>
      </c>
      <c r="B16" s="2">
        <v>14</v>
      </c>
      <c r="D16" s="2">
        <v>4314.1000000000004</v>
      </c>
      <c r="E16" s="2">
        <v>3939.25</v>
      </c>
      <c r="F16" s="9"/>
    </row>
    <row r="17" spans="1:6" ht="13.15" customHeight="1" x14ac:dyDescent="0.2">
      <c r="A17" s="6" t="s">
        <v>21</v>
      </c>
      <c r="B17" s="2">
        <v>15</v>
      </c>
      <c r="D17" s="2">
        <v>21987.7</v>
      </c>
      <c r="E17" s="2">
        <v>7560.7</v>
      </c>
      <c r="F17" s="9"/>
    </row>
    <row r="18" spans="1:6" ht="13.15" customHeight="1" x14ac:dyDescent="0.2">
      <c r="A18" s="6" t="s">
        <v>22</v>
      </c>
      <c r="B18" s="2">
        <v>16</v>
      </c>
      <c r="D18" s="2">
        <v>801022.6</v>
      </c>
      <c r="E18" s="2">
        <v>376446.7</v>
      </c>
      <c r="F18" s="9"/>
    </row>
    <row r="19" spans="1:6" ht="13.15" customHeight="1" x14ac:dyDescent="0.2">
      <c r="A19" s="6" t="s">
        <v>23</v>
      </c>
      <c r="B19" s="2">
        <v>17</v>
      </c>
      <c r="D19" s="2">
        <v>248752</v>
      </c>
      <c r="E19" s="2">
        <v>104575.8</v>
      </c>
      <c r="F19" s="9"/>
    </row>
    <row r="20" spans="1:6" ht="13.15" customHeight="1" x14ac:dyDescent="0.2">
      <c r="A20" s="6" t="s">
        <v>24</v>
      </c>
      <c r="B20" s="2">
        <v>18</v>
      </c>
      <c r="D20" s="2">
        <v>183964.9</v>
      </c>
      <c r="E20" s="2">
        <v>64415.05</v>
      </c>
      <c r="F20" s="9"/>
    </row>
    <row r="21" spans="1:6" ht="13.15" customHeight="1" x14ac:dyDescent="0.2">
      <c r="A21" s="6" t="s">
        <v>25</v>
      </c>
      <c r="B21" s="2">
        <v>19</v>
      </c>
      <c r="D21" s="2">
        <v>64775.9</v>
      </c>
      <c r="E21" s="2">
        <v>17006.5</v>
      </c>
      <c r="F21" s="9"/>
    </row>
    <row r="22" spans="1:6" ht="13.15" customHeight="1" x14ac:dyDescent="0.2">
      <c r="A22" s="6" t="s">
        <v>26</v>
      </c>
      <c r="B22" s="2">
        <v>20</v>
      </c>
      <c r="D22" s="2">
        <v>14021</v>
      </c>
      <c r="E22" s="2">
        <v>11442.9</v>
      </c>
      <c r="F22" s="9"/>
    </row>
    <row r="23" spans="1:6" ht="13.15" customHeight="1" x14ac:dyDescent="0.2">
      <c r="A23" s="6" t="s">
        <v>27</v>
      </c>
      <c r="B23" s="2">
        <v>21</v>
      </c>
      <c r="D23" s="2">
        <v>8377.6</v>
      </c>
      <c r="E23" s="2">
        <v>5681.41</v>
      </c>
      <c r="F23" s="9"/>
    </row>
    <row r="24" spans="1:6" ht="13.15" customHeight="1" x14ac:dyDescent="0.2">
      <c r="A24" s="6" t="s">
        <v>28</v>
      </c>
      <c r="B24" s="2">
        <v>22</v>
      </c>
      <c r="D24" s="2">
        <v>3950.8</v>
      </c>
      <c r="E24" s="2">
        <v>858.2</v>
      </c>
      <c r="F24" s="9"/>
    </row>
    <row r="25" spans="1:6" ht="13.15" customHeight="1" x14ac:dyDescent="0.2">
      <c r="A25" s="6" t="s">
        <v>29</v>
      </c>
      <c r="B25" s="2">
        <v>23</v>
      </c>
      <c r="D25" s="2">
        <v>20916</v>
      </c>
      <c r="E25" s="2">
        <v>10516.1</v>
      </c>
      <c r="F25" s="9"/>
    </row>
    <row r="26" spans="1:6" ht="13.15" customHeight="1" x14ac:dyDescent="0.2">
      <c r="A26" s="6" t="s">
        <v>30</v>
      </c>
      <c r="B26" s="2">
        <v>24</v>
      </c>
      <c r="D26" s="2">
        <v>431.2</v>
      </c>
      <c r="E26" s="2">
        <v>1690.15</v>
      </c>
      <c r="F26" s="9"/>
    </row>
    <row r="27" spans="1:6" ht="13.15" customHeight="1" x14ac:dyDescent="0.2">
      <c r="A27" s="6" t="s">
        <v>31</v>
      </c>
      <c r="B27" s="2">
        <v>25</v>
      </c>
      <c r="D27" s="2">
        <v>7563.5</v>
      </c>
      <c r="E27" s="2">
        <v>5219.55</v>
      </c>
      <c r="F27" s="9"/>
    </row>
    <row r="28" spans="1:6" ht="13.15" customHeight="1" x14ac:dyDescent="0.2">
      <c r="A28" s="6" t="s">
        <v>32</v>
      </c>
      <c r="B28" s="2">
        <v>26</v>
      </c>
      <c r="D28" s="2">
        <v>4386.8999999999996</v>
      </c>
      <c r="E28" s="2">
        <v>4738.3</v>
      </c>
      <c r="F28" s="9"/>
    </row>
    <row r="29" spans="1:6" ht="13.15" customHeight="1" x14ac:dyDescent="0.2">
      <c r="A29" s="6" t="s">
        <v>33</v>
      </c>
      <c r="B29" s="2">
        <v>27</v>
      </c>
      <c r="D29" s="2">
        <v>174710.2</v>
      </c>
      <c r="E29" s="2">
        <v>63298.9</v>
      </c>
      <c r="F29" s="9"/>
    </row>
    <row r="30" spans="1:6" ht="13.15" customHeight="1" x14ac:dyDescent="0.2">
      <c r="A30" s="6" t="s">
        <v>34</v>
      </c>
      <c r="B30" s="2">
        <v>28</v>
      </c>
      <c r="D30" s="2">
        <v>56384.3</v>
      </c>
      <c r="E30" s="2">
        <v>27863.85</v>
      </c>
      <c r="F30" s="9"/>
    </row>
    <row r="31" spans="1:6" ht="13.15" customHeight="1" x14ac:dyDescent="0.2">
      <c r="A31" s="6" t="s">
        <v>35</v>
      </c>
      <c r="B31" s="2">
        <v>29</v>
      </c>
      <c r="D31" s="2">
        <v>1740507.3</v>
      </c>
      <c r="E31" s="2">
        <v>1008584.5</v>
      </c>
      <c r="F31" s="9"/>
    </row>
    <row r="32" spans="1:6" ht="13.15" customHeight="1" x14ac:dyDescent="0.2">
      <c r="A32" s="6" t="s">
        <v>36</v>
      </c>
      <c r="B32" s="2">
        <v>30</v>
      </c>
      <c r="D32" s="2">
        <v>1778</v>
      </c>
      <c r="E32" s="2">
        <v>987.7</v>
      </c>
      <c r="F32" s="9"/>
    </row>
    <row r="33" spans="1:6" ht="13.15" customHeight="1" x14ac:dyDescent="0.2">
      <c r="A33" s="6" t="s">
        <v>37</v>
      </c>
      <c r="B33" s="2">
        <v>31</v>
      </c>
      <c r="D33" s="2">
        <v>207244.4</v>
      </c>
      <c r="E33" s="2">
        <v>55847.75</v>
      </c>
      <c r="F33" s="9"/>
    </row>
    <row r="34" spans="1:6" ht="13.15" customHeight="1" x14ac:dyDescent="0.2">
      <c r="A34" s="6" t="s">
        <v>38</v>
      </c>
      <c r="B34" s="2">
        <v>32</v>
      </c>
      <c r="D34" s="2">
        <v>35565.599999999999</v>
      </c>
      <c r="E34" s="2">
        <v>22052.1</v>
      </c>
      <c r="F34" s="9"/>
    </row>
    <row r="35" spans="1:6" ht="13.15" customHeight="1" x14ac:dyDescent="0.2">
      <c r="A35" s="6" t="s">
        <v>39</v>
      </c>
      <c r="B35" s="2">
        <v>33</v>
      </c>
      <c r="D35" s="2">
        <v>5478.9</v>
      </c>
      <c r="E35" s="2">
        <v>1736.7</v>
      </c>
      <c r="F35" s="9"/>
    </row>
    <row r="36" spans="1:6" ht="13.15" customHeight="1" x14ac:dyDescent="0.2">
      <c r="A36" s="6" t="s">
        <v>40</v>
      </c>
      <c r="B36" s="2">
        <v>34</v>
      </c>
      <c r="F36" s="9"/>
    </row>
    <row r="37" spans="1:6" ht="13.15" customHeight="1" x14ac:dyDescent="0.2">
      <c r="A37" s="6" t="s">
        <v>41</v>
      </c>
      <c r="B37" s="2">
        <v>35</v>
      </c>
      <c r="D37" s="2">
        <v>372109.5</v>
      </c>
      <c r="E37" s="2">
        <v>276680.25</v>
      </c>
      <c r="F37" s="9"/>
    </row>
    <row r="38" spans="1:6" ht="13.15" customHeight="1" x14ac:dyDescent="0.2">
      <c r="A38" s="6" t="s">
        <v>42</v>
      </c>
      <c r="B38" s="2">
        <v>36</v>
      </c>
      <c r="D38" s="2">
        <v>1447917.8</v>
      </c>
      <c r="E38" s="2">
        <v>555569.35</v>
      </c>
      <c r="F38" s="9"/>
    </row>
    <row r="39" spans="1:6" ht="13.15" customHeight="1" x14ac:dyDescent="0.2">
      <c r="A39" s="6" t="s">
        <v>43</v>
      </c>
      <c r="B39" s="2">
        <v>37</v>
      </c>
      <c r="D39" s="2">
        <v>203789.6</v>
      </c>
      <c r="E39" s="2">
        <v>119285.25</v>
      </c>
      <c r="F39" s="9"/>
    </row>
    <row r="40" spans="1:6" ht="13.15" customHeight="1" x14ac:dyDescent="0.2">
      <c r="A40" s="6" t="s">
        <v>44</v>
      </c>
      <c r="B40" s="2">
        <v>38</v>
      </c>
      <c r="D40" s="2">
        <v>9020.9</v>
      </c>
      <c r="E40" s="2">
        <v>7566.65</v>
      </c>
      <c r="F40" s="9"/>
    </row>
    <row r="41" spans="1:6" ht="13.15" customHeight="1" x14ac:dyDescent="0.2">
      <c r="A41" s="6" t="s">
        <v>45</v>
      </c>
      <c r="B41" s="2">
        <v>39</v>
      </c>
      <c r="D41" s="2">
        <v>3495.1</v>
      </c>
      <c r="E41" s="2">
        <v>1523.55</v>
      </c>
      <c r="F41" s="9"/>
    </row>
    <row r="42" spans="1:6" ht="13.15" customHeight="1" x14ac:dyDescent="0.2">
      <c r="A42" s="6" t="s">
        <v>46</v>
      </c>
      <c r="B42" s="2">
        <v>40</v>
      </c>
      <c r="F42" s="9"/>
    </row>
    <row r="43" spans="1:6" ht="13.15" customHeight="1" x14ac:dyDescent="0.2">
      <c r="A43" s="6" t="s">
        <v>47</v>
      </c>
      <c r="B43" s="2">
        <v>41</v>
      </c>
      <c r="D43" s="2">
        <v>846556.2</v>
      </c>
      <c r="E43" s="2">
        <v>238425.25</v>
      </c>
      <c r="F43" s="9"/>
    </row>
    <row r="44" spans="1:6" ht="13.15" customHeight="1" x14ac:dyDescent="0.2">
      <c r="A44" s="6" t="s">
        <v>48</v>
      </c>
      <c r="B44" s="2">
        <v>42</v>
      </c>
      <c r="D44" s="2">
        <v>282108.40000000002</v>
      </c>
      <c r="E44" s="2">
        <v>111554.81</v>
      </c>
      <c r="F44" s="9"/>
    </row>
    <row r="45" spans="1:6" ht="13.15" customHeight="1" x14ac:dyDescent="0.2">
      <c r="A45" s="6" t="s">
        <v>49</v>
      </c>
      <c r="B45" s="2">
        <v>43</v>
      </c>
      <c r="F45" s="9"/>
    </row>
    <row r="46" spans="1:6" ht="13.15" customHeight="1" x14ac:dyDescent="0.2">
      <c r="A46" s="6" t="s">
        <v>50</v>
      </c>
      <c r="B46" s="2">
        <v>44</v>
      </c>
      <c r="D46" s="2">
        <v>428247.75</v>
      </c>
      <c r="E46" s="2">
        <v>125374.59</v>
      </c>
      <c r="F46" s="9"/>
    </row>
    <row r="47" spans="1:6" ht="13.15" customHeight="1" x14ac:dyDescent="0.2">
      <c r="A47" s="6" t="s">
        <v>51</v>
      </c>
      <c r="B47" s="2">
        <v>45</v>
      </c>
      <c r="D47" s="2">
        <v>146619.20000000001</v>
      </c>
      <c r="E47" s="2">
        <v>69160.350000000006</v>
      </c>
      <c r="F47" s="9"/>
    </row>
    <row r="48" spans="1:6" ht="13.15" customHeight="1" x14ac:dyDescent="0.2">
      <c r="A48" s="6" t="s">
        <v>52</v>
      </c>
      <c r="B48" s="2">
        <v>46</v>
      </c>
      <c r="D48" s="2">
        <v>526711.69999999995</v>
      </c>
      <c r="E48" s="2">
        <v>279077.40000000002</v>
      </c>
      <c r="F48" s="9"/>
    </row>
    <row r="49" spans="1:6" ht="13.15" customHeight="1" x14ac:dyDescent="0.2">
      <c r="A49" s="6" t="s">
        <v>53</v>
      </c>
      <c r="B49" s="2">
        <v>47</v>
      </c>
      <c r="D49" s="2">
        <v>20703.2</v>
      </c>
      <c r="E49" s="2">
        <v>7538.65</v>
      </c>
      <c r="F49" s="9"/>
    </row>
    <row r="50" spans="1:6" ht="13.15" customHeight="1" x14ac:dyDescent="0.2">
      <c r="A50" s="6" t="s">
        <v>54</v>
      </c>
      <c r="B50" s="2">
        <v>48</v>
      </c>
      <c r="D50" s="2">
        <v>1939048.9</v>
      </c>
      <c r="E50" s="2">
        <v>990390.45</v>
      </c>
      <c r="F50" s="9"/>
    </row>
    <row r="51" spans="1:6" ht="13.15" customHeight="1" x14ac:dyDescent="0.2">
      <c r="A51" s="6" t="s">
        <v>55</v>
      </c>
      <c r="B51" s="2">
        <v>49</v>
      </c>
      <c r="D51" s="2">
        <v>661605.69999999995</v>
      </c>
      <c r="E51" s="2">
        <v>280960.75</v>
      </c>
      <c r="F51" s="9"/>
    </row>
    <row r="52" spans="1:6" ht="13.15" customHeight="1" x14ac:dyDescent="0.2">
      <c r="A52" s="6" t="s">
        <v>56</v>
      </c>
      <c r="B52" s="2">
        <v>50</v>
      </c>
      <c r="D52" s="2">
        <v>2930100.6</v>
      </c>
      <c r="E52" s="2">
        <v>1553892.9</v>
      </c>
      <c r="F52" s="9"/>
    </row>
    <row r="53" spans="1:6" ht="13.15" customHeight="1" x14ac:dyDescent="0.2">
      <c r="A53" s="6" t="s">
        <v>57</v>
      </c>
      <c r="B53" s="2">
        <v>51</v>
      </c>
      <c r="D53" s="2">
        <v>487652.2</v>
      </c>
      <c r="E53" s="2">
        <v>357871.5</v>
      </c>
      <c r="F53" s="9"/>
    </row>
    <row r="54" spans="1:6" ht="13.15" customHeight="1" x14ac:dyDescent="0.2">
      <c r="A54" s="6" t="s">
        <v>58</v>
      </c>
      <c r="B54" s="2">
        <v>52</v>
      </c>
      <c r="D54" s="2">
        <v>2410048.9</v>
      </c>
      <c r="E54" s="2">
        <v>1281312.55</v>
      </c>
      <c r="F54" s="9"/>
    </row>
    <row r="55" spans="1:6" ht="13.15" customHeight="1" x14ac:dyDescent="0.2">
      <c r="A55" s="6" t="s">
        <v>59</v>
      </c>
      <c r="B55" s="2">
        <v>53</v>
      </c>
      <c r="D55" s="2">
        <v>863834.45</v>
      </c>
      <c r="E55" s="2">
        <v>214322.63</v>
      </c>
      <c r="F55" s="9"/>
    </row>
    <row r="56" spans="1:6" ht="13.15" customHeight="1" x14ac:dyDescent="0.2">
      <c r="A56" s="6" t="s">
        <v>60</v>
      </c>
      <c r="B56" s="2">
        <v>54</v>
      </c>
      <c r="D56" s="2">
        <v>39556.300000000003</v>
      </c>
      <c r="E56" s="2">
        <v>10617.6</v>
      </c>
      <c r="F56" s="9"/>
    </row>
    <row r="57" spans="1:6" ht="13.15" customHeight="1" x14ac:dyDescent="0.2">
      <c r="A57" s="6" t="s">
        <v>61</v>
      </c>
      <c r="B57" s="2">
        <v>55</v>
      </c>
      <c r="D57" s="2">
        <v>1292684.3999999999</v>
      </c>
      <c r="E57" s="2">
        <v>539558.25</v>
      </c>
      <c r="F57" s="9"/>
    </row>
    <row r="58" spans="1:6" ht="13.15" customHeight="1" x14ac:dyDescent="0.2">
      <c r="A58" s="6" t="s">
        <v>62</v>
      </c>
      <c r="B58" s="2">
        <v>56</v>
      </c>
      <c r="D58" s="2">
        <v>369109.3</v>
      </c>
      <c r="E58" s="2">
        <v>182735.7</v>
      </c>
      <c r="F58" s="9"/>
    </row>
    <row r="59" spans="1:6" ht="13.15" customHeight="1" x14ac:dyDescent="0.2">
      <c r="A59" s="6" t="s">
        <v>63</v>
      </c>
      <c r="B59" s="2">
        <v>57</v>
      </c>
      <c r="F59" s="9"/>
    </row>
    <row r="60" spans="1:6" ht="13.15" customHeight="1" x14ac:dyDescent="0.2">
      <c r="A60" s="6" t="s">
        <v>64</v>
      </c>
      <c r="B60" s="2">
        <v>58</v>
      </c>
      <c r="D60" s="2">
        <v>740433.41</v>
      </c>
      <c r="E60" s="2">
        <v>381320.32</v>
      </c>
      <c r="F60" s="9"/>
    </row>
    <row r="61" spans="1:6" ht="13.15" customHeight="1" x14ac:dyDescent="0.2">
      <c r="A61" s="6" t="s">
        <v>65</v>
      </c>
      <c r="B61" s="2">
        <v>59</v>
      </c>
      <c r="D61" s="2">
        <v>511331.1</v>
      </c>
      <c r="E61" s="2">
        <v>261542.75</v>
      </c>
      <c r="F61" s="9"/>
    </row>
    <row r="62" spans="1:6" ht="13.15" customHeight="1" x14ac:dyDescent="0.2">
      <c r="A62" s="6" t="s">
        <v>66</v>
      </c>
      <c r="B62" s="2">
        <v>60</v>
      </c>
      <c r="D62" s="2">
        <v>212576</v>
      </c>
      <c r="E62" s="2">
        <v>79492.350000000006</v>
      </c>
      <c r="F62" s="9"/>
    </row>
    <row r="63" spans="1:6" ht="13.15" customHeight="1" x14ac:dyDescent="0.2">
      <c r="A63" s="6" t="s">
        <v>67</v>
      </c>
      <c r="B63" s="2">
        <v>61</v>
      </c>
      <c r="D63" s="2">
        <v>30226.7</v>
      </c>
      <c r="E63" s="2">
        <v>21306.6</v>
      </c>
      <c r="F63" s="9"/>
    </row>
    <row r="64" spans="1:6" ht="13.15" customHeight="1" x14ac:dyDescent="0.2">
      <c r="A64" s="6" t="s">
        <v>68</v>
      </c>
      <c r="B64" s="2">
        <v>62</v>
      </c>
      <c r="D64" s="2">
        <v>6057.1</v>
      </c>
      <c r="E64" s="2">
        <v>2425.5</v>
      </c>
      <c r="F64" s="7"/>
    </row>
    <row r="65" spans="1:11" ht="13.15" customHeight="1" x14ac:dyDescent="0.2">
      <c r="A65" s="6" t="s">
        <v>69</v>
      </c>
      <c r="B65" s="2">
        <v>63</v>
      </c>
      <c r="F65" s="7"/>
    </row>
    <row r="66" spans="1:11" ht="13.15" customHeight="1" x14ac:dyDescent="0.2">
      <c r="A66" s="6" t="s">
        <v>70</v>
      </c>
      <c r="B66" s="2">
        <v>64</v>
      </c>
      <c r="D66" s="2">
        <v>592833.97</v>
      </c>
      <c r="E66" s="2">
        <v>338289.99</v>
      </c>
      <c r="F66" s="7"/>
    </row>
    <row r="67" spans="1:11" ht="13.15" customHeight="1" x14ac:dyDescent="0.2">
      <c r="A67" s="6" t="s">
        <v>71</v>
      </c>
      <c r="B67" s="2">
        <v>65</v>
      </c>
      <c r="D67" s="2">
        <v>23036.3</v>
      </c>
      <c r="E67" s="2">
        <v>11648</v>
      </c>
      <c r="F67" s="7"/>
    </row>
    <row r="68" spans="1:11" ht="13.15" customHeight="1" x14ac:dyDescent="0.2">
      <c r="A68" s="6" t="s">
        <v>72</v>
      </c>
      <c r="B68" s="2">
        <v>66</v>
      </c>
      <c r="D68" s="2">
        <v>414652</v>
      </c>
      <c r="E68" s="2">
        <v>135327.85</v>
      </c>
      <c r="F68" s="7"/>
    </row>
    <row r="69" spans="1:11" ht="13.15" customHeight="1" x14ac:dyDescent="0.2">
      <c r="A69" s="6" t="s">
        <v>73</v>
      </c>
      <c r="B69" s="2">
        <v>67</v>
      </c>
      <c r="D69" s="2">
        <v>7070.7</v>
      </c>
      <c r="E69" s="2">
        <v>2394.35</v>
      </c>
      <c r="F69" s="7"/>
    </row>
    <row r="70" spans="1:11" ht="13.15" customHeight="1" x14ac:dyDescent="0.2"/>
    <row r="71" spans="1:11" ht="13.15" customHeight="1" x14ac:dyDescent="0.2">
      <c r="A71" s="2" t="s">
        <v>74</v>
      </c>
      <c r="D71" s="4">
        <f>SUM(D3:D69)</f>
        <v>30937547.209999997</v>
      </c>
      <c r="E71" s="4">
        <f>SUM(E3:E69)</f>
        <v>15315980.949999999</v>
      </c>
      <c r="I71" s="20"/>
      <c r="J71" s="20"/>
    </row>
    <row r="72" spans="1:11" ht="15" x14ac:dyDescent="0.25">
      <c r="K72" s="13"/>
    </row>
    <row r="73" spans="1:11" ht="15" x14ac:dyDescent="0.25">
      <c r="A73" s="11" t="s">
        <v>75</v>
      </c>
      <c r="K73" s="13"/>
    </row>
    <row r="74" spans="1:11" ht="15" x14ac:dyDescent="0.25">
      <c r="K74" s="15"/>
    </row>
    <row r="81" spans="8:10" ht="15" x14ac:dyDescent="0.25">
      <c r="H81" s="19"/>
    </row>
    <row r="82" spans="8:10" ht="15" x14ac:dyDescent="0.25">
      <c r="I82" s="12"/>
      <c r="J82" s="12"/>
    </row>
    <row r="84" spans="8:10" ht="15" x14ac:dyDescent="0.25">
      <c r="J84" s="13"/>
    </row>
    <row r="85" spans="8:10" ht="15" x14ac:dyDescent="0.25">
      <c r="I85" s="18"/>
      <c r="J85" s="13"/>
    </row>
    <row r="86" spans="8:10" ht="15" x14ac:dyDescent="0.25">
      <c r="I86" s="14"/>
      <c r="J86" s="14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B10" sqref="B10"/>
    </sheetView>
  </sheetViews>
  <sheetFormatPr defaultRowHeight="15" x14ac:dyDescent="0.25"/>
  <cols>
    <col min="1" max="1" width="21.140625" style="2" customWidth="1"/>
    <col min="2" max="3" width="10.5703125" style="2" customWidth="1"/>
    <col min="4" max="5" width="18.42578125" style="2" customWidth="1"/>
    <col min="6" max="6" width="3.7109375" style="2" customWidth="1"/>
    <col min="7" max="7" width="19" style="21" customWidth="1"/>
    <col min="8" max="8" width="18.28515625" style="21" customWidth="1"/>
    <col min="9" max="16384" width="9.140625" style="2"/>
  </cols>
  <sheetData>
    <row r="1" spans="1:8" x14ac:dyDescent="0.25">
      <c r="A1" s="1" t="s">
        <v>76</v>
      </c>
    </row>
    <row r="2" spans="1:8" x14ac:dyDescent="0.25">
      <c r="D2" s="3" t="s">
        <v>1</v>
      </c>
      <c r="E2" s="3" t="s">
        <v>2</v>
      </c>
      <c r="G2" s="22" t="s">
        <v>77</v>
      </c>
      <c r="H2" s="23"/>
    </row>
    <row r="3" spans="1:8" ht="12.75" x14ac:dyDescent="0.2">
      <c r="A3" s="2" t="s">
        <v>3</v>
      </c>
      <c r="B3" s="2" t="s">
        <v>4</v>
      </c>
      <c r="D3" s="3" t="s">
        <v>5</v>
      </c>
      <c r="E3" s="3" t="s">
        <v>6</v>
      </c>
      <c r="F3" s="5"/>
      <c r="G3" s="24" t="s">
        <v>1</v>
      </c>
      <c r="H3" s="25" t="s">
        <v>2</v>
      </c>
    </row>
    <row r="4" spans="1:8" x14ac:dyDescent="0.25">
      <c r="A4" s="6" t="s">
        <v>7</v>
      </c>
      <c r="B4" s="2">
        <v>1</v>
      </c>
      <c r="D4" s="26">
        <v>1341846.8</v>
      </c>
      <c r="E4" s="26">
        <v>1124005.32</v>
      </c>
      <c r="F4" s="7"/>
      <c r="G4" s="27">
        <v>0.62426684788226861</v>
      </c>
      <c r="H4" s="27">
        <v>1.4037507058845722</v>
      </c>
    </row>
    <row r="5" spans="1:8" x14ac:dyDescent="0.25">
      <c r="A5" s="6" t="s">
        <v>8</v>
      </c>
      <c r="B5" s="2">
        <v>2</v>
      </c>
      <c r="D5" s="26">
        <v>35994.700000000004</v>
      </c>
      <c r="E5" s="26">
        <v>20434.400000000001</v>
      </c>
      <c r="F5" s="7"/>
      <c r="G5" s="27">
        <v>0.57568793283079001</v>
      </c>
      <c r="H5" s="27">
        <v>1.0737373019819567</v>
      </c>
    </row>
    <row r="6" spans="1:8" x14ac:dyDescent="0.25">
      <c r="A6" s="6" t="s">
        <v>9</v>
      </c>
      <c r="B6" s="2">
        <v>3</v>
      </c>
      <c r="D6" s="26">
        <v>962560.2</v>
      </c>
      <c r="E6" s="26">
        <v>374097.85</v>
      </c>
      <c r="F6" s="7"/>
      <c r="G6" s="27">
        <v>4.585661327934254E-2</v>
      </c>
      <c r="H6" s="27">
        <v>6.264937822865746E-2</v>
      </c>
    </row>
    <row r="7" spans="1:8" x14ac:dyDescent="0.25">
      <c r="A7" s="6" t="s">
        <v>10</v>
      </c>
      <c r="B7" s="2">
        <v>4</v>
      </c>
      <c r="D7" s="26">
        <v>42060.9</v>
      </c>
      <c r="E7" s="26">
        <v>31377.15</v>
      </c>
      <c r="F7" s="7"/>
      <c r="G7" s="27">
        <v>8.4535871617369427</v>
      </c>
      <c r="H7" s="27">
        <v>5.6897246474143719</v>
      </c>
    </row>
    <row r="8" spans="1:8" x14ac:dyDescent="0.25">
      <c r="A8" s="6" t="s">
        <v>11</v>
      </c>
      <c r="B8" s="2">
        <v>5</v>
      </c>
      <c r="D8" s="26">
        <v>2715773.9</v>
      </c>
      <c r="E8" s="26">
        <v>1410723.3</v>
      </c>
      <c r="F8" s="7"/>
      <c r="G8" s="27">
        <v>0.22499778187477526</v>
      </c>
      <c r="H8" s="27">
        <v>0.36045004529615321</v>
      </c>
    </row>
    <row r="9" spans="1:8" x14ac:dyDescent="0.25">
      <c r="A9" s="6" t="s">
        <v>12</v>
      </c>
      <c r="B9" s="2">
        <v>6</v>
      </c>
      <c r="D9" s="26">
        <v>14105413.84</v>
      </c>
      <c r="E9" s="26">
        <v>6526788.8000000007</v>
      </c>
      <c r="F9" s="7"/>
      <c r="G9" s="27">
        <v>0.24295520203915455</v>
      </c>
      <c r="H9" s="27">
        <v>0.45462215407071072</v>
      </c>
    </row>
    <row r="10" spans="1:8" x14ac:dyDescent="0.25">
      <c r="A10" s="6" t="s">
        <v>13</v>
      </c>
      <c r="B10" s="2">
        <v>7</v>
      </c>
      <c r="D10" s="26">
        <v>8037.4</v>
      </c>
      <c r="E10" s="26">
        <v>5778.5</v>
      </c>
      <c r="F10" s="7"/>
      <c r="G10" s="27">
        <v>-0.122908868688412</v>
      </c>
      <c r="H10" s="27">
        <v>-0.78361162808985818</v>
      </c>
    </row>
    <row r="11" spans="1:8" x14ac:dyDescent="0.25">
      <c r="A11" s="6" t="s">
        <v>14</v>
      </c>
      <c r="B11" s="2">
        <v>8</v>
      </c>
      <c r="D11" s="26">
        <v>1511120.8</v>
      </c>
      <c r="E11" s="26">
        <v>475101.9</v>
      </c>
      <c r="F11" s="7"/>
      <c r="G11" s="27">
        <v>0.21762888993675911</v>
      </c>
      <c r="H11" s="27">
        <v>0.3493487025741755</v>
      </c>
    </row>
    <row r="12" spans="1:8" x14ac:dyDescent="0.25">
      <c r="A12" s="6" t="s">
        <v>15</v>
      </c>
      <c r="B12" s="2">
        <v>9</v>
      </c>
      <c r="D12" s="26">
        <v>421544.2</v>
      </c>
      <c r="E12" s="26">
        <v>228683.7</v>
      </c>
      <c r="F12" s="7"/>
      <c r="G12" s="27">
        <v>-0.31832501151772474</v>
      </c>
      <c r="H12" s="27">
        <v>-7.9820127623197457E-2</v>
      </c>
    </row>
    <row r="13" spans="1:8" x14ac:dyDescent="0.25">
      <c r="A13" s="6" t="s">
        <v>16</v>
      </c>
      <c r="B13" s="2">
        <v>10</v>
      </c>
      <c r="D13" s="26">
        <v>612967.6</v>
      </c>
      <c r="E13" s="26">
        <v>350234.5</v>
      </c>
      <c r="F13" s="7"/>
      <c r="G13" s="27">
        <v>6.9001130445610404E-2</v>
      </c>
      <c r="H13" s="27">
        <v>5.266313769713693E-2</v>
      </c>
    </row>
    <row r="14" spans="1:8" x14ac:dyDescent="0.25">
      <c r="A14" s="6" t="s">
        <v>17</v>
      </c>
      <c r="B14" s="2">
        <v>11</v>
      </c>
      <c r="D14" s="26">
        <v>9469584.5999999996</v>
      </c>
      <c r="E14" s="26">
        <v>2258744.25</v>
      </c>
      <c r="F14" s="7"/>
      <c r="G14" s="27">
        <v>5.7898781881686734E-2</v>
      </c>
      <c r="H14" s="27">
        <v>0.36320515983594781</v>
      </c>
    </row>
    <row r="15" spans="1:8" x14ac:dyDescent="0.25">
      <c r="A15" s="6" t="s">
        <v>18</v>
      </c>
      <c r="B15" s="2">
        <v>12</v>
      </c>
      <c r="D15" s="26">
        <v>152138.19999999998</v>
      </c>
      <c r="E15" s="26">
        <v>53560.15</v>
      </c>
      <c r="F15" s="7"/>
      <c r="G15" s="27">
        <v>-0.32614200438584262</v>
      </c>
      <c r="H15" s="27">
        <v>-0.49563246814517381</v>
      </c>
    </row>
    <row r="16" spans="1:8" x14ac:dyDescent="0.25">
      <c r="A16" s="6" t="s">
        <v>19</v>
      </c>
      <c r="B16" s="2">
        <v>13</v>
      </c>
      <c r="D16" s="26">
        <v>18863632.800000001</v>
      </c>
      <c r="E16" s="26">
        <v>10352159.65</v>
      </c>
      <c r="F16" s="7"/>
      <c r="G16" s="27">
        <v>0.21780059382104477</v>
      </c>
      <c r="H16" s="27">
        <v>0.62950288634942009</v>
      </c>
    </row>
    <row r="17" spans="1:8" x14ac:dyDescent="0.25">
      <c r="A17" s="6" t="s">
        <v>20</v>
      </c>
      <c r="B17" s="2">
        <v>14</v>
      </c>
      <c r="D17" s="26">
        <v>65762.899999999994</v>
      </c>
      <c r="E17" s="26">
        <v>11512.900000000001</v>
      </c>
      <c r="F17" s="7"/>
      <c r="G17" s="27">
        <v>-0.88329715160358901</v>
      </c>
      <c r="H17" s="27">
        <v>-0.56126123722890597</v>
      </c>
    </row>
    <row r="18" spans="1:8" x14ac:dyDescent="0.25">
      <c r="A18" s="6" t="s">
        <v>21</v>
      </c>
      <c r="B18" s="2">
        <v>15</v>
      </c>
      <c r="D18" s="26">
        <v>19392.099999999999</v>
      </c>
      <c r="E18" s="26">
        <v>12496.95</v>
      </c>
      <c r="F18" s="7"/>
      <c r="G18" s="27">
        <v>-0.12340600575894689</v>
      </c>
      <c r="H18" s="27">
        <v>1.0271131729630651</v>
      </c>
    </row>
    <row r="19" spans="1:8" x14ac:dyDescent="0.25">
      <c r="A19" s="6" t="s">
        <v>22</v>
      </c>
      <c r="B19" s="2">
        <v>16</v>
      </c>
      <c r="D19" s="26">
        <v>5253502.8</v>
      </c>
      <c r="E19" s="26">
        <v>2507823.15</v>
      </c>
      <c r="F19" s="7"/>
      <c r="G19" s="27">
        <v>0.27832349453429694</v>
      </c>
      <c r="H19" s="27">
        <v>8.2661883450352525E-2</v>
      </c>
    </row>
    <row r="20" spans="1:8" x14ac:dyDescent="0.25">
      <c r="A20" s="6" t="s">
        <v>23</v>
      </c>
      <c r="B20" s="2">
        <v>17</v>
      </c>
      <c r="D20" s="26">
        <v>873665.1</v>
      </c>
      <c r="E20" s="26">
        <v>419479.55000000005</v>
      </c>
      <c r="F20" s="7"/>
      <c r="G20" s="27">
        <v>-0.26498973535713066</v>
      </c>
      <c r="H20" s="27">
        <v>-0.27977224584228466</v>
      </c>
    </row>
    <row r="21" spans="1:8" x14ac:dyDescent="0.25">
      <c r="A21" s="6" t="s">
        <v>24</v>
      </c>
      <c r="B21" s="2">
        <v>18</v>
      </c>
      <c r="D21" s="26">
        <v>651212.1</v>
      </c>
      <c r="E21" s="26">
        <v>269300.5</v>
      </c>
      <c r="F21" s="7"/>
      <c r="G21" s="27">
        <v>4.5380585626990433E-2</v>
      </c>
      <c r="H21" s="27">
        <v>6.6212336208234301E-2</v>
      </c>
    </row>
    <row r="22" spans="1:8" x14ac:dyDescent="0.25">
      <c r="A22" s="6" t="s">
        <v>25</v>
      </c>
      <c r="B22" s="2">
        <v>19</v>
      </c>
      <c r="D22" s="26">
        <v>87452.3</v>
      </c>
      <c r="E22" s="26">
        <v>32245.33</v>
      </c>
      <c r="F22" s="7"/>
      <c r="G22" s="27">
        <v>-0.41424779807840828</v>
      </c>
      <c r="H22" s="27">
        <v>-0.20536217937265033</v>
      </c>
    </row>
    <row r="23" spans="1:8" x14ac:dyDescent="0.25">
      <c r="A23" s="6" t="s">
        <v>26</v>
      </c>
      <c r="B23" s="2">
        <v>20</v>
      </c>
      <c r="D23" s="26">
        <v>65578.100000000006</v>
      </c>
      <c r="E23" s="26">
        <v>36940.400000000001</v>
      </c>
      <c r="F23" s="7"/>
      <c r="G23" s="27">
        <v>0.91471141268803158</v>
      </c>
      <c r="H23" s="27">
        <v>0.50199945922099354</v>
      </c>
    </row>
    <row r="24" spans="1:8" x14ac:dyDescent="0.25">
      <c r="A24" s="6" t="s">
        <v>27</v>
      </c>
      <c r="B24" s="2">
        <v>21</v>
      </c>
      <c r="D24" s="26">
        <v>21218.399999999998</v>
      </c>
      <c r="E24" s="26">
        <v>12000.8</v>
      </c>
      <c r="F24" s="7"/>
      <c r="G24" s="27">
        <v>-0.19997888569241751</v>
      </c>
      <c r="H24" s="27">
        <v>0.40478531628974102</v>
      </c>
    </row>
    <row r="25" spans="1:8" x14ac:dyDescent="0.25">
      <c r="A25" s="6" t="s">
        <v>28</v>
      </c>
      <c r="B25" s="2">
        <v>22</v>
      </c>
      <c r="D25" s="26">
        <v>9887.5</v>
      </c>
      <c r="E25" s="26">
        <v>2382.4499999999998</v>
      </c>
      <c r="F25" s="7"/>
      <c r="G25" s="27">
        <v>-0.45700226809672084</v>
      </c>
      <c r="H25" s="27">
        <v>-0.24742951907131028</v>
      </c>
    </row>
    <row r="26" spans="1:8" x14ac:dyDescent="0.25">
      <c r="A26" s="6" t="s">
        <v>29</v>
      </c>
      <c r="B26" s="2">
        <v>23</v>
      </c>
      <c r="D26" s="26">
        <v>96190.5</v>
      </c>
      <c r="E26" s="26">
        <v>32421.55</v>
      </c>
      <c r="F26" s="7"/>
      <c r="G26" s="27">
        <v>-7.981437582867934E-2</v>
      </c>
      <c r="H26" s="27">
        <v>-0.22324243643925668</v>
      </c>
    </row>
    <row r="27" spans="1:8" x14ac:dyDescent="0.25">
      <c r="A27" s="6" t="s">
        <v>30</v>
      </c>
      <c r="B27" s="2">
        <v>24</v>
      </c>
      <c r="D27" s="26">
        <v>14016.8</v>
      </c>
      <c r="E27" s="26">
        <v>8518.65</v>
      </c>
      <c r="F27" s="7"/>
      <c r="G27" s="27">
        <v>-0.59824241086655572</v>
      </c>
      <c r="H27" s="27">
        <v>2.8178823529411763</v>
      </c>
    </row>
    <row r="28" spans="1:8" x14ac:dyDescent="0.25">
      <c r="A28" s="6" t="s">
        <v>31</v>
      </c>
      <c r="B28" s="2">
        <v>25</v>
      </c>
      <c r="D28" s="26">
        <v>21398.3</v>
      </c>
      <c r="E28" s="26">
        <v>11571.349999999999</v>
      </c>
      <c r="F28" s="7"/>
      <c r="G28" s="27">
        <v>-0.80843490521698258</v>
      </c>
      <c r="H28" s="27">
        <v>-0.44132010747418771</v>
      </c>
    </row>
    <row r="29" spans="1:8" x14ac:dyDescent="0.25">
      <c r="A29" s="6" t="s">
        <v>32</v>
      </c>
      <c r="B29" s="2">
        <v>26</v>
      </c>
      <c r="D29" s="26">
        <v>88351.2</v>
      </c>
      <c r="E29" s="26">
        <v>19952.099999999999</v>
      </c>
      <c r="F29" s="7"/>
      <c r="G29" s="27">
        <v>0.27619172804990866</v>
      </c>
      <c r="H29" s="27">
        <v>0.40964391691394653</v>
      </c>
    </row>
    <row r="30" spans="1:8" x14ac:dyDescent="0.25">
      <c r="A30" s="6" t="s">
        <v>33</v>
      </c>
      <c r="B30" s="2">
        <v>27</v>
      </c>
      <c r="D30" s="26">
        <v>486037.3</v>
      </c>
      <c r="E30" s="26">
        <v>199115.69999999998</v>
      </c>
      <c r="F30" s="7"/>
      <c r="G30" s="27">
        <v>7.7971804164784775E-3</v>
      </c>
      <c r="H30" s="27">
        <v>6.1101236050829622E-2</v>
      </c>
    </row>
    <row r="31" spans="1:8" x14ac:dyDescent="0.25">
      <c r="A31" s="6" t="s">
        <v>34</v>
      </c>
      <c r="B31" s="2">
        <v>28</v>
      </c>
      <c r="D31" s="26">
        <v>196457.8</v>
      </c>
      <c r="E31" s="26">
        <v>99828.4</v>
      </c>
      <c r="F31" s="7"/>
      <c r="G31" s="27">
        <v>-0.102053744828844</v>
      </c>
      <c r="H31" s="27">
        <v>0.31565740433226308</v>
      </c>
    </row>
    <row r="32" spans="1:8" x14ac:dyDescent="0.25">
      <c r="A32" s="6" t="s">
        <v>35</v>
      </c>
      <c r="B32" s="2">
        <v>29</v>
      </c>
      <c r="D32" s="26">
        <v>6850220.5199999996</v>
      </c>
      <c r="E32" s="26">
        <v>4202931.9499999993</v>
      </c>
      <c r="F32" s="7"/>
      <c r="G32" s="27">
        <v>0.23867172086322919</v>
      </c>
      <c r="H32" s="27">
        <v>0.25580543407432366</v>
      </c>
    </row>
    <row r="33" spans="1:8" x14ac:dyDescent="0.25">
      <c r="A33" s="6" t="s">
        <v>36</v>
      </c>
      <c r="B33" s="2">
        <v>30</v>
      </c>
      <c r="D33" s="26">
        <v>24929.1</v>
      </c>
      <c r="E33" s="26">
        <v>8256.15</v>
      </c>
      <c r="F33" s="7"/>
      <c r="G33" s="27">
        <v>1.7175123998473865</v>
      </c>
      <c r="H33" s="27">
        <v>1.7229597137250372</v>
      </c>
    </row>
    <row r="34" spans="1:8" x14ac:dyDescent="0.25">
      <c r="A34" s="6" t="s">
        <v>37</v>
      </c>
      <c r="B34" s="2">
        <v>31</v>
      </c>
      <c r="D34" s="26">
        <v>1149553.17</v>
      </c>
      <c r="E34" s="26">
        <v>374341.80000000005</v>
      </c>
      <c r="F34" s="7"/>
      <c r="G34" s="27">
        <v>-0.36662165085695386</v>
      </c>
      <c r="H34" s="27">
        <v>5.5283729823969452E-2</v>
      </c>
    </row>
    <row r="35" spans="1:8" x14ac:dyDescent="0.25">
      <c r="A35" s="6" t="s">
        <v>38</v>
      </c>
      <c r="B35" s="2">
        <v>32</v>
      </c>
      <c r="D35" s="26">
        <v>48209</v>
      </c>
      <c r="E35" s="26">
        <v>21945</v>
      </c>
      <c r="F35" s="7"/>
      <c r="G35" s="27">
        <v>-0.25030479839763131</v>
      </c>
      <c r="H35" s="27">
        <v>-0.16542434245554261</v>
      </c>
    </row>
    <row r="36" spans="1:8" x14ac:dyDescent="0.25">
      <c r="A36" s="6" t="s">
        <v>39</v>
      </c>
      <c r="B36" s="2">
        <v>33</v>
      </c>
      <c r="D36" s="26">
        <v>27281.1</v>
      </c>
      <c r="E36" s="26">
        <v>10680.25</v>
      </c>
      <c r="F36" s="7"/>
      <c r="G36" s="27">
        <v>1.3246644795705338</v>
      </c>
      <c r="H36" s="27">
        <v>-0.16093818741750987</v>
      </c>
    </row>
    <row r="37" spans="1:8" x14ac:dyDescent="0.25">
      <c r="A37" s="6" t="s">
        <v>40</v>
      </c>
      <c r="B37" s="2">
        <v>34</v>
      </c>
      <c r="D37" s="26">
        <v>9053.7999999999993</v>
      </c>
      <c r="E37" s="26">
        <v>3432.1</v>
      </c>
      <c r="F37" s="7"/>
      <c r="G37" s="27">
        <v>-0.33685397867104183</v>
      </c>
      <c r="H37" s="27">
        <v>-0.18649410983905756</v>
      </c>
    </row>
    <row r="38" spans="1:8" x14ac:dyDescent="0.25">
      <c r="A38" s="6" t="s">
        <v>41</v>
      </c>
      <c r="B38" s="2">
        <v>35</v>
      </c>
      <c r="D38" s="26">
        <v>1748499.9000000001</v>
      </c>
      <c r="E38" s="26">
        <v>758479.74999999988</v>
      </c>
      <c r="F38" s="7"/>
      <c r="G38" s="27">
        <v>0.42186091150031446</v>
      </c>
      <c r="H38" s="27">
        <v>0.36282311539080703</v>
      </c>
    </row>
    <row r="39" spans="1:8" x14ac:dyDescent="0.25">
      <c r="A39" s="6" t="s">
        <v>42</v>
      </c>
      <c r="B39" s="2">
        <v>36</v>
      </c>
      <c r="D39" s="26">
        <v>5566445.5</v>
      </c>
      <c r="E39" s="26">
        <v>1816802.75</v>
      </c>
      <c r="F39" s="7"/>
      <c r="G39" s="27">
        <v>-0.31076556834116964</v>
      </c>
      <c r="H39" s="27">
        <v>-0.24861643252447851</v>
      </c>
    </row>
    <row r="40" spans="1:8" x14ac:dyDescent="0.25">
      <c r="A40" s="6" t="s">
        <v>43</v>
      </c>
      <c r="B40" s="2">
        <v>37</v>
      </c>
      <c r="D40" s="26">
        <v>863958.9</v>
      </c>
      <c r="E40" s="26">
        <v>478046.25</v>
      </c>
      <c r="F40" s="7"/>
      <c r="G40" s="27">
        <v>3.3647999167538689E-3</v>
      </c>
      <c r="H40" s="27">
        <v>-0.26091281114608811</v>
      </c>
    </row>
    <row r="41" spans="1:8" x14ac:dyDescent="0.25">
      <c r="A41" s="6" t="s">
        <v>44</v>
      </c>
      <c r="B41" s="2">
        <v>38</v>
      </c>
      <c r="D41" s="26">
        <v>112395.5</v>
      </c>
      <c r="E41" s="26">
        <v>29644.299999999996</v>
      </c>
      <c r="F41" s="7"/>
      <c r="G41" s="27">
        <v>1.1170428774853645</v>
      </c>
      <c r="H41" s="27">
        <v>-0.34005500970071922</v>
      </c>
    </row>
    <row r="42" spans="1:8" x14ac:dyDescent="0.25">
      <c r="A42" s="6" t="s">
        <v>45</v>
      </c>
      <c r="B42" s="2">
        <v>39</v>
      </c>
      <c r="D42" s="26">
        <v>4528.2999999999993</v>
      </c>
      <c r="E42" s="26">
        <v>3161.8999999999996</v>
      </c>
      <c r="F42" s="7"/>
      <c r="G42" s="27">
        <v>0.74319590406898395</v>
      </c>
      <c r="H42" s="27">
        <v>0.51221961834616647</v>
      </c>
    </row>
    <row r="43" spans="1:8" x14ac:dyDescent="0.25">
      <c r="A43" s="6" t="s">
        <v>46</v>
      </c>
      <c r="B43" s="2">
        <v>40</v>
      </c>
      <c r="D43" s="26">
        <v>11083.8</v>
      </c>
      <c r="E43" s="26">
        <v>4874.0999999999995</v>
      </c>
      <c r="F43" s="7"/>
      <c r="G43" s="27">
        <v>9.0420769919426824E-2</v>
      </c>
      <c r="H43" s="27">
        <v>-0.35191734921816842</v>
      </c>
    </row>
    <row r="44" spans="1:8" x14ac:dyDescent="0.25">
      <c r="A44" s="6" t="s">
        <v>47</v>
      </c>
      <c r="B44" s="2">
        <v>41</v>
      </c>
      <c r="D44" s="26">
        <v>2922267.5999999996</v>
      </c>
      <c r="E44" s="26">
        <v>1313780.6499999999</v>
      </c>
      <c r="F44" s="7"/>
      <c r="G44" s="27">
        <v>-9.6919395755335147E-2</v>
      </c>
      <c r="H44" s="27">
        <v>3.0918564716426511E-2</v>
      </c>
    </row>
    <row r="45" spans="1:8" x14ac:dyDescent="0.25">
      <c r="A45" s="6" t="s">
        <v>48</v>
      </c>
      <c r="B45" s="2">
        <v>42</v>
      </c>
      <c r="D45" s="26">
        <v>933216.12999999989</v>
      </c>
      <c r="E45" s="26">
        <v>354600.17</v>
      </c>
      <c r="F45" s="7"/>
      <c r="G45" s="27">
        <v>-0.42552746003301978</v>
      </c>
      <c r="H45" s="27">
        <v>-0.40633747665824216</v>
      </c>
    </row>
    <row r="46" spans="1:8" x14ac:dyDescent="0.25">
      <c r="A46" s="6" t="s">
        <v>49</v>
      </c>
      <c r="B46" s="2">
        <v>43</v>
      </c>
      <c r="D46" s="26">
        <v>1249602.2</v>
      </c>
      <c r="E46" s="26">
        <v>488751.55000000005</v>
      </c>
      <c r="F46" s="7"/>
      <c r="G46" s="27">
        <v>-0.18432403584477008</v>
      </c>
      <c r="H46" s="27">
        <v>-0.10959717301870275</v>
      </c>
    </row>
    <row r="47" spans="1:8" x14ac:dyDescent="0.25">
      <c r="A47" s="6" t="s">
        <v>50</v>
      </c>
      <c r="B47" s="2">
        <v>44</v>
      </c>
      <c r="D47" s="26">
        <v>2473704.8200000003</v>
      </c>
      <c r="E47" s="26">
        <v>815281.92999999993</v>
      </c>
      <c r="F47" s="7"/>
      <c r="G47" s="27">
        <v>0.49564643004216191</v>
      </c>
      <c r="H47" s="27">
        <v>0.71533629426338474</v>
      </c>
    </row>
    <row r="48" spans="1:8" x14ac:dyDescent="0.25">
      <c r="A48" s="6" t="s">
        <v>51</v>
      </c>
      <c r="B48" s="2">
        <v>45</v>
      </c>
      <c r="D48" s="26">
        <v>414360.8</v>
      </c>
      <c r="E48" s="26">
        <v>162378.29999999999</v>
      </c>
      <c r="F48" s="7"/>
      <c r="G48" s="27">
        <v>-6.1054668601838391E-2</v>
      </c>
      <c r="H48" s="27">
        <v>-0.19807027156900203</v>
      </c>
    </row>
    <row r="49" spans="1:8" x14ac:dyDescent="0.25">
      <c r="A49" s="6" t="s">
        <v>52</v>
      </c>
      <c r="B49" s="2">
        <v>46</v>
      </c>
      <c r="D49" s="26">
        <v>1139643.9300000002</v>
      </c>
      <c r="E49" s="26">
        <v>603590.04999999993</v>
      </c>
      <c r="F49" s="7"/>
      <c r="G49" s="27">
        <v>0.26625111098252074</v>
      </c>
      <c r="H49" s="27">
        <v>-2.9036202744622264E-3</v>
      </c>
    </row>
    <row r="50" spans="1:8" x14ac:dyDescent="0.25">
      <c r="A50" s="6" t="s">
        <v>53</v>
      </c>
      <c r="B50" s="2">
        <v>47</v>
      </c>
      <c r="D50" s="26">
        <v>58674</v>
      </c>
      <c r="E50" s="26">
        <v>21386.050000000003</v>
      </c>
      <c r="F50" s="7"/>
      <c r="G50" s="27">
        <v>-0.11563621017092218</v>
      </c>
      <c r="H50" s="27">
        <v>-0.30660115069052762</v>
      </c>
    </row>
    <row r="51" spans="1:8" x14ac:dyDescent="0.25">
      <c r="A51" s="6" t="s">
        <v>54</v>
      </c>
      <c r="B51" s="2">
        <v>48</v>
      </c>
      <c r="D51" s="26">
        <v>9480948.0500000007</v>
      </c>
      <c r="E51" s="26">
        <v>4708161.7200000007</v>
      </c>
      <c r="F51" s="7"/>
      <c r="G51" s="27">
        <v>-0.22168873782111875</v>
      </c>
      <c r="H51" s="27">
        <v>5.9581681483740878E-2</v>
      </c>
    </row>
    <row r="52" spans="1:8" x14ac:dyDescent="0.25">
      <c r="A52" s="6" t="s">
        <v>55</v>
      </c>
      <c r="B52" s="2">
        <v>49</v>
      </c>
      <c r="D52" s="26">
        <v>2359097.2999999998</v>
      </c>
      <c r="E52" s="26">
        <v>921060.15999999992</v>
      </c>
      <c r="F52" s="7"/>
      <c r="G52" s="27">
        <v>0.84247690848406465</v>
      </c>
      <c r="H52" s="27">
        <v>0.95969375370224408</v>
      </c>
    </row>
    <row r="53" spans="1:8" x14ac:dyDescent="0.25">
      <c r="A53" s="6" t="s">
        <v>56</v>
      </c>
      <c r="B53" s="2">
        <v>50</v>
      </c>
      <c r="D53" s="26">
        <v>16640610.700000001</v>
      </c>
      <c r="E53" s="26">
        <v>5715388.3499999996</v>
      </c>
      <c r="F53" s="7"/>
      <c r="G53" s="27">
        <v>0.20820991929207078</v>
      </c>
      <c r="H53" s="27">
        <v>0.33665747086205777</v>
      </c>
    </row>
    <row r="54" spans="1:8" x14ac:dyDescent="0.25">
      <c r="A54" s="6" t="s">
        <v>57</v>
      </c>
      <c r="B54" s="2">
        <v>51</v>
      </c>
      <c r="D54" s="26">
        <v>1779628.2</v>
      </c>
      <c r="E54" s="26">
        <v>1228802.3999999999</v>
      </c>
      <c r="F54" s="7"/>
      <c r="G54" s="27">
        <v>-7.8979460033209437E-3</v>
      </c>
      <c r="H54" s="27">
        <v>0.49904699444592415</v>
      </c>
    </row>
    <row r="55" spans="1:8" x14ac:dyDescent="0.25">
      <c r="A55" s="6" t="s">
        <v>58</v>
      </c>
      <c r="B55" s="2">
        <v>52</v>
      </c>
      <c r="D55" s="26">
        <v>6189178.7700000005</v>
      </c>
      <c r="E55" s="26">
        <v>3096400.65</v>
      </c>
      <c r="F55" s="7"/>
      <c r="G55" s="27">
        <v>-5.1944921934614197E-2</v>
      </c>
      <c r="H55" s="27">
        <v>3.8712530111343568E-2</v>
      </c>
    </row>
    <row r="56" spans="1:8" x14ac:dyDescent="0.25">
      <c r="A56" s="6" t="s">
        <v>59</v>
      </c>
      <c r="B56" s="2">
        <v>53</v>
      </c>
      <c r="D56" s="26">
        <v>2423135.8200000003</v>
      </c>
      <c r="E56" s="26">
        <v>1386787.15</v>
      </c>
      <c r="F56" s="7"/>
      <c r="G56" s="27">
        <v>0.32260743001279901</v>
      </c>
      <c r="H56" s="27">
        <v>0.5602762826210379</v>
      </c>
    </row>
    <row r="57" spans="1:8" x14ac:dyDescent="0.25">
      <c r="A57" s="6" t="s">
        <v>60</v>
      </c>
      <c r="B57" s="2">
        <v>54</v>
      </c>
      <c r="D57" s="26">
        <v>132810.9</v>
      </c>
      <c r="E57" s="26">
        <v>44306.150000000009</v>
      </c>
      <c r="F57" s="7"/>
      <c r="G57" s="27">
        <v>-0.14618646682898073</v>
      </c>
      <c r="H57" s="27">
        <v>-3.5409491298119322E-2</v>
      </c>
    </row>
    <row r="58" spans="1:8" x14ac:dyDescent="0.25">
      <c r="A58" s="6" t="s">
        <v>61</v>
      </c>
      <c r="B58" s="2">
        <v>55</v>
      </c>
      <c r="D58" s="26">
        <v>2054888.5</v>
      </c>
      <c r="E58" s="26">
        <v>989760.8</v>
      </c>
      <c r="F58" s="7"/>
      <c r="G58" s="27">
        <v>-0.1329171334786371</v>
      </c>
      <c r="H58" s="27">
        <v>6.9130093114657676E-3</v>
      </c>
    </row>
    <row r="59" spans="1:8" x14ac:dyDescent="0.25">
      <c r="A59" s="6" t="s">
        <v>62</v>
      </c>
      <c r="B59" s="2">
        <v>56</v>
      </c>
      <c r="D59" s="26">
        <v>1503982.2000000002</v>
      </c>
      <c r="E59" s="26">
        <v>727924.39999999991</v>
      </c>
      <c r="F59" s="7"/>
      <c r="G59" s="27">
        <v>6.8482891212519492E-2</v>
      </c>
      <c r="H59" s="27">
        <v>0.52456937437783036</v>
      </c>
    </row>
    <row r="60" spans="1:8" x14ac:dyDescent="0.25">
      <c r="A60" s="6" t="s">
        <v>63</v>
      </c>
      <c r="B60" s="2">
        <v>57</v>
      </c>
      <c r="D60" s="26">
        <v>669465.30000000005</v>
      </c>
      <c r="E60" s="26">
        <v>434832.30000000005</v>
      </c>
      <c r="F60" s="7"/>
      <c r="G60" s="27">
        <v>-7.8129700905685828E-3</v>
      </c>
      <c r="H60" s="27">
        <v>0.17327115566044449</v>
      </c>
    </row>
    <row r="61" spans="1:8" x14ac:dyDescent="0.25">
      <c r="A61" s="6" t="s">
        <v>64</v>
      </c>
      <c r="B61" s="2">
        <v>58</v>
      </c>
      <c r="D61" s="26">
        <v>5120515.3</v>
      </c>
      <c r="E61" s="26">
        <v>1760354.0499999998</v>
      </c>
      <c r="F61" s="7"/>
      <c r="G61" s="27">
        <v>0.27632628842460671</v>
      </c>
      <c r="H61" s="27">
        <v>0.62611979592864708</v>
      </c>
    </row>
    <row r="62" spans="1:8" x14ac:dyDescent="0.25">
      <c r="A62" s="6" t="s">
        <v>65</v>
      </c>
      <c r="B62" s="2">
        <v>59</v>
      </c>
      <c r="D62" s="26">
        <v>2607430.7000000002</v>
      </c>
      <c r="E62" s="26">
        <v>1361089.4500000002</v>
      </c>
      <c r="F62" s="7"/>
      <c r="G62" s="27">
        <v>1.8129536492868192E-2</v>
      </c>
      <c r="H62" s="27">
        <v>0.23923215811890941</v>
      </c>
    </row>
    <row r="63" spans="1:8" x14ac:dyDescent="0.25">
      <c r="A63" s="6" t="s">
        <v>66</v>
      </c>
      <c r="B63" s="2">
        <v>60</v>
      </c>
      <c r="D63" s="26">
        <v>558943.69999999995</v>
      </c>
      <c r="E63" s="26">
        <v>227488.8</v>
      </c>
      <c r="F63" s="7"/>
      <c r="G63" s="27">
        <v>-0.52997647795661962</v>
      </c>
      <c r="H63" s="27">
        <v>-0.38159831405886524</v>
      </c>
    </row>
    <row r="64" spans="1:8" x14ac:dyDescent="0.25">
      <c r="A64" s="6" t="s">
        <v>67</v>
      </c>
      <c r="B64" s="2">
        <v>61</v>
      </c>
      <c r="D64" s="26">
        <v>70371.7</v>
      </c>
      <c r="E64" s="26">
        <v>27510.700000000004</v>
      </c>
      <c r="F64" s="7"/>
      <c r="G64" s="27">
        <v>-0.30358491219562889</v>
      </c>
      <c r="H64" s="27">
        <v>0.11386342057902454</v>
      </c>
    </row>
    <row r="65" spans="1:8" x14ac:dyDescent="0.25">
      <c r="A65" s="6" t="s">
        <v>68</v>
      </c>
      <c r="B65" s="2">
        <v>62</v>
      </c>
      <c r="D65" s="26">
        <v>43209.599999999999</v>
      </c>
      <c r="E65" s="26">
        <v>21306.95</v>
      </c>
      <c r="F65" s="7"/>
      <c r="G65" s="27">
        <v>6.3945672032817313E-2</v>
      </c>
      <c r="H65" s="27">
        <v>0.67520638414969736</v>
      </c>
    </row>
    <row r="66" spans="1:8" x14ac:dyDescent="0.25">
      <c r="A66" s="6" t="s">
        <v>69</v>
      </c>
      <c r="B66" s="2">
        <v>63</v>
      </c>
      <c r="D66" s="26">
        <v>3468.5</v>
      </c>
      <c r="E66" s="26">
        <v>3419.5</v>
      </c>
      <c r="F66" s="7"/>
      <c r="G66" s="27">
        <v>-0.82309889325240981</v>
      </c>
      <c r="H66" s="27">
        <v>-0.33396959574613128</v>
      </c>
    </row>
    <row r="67" spans="1:8" x14ac:dyDescent="0.25">
      <c r="A67" s="6" t="s">
        <v>70</v>
      </c>
      <c r="B67" s="2">
        <v>64</v>
      </c>
      <c r="D67" s="26">
        <v>2078734.8699999999</v>
      </c>
      <c r="E67" s="26">
        <v>871329.89</v>
      </c>
      <c r="F67" s="7"/>
      <c r="G67" s="27">
        <v>-1.8617741815127431E-2</v>
      </c>
      <c r="H67" s="27">
        <v>-0.30867535459421547</v>
      </c>
    </row>
    <row r="68" spans="1:8" x14ac:dyDescent="0.25">
      <c r="A68" s="6" t="s">
        <v>71</v>
      </c>
      <c r="B68" s="2">
        <v>65</v>
      </c>
      <c r="D68" s="26">
        <v>74582.2</v>
      </c>
      <c r="E68" s="26">
        <v>34637.050000000003</v>
      </c>
      <c r="F68" s="7"/>
      <c r="G68" s="27">
        <v>0.14278053070768171</v>
      </c>
      <c r="H68" s="27">
        <v>0.10240614904756606</v>
      </c>
    </row>
    <row r="69" spans="1:8" x14ac:dyDescent="0.25">
      <c r="A69" s="6" t="s">
        <v>72</v>
      </c>
      <c r="B69" s="2">
        <v>66</v>
      </c>
      <c r="D69" s="26">
        <v>1874548.2000000002</v>
      </c>
      <c r="E69" s="26">
        <v>608914.6</v>
      </c>
      <c r="F69" s="7"/>
      <c r="G69" s="27">
        <v>0.22433970467817677</v>
      </c>
      <c r="H69" s="27">
        <v>5.1766247835717483E-2</v>
      </c>
    </row>
    <row r="70" spans="1:8" x14ac:dyDescent="0.25">
      <c r="A70" s="6" t="s">
        <v>73</v>
      </c>
      <c r="B70" s="2">
        <v>67</v>
      </c>
      <c r="D70" s="26">
        <v>30522.799999999999</v>
      </c>
      <c r="E70" s="26">
        <v>17654.68</v>
      </c>
      <c r="F70" s="7"/>
      <c r="G70" s="27">
        <v>0.69230769230769229</v>
      </c>
      <c r="H70" s="27">
        <v>0.28849348260812446</v>
      </c>
    </row>
    <row r="71" spans="1:8" x14ac:dyDescent="0.25">
      <c r="D71" s="26"/>
      <c r="E71" s="26"/>
      <c r="G71" s="27"/>
      <c r="H71" s="27"/>
    </row>
    <row r="72" spans="1:8" x14ac:dyDescent="0.25">
      <c r="A72" s="2" t="s">
        <v>74</v>
      </c>
      <c r="D72" s="26">
        <v>139496500.51999995</v>
      </c>
      <c r="E72" s="26">
        <v>62546773.999999963</v>
      </c>
      <c r="G72" s="27">
        <v>6.4954544120969349E-2</v>
      </c>
      <c r="H72" s="27">
        <v>0.24034425310689289</v>
      </c>
    </row>
    <row r="74" spans="1:8" x14ac:dyDescent="0.25">
      <c r="A74" s="11" t="s">
        <v>78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2020-06-20T21:57:08+00:00</_EndDate>
    <Subsite xmlns="49dd70ed-5133-4753-9c09-07253e2e7b43"/>
    <StartDate xmlns="http://schemas.microsoft.com/sharepoint/v3">2020-06-20T21:57:08+00:00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2A604-512F-4A13-9C69-1B9B603DA78D}"/>
</file>

<file path=customXml/itemProps2.xml><?xml version="1.0" encoding="utf-8"?>
<ds:datastoreItem xmlns:ds="http://schemas.openxmlformats.org/officeDocument/2006/customXml" ds:itemID="{C24BDC8A-8A61-4C32-A433-2BA87FBCEEA7}"/>
</file>

<file path=customXml/itemProps3.xml><?xml version="1.0" encoding="utf-8"?>
<ds:datastoreItem xmlns:ds="http://schemas.openxmlformats.org/officeDocument/2006/customXml" ds:itemID="{B823D09D-6CA6-4881-99DC-56A875F0EF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June 2016</vt:lpstr>
      <vt:lpstr>Week of May 30th</vt:lpstr>
      <vt:lpstr>Week of June 06th</vt:lpstr>
      <vt:lpstr>Week of June 13th</vt:lpstr>
      <vt:lpstr>Week of June 20th</vt:lpstr>
      <vt:lpstr>Week of June 27th</vt:lpstr>
      <vt:lpstr>June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2016-07-18T13:13:19Z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