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495" activeTab="0"/>
  </bookViews>
  <sheets>
    <sheet name="April 2016" sheetId="1" r:id="rId1"/>
    <sheet name="Week of March 28th" sheetId="2" r:id="rId2"/>
    <sheet name="Week of April 4th" sheetId="3" r:id="rId3"/>
    <sheet name="Week of April 11th" sheetId="4" r:id="rId4"/>
    <sheet name="Week of April 18th" sheetId="5" r:id="rId5"/>
    <sheet name="Week of April 25th" sheetId="6" r:id="rId6"/>
    <sheet name="April 2015" sheetId="7" r:id="rId7"/>
  </sheets>
  <definedNames/>
  <calcPr fullCalcOnLoad="1"/>
</workbook>
</file>

<file path=xl/sharedStrings.xml><?xml version="1.0" encoding="utf-8"?>
<sst xmlns="http://schemas.openxmlformats.org/spreadsheetml/2006/main" count="535" uniqueCount="83">
  <si>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</si>
  <si>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</si>
  <si>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</si>
  <si>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</si>
  <si>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</si>
  <si>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</si>
  <si>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</si>
  <si>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</si>
  <si>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</si>
  <si>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</si>
  <si>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</si>
  <si>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</si>
  <si>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</si>
  <si>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</si>
  <si>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</si>
  <si>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</si>
  <si>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</si>
  <si>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</si>
  <si>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</si>
  <si>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</si>
  <si>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</si>
  <si>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</si>
  <si>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</si>
  <si>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</si>
  <si>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</si>
  <si>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</si>
  <si>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</si>
  <si>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</si>
  <si>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</si>
  <si>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</si>
  <si>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</si>
  <si>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</si>
  <si>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</si>
  <si>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</si>
  <si>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</si>
  <si>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</si>
  <si>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</si>
  <si>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</si>
  <si>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</si>
  <si>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</si>
  <si>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</si>
  <si>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</si>
  <si>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</si>
  <si>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</si>
  <si>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</si>
  <si>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</si>
  <si>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</si>
  <si>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</si>
  <si>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</si>
  <si>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</si>
  <si>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</si>
  <si>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</si>
  <si>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</si>
  <si>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</si>
  <si>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</si>
  <si>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</si>
  <si>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</si>
  <si>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</si>
  <si>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</si>
  <si>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</si>
  <si>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</si>
  <si>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</si>
  <si>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</si>
  <si>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</si>
  <si>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</si>
  <si>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</si>
  <si>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</si>
  <si>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</si>
  <si>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</si>
  <si>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</si>
  <si>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</si>
  <si>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</si>
  <si>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</si>
  <si>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</si>
  <si>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</si>
  <si>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</si>
  <si>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* Miami-Dade's Tax Rate on Deeds is 60 cents / $100</t>
  </si>
  <si>
    <t>April 1 - 30</t>
  </si>
  <si>
    <t>Week of 3/28/2016</t>
  </si>
  <si>
    <t>Week of 4/04/2016</t>
  </si>
  <si>
    <t>Week of 4/11/2016</t>
  </si>
  <si>
    <t>Week of 4/18/2016</t>
  </si>
  <si>
    <t>Week of 4/25/2016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</si>
</sst>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</borders>
  <cellStyleXfs count="8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804" applyFont="1" applyBorder="1" applyAlignment="1">
      <alignment horizontal="left"/>
    </xf>
    <xf numFmtId="9" fontId="2" fillId="0" borderId="10" xfId="804" applyFont="1" applyBorder="1" applyAlignment="1">
      <alignment horizontal="center"/>
    </xf>
    <xf numFmtId="9" fontId="2" fillId="0" borderId="0" xfId="804" applyFont="1" applyBorder="1" applyAlignment="1">
      <alignment horizontal="center"/>
    </xf>
    <xf numFmtId="9" fontId="0" fillId="0" borderId="0" xfId="804" applyFont="1" applyAlignment="1">
      <alignment/>
    </xf>
    <xf numFmtId="9" fontId="0" fillId="0" borderId="0" xfId="804" applyFont="1" applyBorder="1" applyAlignment="1">
      <alignment horizontal="center"/>
    </xf>
    <xf numFmtId="9" fontId="0" fillId="0" borderId="11" xfId="804" applyFont="1" applyBorder="1" applyAlignment="1">
      <alignment/>
    </xf>
    <xf numFmtId="9" fontId="0" fillId="0" borderId="0" xfId="804" applyFont="1" applyBorder="1" applyAlignment="1">
      <alignment/>
    </xf>
    <xf numFmtId="9" fontId="2" fillId="0" borderId="0" xfId="804" applyFont="1" applyBorder="1" applyAlignment="1">
      <alignment horizontal="left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610" applyNumberFormat="1" applyFont="1" applyBorder="1" applyAlignment="1">
      <alignment/>
    </xf>
    <xf numFmtId="0" fontId="19" fillId="0" borderId="0" xfId="741" applyNumberFormat="1">
      <alignment/>
      <protection/>
    </xf>
    <xf numFmtId="0" fontId="19" fillId="0" borderId="0" xfId="747" applyNumberFormat="1">
      <alignment/>
      <protection/>
    </xf>
    <xf numFmtId="0" fontId="19" fillId="0" borderId="0" xfId="747" applyAlignment="1">
      <alignment horizontal="left"/>
      <protection/>
    </xf>
    <xf numFmtId="0" fontId="19" fillId="0" borderId="0" xfId="757" applyNumberFormat="1">
      <alignment/>
      <protection/>
    </xf>
    <xf numFmtId="0" fontId="19" fillId="0" borderId="0" xfId="757" applyAlignment="1">
      <alignment horizontal="left"/>
      <protection/>
    </xf>
    <xf numFmtId="0" fontId="19" fillId="0" borderId="0" xfId="760" applyAlignment="1">
      <alignment horizontal="left"/>
      <protection/>
    </xf>
    <xf numFmtId="0" fontId="19" fillId="0" borderId="0" xfId="732" applyAlignment="1">
      <alignment horizontal="left"/>
      <protection/>
    </xf>
    <xf numFmtId="1" fontId="0" fillId="0" borderId="0" xfId="0" applyNumberFormat="1" applyAlignment="1">
      <alignment/>
    </xf>
  </cellXfs>
  <cellStyles count="818">
    <cellStyle name="Normal" xfId="0"/>
    <cellStyle name="20% - Accent1" xfId="15"/>
    <cellStyle name="20% - Accent1 10" xfId="16"/>
    <cellStyle name="20% - Accent1 10 2" xfId="17"/>
    <cellStyle name="20% - Accent1 11" xfId="18"/>
    <cellStyle name="20% - Accent1 11 2" xfId="19"/>
    <cellStyle name="20% - Accent1 12" xfId="20"/>
    <cellStyle name="20% - Accent1 12 2" xfId="21"/>
    <cellStyle name="20% - Accent1 13" xfId="22"/>
    <cellStyle name="20% - Accent1 13 2" xfId="23"/>
    <cellStyle name="20% - Accent1 2" xfId="24"/>
    <cellStyle name="20% - Accent1 2 2" xfId="25"/>
    <cellStyle name="20% - Accent1 2 2 2" xfId="26"/>
    <cellStyle name="20% - Accent1 2 3" xfId="27"/>
    <cellStyle name="20% - Accent1 3" xfId="28"/>
    <cellStyle name="20% - Accent1 3 2" xfId="29"/>
    <cellStyle name="20% - Accent1 3 2 2" xfId="30"/>
    <cellStyle name="20% - Accent1 3 3" xfId="31"/>
    <cellStyle name="20% - Accent1 4" xfId="32"/>
    <cellStyle name="20% - Accent1 4 2" xfId="33"/>
    <cellStyle name="20% - Accent1 4 2 2" xfId="34"/>
    <cellStyle name="20% - Accent1 4 3" xfId="35"/>
    <cellStyle name="20% - Accent1 5" xfId="36"/>
    <cellStyle name="20% - Accent1 5 2" xfId="37"/>
    <cellStyle name="20% - Accent1 5 3" xfId="38"/>
    <cellStyle name="20% - Accent1 6" xfId="39"/>
    <cellStyle name="20% - Accent1 6 2" xfId="40"/>
    <cellStyle name="20% - Accent1 6 3" xfId="41"/>
    <cellStyle name="20% - Accent1 7" xfId="42"/>
    <cellStyle name="20% - Accent1 7 2" xfId="43"/>
    <cellStyle name="20% - Accent1 8" xfId="44"/>
    <cellStyle name="20% - Accent1 8 2" xfId="45"/>
    <cellStyle name="20% - Accent1 9" xfId="46"/>
    <cellStyle name="20% - Accent1 9 2" xfId="47"/>
    <cellStyle name="20% - Accent2" xfId="48"/>
    <cellStyle name="20% - Accent2 10" xfId="49"/>
    <cellStyle name="20% - Accent2 10 2" xfId="50"/>
    <cellStyle name="20% - Accent2 11" xfId="51"/>
    <cellStyle name="20% - Accent2 11 2" xfId="52"/>
    <cellStyle name="20% - Accent2 12" xfId="53"/>
    <cellStyle name="20% - Accent2 12 2" xfId="54"/>
    <cellStyle name="20% - Accent2 13" xfId="55"/>
    <cellStyle name="20% - Accent2 13 2" xfId="56"/>
    <cellStyle name="20% - Accent2 2" xfId="57"/>
    <cellStyle name="20% - Accent2 2 2" xfId="58"/>
    <cellStyle name="20% - Accent2 2 2 2" xfId="59"/>
    <cellStyle name="20% - Accent2 2 3" xfId="60"/>
    <cellStyle name="20% - Accent2 3" xfId="61"/>
    <cellStyle name="20% - Accent2 3 2" xfId="62"/>
    <cellStyle name="20% - Accent2 3 2 2" xfId="63"/>
    <cellStyle name="20% - Accent2 3 3" xfId="64"/>
    <cellStyle name="20% - Accent2 4" xfId="65"/>
    <cellStyle name="20% - Accent2 4 2" xfId="66"/>
    <cellStyle name="20% - Accent2 4 2 2" xfId="67"/>
    <cellStyle name="20% - Accent2 4 3" xfId="68"/>
    <cellStyle name="20% - Accent2 5" xfId="69"/>
    <cellStyle name="20% - Accent2 5 2" xfId="70"/>
    <cellStyle name="20% - Accent2 5 3" xfId="71"/>
    <cellStyle name="20% - Accent2 6" xfId="72"/>
    <cellStyle name="20% - Accent2 6 2" xfId="73"/>
    <cellStyle name="20% - Accent2 6 3" xfId="74"/>
    <cellStyle name="20% - Accent2 7" xfId="75"/>
    <cellStyle name="20% - Accent2 7 2" xfId="76"/>
    <cellStyle name="20% - Accent2 8" xfId="77"/>
    <cellStyle name="20% - Accent2 8 2" xfId="78"/>
    <cellStyle name="20% - Accent2 9" xfId="79"/>
    <cellStyle name="20% - Accent2 9 2" xfId="80"/>
    <cellStyle name="20% - Accent3" xfId="81"/>
    <cellStyle name="20% - Accent3 10" xfId="82"/>
    <cellStyle name="20% - Accent3 10 2" xfId="83"/>
    <cellStyle name="20% - Accent3 11" xfId="84"/>
    <cellStyle name="20% - Accent3 11 2" xfId="85"/>
    <cellStyle name="20% - Accent3 12" xfId="86"/>
    <cellStyle name="20% - Accent3 12 2" xfId="87"/>
    <cellStyle name="20% - Accent3 13" xfId="88"/>
    <cellStyle name="20% - Accent3 13 2" xfId="89"/>
    <cellStyle name="20% - Accent3 2" xfId="90"/>
    <cellStyle name="20% - Accent3 2 2" xfId="91"/>
    <cellStyle name="20% - Accent3 2 2 2" xfId="92"/>
    <cellStyle name="20% - Accent3 2 3" xfId="93"/>
    <cellStyle name="20% - Accent3 3" xfId="94"/>
    <cellStyle name="20% - Accent3 3 2" xfId="95"/>
    <cellStyle name="20% - Accent3 3 2 2" xfId="96"/>
    <cellStyle name="20% - Accent3 3 3" xfId="97"/>
    <cellStyle name="20% - Accent3 4" xfId="98"/>
    <cellStyle name="20% - Accent3 4 2" xfId="99"/>
    <cellStyle name="20% - Accent3 4 2 2" xfId="100"/>
    <cellStyle name="20% - Accent3 4 3" xfId="101"/>
    <cellStyle name="20% - Accent3 5" xfId="102"/>
    <cellStyle name="20% - Accent3 5 2" xfId="103"/>
    <cellStyle name="20% - Accent3 5 3" xfId="104"/>
    <cellStyle name="20% - Accent3 6" xfId="105"/>
    <cellStyle name="20% - Accent3 6 2" xfId="106"/>
    <cellStyle name="20% - Accent3 6 3" xfId="107"/>
    <cellStyle name="20% - Accent3 7" xfId="108"/>
    <cellStyle name="20% - Accent3 7 2" xfId="109"/>
    <cellStyle name="20% - Accent3 8" xfId="110"/>
    <cellStyle name="20% - Accent3 8 2" xfId="111"/>
    <cellStyle name="20% - Accent3 9" xfId="112"/>
    <cellStyle name="20% - Accent3 9 2" xfId="113"/>
    <cellStyle name="20% - Accent4" xfId="114"/>
    <cellStyle name="20% - Accent4 10" xfId="115"/>
    <cellStyle name="20% - Accent4 10 2" xfId="116"/>
    <cellStyle name="20% - Accent4 11" xfId="117"/>
    <cellStyle name="20% - Accent4 11 2" xfId="118"/>
    <cellStyle name="20% - Accent4 12" xfId="119"/>
    <cellStyle name="20% - Accent4 12 2" xfId="120"/>
    <cellStyle name="20% - Accent4 13" xfId="121"/>
    <cellStyle name="20% - Accent4 13 2" xfId="122"/>
    <cellStyle name="20% - Accent4 2" xfId="123"/>
    <cellStyle name="20% - Accent4 2 2" xfId="124"/>
    <cellStyle name="20% - Accent4 2 2 2" xfId="125"/>
    <cellStyle name="20% - Accent4 2 3" xfId="126"/>
    <cellStyle name="20% - Accent4 3" xfId="127"/>
    <cellStyle name="20% - Accent4 3 2" xfId="128"/>
    <cellStyle name="20% - Accent4 3 2 2" xfId="129"/>
    <cellStyle name="20% - Accent4 3 3" xfId="130"/>
    <cellStyle name="20% - Accent4 4" xfId="131"/>
    <cellStyle name="20% - Accent4 4 2" xfId="132"/>
    <cellStyle name="20% - Accent4 4 2 2" xfId="133"/>
    <cellStyle name="20% - Accent4 4 3" xfId="134"/>
    <cellStyle name="20% - Accent4 5" xfId="135"/>
    <cellStyle name="20% - Accent4 5 2" xfId="136"/>
    <cellStyle name="20% - Accent4 5 3" xfId="137"/>
    <cellStyle name="20% - Accent4 6" xfId="138"/>
    <cellStyle name="20% - Accent4 6 2" xfId="139"/>
    <cellStyle name="20% - Accent4 6 3" xfId="140"/>
    <cellStyle name="20% - Accent4 7" xfId="141"/>
    <cellStyle name="20% - Accent4 7 2" xfId="142"/>
    <cellStyle name="20% - Accent4 8" xfId="143"/>
    <cellStyle name="20% - Accent4 8 2" xfId="144"/>
    <cellStyle name="20% - Accent4 9" xfId="145"/>
    <cellStyle name="20% - Accent4 9 2" xfId="146"/>
    <cellStyle name="20% - Accent5" xfId="147"/>
    <cellStyle name="20% - Accent5 10" xfId="148"/>
    <cellStyle name="20% - Accent5 10 2" xfId="149"/>
    <cellStyle name="20% - Accent5 11" xfId="150"/>
    <cellStyle name="20% - Accent5 11 2" xfId="151"/>
    <cellStyle name="20% - Accent5 12" xfId="152"/>
    <cellStyle name="20% - Accent5 12 2" xfId="153"/>
    <cellStyle name="20% - Accent5 13" xfId="154"/>
    <cellStyle name="20% - Accent5 13 2" xfId="155"/>
    <cellStyle name="20% - Accent5 2" xfId="156"/>
    <cellStyle name="20% - Accent5 2 2" xfId="157"/>
    <cellStyle name="20% - Accent5 2 2 2" xfId="158"/>
    <cellStyle name="20% - Accent5 2 3" xfId="159"/>
    <cellStyle name="20% - Accent5 3" xfId="160"/>
    <cellStyle name="20% - Accent5 3 2" xfId="161"/>
    <cellStyle name="20% - Accent5 3 2 2" xfId="162"/>
    <cellStyle name="20% - Accent5 3 3" xfId="163"/>
    <cellStyle name="20% - Accent5 4" xfId="164"/>
    <cellStyle name="20% - Accent5 4 2" xfId="165"/>
    <cellStyle name="20% - Accent5 4 2 2" xfId="166"/>
    <cellStyle name="20% - Accent5 4 3" xfId="167"/>
    <cellStyle name="20% - Accent5 5" xfId="168"/>
    <cellStyle name="20% - Accent5 5 2" xfId="169"/>
    <cellStyle name="20% - Accent5 5 3" xfId="170"/>
    <cellStyle name="20% - Accent5 6" xfId="171"/>
    <cellStyle name="20% - Accent5 6 2" xfId="172"/>
    <cellStyle name="20% - Accent5 6 3" xfId="173"/>
    <cellStyle name="20% - Accent5 7" xfId="174"/>
    <cellStyle name="20% - Accent5 7 2" xfId="175"/>
    <cellStyle name="20% - Accent5 8" xfId="176"/>
    <cellStyle name="20% - Accent5 8 2" xfId="177"/>
    <cellStyle name="20% - Accent5 9" xfId="178"/>
    <cellStyle name="20% - Accent5 9 2" xfId="179"/>
    <cellStyle name="20% - Accent6" xfId="180"/>
    <cellStyle name="20% - Accent6 10" xfId="181"/>
    <cellStyle name="20% - Accent6 10 2" xfId="182"/>
    <cellStyle name="20% - Accent6 11" xfId="183"/>
    <cellStyle name="20% - Accent6 11 2" xfId="184"/>
    <cellStyle name="20% - Accent6 12" xfId="185"/>
    <cellStyle name="20% - Accent6 12 2" xfId="186"/>
    <cellStyle name="20% - Accent6 13" xfId="187"/>
    <cellStyle name="20% - Accent6 13 2" xfId="188"/>
    <cellStyle name="20% - Accent6 2" xfId="189"/>
    <cellStyle name="20% - Accent6 2 2" xfId="190"/>
    <cellStyle name="20% - Accent6 2 2 2" xfId="191"/>
    <cellStyle name="20% - Accent6 2 3" xfId="192"/>
    <cellStyle name="20% - Accent6 3" xfId="193"/>
    <cellStyle name="20% - Accent6 3 2" xfId="194"/>
    <cellStyle name="20% - Accent6 3 2 2" xfId="195"/>
    <cellStyle name="20% - Accent6 3 3" xfId="196"/>
    <cellStyle name="20% - Accent6 4" xfId="197"/>
    <cellStyle name="20% - Accent6 4 2" xfId="198"/>
    <cellStyle name="20% - Accent6 4 2 2" xfId="199"/>
    <cellStyle name="20% - Accent6 4 3" xfId="200"/>
    <cellStyle name="20% - Accent6 5" xfId="201"/>
    <cellStyle name="20% - Accent6 5 2" xfId="202"/>
    <cellStyle name="20% - Accent6 5 3" xfId="203"/>
    <cellStyle name="20% - Accent6 6" xfId="204"/>
    <cellStyle name="20% - Accent6 6 2" xfId="205"/>
    <cellStyle name="20% - Accent6 6 3" xfId="206"/>
    <cellStyle name="20% - Accent6 7" xfId="207"/>
    <cellStyle name="20% - Accent6 7 2" xfId="208"/>
    <cellStyle name="20% - Accent6 8" xfId="209"/>
    <cellStyle name="20% - Accent6 8 2" xfId="210"/>
    <cellStyle name="20% - Accent6 9" xfId="211"/>
    <cellStyle name="20% - Accent6 9 2" xfId="212"/>
    <cellStyle name="40% - Accent1" xfId="213"/>
    <cellStyle name="40% - Accent1 10" xfId="214"/>
    <cellStyle name="40% - Accent1 10 2" xfId="215"/>
    <cellStyle name="40% - Accent1 11" xfId="216"/>
    <cellStyle name="40% - Accent1 11 2" xfId="217"/>
    <cellStyle name="40% - Accent1 12" xfId="218"/>
    <cellStyle name="40% - Accent1 12 2" xfId="219"/>
    <cellStyle name="40% - Accent1 13" xfId="220"/>
    <cellStyle name="40% - Accent1 13 2" xfId="221"/>
    <cellStyle name="40% - Accent1 2" xfId="222"/>
    <cellStyle name="40% - Accent1 2 2" xfId="223"/>
    <cellStyle name="40% - Accent1 2 2 2" xfId="224"/>
    <cellStyle name="40% - Accent1 2 3" xfId="225"/>
    <cellStyle name="40% - Accent1 3" xfId="226"/>
    <cellStyle name="40% - Accent1 3 2" xfId="227"/>
    <cellStyle name="40% - Accent1 3 2 2" xfId="228"/>
    <cellStyle name="40% - Accent1 3 3" xfId="229"/>
    <cellStyle name="40% - Accent1 4" xfId="230"/>
    <cellStyle name="40% - Accent1 4 2" xfId="231"/>
    <cellStyle name="40% - Accent1 4 2 2" xfId="232"/>
    <cellStyle name="40% - Accent1 4 3" xfId="233"/>
    <cellStyle name="40% - Accent1 5" xfId="234"/>
    <cellStyle name="40% - Accent1 5 2" xfId="235"/>
    <cellStyle name="40% - Accent1 5 3" xfId="236"/>
    <cellStyle name="40% - Accent1 6" xfId="237"/>
    <cellStyle name="40% - Accent1 6 2" xfId="238"/>
    <cellStyle name="40% - Accent1 6 3" xfId="239"/>
    <cellStyle name="40% - Accent1 7" xfId="240"/>
    <cellStyle name="40% - Accent1 7 2" xfId="241"/>
    <cellStyle name="40% - Accent1 8" xfId="242"/>
    <cellStyle name="40% - Accent1 8 2" xfId="243"/>
    <cellStyle name="40% - Accent1 9" xfId="244"/>
    <cellStyle name="40% - Accent1 9 2" xfId="245"/>
    <cellStyle name="40% - Accent2" xfId="246"/>
    <cellStyle name="40% - Accent2 10" xfId="247"/>
    <cellStyle name="40% - Accent2 10 2" xfId="248"/>
    <cellStyle name="40% - Accent2 11" xfId="249"/>
    <cellStyle name="40% - Accent2 11 2" xfId="250"/>
    <cellStyle name="40% - Accent2 12" xfId="251"/>
    <cellStyle name="40% - Accent2 12 2" xfId="252"/>
    <cellStyle name="40% - Accent2 13" xfId="253"/>
    <cellStyle name="40% - Accent2 13 2" xfId="254"/>
    <cellStyle name="40% - Accent2 2" xfId="255"/>
    <cellStyle name="40% - Accent2 2 2" xfId="256"/>
    <cellStyle name="40% - Accent2 2 2 2" xfId="257"/>
    <cellStyle name="40% - Accent2 2 3" xfId="258"/>
    <cellStyle name="40% - Accent2 3" xfId="259"/>
    <cellStyle name="40% - Accent2 3 2" xfId="260"/>
    <cellStyle name="40% - Accent2 3 2 2" xfId="261"/>
    <cellStyle name="40% - Accent2 3 3" xfId="262"/>
    <cellStyle name="40% - Accent2 4" xfId="263"/>
    <cellStyle name="40% - Accent2 4 2" xfId="264"/>
    <cellStyle name="40% - Accent2 4 2 2" xfId="265"/>
    <cellStyle name="40% - Accent2 4 3" xfId="266"/>
    <cellStyle name="40% - Accent2 5" xfId="267"/>
    <cellStyle name="40% - Accent2 5 2" xfId="268"/>
    <cellStyle name="40% - Accent2 5 3" xfId="269"/>
    <cellStyle name="40% - Accent2 6" xfId="270"/>
    <cellStyle name="40% - Accent2 6 2" xfId="271"/>
    <cellStyle name="40% - Accent2 6 3" xfId="272"/>
    <cellStyle name="40% - Accent2 7" xfId="273"/>
    <cellStyle name="40% - Accent2 7 2" xfId="274"/>
    <cellStyle name="40% - Accent2 8" xfId="275"/>
    <cellStyle name="40% - Accent2 8 2" xfId="276"/>
    <cellStyle name="40% - Accent2 9" xfId="277"/>
    <cellStyle name="40% - Accent2 9 2" xfId="278"/>
    <cellStyle name="40% - Accent3" xfId="279"/>
    <cellStyle name="40% - Accent3 10" xfId="280"/>
    <cellStyle name="40% - Accent3 10 2" xfId="281"/>
    <cellStyle name="40% - Accent3 11" xfId="282"/>
    <cellStyle name="40% - Accent3 11 2" xfId="283"/>
    <cellStyle name="40% - Accent3 12" xfId="284"/>
    <cellStyle name="40% - Accent3 12 2" xfId="285"/>
    <cellStyle name="40% - Accent3 13" xfId="286"/>
    <cellStyle name="40% - Accent3 13 2" xfId="287"/>
    <cellStyle name="40% - Accent3 2" xfId="288"/>
    <cellStyle name="40% - Accent3 2 2" xfId="289"/>
    <cellStyle name="40% - Accent3 2 2 2" xfId="290"/>
    <cellStyle name="40% - Accent3 2 3" xfId="291"/>
    <cellStyle name="40% - Accent3 3" xfId="292"/>
    <cellStyle name="40% - Accent3 3 2" xfId="293"/>
    <cellStyle name="40% - Accent3 3 2 2" xfId="294"/>
    <cellStyle name="40% - Accent3 3 3" xfId="295"/>
    <cellStyle name="40% - Accent3 4" xfId="296"/>
    <cellStyle name="40% - Accent3 4 2" xfId="297"/>
    <cellStyle name="40% - Accent3 4 2 2" xfId="298"/>
    <cellStyle name="40% - Accent3 4 3" xfId="299"/>
    <cellStyle name="40% - Accent3 5" xfId="300"/>
    <cellStyle name="40% - Accent3 5 2" xfId="301"/>
    <cellStyle name="40% - Accent3 5 3" xfId="302"/>
    <cellStyle name="40% - Accent3 6" xfId="303"/>
    <cellStyle name="40% - Accent3 6 2" xfId="304"/>
    <cellStyle name="40% - Accent3 6 3" xfId="305"/>
    <cellStyle name="40% - Accent3 7" xfId="306"/>
    <cellStyle name="40% - Accent3 7 2" xfId="307"/>
    <cellStyle name="40% - Accent3 8" xfId="308"/>
    <cellStyle name="40% - Accent3 8 2" xfId="309"/>
    <cellStyle name="40% - Accent3 9" xfId="310"/>
    <cellStyle name="40% - Accent3 9 2" xfId="311"/>
    <cellStyle name="40% - Accent4" xfId="312"/>
    <cellStyle name="40% - Accent4 10" xfId="313"/>
    <cellStyle name="40% - Accent4 10 2" xfId="314"/>
    <cellStyle name="40% - Accent4 11" xfId="315"/>
    <cellStyle name="40% - Accent4 11 2" xfId="316"/>
    <cellStyle name="40% - Accent4 12" xfId="317"/>
    <cellStyle name="40% - Accent4 12 2" xfId="318"/>
    <cellStyle name="40% - Accent4 13" xfId="319"/>
    <cellStyle name="40% - Accent4 13 2" xfId="320"/>
    <cellStyle name="40% - Accent4 2" xfId="321"/>
    <cellStyle name="40% - Accent4 2 2" xfId="322"/>
    <cellStyle name="40% - Accent4 2 2 2" xfId="323"/>
    <cellStyle name="40% - Accent4 2 3" xfId="324"/>
    <cellStyle name="40% - Accent4 3" xfId="325"/>
    <cellStyle name="40% - Accent4 3 2" xfId="326"/>
    <cellStyle name="40% - Accent4 3 2 2" xfId="327"/>
    <cellStyle name="40% - Accent4 3 3" xfId="328"/>
    <cellStyle name="40% - Accent4 4" xfId="329"/>
    <cellStyle name="40% - Accent4 4 2" xfId="330"/>
    <cellStyle name="40% - Accent4 4 2 2" xfId="331"/>
    <cellStyle name="40% - Accent4 4 3" xfId="332"/>
    <cellStyle name="40% - Accent4 5" xfId="333"/>
    <cellStyle name="40% - Accent4 5 2" xfId="334"/>
    <cellStyle name="40% - Accent4 5 3" xfId="335"/>
    <cellStyle name="40% - Accent4 6" xfId="336"/>
    <cellStyle name="40% - Accent4 6 2" xfId="337"/>
    <cellStyle name="40% - Accent4 6 3" xfId="338"/>
    <cellStyle name="40% - Accent4 7" xfId="339"/>
    <cellStyle name="40% - Accent4 7 2" xfId="340"/>
    <cellStyle name="40% - Accent4 8" xfId="341"/>
    <cellStyle name="40% - Accent4 8 2" xfId="342"/>
    <cellStyle name="40% - Accent4 9" xfId="343"/>
    <cellStyle name="40% - Accent4 9 2" xfId="344"/>
    <cellStyle name="40% - Accent5" xfId="345"/>
    <cellStyle name="40% - Accent5 10" xfId="346"/>
    <cellStyle name="40% - Accent5 10 2" xfId="347"/>
    <cellStyle name="40% - Accent5 11" xfId="348"/>
    <cellStyle name="40% - Accent5 11 2" xfId="349"/>
    <cellStyle name="40% - Accent5 12" xfId="350"/>
    <cellStyle name="40% - Accent5 12 2" xfId="351"/>
    <cellStyle name="40% - Accent5 13" xfId="352"/>
    <cellStyle name="40% - Accent5 13 2" xfId="353"/>
    <cellStyle name="40% - Accent5 2" xfId="354"/>
    <cellStyle name="40% - Accent5 2 2" xfId="355"/>
    <cellStyle name="40% - Accent5 2 2 2" xfId="356"/>
    <cellStyle name="40% - Accent5 2 3" xfId="357"/>
    <cellStyle name="40% - Accent5 3" xfId="358"/>
    <cellStyle name="40% - Accent5 3 2" xfId="359"/>
    <cellStyle name="40% - Accent5 3 2 2" xfId="360"/>
    <cellStyle name="40% - Accent5 3 3" xfId="361"/>
    <cellStyle name="40% - Accent5 4" xfId="362"/>
    <cellStyle name="40% - Accent5 4 2" xfId="363"/>
    <cellStyle name="40% - Accent5 4 2 2" xfId="364"/>
    <cellStyle name="40% - Accent5 4 3" xfId="365"/>
    <cellStyle name="40% - Accent5 5" xfId="366"/>
    <cellStyle name="40% - Accent5 5 2" xfId="367"/>
    <cellStyle name="40% - Accent5 5 3" xfId="368"/>
    <cellStyle name="40% - Accent5 6" xfId="369"/>
    <cellStyle name="40% - Accent5 6 2" xfId="370"/>
    <cellStyle name="40% - Accent5 6 3" xfId="371"/>
    <cellStyle name="40% - Accent5 7" xfId="372"/>
    <cellStyle name="40% - Accent5 7 2" xfId="373"/>
    <cellStyle name="40% - Accent5 8" xfId="374"/>
    <cellStyle name="40% - Accent5 8 2" xfId="375"/>
    <cellStyle name="40% - Accent5 9" xfId="376"/>
    <cellStyle name="40% - Accent5 9 2" xfId="377"/>
    <cellStyle name="40% - Accent6" xfId="378"/>
    <cellStyle name="40% - Accent6 10" xfId="379"/>
    <cellStyle name="40% - Accent6 10 2" xfId="380"/>
    <cellStyle name="40% - Accent6 11" xfId="381"/>
    <cellStyle name="40% - Accent6 11 2" xfId="382"/>
    <cellStyle name="40% - Accent6 12" xfId="383"/>
    <cellStyle name="40% - Accent6 12 2" xfId="384"/>
    <cellStyle name="40% - Accent6 13" xfId="385"/>
    <cellStyle name="40% - Accent6 13 2" xfId="386"/>
    <cellStyle name="40% - Accent6 2" xfId="387"/>
    <cellStyle name="40% - Accent6 2 2" xfId="388"/>
    <cellStyle name="40% - Accent6 2 2 2" xfId="389"/>
    <cellStyle name="40% - Accent6 2 3" xfId="390"/>
    <cellStyle name="40% - Accent6 3" xfId="391"/>
    <cellStyle name="40% - Accent6 3 2" xfId="392"/>
    <cellStyle name="40% - Accent6 3 2 2" xfId="393"/>
    <cellStyle name="40% - Accent6 3 3" xfId="394"/>
    <cellStyle name="40% - Accent6 4" xfId="395"/>
    <cellStyle name="40% - Accent6 4 2" xfId="396"/>
    <cellStyle name="40% - Accent6 4 2 2" xfId="397"/>
    <cellStyle name="40% - Accent6 4 3" xfId="398"/>
    <cellStyle name="40% - Accent6 5" xfId="399"/>
    <cellStyle name="40% - Accent6 5 2" xfId="400"/>
    <cellStyle name="40% - Accent6 5 3" xfId="401"/>
    <cellStyle name="40% - Accent6 6" xfId="402"/>
    <cellStyle name="40% - Accent6 6 2" xfId="403"/>
    <cellStyle name="40% - Accent6 6 3" xfId="404"/>
    <cellStyle name="40% - Accent6 7" xfId="405"/>
    <cellStyle name="40% - Accent6 7 2" xfId="406"/>
    <cellStyle name="40% - Accent6 8" xfId="407"/>
    <cellStyle name="40% - Accent6 8 2" xfId="408"/>
    <cellStyle name="40% - Accent6 9" xfId="409"/>
    <cellStyle name="40% - Accent6 9 2" xfId="410"/>
    <cellStyle name="60% - Accent1" xfId="411"/>
    <cellStyle name="60% - Accent1 10" xfId="412"/>
    <cellStyle name="60% - Accent1 11" xfId="413"/>
    <cellStyle name="60% - Accent1 12" xfId="414"/>
    <cellStyle name="60% - Accent1 13" xfId="415"/>
    <cellStyle name="60% - Accent1 2" xfId="416"/>
    <cellStyle name="60% - Accent1 3" xfId="417"/>
    <cellStyle name="60% - Accent1 4" xfId="418"/>
    <cellStyle name="60% - Accent1 5" xfId="419"/>
    <cellStyle name="60% - Accent1 6" xfId="420"/>
    <cellStyle name="60% - Accent1 7" xfId="421"/>
    <cellStyle name="60% - Accent1 8" xfId="422"/>
    <cellStyle name="60% - Accent1 9" xfId="423"/>
    <cellStyle name="60% - Accent2" xfId="424"/>
    <cellStyle name="60% - Accent2 10" xfId="425"/>
    <cellStyle name="60% - Accent2 11" xfId="426"/>
    <cellStyle name="60% - Accent2 12" xfId="427"/>
    <cellStyle name="60% - Accent2 13" xfId="428"/>
    <cellStyle name="60% - Accent2 2" xfId="429"/>
    <cellStyle name="60% - Accent2 3" xfId="430"/>
    <cellStyle name="60% - Accent2 4" xfId="431"/>
    <cellStyle name="60% - Accent2 5" xfId="432"/>
    <cellStyle name="60% - Accent2 6" xfId="433"/>
    <cellStyle name="60% - Accent2 7" xfId="434"/>
    <cellStyle name="60% - Accent2 8" xfId="435"/>
    <cellStyle name="60% - Accent2 9" xfId="436"/>
    <cellStyle name="60% - Accent3" xfId="437"/>
    <cellStyle name="60% - Accent3 10" xfId="438"/>
    <cellStyle name="60% - Accent3 11" xfId="439"/>
    <cellStyle name="60% - Accent3 12" xfId="440"/>
    <cellStyle name="60% - Accent3 13" xfId="441"/>
    <cellStyle name="60% - Accent3 2" xfId="442"/>
    <cellStyle name="60% - Accent3 3" xfId="443"/>
    <cellStyle name="60% - Accent3 4" xfId="444"/>
    <cellStyle name="60% - Accent3 5" xfId="445"/>
    <cellStyle name="60% - Accent3 6" xfId="446"/>
    <cellStyle name="60% - Accent3 7" xfId="447"/>
    <cellStyle name="60% - Accent3 8" xfId="448"/>
    <cellStyle name="60% - Accent3 9" xfId="449"/>
    <cellStyle name="60% - Accent4" xfId="450"/>
    <cellStyle name="60% - Accent4 10" xfId="451"/>
    <cellStyle name="60% - Accent4 11" xfId="452"/>
    <cellStyle name="60% - Accent4 12" xfId="453"/>
    <cellStyle name="60% - Accent4 13" xfId="454"/>
    <cellStyle name="60% - Accent4 2" xfId="455"/>
    <cellStyle name="60% - Accent4 3" xfId="456"/>
    <cellStyle name="60% - Accent4 4" xfId="457"/>
    <cellStyle name="60% - Accent4 5" xfId="458"/>
    <cellStyle name="60% - Accent4 6" xfId="459"/>
    <cellStyle name="60% - Accent4 7" xfId="460"/>
    <cellStyle name="60% - Accent4 8" xfId="461"/>
    <cellStyle name="60% - Accent4 9" xfId="462"/>
    <cellStyle name="60% - Accent5" xfId="463"/>
    <cellStyle name="60% - Accent5 10" xfId="464"/>
    <cellStyle name="60% - Accent5 11" xfId="465"/>
    <cellStyle name="60% - Accent5 12" xfId="466"/>
    <cellStyle name="60% - Accent5 13" xfId="467"/>
    <cellStyle name="60% - Accent5 2" xfId="468"/>
    <cellStyle name="60% - Accent5 3" xfId="469"/>
    <cellStyle name="60% - Accent5 4" xfId="470"/>
    <cellStyle name="60% - Accent5 5" xfId="471"/>
    <cellStyle name="60% - Accent5 6" xfId="472"/>
    <cellStyle name="60% - Accent5 7" xfId="473"/>
    <cellStyle name="60% - Accent5 8" xfId="474"/>
    <cellStyle name="60% - Accent5 9" xfId="475"/>
    <cellStyle name="60% - Accent6" xfId="476"/>
    <cellStyle name="60% - Accent6 10" xfId="477"/>
    <cellStyle name="60% - Accent6 11" xfId="478"/>
    <cellStyle name="60% - Accent6 12" xfId="479"/>
    <cellStyle name="60% - Accent6 13" xfId="480"/>
    <cellStyle name="60% - Accent6 2" xfId="481"/>
    <cellStyle name="60% - Accent6 3" xfId="482"/>
    <cellStyle name="60% - Accent6 4" xfId="483"/>
    <cellStyle name="60% - Accent6 5" xfId="484"/>
    <cellStyle name="60% - Accent6 6" xfId="485"/>
    <cellStyle name="60% - Accent6 7" xfId="486"/>
    <cellStyle name="60% - Accent6 8" xfId="487"/>
    <cellStyle name="60% - Accent6 9" xfId="488"/>
    <cellStyle name="Accent1" xfId="489"/>
    <cellStyle name="Accent1 10" xfId="490"/>
    <cellStyle name="Accent1 11" xfId="491"/>
    <cellStyle name="Accent1 12" xfId="492"/>
    <cellStyle name="Accent1 13" xfId="493"/>
    <cellStyle name="Accent1 2" xfId="494"/>
    <cellStyle name="Accent1 3" xfId="495"/>
    <cellStyle name="Accent1 4" xfId="496"/>
    <cellStyle name="Accent1 5" xfId="497"/>
    <cellStyle name="Accent1 6" xfId="498"/>
    <cellStyle name="Accent1 7" xfId="499"/>
    <cellStyle name="Accent1 8" xfId="500"/>
    <cellStyle name="Accent1 9" xfId="501"/>
    <cellStyle name="Accent2" xfId="502"/>
    <cellStyle name="Accent2 10" xfId="503"/>
    <cellStyle name="Accent2 11" xfId="504"/>
    <cellStyle name="Accent2 12" xfId="505"/>
    <cellStyle name="Accent2 13" xfId="506"/>
    <cellStyle name="Accent2 2" xfId="507"/>
    <cellStyle name="Accent2 3" xfId="508"/>
    <cellStyle name="Accent2 4" xfId="509"/>
    <cellStyle name="Accent2 5" xfId="510"/>
    <cellStyle name="Accent2 6" xfId="511"/>
    <cellStyle name="Accent2 7" xfId="512"/>
    <cellStyle name="Accent2 8" xfId="513"/>
    <cellStyle name="Accent2 9" xfId="514"/>
    <cellStyle name="Accent3" xfId="515"/>
    <cellStyle name="Accent3 10" xfId="516"/>
    <cellStyle name="Accent3 11" xfId="517"/>
    <cellStyle name="Accent3 12" xfId="518"/>
    <cellStyle name="Accent3 13" xfId="519"/>
    <cellStyle name="Accent3 2" xfId="520"/>
    <cellStyle name="Accent3 3" xfId="521"/>
    <cellStyle name="Accent3 4" xfId="522"/>
    <cellStyle name="Accent3 5" xfId="523"/>
    <cellStyle name="Accent3 6" xfId="524"/>
    <cellStyle name="Accent3 7" xfId="525"/>
    <cellStyle name="Accent3 8" xfId="526"/>
    <cellStyle name="Accent3 9" xfId="527"/>
    <cellStyle name="Accent4" xfId="528"/>
    <cellStyle name="Accent4 10" xfId="529"/>
    <cellStyle name="Accent4 11" xfId="530"/>
    <cellStyle name="Accent4 12" xfId="531"/>
    <cellStyle name="Accent4 13" xfId="532"/>
    <cellStyle name="Accent4 2" xfId="533"/>
    <cellStyle name="Accent4 3" xfId="534"/>
    <cellStyle name="Accent4 4" xfId="535"/>
    <cellStyle name="Accent4 5" xfId="536"/>
    <cellStyle name="Accent4 6" xfId="537"/>
    <cellStyle name="Accent4 7" xfId="538"/>
    <cellStyle name="Accent4 8" xfId="539"/>
    <cellStyle name="Accent4 9" xfId="540"/>
    <cellStyle name="Accent5" xfId="541"/>
    <cellStyle name="Accent5 10" xfId="542"/>
    <cellStyle name="Accent5 11" xfId="543"/>
    <cellStyle name="Accent5 12" xfId="544"/>
    <cellStyle name="Accent5 13" xfId="545"/>
    <cellStyle name="Accent5 2" xfId="546"/>
    <cellStyle name="Accent5 3" xfId="547"/>
    <cellStyle name="Accent5 4" xfId="548"/>
    <cellStyle name="Accent5 5" xfId="549"/>
    <cellStyle name="Accent5 6" xfId="550"/>
    <cellStyle name="Accent5 7" xfId="551"/>
    <cellStyle name="Accent5 8" xfId="552"/>
    <cellStyle name="Accent5 9" xfId="553"/>
    <cellStyle name="Accent6" xfId="554"/>
    <cellStyle name="Accent6 10" xfId="555"/>
    <cellStyle name="Accent6 11" xfId="556"/>
    <cellStyle name="Accent6 12" xfId="557"/>
    <cellStyle name="Accent6 13" xfId="558"/>
    <cellStyle name="Accent6 2" xfId="559"/>
    <cellStyle name="Accent6 3" xfId="560"/>
    <cellStyle name="Accent6 4" xfId="561"/>
    <cellStyle name="Accent6 5" xfId="562"/>
    <cellStyle name="Accent6 6" xfId="563"/>
    <cellStyle name="Accent6 7" xfId="564"/>
    <cellStyle name="Accent6 8" xfId="565"/>
    <cellStyle name="Accent6 9" xfId="566"/>
    <cellStyle name="Bad" xfId="567"/>
    <cellStyle name="Bad 10" xfId="568"/>
    <cellStyle name="Bad 11" xfId="569"/>
    <cellStyle name="Bad 12" xfId="570"/>
    <cellStyle name="Bad 13" xfId="571"/>
    <cellStyle name="Bad 2" xfId="572"/>
    <cellStyle name="Bad 3" xfId="573"/>
    <cellStyle name="Bad 4" xfId="574"/>
    <cellStyle name="Bad 5" xfId="575"/>
    <cellStyle name="Bad 6" xfId="576"/>
    <cellStyle name="Bad 7" xfId="577"/>
    <cellStyle name="Bad 8" xfId="578"/>
    <cellStyle name="Bad 9" xfId="579"/>
    <cellStyle name="Calculation" xfId="580"/>
    <cellStyle name="Calculation 10" xfId="581"/>
    <cellStyle name="Calculation 11" xfId="582"/>
    <cellStyle name="Calculation 12" xfId="583"/>
    <cellStyle name="Calculation 13" xfId="584"/>
    <cellStyle name="Calculation 2" xfId="585"/>
    <cellStyle name="Calculation 3" xfId="586"/>
    <cellStyle name="Calculation 4" xfId="587"/>
    <cellStyle name="Calculation 5" xfId="588"/>
    <cellStyle name="Calculation 6" xfId="589"/>
    <cellStyle name="Calculation 7" xfId="590"/>
    <cellStyle name="Calculation 8" xfId="591"/>
    <cellStyle name="Calculation 9" xfId="592"/>
    <cellStyle name="Check Cell" xfId="593"/>
    <cellStyle name="Check Cell 10" xfId="594"/>
    <cellStyle name="Check Cell 11" xfId="595"/>
    <cellStyle name="Check Cell 12" xfId="596"/>
    <cellStyle name="Check Cell 13" xfId="597"/>
    <cellStyle name="Check Cell 2" xfId="598"/>
    <cellStyle name="Check Cell 3" xfId="599"/>
    <cellStyle name="Check Cell 4" xfId="600"/>
    <cellStyle name="Check Cell 5" xfId="601"/>
    <cellStyle name="Check Cell 6" xfId="602"/>
    <cellStyle name="Check Cell 7" xfId="603"/>
    <cellStyle name="Check Cell 8" xfId="604"/>
    <cellStyle name="Check Cell 9" xfId="605"/>
    <cellStyle name="Comma" xfId="606"/>
    <cellStyle name="Comma [0]" xfId="607"/>
    <cellStyle name="Currency" xfId="608"/>
    <cellStyle name="Currency [0]" xfId="609"/>
    <cellStyle name="Currency 2" xfId="610"/>
    <cellStyle name="Explanatory Text" xfId="611"/>
    <cellStyle name="Explanatory Text 10" xfId="612"/>
    <cellStyle name="Explanatory Text 11" xfId="613"/>
    <cellStyle name="Explanatory Text 12" xfId="614"/>
    <cellStyle name="Explanatory Text 13" xfId="615"/>
    <cellStyle name="Explanatory Text 2" xfId="616"/>
    <cellStyle name="Explanatory Text 3" xfId="617"/>
    <cellStyle name="Explanatory Text 4" xfId="618"/>
    <cellStyle name="Explanatory Text 5" xfId="619"/>
    <cellStyle name="Explanatory Text 6" xfId="620"/>
    <cellStyle name="Explanatory Text 7" xfId="621"/>
    <cellStyle name="Explanatory Text 8" xfId="622"/>
    <cellStyle name="Explanatory Text 9" xfId="623"/>
    <cellStyle name="Good" xfId="624"/>
    <cellStyle name="Good 10" xfId="625"/>
    <cellStyle name="Good 11" xfId="626"/>
    <cellStyle name="Good 12" xfId="627"/>
    <cellStyle name="Good 13" xfId="628"/>
    <cellStyle name="Good 2" xfId="629"/>
    <cellStyle name="Good 3" xfId="630"/>
    <cellStyle name="Good 4" xfId="631"/>
    <cellStyle name="Good 5" xfId="632"/>
    <cellStyle name="Good 6" xfId="633"/>
    <cellStyle name="Good 7" xfId="634"/>
    <cellStyle name="Good 8" xfId="635"/>
    <cellStyle name="Good 9" xfId="636"/>
    <cellStyle name="Heading 1" xfId="637"/>
    <cellStyle name="Heading 1 10" xfId="638"/>
    <cellStyle name="Heading 1 11" xfId="639"/>
    <cellStyle name="Heading 1 12" xfId="640"/>
    <cellStyle name="Heading 1 13" xfId="641"/>
    <cellStyle name="Heading 1 2" xfId="642"/>
    <cellStyle name="Heading 1 3" xfId="643"/>
    <cellStyle name="Heading 1 4" xfId="644"/>
    <cellStyle name="Heading 1 5" xfId="645"/>
    <cellStyle name="Heading 1 6" xfId="646"/>
    <cellStyle name="Heading 1 7" xfId="647"/>
    <cellStyle name="Heading 1 8" xfId="648"/>
    <cellStyle name="Heading 1 9" xfId="649"/>
    <cellStyle name="Heading 2" xfId="650"/>
    <cellStyle name="Heading 2 10" xfId="651"/>
    <cellStyle name="Heading 2 11" xfId="652"/>
    <cellStyle name="Heading 2 12" xfId="653"/>
    <cellStyle name="Heading 2 13" xfId="654"/>
    <cellStyle name="Heading 2 2" xfId="655"/>
    <cellStyle name="Heading 2 3" xfId="656"/>
    <cellStyle name="Heading 2 4" xfId="657"/>
    <cellStyle name="Heading 2 5" xfId="658"/>
    <cellStyle name="Heading 2 6" xfId="659"/>
    <cellStyle name="Heading 2 7" xfId="660"/>
    <cellStyle name="Heading 2 8" xfId="661"/>
    <cellStyle name="Heading 2 9" xfId="662"/>
    <cellStyle name="Heading 3" xfId="663"/>
    <cellStyle name="Heading 3 10" xfId="664"/>
    <cellStyle name="Heading 3 11" xfId="665"/>
    <cellStyle name="Heading 3 12" xfId="666"/>
    <cellStyle name="Heading 3 13" xfId="667"/>
    <cellStyle name="Heading 3 2" xfId="668"/>
    <cellStyle name="Heading 3 3" xfId="669"/>
    <cellStyle name="Heading 3 4" xfId="670"/>
    <cellStyle name="Heading 3 5" xfId="671"/>
    <cellStyle name="Heading 3 6" xfId="672"/>
    <cellStyle name="Heading 3 7" xfId="673"/>
    <cellStyle name="Heading 3 8" xfId="674"/>
    <cellStyle name="Heading 3 9" xfId="675"/>
    <cellStyle name="Heading 4" xfId="676"/>
    <cellStyle name="Heading 4 10" xfId="677"/>
    <cellStyle name="Heading 4 11" xfId="678"/>
    <cellStyle name="Heading 4 12" xfId="679"/>
    <cellStyle name="Heading 4 13" xfId="680"/>
    <cellStyle name="Heading 4 2" xfId="681"/>
    <cellStyle name="Heading 4 3" xfId="682"/>
    <cellStyle name="Heading 4 4" xfId="683"/>
    <cellStyle name="Heading 4 5" xfId="684"/>
    <cellStyle name="Heading 4 6" xfId="685"/>
    <cellStyle name="Heading 4 7" xfId="686"/>
    <cellStyle name="Heading 4 8" xfId="687"/>
    <cellStyle name="Heading 4 9" xfId="688"/>
    <cellStyle name="Input" xfId="689"/>
    <cellStyle name="Input 10" xfId="690"/>
    <cellStyle name="Input 11" xfId="691"/>
    <cellStyle name="Input 12" xfId="692"/>
    <cellStyle name="Input 13" xfId="693"/>
    <cellStyle name="Input 2" xfId="694"/>
    <cellStyle name="Input 3" xfId="695"/>
    <cellStyle name="Input 4" xfId="696"/>
    <cellStyle name="Input 5" xfId="697"/>
    <cellStyle name="Input 6" xfId="698"/>
    <cellStyle name="Input 7" xfId="699"/>
    <cellStyle name="Input 8" xfId="700"/>
    <cellStyle name="Input 9" xfId="701"/>
    <cellStyle name="Linked Cell" xfId="702"/>
    <cellStyle name="Linked Cell 10" xfId="703"/>
    <cellStyle name="Linked Cell 11" xfId="704"/>
    <cellStyle name="Linked Cell 12" xfId="705"/>
    <cellStyle name="Linked Cell 13" xfId="706"/>
    <cellStyle name="Linked Cell 2" xfId="707"/>
    <cellStyle name="Linked Cell 3" xfId="708"/>
    <cellStyle name="Linked Cell 4" xfId="709"/>
    <cellStyle name="Linked Cell 5" xfId="710"/>
    <cellStyle name="Linked Cell 6" xfId="711"/>
    <cellStyle name="Linked Cell 7" xfId="712"/>
    <cellStyle name="Linked Cell 8" xfId="713"/>
    <cellStyle name="Linked Cell 9" xfId="714"/>
    <cellStyle name="Neutral" xfId="715"/>
    <cellStyle name="Neutral 10" xfId="716"/>
    <cellStyle name="Neutral 11" xfId="717"/>
    <cellStyle name="Neutral 12" xfId="718"/>
    <cellStyle name="Neutral 13" xfId="719"/>
    <cellStyle name="Neutral 2" xfId="720"/>
    <cellStyle name="Neutral 3" xfId="721"/>
    <cellStyle name="Neutral 4" xfId="722"/>
    <cellStyle name="Neutral 5" xfId="723"/>
    <cellStyle name="Neutral 6" xfId="724"/>
    <cellStyle name="Neutral 7" xfId="725"/>
    <cellStyle name="Neutral 8" xfId="726"/>
    <cellStyle name="Neutral 9" xfId="727"/>
    <cellStyle name="Normal 10" xfId="728"/>
    <cellStyle name="Normal 11" xfId="729"/>
    <cellStyle name="Normal 12" xfId="730"/>
    <cellStyle name="Normal 13" xfId="731"/>
    <cellStyle name="Normal 13 2" xfId="732"/>
    <cellStyle name="Normal 2" xfId="733"/>
    <cellStyle name="Normal 2 2" xfId="734"/>
    <cellStyle name="Normal 3" xfId="735"/>
    <cellStyle name="Normal 3 2" xfId="736"/>
    <cellStyle name="Normal 3 2 2" xfId="737"/>
    <cellStyle name="Normal 3 3" xfId="738"/>
    <cellStyle name="Normal 3 4" xfId="739"/>
    <cellStyle name="Normal 3 5" xfId="740"/>
    <cellStyle name="Normal 3 6" xfId="741"/>
    <cellStyle name="Normal 4" xfId="742"/>
    <cellStyle name="Normal 4 2" xfId="743"/>
    <cellStyle name="Normal 4 2 2" xfId="744"/>
    <cellStyle name="Normal 4 3" xfId="745"/>
    <cellStyle name="Normal 4 4" xfId="746"/>
    <cellStyle name="Normal 4 5" xfId="747"/>
    <cellStyle name="Normal 5" xfId="748"/>
    <cellStyle name="Normal 5 2" xfId="749"/>
    <cellStyle name="Normal 5 2 2" xfId="750"/>
    <cellStyle name="Normal 5 3" xfId="751"/>
    <cellStyle name="Normal 6" xfId="752"/>
    <cellStyle name="Normal 6 2" xfId="753"/>
    <cellStyle name="Normal 7" xfId="754"/>
    <cellStyle name="Normal 7 2" xfId="755"/>
    <cellStyle name="Normal 7 3" xfId="756"/>
    <cellStyle name="Normal 7 4" xfId="757"/>
    <cellStyle name="Normal 8" xfId="758"/>
    <cellStyle name="Normal 8 2" xfId="759"/>
    <cellStyle name="Normal 8 3" xfId="760"/>
    <cellStyle name="Normal 9" xfId="761"/>
    <cellStyle name="Note" xfId="762"/>
    <cellStyle name="Note 10" xfId="763"/>
    <cellStyle name="Note 11" xfId="764"/>
    <cellStyle name="Note 12" xfId="765"/>
    <cellStyle name="Note 13" xfId="766"/>
    <cellStyle name="Note 2" xfId="767"/>
    <cellStyle name="Note 2 2" xfId="768"/>
    <cellStyle name="Note 3" xfId="769"/>
    <cellStyle name="Note 3 2" xfId="770"/>
    <cellStyle name="Note 3 2 2" xfId="771"/>
    <cellStyle name="Note 3 3" xfId="772"/>
    <cellStyle name="Note 4" xfId="773"/>
    <cellStyle name="Note 4 2" xfId="774"/>
    <cellStyle name="Note 4 2 2" xfId="775"/>
    <cellStyle name="Note 4 3" xfId="776"/>
    <cellStyle name="Note 5" xfId="777"/>
    <cellStyle name="Note 5 2" xfId="778"/>
    <cellStyle name="Note 5 2 2" xfId="779"/>
    <cellStyle name="Note 5 3" xfId="780"/>
    <cellStyle name="Note 6" xfId="781"/>
    <cellStyle name="Note 6 2" xfId="782"/>
    <cellStyle name="Note 6 3" xfId="783"/>
    <cellStyle name="Note 7" xfId="784"/>
    <cellStyle name="Note 7 2" xfId="785"/>
    <cellStyle name="Note 7 3" xfId="786"/>
    <cellStyle name="Note 8" xfId="787"/>
    <cellStyle name="Note 8 2" xfId="788"/>
    <cellStyle name="Note 9" xfId="789"/>
    <cellStyle name="Note 9 2" xfId="790"/>
    <cellStyle name="Output" xfId="791"/>
    <cellStyle name="Output 10" xfId="792"/>
    <cellStyle name="Output 11" xfId="793"/>
    <cellStyle name="Output 12" xfId="794"/>
    <cellStyle name="Output 13" xfId="795"/>
    <cellStyle name="Output 2" xfId="796"/>
    <cellStyle name="Output 3" xfId="797"/>
    <cellStyle name="Output 4" xfId="798"/>
    <cellStyle name="Output 5" xfId="799"/>
    <cellStyle name="Output 6" xfId="800"/>
    <cellStyle name="Output 7" xfId="801"/>
    <cellStyle name="Output 8" xfId="802"/>
    <cellStyle name="Output 9" xfId="803"/>
    <cellStyle name="Percent" xfId="804"/>
    <cellStyle name="Title" xfId="805"/>
    <cellStyle name="Total" xfId="806"/>
    <cellStyle name="Total 10" xfId="807"/>
    <cellStyle name="Total 11" xfId="808"/>
    <cellStyle name="Total 12" xfId="809"/>
    <cellStyle name="Total 13" xfId="810"/>
    <cellStyle name="Total 2" xfId="811"/>
    <cellStyle name="Total 3" xfId="812"/>
    <cellStyle name="Total 4" xfId="813"/>
    <cellStyle name="Total 5" xfId="814"/>
    <cellStyle name="Total 6" xfId="815"/>
    <cellStyle name="Total 7" xfId="816"/>
    <cellStyle name="Total 8" xfId="817"/>
    <cellStyle name="Total 9" xfId="818"/>
    <cellStyle name="Warning Text" xfId="819"/>
    <cellStyle name="Warning Text 10" xfId="820"/>
    <cellStyle name="Warning Text 11" xfId="821"/>
    <cellStyle name="Warning Text 12" xfId="822"/>
    <cellStyle name="Warning Text 13" xfId="823"/>
    <cellStyle name="Warning Text 2" xfId="824"/>
    <cellStyle name="Warning Text 3" xfId="825"/>
    <cellStyle name="Warning Text 4" xfId="826"/>
    <cellStyle name="Warning Text 5" xfId="827"/>
    <cellStyle name="Warning Text 6" xfId="828"/>
    <cellStyle name="Warning Text 7" xfId="829"/>
    <cellStyle name="Warning Text 8" xfId="830"/>
    <cellStyle name="Warning Text 9" xfId="8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15" t="s">
        <v>77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6">
        <f>SUM('Week of March 28th:Week of April 25th'!D3)</f>
        <v>633672.86</v>
      </c>
      <c r="E4" s="6">
        <f>SUM('Week of March 28th:Week of April 25th'!E3)</f>
        <v>388793.65</v>
      </c>
      <c r="F4" s="4"/>
      <c r="G4" s="12">
        <f>(D4/'April 2015'!D4)-1</f>
        <v>-0.03408283403119017</v>
      </c>
      <c r="H4" s="12">
        <f>(E4/'April 2015'!E4)-1</f>
        <v>0.2712722919749464</v>
      </c>
    </row>
    <row r="5" spans="1:8" ht="12.75">
      <c r="A5" s="1" t="s">
        <v>3</v>
      </c>
      <c r="B5">
        <v>2</v>
      </c>
      <c r="D5" s="6">
        <f>SUM('Week of March 28th:Week of April 25th'!D4)</f>
        <v>18458.3</v>
      </c>
      <c r="E5" s="6">
        <f>SUM('Week of March 28th:Week of April 25th'!E4)</f>
        <v>16588.95</v>
      </c>
      <c r="F5" s="4"/>
      <c r="G5" s="12">
        <f>(D5/'April 2015'!D5)-1</f>
        <v>-0.6945239281287288</v>
      </c>
      <c r="H5" s="12">
        <f>(E5/'April 2015'!E5)-1</f>
        <v>-0.5616421885982761</v>
      </c>
    </row>
    <row r="6" spans="1:8" ht="12.75">
      <c r="A6" s="1" t="s">
        <v>4</v>
      </c>
      <c r="B6">
        <v>3</v>
      </c>
      <c r="D6" s="6">
        <f>SUM('Week of March 28th:Week of April 25th'!D5)</f>
        <v>980143.4999999999</v>
      </c>
      <c r="E6" s="6">
        <f>SUM('Week of March 28th:Week of April 25th'!E5)</f>
        <v>416214.05000000005</v>
      </c>
      <c r="F6" s="4"/>
      <c r="G6" s="12">
        <f>(D6/'April 2015'!D6)-1</f>
        <v>0.20694009626523946</v>
      </c>
      <c r="H6" s="12">
        <f>(E6/'April 2015'!E6)-1</f>
        <v>0.12106485714986026</v>
      </c>
    </row>
    <row r="7" spans="1:8" ht="12.75">
      <c r="A7" s="1" t="s">
        <v>5</v>
      </c>
      <c r="B7">
        <v>4</v>
      </c>
      <c r="D7" s="6">
        <f>SUM('Week of March 28th:Week of April 25th'!D6)</f>
        <v>46238.5</v>
      </c>
      <c r="E7" s="6">
        <f>SUM('Week of March 28th:Week of April 25th'!E6)</f>
        <v>23474.85</v>
      </c>
      <c r="F7" s="4"/>
      <c r="G7" s="12">
        <f>(D7/'April 2015'!D7)-1</f>
        <v>0.3696968440260442</v>
      </c>
      <c r="H7" s="12">
        <f>(E7/'April 2015'!E7)-1</f>
        <v>-0.11009831628388345</v>
      </c>
    </row>
    <row r="8" spans="1:8" ht="12.75">
      <c r="A8" s="1" t="s">
        <v>6</v>
      </c>
      <c r="B8">
        <v>5</v>
      </c>
      <c r="D8" s="6">
        <f>SUM('Week of March 28th:Week of April 25th'!D7)</f>
        <v>2347601.9</v>
      </c>
      <c r="E8" s="6">
        <f>SUM('Week of March 28th:Week of April 25th'!E7)</f>
        <v>1223198.9</v>
      </c>
      <c r="F8" s="4"/>
      <c r="G8" s="12">
        <f>(D8/'April 2015'!D8)-1</f>
        <v>-0.043064039940182264</v>
      </c>
      <c r="H8" s="12">
        <f>(E8/'April 2015'!E8)-1</f>
        <v>0.1673904010111793</v>
      </c>
    </row>
    <row r="9" spans="1:8" ht="12.75">
      <c r="A9" s="1" t="s">
        <v>7</v>
      </c>
      <c r="B9">
        <v>6</v>
      </c>
      <c r="D9" s="6">
        <f>SUM('Week of March 28th:Week of April 25th'!D8)</f>
        <v>9825381.54</v>
      </c>
      <c r="E9" s="6">
        <f>SUM('Week of March 28th:Week of April 25th'!E8)</f>
        <v>4912378.1</v>
      </c>
      <c r="F9" s="4"/>
      <c r="G9" s="12">
        <f>(D9/'April 2015'!D9)-1</f>
        <v>-0.13036055693976323</v>
      </c>
      <c r="H9" s="12">
        <f>(E9/'April 2015'!E9)-1</f>
        <v>0.04281337545094832</v>
      </c>
    </row>
    <row r="10" spans="1:8" ht="12.75">
      <c r="A10" s="1" t="s">
        <v>8</v>
      </c>
      <c r="B10">
        <v>7</v>
      </c>
      <c r="D10" s="6">
        <f>SUM('Week of March 28th:Week of April 25th'!D9)</f>
        <v>14261.100000000002</v>
      </c>
      <c r="E10" s="6">
        <f>SUM('Week of March 28th:Week of April 25th'!E9)</f>
        <v>4340.7</v>
      </c>
      <c r="F10" s="4"/>
      <c r="G10" s="12">
        <f>(D10/'April 2015'!D10)-1</f>
        <v>0.5138207757467681</v>
      </c>
      <c r="H10" s="12">
        <f>(E10/'April 2015'!E10)-1</f>
        <v>-0.06456479106954305</v>
      </c>
    </row>
    <row r="11" spans="1:8" ht="12.75">
      <c r="A11" s="1" t="s">
        <v>9</v>
      </c>
      <c r="B11">
        <v>8</v>
      </c>
      <c r="D11" s="6">
        <f>SUM('Week of March 28th:Week of April 25th'!D10)</f>
        <v>1004622.5</v>
      </c>
      <c r="E11" s="6">
        <f>SUM('Week of March 28th:Week of April 25th'!E10)</f>
        <v>403265.1</v>
      </c>
      <c r="F11" s="4"/>
      <c r="G11" s="12">
        <f>(D11/'April 2015'!D11)-1</f>
        <v>-0.14200813767326637</v>
      </c>
      <c r="H11" s="12">
        <f>(E11/'April 2015'!E11)-1</f>
        <v>0.316558304290693</v>
      </c>
    </row>
    <row r="12" spans="1:8" ht="12.75">
      <c r="A12" s="1" t="s">
        <v>10</v>
      </c>
      <c r="B12">
        <v>9</v>
      </c>
      <c r="D12" s="6">
        <f>SUM('Week of March 28th:Week of April 25th'!D11)</f>
        <v>611587.8999999999</v>
      </c>
      <c r="E12" s="6">
        <f>SUM('Week of March 28th:Week of April 25th'!E11)</f>
        <v>251726.3</v>
      </c>
      <c r="F12" s="4"/>
      <c r="G12" s="12">
        <f>(D12/'April 2015'!D12)-1</f>
        <v>0.4560136386134075</v>
      </c>
      <c r="H12" s="12">
        <f>(E12/'April 2015'!E12)-1</f>
        <v>0.6310018663528107</v>
      </c>
    </row>
    <row r="13" spans="1:8" ht="12.75">
      <c r="A13" s="1" t="s">
        <v>11</v>
      </c>
      <c r="B13">
        <v>10</v>
      </c>
      <c r="D13" s="6">
        <f>SUM('Week of March 28th:Week of April 25th'!D12)</f>
        <v>550118.1</v>
      </c>
      <c r="E13" s="6">
        <f>SUM('Week of March 28th:Week of April 25th'!E12)</f>
        <v>442474.9</v>
      </c>
      <c r="F13" s="4"/>
      <c r="G13" s="12">
        <f>(D13/'April 2015'!D13)-1</f>
        <v>-0.23326243694937399</v>
      </c>
      <c r="H13" s="12">
        <f>(E13/'April 2015'!E13)-1</f>
        <v>-0.00831805010597586</v>
      </c>
    </row>
    <row r="14" spans="1:8" ht="12.75">
      <c r="A14" s="1" t="s">
        <v>12</v>
      </c>
      <c r="B14">
        <v>11</v>
      </c>
      <c r="D14" s="6">
        <f>SUM('Week of March 28th:Week of April 25th'!D13)</f>
        <v>6228628</v>
      </c>
      <c r="E14" s="6">
        <f>SUM('Week of March 28th:Week of April 25th'!E13)</f>
        <v>1685234.25</v>
      </c>
      <c r="F14" s="4"/>
      <c r="G14" s="12">
        <f>(D14/'April 2015'!D14)-1</f>
        <v>-0.10065757423230781</v>
      </c>
      <c r="H14" s="12">
        <f>(E14/'April 2015'!E14)-1</f>
        <v>0.08803198821344149</v>
      </c>
    </row>
    <row r="15" spans="1:8" ht="12.75">
      <c r="A15" s="1" t="s">
        <v>13</v>
      </c>
      <c r="B15">
        <v>12</v>
      </c>
      <c r="D15" s="6">
        <f>SUM('Week of March 28th:Week of April 25th'!D14)</f>
        <v>176751.4</v>
      </c>
      <c r="E15" s="6">
        <f>SUM('Week of March 28th:Week of April 25th'!E14)</f>
        <v>106721.65</v>
      </c>
      <c r="F15" s="4"/>
      <c r="G15" s="12">
        <f>(D15/'April 2015'!D15)-1</f>
        <v>0.6163748679704251</v>
      </c>
      <c r="H15" s="12">
        <f>(E15/'April 2015'!E15)-1</f>
        <v>0.6616567576551879</v>
      </c>
    </row>
    <row r="16" spans="1:8" ht="12.75">
      <c r="A16" s="1" t="s">
        <v>14</v>
      </c>
      <c r="B16">
        <v>13</v>
      </c>
      <c r="D16" s="6">
        <f>SUM('Week of March 28th:Week of April 25th'!D15)</f>
        <v>13312592.4</v>
      </c>
      <c r="E16" s="6">
        <f>SUM('Week of March 28th:Week of April 25th'!E15)</f>
        <v>7111050.8</v>
      </c>
      <c r="F16" s="4"/>
      <c r="G16" s="12">
        <f>(D16/'April 2015'!D16)-1</f>
        <v>-0.11670911608784107</v>
      </c>
      <c r="H16" s="12">
        <f>(E16/'April 2015'!E16)-1</f>
        <v>-0.060437950776562444</v>
      </c>
    </row>
    <row r="17" spans="1:8" ht="12.75">
      <c r="A17" s="1" t="s">
        <v>15</v>
      </c>
      <c r="B17">
        <v>14</v>
      </c>
      <c r="D17" s="6">
        <f>SUM('Week of March 28th:Week of April 25th'!D16)</f>
        <v>44113.3</v>
      </c>
      <c r="E17" s="6">
        <f>SUM('Week of March 28th:Week of April 25th'!E16)</f>
        <v>23152.85</v>
      </c>
      <c r="F17" s="4"/>
      <c r="G17" s="12">
        <f>(D17/'April 2015'!D17)-1</f>
        <v>-0.39842109282523186</v>
      </c>
      <c r="H17" s="12">
        <f>(E17/'April 2015'!E17)-1</f>
        <v>0.06528495740534979</v>
      </c>
    </row>
    <row r="18" spans="1:8" ht="12.75">
      <c r="A18" s="1" t="s">
        <v>16</v>
      </c>
      <c r="B18">
        <v>15</v>
      </c>
      <c r="D18" s="6">
        <f>SUM('Week of March 28th:Week of April 25th'!D17)</f>
        <v>75427.1</v>
      </c>
      <c r="E18" s="6">
        <f>SUM('Week of March 28th:Week of April 25th'!E17)</f>
        <v>47000.100000000006</v>
      </c>
      <c r="F18" s="4"/>
      <c r="G18" s="12">
        <f>(D18/'April 2015'!D18)-1</f>
        <v>3.401726210623374</v>
      </c>
      <c r="H18" s="12">
        <f>(E18/'April 2015'!E18)-1</f>
        <v>5.58393802706413</v>
      </c>
    </row>
    <row r="19" spans="1:8" ht="12.75">
      <c r="A19" s="1" t="s">
        <v>17</v>
      </c>
      <c r="B19">
        <v>16</v>
      </c>
      <c r="D19" s="6">
        <f>SUM('Week of March 28th:Week of April 25th'!D18)</f>
        <v>4008781.6999999997</v>
      </c>
      <c r="E19" s="6">
        <f>SUM('Week of March 28th:Week of April 25th'!E18)</f>
        <v>2289056.3499999996</v>
      </c>
      <c r="F19" s="4"/>
      <c r="G19" s="12">
        <f>(D19/'April 2015'!D19)-1</f>
        <v>0.4679620077042723</v>
      </c>
      <c r="H19" s="12">
        <f>(E19/'April 2015'!E19)-1</f>
        <v>0.2857322035157812</v>
      </c>
    </row>
    <row r="20" spans="1:8" ht="12.75">
      <c r="A20" s="1" t="s">
        <v>18</v>
      </c>
      <c r="B20">
        <v>17</v>
      </c>
      <c r="D20" s="6">
        <f>SUM('Week of March 28th:Week of April 25th'!D19)</f>
        <v>912072.29</v>
      </c>
      <c r="E20" s="6">
        <f>SUM('Week of March 28th:Week of April 25th'!E19)</f>
        <v>463480.5</v>
      </c>
      <c r="F20" s="4"/>
      <c r="G20" s="12">
        <f>(D20/'April 2015'!D20)-1</f>
        <v>0.06378965087021471</v>
      </c>
      <c r="H20" s="12">
        <f>(E20/'April 2015'!E20)-1</f>
        <v>-0.14745775369671243</v>
      </c>
    </row>
    <row r="21" spans="1:8" ht="12.75">
      <c r="A21" s="1" t="s">
        <v>19</v>
      </c>
      <c r="B21">
        <v>18</v>
      </c>
      <c r="D21" s="6">
        <f>SUM('Week of March 28th:Week of April 25th'!D20)</f>
        <v>512870.15</v>
      </c>
      <c r="E21" s="6">
        <f>SUM('Week of March 28th:Week of April 25th'!E20)</f>
        <v>222018.30000000002</v>
      </c>
      <c r="F21" s="4"/>
      <c r="G21" s="12">
        <f>(D21/'April 2015'!D21)-1</f>
        <v>0.08829483408638494</v>
      </c>
      <c r="H21" s="12">
        <f>(E21/'April 2015'!E21)-1</f>
        <v>0.1504406161189875</v>
      </c>
    </row>
    <row r="22" spans="1:8" ht="12.75">
      <c r="A22" s="1" t="s">
        <v>20</v>
      </c>
      <c r="B22">
        <v>19</v>
      </c>
      <c r="D22" s="6">
        <f>SUM('Week of March 28th:Week of April 25th'!D21)</f>
        <v>126791.77</v>
      </c>
      <c r="E22" s="6">
        <f>SUM('Week of March 28th:Week of April 25th'!E21)</f>
        <v>41291.950000000004</v>
      </c>
      <c r="F22" s="4"/>
      <c r="G22" s="12">
        <f>(D22/'April 2015'!D22)-1</f>
        <v>0.5864061938919398</v>
      </c>
      <c r="H22" s="12">
        <f>(E22/'April 2015'!E22)-1</f>
        <v>-0.24461362137519904</v>
      </c>
    </row>
    <row r="23" spans="1:8" ht="12.75">
      <c r="A23" s="1" t="s">
        <v>21</v>
      </c>
      <c r="B23">
        <v>20</v>
      </c>
      <c r="D23" s="6">
        <f>SUM('Week of March 28th:Week of April 25th'!D22)</f>
        <v>40637.100000000006</v>
      </c>
      <c r="E23" s="6">
        <f>SUM('Week of March 28th:Week of April 25th'!E22)</f>
        <v>19832.75</v>
      </c>
      <c r="F23" s="4"/>
      <c r="G23" s="12">
        <f>(D23/'April 2015'!D23)-1</f>
        <v>0.21878149143433</v>
      </c>
      <c r="H23" s="12">
        <f>(E23/'April 2015'!E23)-1</f>
        <v>-0.22732355187084108</v>
      </c>
    </row>
    <row r="24" spans="1:8" ht="12.75">
      <c r="A24" s="1" t="s">
        <v>22</v>
      </c>
      <c r="B24">
        <v>21</v>
      </c>
      <c r="D24" s="6">
        <f>SUM('Week of March 28th:Week of April 25th'!D23)</f>
        <v>19947.100000000002</v>
      </c>
      <c r="E24" s="6">
        <f>SUM('Week of March 28th:Week of April 25th'!E23)</f>
        <v>12804.75</v>
      </c>
      <c r="F24" s="4"/>
      <c r="G24" s="12">
        <f>(D24/'April 2015'!D24)-1</f>
        <v>-0.22420143358859967</v>
      </c>
      <c r="H24" s="12">
        <f>(E24/'April 2015'!E24)-1</f>
        <v>0.02729340409401071</v>
      </c>
    </row>
    <row r="25" spans="1:8" ht="12.75">
      <c r="A25" s="1" t="s">
        <v>23</v>
      </c>
      <c r="B25">
        <v>22</v>
      </c>
      <c r="D25" s="6">
        <f>SUM('Week of March 28th:Week of April 25th'!D24)</f>
        <v>14543.2</v>
      </c>
      <c r="E25" s="6">
        <f>SUM('Week of March 28th:Week of April 25th'!E24)</f>
        <v>2419.2000000000003</v>
      </c>
      <c r="F25" s="4"/>
      <c r="G25" s="12">
        <f>(D25/'April 2015'!D25)-1</f>
        <v>-0.038771166836309656</v>
      </c>
      <c r="H25" s="12">
        <f>(E25/'April 2015'!E25)-1</f>
        <v>-0.5145726525739166</v>
      </c>
    </row>
    <row r="26" spans="1:8" ht="12.75">
      <c r="A26" s="1" t="s">
        <v>24</v>
      </c>
      <c r="B26">
        <v>23</v>
      </c>
      <c r="D26" s="6">
        <f>SUM('Week of March 28th:Week of April 25th'!D25)</f>
        <v>83561.8</v>
      </c>
      <c r="E26" s="6">
        <f>SUM('Week of March 28th:Week of April 25th'!E25)</f>
        <v>38440.15</v>
      </c>
      <c r="F26" s="4"/>
      <c r="G26" s="12">
        <f>(D26/'April 2015'!D26)-1</f>
        <v>-0.280836194951503</v>
      </c>
      <c r="H26" s="12">
        <f>(E26/'April 2015'!E26)-1</f>
        <v>-0.03130236906630923</v>
      </c>
    </row>
    <row r="27" spans="1:8" ht="12.75">
      <c r="A27" s="1" t="s">
        <v>25</v>
      </c>
      <c r="B27">
        <v>24</v>
      </c>
      <c r="D27" s="6">
        <f>SUM('Week of March 28th:Week of April 25th'!D26)</f>
        <v>13980.399999999998</v>
      </c>
      <c r="E27" s="6">
        <f>SUM('Week of March 28th:Week of April 25th'!E26)</f>
        <v>1224.3</v>
      </c>
      <c r="F27" s="4"/>
      <c r="G27" s="12">
        <f>(D27/'April 2015'!D27)-1</f>
        <v>-0.2861278907674163</v>
      </c>
      <c r="H27" s="12">
        <f>(E27/'April 2015'!E27)-1</f>
        <v>-0.8654615384615385</v>
      </c>
    </row>
    <row r="28" spans="1:8" ht="12.75">
      <c r="A28" s="1" t="s">
        <v>26</v>
      </c>
      <c r="B28">
        <v>25</v>
      </c>
      <c r="D28" s="6">
        <f>SUM('Week of March 28th:Week of April 25th'!D27)</f>
        <v>47316.5</v>
      </c>
      <c r="E28" s="6">
        <f>SUM('Week of March 28th:Week of April 25th'!E27)</f>
        <v>19755.75</v>
      </c>
      <c r="F28" s="4"/>
      <c r="G28" s="12">
        <f>(D28/'April 2015'!D28)-1</f>
        <v>-0.028821424979526222</v>
      </c>
      <c r="H28" s="12">
        <f>(E28/'April 2015'!E28)-1</f>
        <v>0.3460437830877092</v>
      </c>
    </row>
    <row r="29" spans="1:8" ht="12.75">
      <c r="A29" s="1" t="s">
        <v>27</v>
      </c>
      <c r="B29">
        <v>26</v>
      </c>
      <c r="D29" s="6">
        <f>SUM('Week of March 28th:Week of April 25th'!D28)</f>
        <v>117602.8</v>
      </c>
      <c r="E29" s="6">
        <f>SUM('Week of March 28th:Week of April 25th'!E28)</f>
        <v>28539.35</v>
      </c>
      <c r="F29" s="4"/>
      <c r="G29" s="12">
        <f>(D29/'April 2015'!D29)-1</f>
        <v>1.508196231823475</v>
      </c>
      <c r="H29" s="12">
        <f>(E29/'April 2015'!E29)-1</f>
        <v>0.3463831051962418</v>
      </c>
    </row>
    <row r="30" spans="1:8" ht="12.75">
      <c r="A30" s="1" t="s">
        <v>28</v>
      </c>
      <c r="B30">
        <v>27</v>
      </c>
      <c r="D30" s="6">
        <f>SUM('Week of March 28th:Week of April 25th'!D29)</f>
        <v>567270.2</v>
      </c>
      <c r="E30" s="6">
        <f>SUM('Week of March 28th:Week of April 25th'!E29)</f>
        <v>239406.3</v>
      </c>
      <c r="F30" s="4"/>
      <c r="G30" s="12">
        <f>(D30/'April 2015'!D30)-1</f>
        <v>-0.0043076968442988806</v>
      </c>
      <c r="H30" s="12">
        <f>(E30/'April 2015'!E30)-1</f>
        <v>0.042444987327921124</v>
      </c>
    </row>
    <row r="31" spans="1:8" ht="12.75">
      <c r="A31" s="1" t="s">
        <v>29</v>
      </c>
      <c r="B31">
        <v>28</v>
      </c>
      <c r="D31" s="6">
        <f>SUM('Week of March 28th:Week of April 25th'!D30)</f>
        <v>261410.09999999998</v>
      </c>
      <c r="E31" s="6">
        <f>SUM('Week of March 28th:Week of April 25th'!E30)</f>
        <v>89617.15</v>
      </c>
      <c r="F31" s="4"/>
      <c r="G31" s="12">
        <f>(D31/'April 2015'!D31)-1</f>
        <v>-0.16412321383805462</v>
      </c>
      <c r="H31" s="12">
        <f>(E31/'April 2015'!E31)-1</f>
        <v>-0.03386850297141786</v>
      </c>
    </row>
    <row r="32" spans="1:8" ht="12.75">
      <c r="A32" s="1" t="s">
        <v>30</v>
      </c>
      <c r="B32">
        <v>29</v>
      </c>
      <c r="D32" s="6">
        <f>SUM('Week of March 28th:Week of April 25th'!D31)</f>
        <v>6898318</v>
      </c>
      <c r="E32" s="6">
        <f>SUM('Week of March 28th:Week of April 25th'!E31)</f>
        <v>3848527.2</v>
      </c>
      <c r="F32" s="4"/>
      <c r="G32" s="12">
        <f>(D32/'April 2015'!D32)-1</f>
        <v>-0.027928628449526482</v>
      </c>
      <c r="H32" s="12">
        <f>(E32/'April 2015'!E32)-1</f>
        <v>-0.179590854607782</v>
      </c>
    </row>
    <row r="33" spans="1:8" ht="12.75">
      <c r="A33" s="1" t="s">
        <v>31</v>
      </c>
      <c r="B33">
        <v>30</v>
      </c>
      <c r="D33" s="6">
        <f>SUM('Week of March 28th:Week of April 25th'!D32)</f>
        <v>12888.400000000001</v>
      </c>
      <c r="E33" s="6">
        <f>SUM('Week of March 28th:Week of April 25th'!E32)</f>
        <v>6775.3</v>
      </c>
      <c r="F33" s="4"/>
      <c r="G33" s="12">
        <f>(D33/'April 2015'!D33)-1</f>
        <v>-0.010335560162788804</v>
      </c>
      <c r="H33" s="12">
        <f>(E33/'April 2015'!E33)-1</f>
        <v>-0.13964444444444446</v>
      </c>
    </row>
    <row r="34" spans="1:8" ht="12.75">
      <c r="A34" s="1" t="s">
        <v>32</v>
      </c>
      <c r="B34">
        <v>31</v>
      </c>
      <c r="D34" s="6">
        <f>SUM('Week of March 28th:Week of April 25th'!D33)</f>
        <v>1142820.8499999999</v>
      </c>
      <c r="E34" s="6">
        <f>SUM('Week of March 28th:Week of April 25th'!E33)</f>
        <v>307683.25</v>
      </c>
      <c r="F34" s="4"/>
      <c r="G34" s="12">
        <f>(D34/'April 2015'!D34)-1</f>
        <v>-0.08136331909820804</v>
      </c>
      <c r="H34" s="12">
        <f>(E34/'April 2015'!E34)-1</f>
        <v>-0.17701604598475917</v>
      </c>
    </row>
    <row r="35" spans="1:8" ht="12.75">
      <c r="A35" s="1" t="s">
        <v>33</v>
      </c>
      <c r="B35">
        <v>32</v>
      </c>
      <c r="D35" s="6">
        <f>SUM('Week of March 28th:Week of April 25th'!D34)</f>
        <v>81382.7</v>
      </c>
      <c r="E35" s="6">
        <f>SUM('Week of March 28th:Week of April 25th'!E34)</f>
        <v>29830.15</v>
      </c>
      <c r="F35" s="4"/>
      <c r="G35" s="12">
        <f>(D35/'April 2015'!D35)-1</f>
        <v>0.401900375010551</v>
      </c>
      <c r="H35" s="12">
        <f>(E35/'April 2015'!E35)-1</f>
        <v>-0.4236115203691341</v>
      </c>
    </row>
    <row r="36" spans="1:8" ht="12.75">
      <c r="A36" s="1" t="s">
        <v>34</v>
      </c>
      <c r="B36">
        <v>33</v>
      </c>
      <c r="D36" s="6">
        <f>SUM('Week of March 28th:Week of April 25th'!D35)</f>
        <v>44065</v>
      </c>
      <c r="E36" s="6">
        <f>SUM('Week of March 28th:Week of April 25th'!E35)</f>
        <v>16859.5</v>
      </c>
      <c r="F36" s="4"/>
      <c r="G36" s="12">
        <f>(D36/'April 2015'!D36)-1</f>
        <v>0.07487407154443781</v>
      </c>
      <c r="H36" s="12">
        <f>(E36/'April 2015'!E36)-1</f>
        <v>0.052344125486083914</v>
      </c>
    </row>
    <row r="37" spans="1:8" ht="12.75">
      <c r="A37" s="1" t="s">
        <v>35</v>
      </c>
      <c r="B37">
        <v>34</v>
      </c>
      <c r="D37" s="6">
        <f>SUM('Week of March 28th:Week of April 25th'!D36)</f>
        <v>12355.7</v>
      </c>
      <c r="E37" s="6">
        <f>SUM('Week of March 28th:Week of April 25th'!E36)</f>
        <v>5966.450000000001</v>
      </c>
      <c r="F37" s="4"/>
      <c r="G37" s="12">
        <f>(D37/'April 2015'!D37)-1</f>
        <v>0.42749696724625963</v>
      </c>
      <c r="H37" s="12">
        <f>(E37/'April 2015'!E37)-1</f>
        <v>0.9497884021502918</v>
      </c>
    </row>
    <row r="38" spans="1:8" ht="12.75">
      <c r="A38" s="1" t="s">
        <v>36</v>
      </c>
      <c r="B38">
        <v>35</v>
      </c>
      <c r="D38" s="6">
        <f>SUM('Week of March 28th:Week of April 25th'!D37)</f>
        <v>1552049.1</v>
      </c>
      <c r="E38" s="6">
        <f>SUM('Week of March 28th:Week of April 25th'!E37)</f>
        <v>661080</v>
      </c>
      <c r="F38" s="4"/>
      <c r="G38" s="12">
        <f>(D38/'April 2015'!D38)-1</f>
        <v>0.01235114114846314</v>
      </c>
      <c r="H38" s="12">
        <f>(E38/'April 2015'!E38)-1</f>
        <v>0.02040154810603334</v>
      </c>
    </row>
    <row r="39" spans="1:8" ht="12.75">
      <c r="A39" s="1" t="s">
        <v>37</v>
      </c>
      <c r="B39">
        <v>36</v>
      </c>
      <c r="D39" s="6">
        <f>SUM('Week of March 28th:Week of April 25th'!D38)</f>
        <v>5731376.699999999</v>
      </c>
      <c r="E39" s="6">
        <f>SUM('Week of March 28th:Week of April 25th'!E38)</f>
        <v>2073376.5100000002</v>
      </c>
      <c r="F39" s="4"/>
      <c r="G39" s="12">
        <f>(D39/'April 2015'!D39)-1</f>
        <v>-0.09546237615427511</v>
      </c>
      <c r="H39" s="12">
        <f>(E39/'April 2015'!E39)-1</f>
        <v>0.02953729485737977</v>
      </c>
    </row>
    <row r="40" spans="1:8" ht="12.75">
      <c r="A40" s="1" t="s">
        <v>38</v>
      </c>
      <c r="B40">
        <v>37</v>
      </c>
      <c r="D40" s="6">
        <f>SUM('Week of March 28th:Week of April 25th'!D39)</f>
        <v>687929.8999999999</v>
      </c>
      <c r="E40" s="6">
        <f>SUM('Week of March 28th:Week of April 25th'!E39)</f>
        <v>512999.9</v>
      </c>
      <c r="F40" s="4"/>
      <c r="G40" s="12">
        <f>(D40/'April 2015'!D40)-1</f>
        <v>-0.18159848437532544</v>
      </c>
      <c r="H40" s="12">
        <f>(E40/'April 2015'!E40)-1</f>
        <v>-0.03824982431183066</v>
      </c>
    </row>
    <row r="41" spans="1:8" ht="12.75">
      <c r="A41" s="1" t="s">
        <v>39</v>
      </c>
      <c r="B41">
        <v>38</v>
      </c>
      <c r="D41" s="6">
        <f>SUM('Week of March 28th:Week of April 25th'!D40)</f>
        <v>103632.9</v>
      </c>
      <c r="E41" s="6">
        <f>SUM('Week of March 28th:Week of April 25th'!E40)</f>
        <v>50214.15</v>
      </c>
      <c r="F41" s="4"/>
      <c r="G41" s="12">
        <f>(D41/'April 2015'!D41)-1</f>
        <v>0.37499419528006617</v>
      </c>
      <c r="H41" s="12">
        <f>(E41/'April 2015'!E41)-1</f>
        <v>0.5089769344846811</v>
      </c>
    </row>
    <row r="42" spans="1:8" ht="12.75">
      <c r="A42" s="1" t="s">
        <v>40</v>
      </c>
      <c r="B42">
        <v>39</v>
      </c>
      <c r="D42" s="6">
        <f>SUM('Week of March 28th:Week of April 25th'!D41)</f>
        <v>6668.199999999999</v>
      </c>
      <c r="E42" s="6">
        <f>SUM('Week of March 28th:Week of April 25th'!E41)</f>
        <v>7822.849999999999</v>
      </c>
      <c r="F42" s="4"/>
      <c r="G42" s="12">
        <f>(D42/'April 2015'!D42)-1</f>
        <v>8.063748810656515</v>
      </c>
      <c r="H42" s="12">
        <f>(E42/'April 2015'!E42)-1</f>
        <v>13.753135313531352</v>
      </c>
    </row>
    <row r="43" spans="1:8" ht="12.75">
      <c r="A43" s="1" t="s">
        <v>41</v>
      </c>
      <c r="B43">
        <v>40</v>
      </c>
      <c r="D43" s="6">
        <f>SUM('Week of March 28th:Week of April 25th'!D42)</f>
        <v>69408.5</v>
      </c>
      <c r="E43" s="6">
        <f>SUM('Week of March 28th:Week of April 25th'!E42)</f>
        <v>36132.6</v>
      </c>
      <c r="F43" s="4"/>
      <c r="G43" s="12">
        <f>(D43/'April 2015'!D43)-1</f>
        <v>0.2859236395704725</v>
      </c>
      <c r="H43" s="12">
        <f>(E43/'April 2015'!E43)-1</f>
        <v>0.33419491580185334</v>
      </c>
    </row>
    <row r="44" spans="1:8" ht="12.75">
      <c r="A44" s="1" t="s">
        <v>42</v>
      </c>
      <c r="B44">
        <v>41</v>
      </c>
      <c r="D44" s="6">
        <f>SUM('Week of March 28th:Week of April 25th'!D43)</f>
        <v>2189561.5</v>
      </c>
      <c r="E44" s="6">
        <f>SUM('Week of March 28th:Week of April 25th'!E43)</f>
        <v>880896.1</v>
      </c>
      <c r="F44" s="4"/>
      <c r="G44" s="12">
        <f>(D44/'April 2015'!D44)-1</f>
        <v>0.16544549825720356</v>
      </c>
      <c r="H44" s="12">
        <f>(E44/'April 2015'!E44)-1</f>
        <v>0.16361706676214127</v>
      </c>
    </row>
    <row r="45" spans="1:8" ht="12.75">
      <c r="A45" s="1" t="s">
        <v>43</v>
      </c>
      <c r="B45">
        <v>42</v>
      </c>
      <c r="D45" s="6">
        <f>SUM('Week of March 28th:Week of April 25th'!D44)</f>
        <v>657643.01</v>
      </c>
      <c r="E45" s="6">
        <f>SUM('Week of March 28th:Week of April 25th'!E44)</f>
        <v>297010.35</v>
      </c>
      <c r="F45" s="4"/>
      <c r="G45" s="12">
        <f>(D45/'April 2015'!D45)-1</f>
        <v>-0.2401307106924504</v>
      </c>
      <c r="H45" s="12">
        <f>(E45/'April 2015'!E45)-1</f>
        <v>-0.3147229888443559</v>
      </c>
    </row>
    <row r="46" spans="1:8" ht="12.75">
      <c r="A46" s="1" t="s">
        <v>44</v>
      </c>
      <c r="B46">
        <v>43</v>
      </c>
      <c r="D46" s="6">
        <f>SUM('Week of March 28th:Week of April 25th'!D45)</f>
        <v>1689371.6</v>
      </c>
      <c r="E46" s="6">
        <f>SUM('Week of March 28th:Week of April 25th'!E45)</f>
        <v>599470.2</v>
      </c>
      <c r="F46" s="4"/>
      <c r="G46" s="12">
        <f>(D46/'April 2015'!D46)-1</f>
        <v>0.42176595827407826</v>
      </c>
      <c r="H46" s="12">
        <f>(E46/'April 2015'!E46)-1</f>
        <v>0.26818642230528167</v>
      </c>
    </row>
    <row r="47" spans="1:8" ht="12.75">
      <c r="A47" s="1" t="s">
        <v>45</v>
      </c>
      <c r="B47">
        <v>44</v>
      </c>
      <c r="D47" s="6">
        <f>SUM('Week of March 28th:Week of April 25th'!D46)</f>
        <v>1706221.2999999998</v>
      </c>
      <c r="E47" s="6">
        <f>SUM('Week of March 28th:Week of April 25th'!E46)</f>
        <v>436413.60000000003</v>
      </c>
      <c r="F47" s="4"/>
      <c r="G47" s="12">
        <f>(D47/'April 2015'!D47)-1</f>
        <v>0.07996241408070093</v>
      </c>
      <c r="H47" s="12">
        <f>(E47/'April 2015'!E47)-1</f>
        <v>-0.48220282515525026</v>
      </c>
    </row>
    <row r="48" spans="1:8" ht="12.75">
      <c r="A48" s="1" t="s">
        <v>46</v>
      </c>
      <c r="B48">
        <v>45</v>
      </c>
      <c r="D48" s="6">
        <f>SUM('Week of March 28th:Week of April 25th'!D47)</f>
        <v>480497.5</v>
      </c>
      <c r="E48" s="6">
        <f>SUM('Week of March 28th:Week of April 25th'!E47)</f>
        <v>189596.75</v>
      </c>
      <c r="F48" s="4"/>
      <c r="G48" s="12">
        <f>(D48/'April 2015'!D48)-1</f>
        <v>-0.3583295863414433</v>
      </c>
      <c r="H48" s="12">
        <f>(E48/'April 2015'!E48)-1</f>
        <v>-0.2583762189720864</v>
      </c>
    </row>
    <row r="49" spans="1:8" ht="12.75">
      <c r="A49" s="1" t="s">
        <v>47</v>
      </c>
      <c r="B49">
        <v>46</v>
      </c>
      <c r="D49" s="6">
        <f>SUM('Week of March 28th:Week of April 25th'!D48)</f>
        <v>1033152.9200000002</v>
      </c>
      <c r="E49" s="6">
        <f>SUM('Week of March 28th:Week of April 25th'!E48)</f>
        <v>605070.5499999999</v>
      </c>
      <c r="F49" s="4"/>
      <c r="G49" s="12">
        <f>(D49/'April 2015'!D49)-1</f>
        <v>-0.141300917910694</v>
      </c>
      <c r="H49" s="12">
        <f>(E49/'April 2015'!E49)-1</f>
        <v>-0.23113361530285048</v>
      </c>
    </row>
    <row r="50" spans="1:8" ht="12.75">
      <c r="A50" s="1" t="s">
        <v>48</v>
      </c>
      <c r="B50">
        <v>47</v>
      </c>
      <c r="D50" s="6">
        <f>SUM('Week of March 28th:Week of April 25th'!D49)</f>
        <v>106844.5</v>
      </c>
      <c r="E50" s="6">
        <f>SUM('Week of March 28th:Week of April 25th'!E49)</f>
        <v>29265.6</v>
      </c>
      <c r="F50" s="4"/>
      <c r="G50" s="12">
        <f>(D50/'April 2015'!D50)-1</f>
        <v>-0.14286871779074162</v>
      </c>
      <c r="H50" s="12">
        <f>(E50/'April 2015'!E50)-1</f>
        <v>0.10522767827638613</v>
      </c>
    </row>
    <row r="51" spans="1:8" ht="12.75">
      <c r="A51" s="1" t="s">
        <v>49</v>
      </c>
      <c r="B51">
        <v>48</v>
      </c>
      <c r="D51" s="6">
        <f>SUM('Week of March 28th:Week of April 25th'!D50)</f>
        <v>7830480.000000001</v>
      </c>
      <c r="E51" s="6">
        <f>SUM('Week of March 28th:Week of April 25th'!E50)</f>
        <v>3364672.15</v>
      </c>
      <c r="F51" s="4"/>
      <c r="G51" s="12">
        <f>(D51/'April 2015'!D51)-1</f>
        <v>0.12707720333756778</v>
      </c>
      <c r="H51" s="12">
        <f>(E51/'April 2015'!E51)-1</f>
        <v>0.1817753572457239</v>
      </c>
    </row>
    <row r="52" spans="1:8" ht="12.75">
      <c r="A52" s="1" t="s">
        <v>50</v>
      </c>
      <c r="B52">
        <v>49</v>
      </c>
      <c r="D52" s="6">
        <f>SUM('Week of March 28th:Week of April 25th'!D51)</f>
        <v>2329437.6</v>
      </c>
      <c r="E52" s="6">
        <f>SUM('Week of March 28th:Week of April 25th'!E51)</f>
        <v>953951.3300000001</v>
      </c>
      <c r="F52" s="4"/>
      <c r="G52" s="12">
        <f>(D52/'April 2015'!D52)-1</f>
        <v>-0.11319019026168042</v>
      </c>
      <c r="H52" s="12">
        <f>(E52/'April 2015'!E52)-1</f>
        <v>-0.029319516026172443</v>
      </c>
    </row>
    <row r="53" spans="1:8" ht="12.75">
      <c r="A53" s="1" t="s">
        <v>51</v>
      </c>
      <c r="B53">
        <v>50</v>
      </c>
      <c r="D53" s="6">
        <f>SUM('Week of March 28th:Week of April 25th'!D52)</f>
        <v>10835694.1</v>
      </c>
      <c r="E53" s="6">
        <f>SUM('Week of March 28th:Week of April 25th'!E52)</f>
        <v>4985004.15</v>
      </c>
      <c r="F53" s="4"/>
      <c r="G53" s="12">
        <f>(D53/'April 2015'!D53)-1</f>
        <v>-0.2017682569854855</v>
      </c>
      <c r="H53" s="12">
        <f>(E53/'April 2015'!E53)-1</f>
        <v>0.022060653395758356</v>
      </c>
    </row>
    <row r="54" spans="1:8" ht="12.75">
      <c r="A54" s="1" t="s">
        <v>52</v>
      </c>
      <c r="B54">
        <v>51</v>
      </c>
      <c r="D54" s="6">
        <f>SUM('Week of March 28th:Week of April 25th'!D53)</f>
        <v>2225426</v>
      </c>
      <c r="E54" s="6">
        <f>SUM('Week of March 28th:Week of April 25th'!E53)</f>
        <v>903256.9</v>
      </c>
      <c r="F54" s="4"/>
      <c r="G54" s="12">
        <f>(D54/'April 2015'!D54)-1</f>
        <v>0.060290034104787615</v>
      </c>
      <c r="H54" s="12">
        <f>(E54/'April 2015'!E54)-1</f>
        <v>-0.0717174852713034</v>
      </c>
    </row>
    <row r="55" spans="1:8" ht="12.75">
      <c r="A55" s="1" t="s">
        <v>53</v>
      </c>
      <c r="B55">
        <v>52</v>
      </c>
      <c r="D55" s="6">
        <f>SUM('Week of March 28th:Week of April 25th'!D54)</f>
        <v>3744078.8</v>
      </c>
      <c r="E55" s="6">
        <f>SUM('Week of March 28th:Week of April 25th'!E54)</f>
        <v>1681578.15</v>
      </c>
      <c r="F55" s="4"/>
      <c r="G55" s="12">
        <f>(D55/'April 2015'!D55)-1</f>
        <v>-0.2580965029487814</v>
      </c>
      <c r="H55" s="12">
        <f>(E55/'April 2015'!E55)-1</f>
        <v>-0.2827357834676768</v>
      </c>
    </row>
    <row r="56" spans="1:8" ht="12.75">
      <c r="A56" s="1" t="s">
        <v>54</v>
      </c>
      <c r="B56">
        <v>53</v>
      </c>
      <c r="D56" s="6">
        <f>SUM('Week of March 28th:Week of April 25th'!D55)</f>
        <v>1923372.03</v>
      </c>
      <c r="E56" s="6">
        <f>SUM('Week of March 28th:Week of April 25th'!E55)</f>
        <v>768005</v>
      </c>
      <c r="F56" s="4"/>
      <c r="G56" s="12">
        <f>(D56/'April 2015'!D56)-1</f>
        <v>0.1743461231910295</v>
      </c>
      <c r="H56" s="12">
        <f>(E56/'April 2015'!E56)-1</f>
        <v>-0.047139311854198285</v>
      </c>
    </row>
    <row r="57" spans="1:8" ht="12.75">
      <c r="A57" s="1" t="s">
        <v>55</v>
      </c>
      <c r="B57">
        <v>54</v>
      </c>
      <c r="D57" s="6">
        <f>SUM('Week of March 28th:Week of April 25th'!D56)</f>
        <v>113100.79000000001</v>
      </c>
      <c r="E57" s="6">
        <f>SUM('Week of March 28th:Week of April 25th'!E56)</f>
        <v>44032.450000000004</v>
      </c>
      <c r="F57" s="4"/>
      <c r="G57" s="12">
        <f>(D57/'April 2015'!D57)-1</f>
        <v>0.05712145315330308</v>
      </c>
      <c r="H57" s="12">
        <f>(E57/'April 2015'!E57)-1</f>
        <v>0.1212944972281147</v>
      </c>
    </row>
    <row r="58" spans="1:8" ht="12.75">
      <c r="A58" s="1" t="s">
        <v>56</v>
      </c>
      <c r="B58">
        <v>55</v>
      </c>
      <c r="D58" s="6">
        <f>SUM('Week of March 28th:Week of April 25th'!D57)</f>
        <v>1942542</v>
      </c>
      <c r="E58" s="6">
        <f>SUM('Week of March 28th:Week of April 25th'!E57)</f>
        <v>851727.8</v>
      </c>
      <c r="F58" s="4"/>
      <c r="G58" s="12">
        <f>(D58/'April 2015'!D58)-1</f>
        <v>-0.05262058257624269</v>
      </c>
      <c r="H58" s="12">
        <f>(E58/'April 2015'!E58)-1</f>
        <v>-0.3605349258199302</v>
      </c>
    </row>
    <row r="59" spans="1:8" ht="12.75">
      <c r="A59" s="1" t="s">
        <v>57</v>
      </c>
      <c r="B59">
        <v>56</v>
      </c>
      <c r="D59" s="6">
        <f>SUM('Week of March 28th:Week of April 25th'!D58)</f>
        <v>1213548.7</v>
      </c>
      <c r="E59" s="6">
        <f>SUM('Week of March 28th:Week of April 25th'!E58)</f>
        <v>646529.1000000001</v>
      </c>
      <c r="F59" s="4"/>
      <c r="G59" s="12">
        <f>(D59/'April 2015'!D59)-1</f>
        <v>-0.11934663730547579</v>
      </c>
      <c r="H59" s="12">
        <f>(E59/'April 2015'!E59)-1</f>
        <v>0.26381491310710614</v>
      </c>
    </row>
    <row r="60" spans="1:8" ht="12.75">
      <c r="A60" s="1" t="s">
        <v>58</v>
      </c>
      <c r="B60">
        <v>57</v>
      </c>
      <c r="D60" s="6">
        <f>SUM('Week of March 28th:Week of April 25th'!D59)</f>
        <v>1027520.2</v>
      </c>
      <c r="E60" s="6">
        <f>SUM('Week of March 28th:Week of April 25th'!E59)</f>
        <v>548568.3</v>
      </c>
      <c r="F60" s="4"/>
      <c r="G60" s="12">
        <f>(D60/'April 2015'!D60)-1</f>
        <v>0.9688817412275348</v>
      </c>
      <c r="H60" s="12">
        <f>(E60/'April 2015'!E60)-1</f>
        <v>0.7761351158091796</v>
      </c>
    </row>
    <row r="61" spans="1:8" ht="12.75">
      <c r="A61" s="1" t="s">
        <v>59</v>
      </c>
      <c r="B61">
        <v>58</v>
      </c>
      <c r="D61" s="6">
        <f>SUM('Week of March 28th:Week of April 25th'!D60)</f>
        <v>3681952.4699999997</v>
      </c>
      <c r="E61" s="6">
        <f>SUM('Week of March 28th:Week of April 25th'!E60)</f>
        <v>1206195.55</v>
      </c>
      <c r="F61" s="4"/>
      <c r="G61" s="12">
        <f>(D61/'April 2015'!D61)-1</f>
        <v>-0.0455983706551959</v>
      </c>
      <c r="H61" s="12">
        <f>(E61/'April 2015'!E61)-1</f>
        <v>0.09728563808727997</v>
      </c>
    </row>
    <row r="62" spans="1:8" ht="12.75">
      <c r="A62" s="1" t="s">
        <v>60</v>
      </c>
      <c r="B62">
        <v>59</v>
      </c>
      <c r="D62" s="6">
        <f>SUM('Week of March 28th:Week of April 25th'!D61)</f>
        <v>2268989.8</v>
      </c>
      <c r="E62" s="6">
        <f>SUM('Week of March 28th:Week of April 25th'!E61)</f>
        <v>1110420.15</v>
      </c>
      <c r="F62" s="4"/>
      <c r="G62" s="12">
        <f>(D62/'April 2015'!D62)-1</f>
        <v>0.13637692200314455</v>
      </c>
      <c r="H62" s="12">
        <f>(E62/'April 2015'!E62)-1</f>
        <v>-0.05766292204514578</v>
      </c>
    </row>
    <row r="63" spans="1:8" ht="12.75">
      <c r="A63" s="1" t="s">
        <v>61</v>
      </c>
      <c r="B63">
        <v>60</v>
      </c>
      <c r="D63" s="6">
        <f>SUM('Week of March 28th:Week of April 25th'!D62)</f>
        <v>1078394.0999999999</v>
      </c>
      <c r="E63" s="6">
        <f>SUM('Week of March 28th:Week of April 25th'!E62)</f>
        <v>345217.95000000007</v>
      </c>
      <c r="F63" s="4"/>
      <c r="G63" s="12">
        <f>(D63/'April 2015'!D63)-1</f>
        <v>-0.15903405049519714</v>
      </c>
      <c r="H63" s="12">
        <f>(E63/'April 2015'!E63)-1</f>
        <v>-0.21131023299179097</v>
      </c>
    </row>
    <row r="64" spans="1:8" ht="12.75">
      <c r="A64" s="1" t="s">
        <v>62</v>
      </c>
      <c r="B64">
        <v>61</v>
      </c>
      <c r="D64" s="6">
        <f>SUM('Week of March 28th:Week of April 25th'!D63)</f>
        <v>72647.4</v>
      </c>
      <c r="E64" s="6">
        <f>SUM('Week of March 28th:Week of April 25th'!E63)</f>
        <v>56319.2</v>
      </c>
      <c r="F64" s="4"/>
      <c r="G64" s="12">
        <f>(D64/'April 2015'!D64)-1</f>
        <v>0.5841919677611394</v>
      </c>
      <c r="H64" s="12">
        <f>(E64/'April 2015'!E64)-1</f>
        <v>2.3625611234170596</v>
      </c>
    </row>
    <row r="65" spans="1:8" ht="12.75">
      <c r="A65" s="1" t="s">
        <v>63</v>
      </c>
      <c r="B65">
        <v>62</v>
      </c>
      <c r="D65" s="6">
        <f>SUM('Week of March 28th:Week of April 25th'!D64)</f>
        <v>29020.6</v>
      </c>
      <c r="E65" s="6">
        <f>SUM('Week of March 28th:Week of April 25th'!E64)</f>
        <v>15069.25</v>
      </c>
      <c r="F65" s="4"/>
      <c r="G65" s="12">
        <f>(D65/'April 2015'!D65)-1</f>
        <v>0.5833333333333333</v>
      </c>
      <c r="H65" s="12">
        <f>(E65/'April 2015'!E65)-1</f>
        <v>0.2694598419624956</v>
      </c>
    </row>
    <row r="66" spans="1:8" ht="12.75">
      <c r="A66" s="1" t="s">
        <v>64</v>
      </c>
      <c r="B66">
        <v>63</v>
      </c>
      <c r="D66" s="6">
        <f>SUM('Week of March 28th:Week of April 25th'!D65)</f>
        <v>10131.8</v>
      </c>
      <c r="E66" s="6">
        <f>SUM('Week of March 28th:Week of April 25th'!E65)</f>
        <v>3762.5</v>
      </c>
      <c r="F66" s="4"/>
      <c r="G66" s="12">
        <f>(D66/'April 2015'!D66)-1</f>
        <v>2.3000455996352027</v>
      </c>
      <c r="H66" s="12">
        <f>(E66/'April 2015'!E66)-1</f>
        <v>-0.13924253342941784</v>
      </c>
    </row>
    <row r="67" spans="1:8" ht="12.75">
      <c r="A67" s="1" t="s">
        <v>65</v>
      </c>
      <c r="B67">
        <v>64</v>
      </c>
      <c r="D67" s="6">
        <f>SUM('Week of March 28th:Week of April 25th'!D66)</f>
        <v>2325759.09</v>
      </c>
      <c r="E67" s="6">
        <f>SUM('Week of March 28th:Week of April 25th'!E66)</f>
        <v>1049284.3699999999</v>
      </c>
      <c r="F67" s="4"/>
      <c r="G67" s="12">
        <f>(D67/'April 2015'!D67)-1</f>
        <v>-0.21677017630362883</v>
      </c>
      <c r="H67" s="12">
        <f>(E67/'April 2015'!E67)-1</f>
        <v>-0.08916855805387813</v>
      </c>
    </row>
    <row r="68" spans="1:8" ht="12.75">
      <c r="A68" s="1" t="s">
        <v>66</v>
      </c>
      <c r="B68">
        <v>65</v>
      </c>
      <c r="D68" s="6">
        <f>SUM('Week of March 28th:Week of April 25th'!D67)</f>
        <v>62794.9</v>
      </c>
      <c r="E68" s="6">
        <f>SUM('Week of March 28th:Week of April 25th'!E67)</f>
        <v>43852.2</v>
      </c>
      <c r="F68" s="4"/>
      <c r="G68" s="12">
        <f>(D68/'April 2015'!D68)-1</f>
        <v>-0.13063661120102343</v>
      </c>
      <c r="H68" s="12">
        <f>(E68/'April 2015'!E68)-1</f>
        <v>0.17141307803062866</v>
      </c>
    </row>
    <row r="69" spans="1:8" ht="12.75">
      <c r="A69" s="1" t="s">
        <v>67</v>
      </c>
      <c r="B69">
        <v>66</v>
      </c>
      <c r="D69" s="6">
        <f>SUM('Week of March 28th:Week of April 25th'!D68)</f>
        <v>1492334.2</v>
      </c>
      <c r="E69" s="6">
        <f>SUM('Week of March 28th:Week of April 25th'!E68)</f>
        <v>602313.6</v>
      </c>
      <c r="F69" s="4"/>
      <c r="G69" s="12">
        <f>(D69/'April 2015'!D69)-1</f>
        <v>0.07692797297256337</v>
      </c>
      <c r="H69" s="12">
        <f>(E69/'April 2015'!E69)-1</f>
        <v>-0.028431253546214452</v>
      </c>
    </row>
    <row r="70" spans="1:8" ht="12.75">
      <c r="A70" s="1" t="s">
        <v>68</v>
      </c>
      <c r="B70">
        <v>67</v>
      </c>
      <c r="D70" s="6">
        <f>SUM('Week of March 28th:Week of April 25th'!D69)</f>
        <v>23561.3</v>
      </c>
      <c r="E70" s="6">
        <f>SUM('Week of March 28th:Week of April 25th'!E69)</f>
        <v>16280.95</v>
      </c>
      <c r="F70" s="4"/>
      <c r="G70" s="12">
        <f>(D70/'April 2015'!D70)-1</f>
        <v>-0.5850590034322322</v>
      </c>
      <c r="H70" s="12">
        <f>(E70/'April 2015'!E70)-1</f>
        <v>-0.45463026390938266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SUM(D4:D70)</f>
        <v>111033357.67</v>
      </c>
      <c r="E72" s="6">
        <f>SUM(E4:E70)</f>
        <v>50314534.010000005</v>
      </c>
      <c r="G72" s="12">
        <f>(D72/'April 2015'!D72)-1</f>
        <v>-0.0568364310794105</v>
      </c>
      <c r="H72" s="12">
        <f>(E72/'April 2015'!E72)-1</f>
        <v>-0.017835658445861546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3" style="0" bestFit="1" customWidth="1"/>
    <col min="9" max="10" width="16.66015625" style="0" bestFit="1" customWidth="1"/>
  </cols>
  <sheetData>
    <row r="1" spans="1:5" ht="12.75" customHeight="1">
      <c r="A1" s="15" t="s">
        <v>78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17" t="s">
        <v>72</v>
      </c>
      <c r="E2" s="17" t="s">
        <v>73</v>
      </c>
      <c r="F2" s="5"/>
    </row>
    <row r="3" spans="1:6" ht="12.75" customHeight="1">
      <c r="A3" s="1" t="s">
        <v>2</v>
      </c>
      <c r="B3">
        <v>1</v>
      </c>
      <c r="D3" s="17"/>
      <c r="E3" s="17"/>
      <c r="F3" s="4"/>
    </row>
    <row r="4" spans="1:6" ht="12.75" customHeight="1">
      <c r="A4" s="1" t="s">
        <v>3</v>
      </c>
      <c r="B4">
        <v>2</v>
      </c>
      <c r="D4" s="17"/>
      <c r="E4" s="17"/>
      <c r="F4" s="25"/>
    </row>
    <row r="5" spans="1:6" ht="12.75" customHeight="1">
      <c r="A5" s="1" t="s">
        <v>4</v>
      </c>
      <c r="B5">
        <v>3</v>
      </c>
      <c r="D5" s="17"/>
      <c r="E5" s="17"/>
      <c r="F5" s="25"/>
    </row>
    <row r="6" spans="1:6" ht="12.75" customHeight="1">
      <c r="A6" s="1" t="s">
        <v>5</v>
      </c>
      <c r="B6">
        <v>4</v>
      </c>
      <c r="D6" s="17"/>
      <c r="E6" s="17"/>
      <c r="F6" s="25"/>
    </row>
    <row r="7" spans="1:6" ht="12.75" customHeight="1">
      <c r="A7" s="1" t="s">
        <v>6</v>
      </c>
      <c r="B7">
        <v>5</v>
      </c>
      <c r="D7" s="17"/>
      <c r="E7" s="17"/>
      <c r="F7" s="25"/>
    </row>
    <row r="8" spans="1:6" ht="12.75" customHeight="1">
      <c r="A8" s="1" t="s">
        <v>7</v>
      </c>
      <c r="B8">
        <v>6</v>
      </c>
      <c r="D8" s="17"/>
      <c r="E8" s="17"/>
      <c r="F8" s="25"/>
    </row>
    <row r="9" spans="1:6" ht="12.75" customHeight="1">
      <c r="A9" s="1" t="s">
        <v>8</v>
      </c>
      <c r="B9">
        <v>7</v>
      </c>
      <c r="D9" s="17"/>
      <c r="E9" s="17"/>
      <c r="F9" s="25"/>
    </row>
    <row r="10" spans="1:6" ht="12.75" customHeight="1">
      <c r="A10" s="1" t="s">
        <v>9</v>
      </c>
      <c r="B10">
        <v>8</v>
      </c>
      <c r="D10" s="17"/>
      <c r="E10" s="17"/>
      <c r="F10" s="25"/>
    </row>
    <row r="11" spans="1:6" ht="12.75" customHeight="1">
      <c r="A11" s="1" t="s">
        <v>10</v>
      </c>
      <c r="B11">
        <v>9</v>
      </c>
      <c r="D11" s="17">
        <v>66270.4</v>
      </c>
      <c r="E11" s="17">
        <v>29283.45</v>
      </c>
      <c r="F11" s="25"/>
    </row>
    <row r="12" spans="1:6" ht="12.75" customHeight="1">
      <c r="A12" s="1" t="s">
        <v>11</v>
      </c>
      <c r="B12">
        <v>10</v>
      </c>
      <c r="D12" s="17"/>
      <c r="E12" s="17"/>
      <c r="F12" s="25"/>
    </row>
    <row r="13" spans="1:6" ht="12.75" customHeight="1">
      <c r="A13" s="1" t="s">
        <v>12</v>
      </c>
      <c r="B13">
        <v>11</v>
      </c>
      <c r="D13" s="17"/>
      <c r="E13" s="17"/>
      <c r="F13" s="25"/>
    </row>
    <row r="14" spans="1:6" ht="12.75" customHeight="1">
      <c r="A14" s="1" t="s">
        <v>13</v>
      </c>
      <c r="B14">
        <v>12</v>
      </c>
      <c r="D14" s="17"/>
      <c r="E14" s="17"/>
      <c r="F14" s="25"/>
    </row>
    <row r="15" spans="1:6" ht="12.75" customHeight="1">
      <c r="A15" s="1" t="s">
        <v>14</v>
      </c>
      <c r="B15">
        <v>13</v>
      </c>
      <c r="D15" s="17"/>
      <c r="E15" s="17"/>
      <c r="F15" s="25"/>
    </row>
    <row r="16" spans="1:6" ht="12.75" customHeight="1">
      <c r="A16" s="1" t="s">
        <v>15</v>
      </c>
      <c r="B16">
        <v>14</v>
      </c>
      <c r="D16" s="17"/>
      <c r="E16" s="17"/>
      <c r="F16" s="25"/>
    </row>
    <row r="17" spans="1:6" ht="12.75" customHeight="1">
      <c r="A17" s="1" t="s">
        <v>16</v>
      </c>
      <c r="B17">
        <v>15</v>
      </c>
      <c r="D17" s="17">
        <v>62407.1</v>
      </c>
      <c r="E17" s="17">
        <v>32075.4</v>
      </c>
      <c r="F17" s="25"/>
    </row>
    <row r="18" spans="1:6" ht="12.75" customHeight="1">
      <c r="A18" s="1" t="s">
        <v>17</v>
      </c>
      <c r="B18">
        <v>16</v>
      </c>
      <c r="D18" s="17"/>
      <c r="E18" s="17"/>
      <c r="F18" s="25"/>
    </row>
    <row r="19" spans="1:6" ht="12.75" customHeight="1">
      <c r="A19" s="1" t="s">
        <v>18</v>
      </c>
      <c r="B19">
        <v>17</v>
      </c>
      <c r="D19" s="17"/>
      <c r="E19" s="17"/>
      <c r="F19" s="25"/>
    </row>
    <row r="20" spans="1:6" ht="12.75" customHeight="1">
      <c r="A20" s="1" t="s">
        <v>19</v>
      </c>
      <c r="B20">
        <v>18</v>
      </c>
      <c r="D20" s="17"/>
      <c r="E20" s="17"/>
      <c r="F20" s="25"/>
    </row>
    <row r="21" spans="1:6" ht="12.75" customHeight="1">
      <c r="A21" s="1" t="s">
        <v>20</v>
      </c>
      <c r="B21">
        <v>19</v>
      </c>
      <c r="D21" s="17"/>
      <c r="E21" s="17"/>
      <c r="F21" s="25"/>
    </row>
    <row r="22" spans="1:6" ht="12.75" customHeight="1">
      <c r="A22" s="1" t="s">
        <v>21</v>
      </c>
      <c r="B22">
        <v>20</v>
      </c>
      <c r="D22" s="17"/>
      <c r="E22" s="17"/>
      <c r="F22" s="25"/>
    </row>
    <row r="23" spans="1:6" ht="12.75" customHeight="1">
      <c r="A23" s="1" t="s">
        <v>22</v>
      </c>
      <c r="B23">
        <v>21</v>
      </c>
      <c r="D23" s="17"/>
      <c r="E23" s="17"/>
      <c r="F23" s="25"/>
    </row>
    <row r="24" spans="1:6" ht="12.75" customHeight="1">
      <c r="A24" s="1" t="s">
        <v>23</v>
      </c>
      <c r="B24">
        <v>22</v>
      </c>
      <c r="D24" s="17"/>
      <c r="E24" s="17"/>
      <c r="F24" s="25"/>
    </row>
    <row r="25" spans="1:6" ht="12.75" customHeight="1">
      <c r="A25" s="1" t="s">
        <v>24</v>
      </c>
      <c r="B25">
        <v>23</v>
      </c>
      <c r="D25" s="17"/>
      <c r="E25" s="17"/>
      <c r="F25" s="25"/>
    </row>
    <row r="26" spans="1:6" ht="12.75" customHeight="1">
      <c r="A26" s="1" t="s">
        <v>25</v>
      </c>
      <c r="B26">
        <v>24</v>
      </c>
      <c r="D26" s="17"/>
      <c r="E26" s="17"/>
      <c r="F26" s="25"/>
    </row>
    <row r="27" spans="1:6" ht="12.75" customHeight="1">
      <c r="A27" s="1" t="s">
        <v>26</v>
      </c>
      <c r="B27">
        <v>25</v>
      </c>
      <c r="D27" s="17"/>
      <c r="E27" s="17"/>
      <c r="F27" s="25"/>
    </row>
    <row r="28" spans="1:6" ht="12.75" customHeight="1">
      <c r="A28" s="1" t="s">
        <v>27</v>
      </c>
      <c r="B28">
        <v>26</v>
      </c>
      <c r="D28" s="17"/>
      <c r="E28" s="17"/>
      <c r="F28" s="25"/>
    </row>
    <row r="29" spans="1:6" ht="12.75" customHeight="1">
      <c r="A29" s="1" t="s">
        <v>28</v>
      </c>
      <c r="B29">
        <v>27</v>
      </c>
      <c r="D29" s="17">
        <v>86922.5</v>
      </c>
      <c r="E29" s="17">
        <v>36607.2</v>
      </c>
      <c r="F29" s="25"/>
    </row>
    <row r="30" spans="1:6" ht="12.75" customHeight="1">
      <c r="A30" s="1" t="s">
        <v>29</v>
      </c>
      <c r="B30">
        <v>28</v>
      </c>
      <c r="D30" s="17"/>
      <c r="E30" s="17"/>
      <c r="F30" s="25"/>
    </row>
    <row r="31" spans="1:6" ht="12.75" customHeight="1">
      <c r="A31" s="1" t="s">
        <v>30</v>
      </c>
      <c r="B31">
        <v>29</v>
      </c>
      <c r="D31" s="17"/>
      <c r="E31" s="17"/>
      <c r="F31" s="25"/>
    </row>
    <row r="32" spans="1:6" ht="12.75" customHeight="1">
      <c r="A32" s="1" t="s">
        <v>31</v>
      </c>
      <c r="B32">
        <v>30</v>
      </c>
      <c r="D32" s="17"/>
      <c r="E32" s="17"/>
      <c r="F32" s="25"/>
    </row>
    <row r="33" spans="1:6" ht="12.75" customHeight="1">
      <c r="A33" s="1" t="s">
        <v>32</v>
      </c>
      <c r="B33">
        <v>31</v>
      </c>
      <c r="D33" s="17"/>
      <c r="E33" s="17"/>
      <c r="F33" s="25"/>
    </row>
    <row r="34" spans="1:6" ht="12.75" customHeight="1">
      <c r="A34" s="1" t="s">
        <v>33</v>
      </c>
      <c r="B34">
        <v>32</v>
      </c>
      <c r="D34" s="17"/>
      <c r="E34" s="17"/>
      <c r="F34" s="25"/>
    </row>
    <row r="35" spans="1:6" ht="12.75" customHeight="1">
      <c r="A35" s="1" t="s">
        <v>34</v>
      </c>
      <c r="B35">
        <v>33</v>
      </c>
      <c r="D35" s="17"/>
      <c r="E35" s="17"/>
      <c r="F35" s="25"/>
    </row>
    <row r="36" spans="1:6" ht="12.75" customHeight="1">
      <c r="A36" s="1" t="s">
        <v>35</v>
      </c>
      <c r="B36">
        <v>34</v>
      </c>
      <c r="D36" s="17"/>
      <c r="E36" s="17"/>
      <c r="F36" s="25"/>
    </row>
    <row r="37" spans="1:6" ht="12.75" customHeight="1">
      <c r="A37" s="1" t="s">
        <v>36</v>
      </c>
      <c r="B37">
        <v>35</v>
      </c>
      <c r="D37" s="17">
        <v>266550.2</v>
      </c>
      <c r="E37" s="17">
        <v>122700.55</v>
      </c>
      <c r="F37" s="25"/>
    </row>
    <row r="38" spans="1:6" ht="12.75" customHeight="1">
      <c r="A38" s="1" t="s">
        <v>37</v>
      </c>
      <c r="B38">
        <v>36</v>
      </c>
      <c r="D38" s="17"/>
      <c r="E38" s="17"/>
      <c r="F38" s="25"/>
    </row>
    <row r="39" spans="1:6" ht="12.75" customHeight="1">
      <c r="A39" s="1" t="s">
        <v>38</v>
      </c>
      <c r="B39">
        <v>37</v>
      </c>
      <c r="D39" s="17"/>
      <c r="E39" s="17"/>
      <c r="F39" s="25"/>
    </row>
    <row r="40" spans="1:6" ht="12.75" customHeight="1">
      <c r="A40" s="1" t="s">
        <v>39</v>
      </c>
      <c r="B40">
        <v>38</v>
      </c>
      <c r="D40" s="17"/>
      <c r="E40" s="17"/>
      <c r="F40" s="25"/>
    </row>
    <row r="41" spans="1:6" ht="12.75" customHeight="1">
      <c r="A41" s="1" t="s">
        <v>40</v>
      </c>
      <c r="B41">
        <v>39</v>
      </c>
      <c r="D41" s="17"/>
      <c r="E41" s="17"/>
      <c r="F41" s="25"/>
    </row>
    <row r="42" spans="1:6" ht="12.75" customHeight="1">
      <c r="A42" s="1" t="s">
        <v>41</v>
      </c>
      <c r="B42">
        <v>40</v>
      </c>
      <c r="D42" s="17"/>
      <c r="E42" s="17"/>
      <c r="F42" s="25"/>
    </row>
    <row r="43" spans="1:6" ht="12.75" customHeight="1">
      <c r="A43" s="1" t="s">
        <v>42</v>
      </c>
      <c r="B43">
        <v>41</v>
      </c>
      <c r="D43" s="17"/>
      <c r="E43" s="17"/>
      <c r="F43" s="25"/>
    </row>
    <row r="44" spans="1:6" ht="12.75" customHeight="1">
      <c r="A44" s="1" t="s">
        <v>43</v>
      </c>
      <c r="B44">
        <v>42</v>
      </c>
      <c r="D44" s="17"/>
      <c r="E44" s="17"/>
      <c r="F44" s="25"/>
    </row>
    <row r="45" spans="1:6" ht="12.75" customHeight="1">
      <c r="A45" s="1" t="s">
        <v>44</v>
      </c>
      <c r="B45">
        <v>43</v>
      </c>
      <c r="D45" s="17">
        <v>266952.7</v>
      </c>
      <c r="E45" s="17">
        <v>98428.75</v>
      </c>
      <c r="F45" s="25"/>
    </row>
    <row r="46" spans="1:6" ht="12.75" customHeight="1">
      <c r="A46" s="1" t="s">
        <v>45</v>
      </c>
      <c r="B46">
        <v>44</v>
      </c>
      <c r="D46" s="17"/>
      <c r="E46" s="17"/>
      <c r="F46" s="25"/>
    </row>
    <row r="47" spans="1:6" ht="12.75" customHeight="1">
      <c r="A47" s="1" t="s">
        <v>46</v>
      </c>
      <c r="B47">
        <v>45</v>
      </c>
      <c r="D47" s="17"/>
      <c r="E47" s="17"/>
      <c r="F47" s="25"/>
    </row>
    <row r="48" spans="1:6" ht="12.75" customHeight="1">
      <c r="A48" s="1" t="s">
        <v>47</v>
      </c>
      <c r="B48">
        <v>46</v>
      </c>
      <c r="D48" s="17"/>
      <c r="E48" s="17"/>
      <c r="F48" s="25"/>
    </row>
    <row r="49" spans="1:6" ht="12.75" customHeight="1">
      <c r="A49" s="1" t="s">
        <v>48</v>
      </c>
      <c r="B49">
        <v>47</v>
      </c>
      <c r="D49" s="17"/>
      <c r="E49" s="17"/>
      <c r="F49" s="25"/>
    </row>
    <row r="50" spans="1:6" ht="12.75" customHeight="1">
      <c r="A50" s="1" t="s">
        <v>49</v>
      </c>
      <c r="B50">
        <v>48</v>
      </c>
      <c r="D50" s="17"/>
      <c r="E50" s="17"/>
      <c r="F50" s="25"/>
    </row>
    <row r="51" spans="1:6" ht="12.75" customHeight="1">
      <c r="A51" s="1" t="s">
        <v>50</v>
      </c>
      <c r="B51">
        <v>49</v>
      </c>
      <c r="D51" s="17"/>
      <c r="E51" s="17"/>
      <c r="F51" s="25"/>
    </row>
    <row r="52" spans="1:6" ht="12.75" customHeight="1">
      <c r="A52" s="1" t="s">
        <v>51</v>
      </c>
      <c r="B52">
        <v>50</v>
      </c>
      <c r="D52" s="17"/>
      <c r="E52" s="17"/>
      <c r="F52" s="25"/>
    </row>
    <row r="53" spans="1:6" ht="12.75" customHeight="1">
      <c r="A53" s="1" t="s">
        <v>52</v>
      </c>
      <c r="B53">
        <v>51</v>
      </c>
      <c r="D53" s="17"/>
      <c r="E53" s="17"/>
      <c r="F53" s="25"/>
    </row>
    <row r="54" spans="1:6" ht="12.75" customHeight="1">
      <c r="A54" s="1" t="s">
        <v>53</v>
      </c>
      <c r="B54">
        <v>52</v>
      </c>
      <c r="D54" s="17"/>
      <c r="E54" s="17"/>
      <c r="F54" s="25"/>
    </row>
    <row r="55" spans="1:6" ht="12.75" customHeight="1">
      <c r="A55" s="1" t="s">
        <v>54</v>
      </c>
      <c r="B55">
        <v>53</v>
      </c>
      <c r="D55" s="17"/>
      <c r="E55" s="17"/>
      <c r="F55" s="25"/>
    </row>
    <row r="56" spans="1:6" ht="12.75" customHeight="1">
      <c r="A56" s="1" t="s">
        <v>55</v>
      </c>
      <c r="B56">
        <v>54</v>
      </c>
      <c r="D56" s="17"/>
      <c r="E56" s="17"/>
      <c r="F56" s="25"/>
    </row>
    <row r="57" spans="1:6" ht="12.75" customHeight="1">
      <c r="A57" s="1" t="s">
        <v>56</v>
      </c>
      <c r="B57">
        <v>55</v>
      </c>
      <c r="D57" s="17"/>
      <c r="E57" s="17"/>
      <c r="F57" s="25"/>
    </row>
    <row r="58" spans="1:6" ht="12.75" customHeight="1">
      <c r="A58" s="1" t="s">
        <v>57</v>
      </c>
      <c r="B58">
        <v>56</v>
      </c>
      <c r="D58" s="17"/>
      <c r="E58" s="17"/>
      <c r="F58" s="25"/>
    </row>
    <row r="59" spans="1:6" ht="12.75" customHeight="1">
      <c r="A59" s="1" t="s">
        <v>58</v>
      </c>
      <c r="B59">
        <v>57</v>
      </c>
      <c r="D59" s="17"/>
      <c r="E59" s="17"/>
      <c r="F59" s="25"/>
    </row>
    <row r="60" spans="1:6" ht="12.75" customHeight="1">
      <c r="A60" s="1" t="s">
        <v>59</v>
      </c>
      <c r="B60">
        <v>58</v>
      </c>
      <c r="D60" s="17"/>
      <c r="E60" s="17"/>
      <c r="F60" s="25"/>
    </row>
    <row r="61" spans="1:6" ht="12.75" customHeight="1">
      <c r="A61" s="1" t="s">
        <v>60</v>
      </c>
      <c r="B61">
        <v>59</v>
      </c>
      <c r="D61" s="17"/>
      <c r="E61" s="17"/>
      <c r="F61" s="25"/>
    </row>
    <row r="62" spans="1:6" ht="12.75" customHeight="1">
      <c r="A62" s="1" t="s">
        <v>61</v>
      </c>
      <c r="B62">
        <v>60</v>
      </c>
      <c r="D62" s="17"/>
      <c r="E62" s="17"/>
      <c r="F62" s="25"/>
    </row>
    <row r="63" spans="1:6" ht="12.75" customHeight="1">
      <c r="A63" s="1" t="s">
        <v>62</v>
      </c>
      <c r="B63">
        <v>61</v>
      </c>
      <c r="D63" s="17"/>
      <c r="E63" s="17"/>
      <c r="F63" s="25"/>
    </row>
    <row r="64" spans="1:7" ht="12.75" customHeight="1">
      <c r="A64" s="1" t="s">
        <v>63</v>
      </c>
      <c r="B64">
        <v>62</v>
      </c>
      <c r="D64" s="17"/>
      <c r="E64" s="17"/>
      <c r="F64" s="4"/>
      <c r="G64" s="24"/>
    </row>
    <row r="65" spans="1:7" ht="12.75" customHeight="1">
      <c r="A65" s="1" t="s">
        <v>64</v>
      </c>
      <c r="B65">
        <v>63</v>
      </c>
      <c r="D65" s="17"/>
      <c r="E65" s="17"/>
      <c r="F65" s="4"/>
      <c r="G65" s="24"/>
    </row>
    <row r="66" spans="1:7" ht="12.75" customHeight="1">
      <c r="A66" s="1" t="s">
        <v>65</v>
      </c>
      <c r="B66">
        <v>64</v>
      </c>
      <c r="D66" s="17"/>
      <c r="E66" s="17"/>
      <c r="F66" s="4"/>
      <c r="G66" s="24"/>
    </row>
    <row r="67" spans="1:7" ht="12.75" customHeight="1">
      <c r="A67" s="1" t="s">
        <v>66</v>
      </c>
      <c r="B67">
        <v>65</v>
      </c>
      <c r="D67" s="17"/>
      <c r="E67" s="17"/>
      <c r="F67" s="4"/>
      <c r="G67" s="23"/>
    </row>
    <row r="68" spans="1:11" ht="12.75" customHeight="1">
      <c r="A68" s="1" t="s">
        <v>67</v>
      </c>
      <c r="B68">
        <v>66</v>
      </c>
      <c r="D68" s="17"/>
      <c r="E68" s="17"/>
      <c r="F68" s="4"/>
      <c r="J68" s="21"/>
      <c r="K68" s="21"/>
    </row>
    <row r="69" spans="1:11" ht="12.75" customHeight="1">
      <c r="A69" s="1" t="s">
        <v>68</v>
      </c>
      <c r="B69">
        <v>67</v>
      </c>
      <c r="D69" s="17">
        <v>5040</v>
      </c>
      <c r="E69" s="17">
        <v>5097.4</v>
      </c>
      <c r="F69" s="4"/>
      <c r="H69" s="20"/>
      <c r="I69" s="22"/>
      <c r="J69" s="21"/>
      <c r="K69" s="21"/>
    </row>
    <row r="70" spans="4:11" ht="12.75" customHeight="1">
      <c r="D70" s="17"/>
      <c r="E70" s="17"/>
      <c r="H70" s="20"/>
      <c r="I70" s="19"/>
      <c r="J70" s="19"/>
      <c r="K70" s="18"/>
    </row>
    <row r="71" spans="1:5" ht="12.75" customHeight="1">
      <c r="A71" t="s">
        <v>69</v>
      </c>
      <c r="D71" s="17">
        <f>SUM(D3:D69)</f>
        <v>754142.9</v>
      </c>
      <c r="E71" s="17">
        <f>SUM(E3:E69)</f>
        <v>324192.75</v>
      </c>
    </row>
    <row r="73" ht="12.75">
      <c r="A73" s="2" t="s">
        <v>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3" style="0" bestFit="1" customWidth="1"/>
    <col min="9" max="10" width="16.66015625" style="0" bestFit="1" customWidth="1"/>
  </cols>
  <sheetData>
    <row r="1" spans="1:5" ht="12.75" customHeight="1">
      <c r="A1" s="15" t="s">
        <v>79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17" t="s">
        <v>72</v>
      </c>
      <c r="E2" s="17" t="s">
        <v>73</v>
      </c>
      <c r="F2" s="5"/>
    </row>
    <row r="3" spans="1:6" ht="12.75" customHeight="1">
      <c r="A3" s="1" t="s">
        <v>2</v>
      </c>
      <c r="B3">
        <v>1</v>
      </c>
      <c r="D3" s="17">
        <v>125043.8</v>
      </c>
      <c r="E3" s="17">
        <v>73709.3</v>
      </c>
      <c r="F3" s="4"/>
    </row>
    <row r="4" spans="1:6" ht="12.75" customHeight="1">
      <c r="A4" s="1" t="s">
        <v>3</v>
      </c>
      <c r="B4">
        <v>2</v>
      </c>
      <c r="D4" s="17"/>
      <c r="E4" s="17"/>
      <c r="F4" s="25"/>
    </row>
    <row r="5" spans="1:6" ht="12.75" customHeight="1">
      <c r="A5" s="1" t="s">
        <v>4</v>
      </c>
      <c r="B5">
        <v>3</v>
      </c>
      <c r="D5" s="17">
        <v>343289.1</v>
      </c>
      <c r="E5" s="17">
        <v>116161.5</v>
      </c>
      <c r="F5" s="25"/>
    </row>
    <row r="6" spans="1:6" ht="12.75" customHeight="1">
      <c r="A6" s="1" t="s">
        <v>5</v>
      </c>
      <c r="B6">
        <v>4</v>
      </c>
      <c r="D6" s="17">
        <v>5460.7</v>
      </c>
      <c r="E6" s="17">
        <v>3462.9</v>
      </c>
      <c r="F6" s="25"/>
    </row>
    <row r="7" spans="1:6" ht="12.75" customHeight="1">
      <c r="A7" s="1" t="s">
        <v>6</v>
      </c>
      <c r="B7">
        <v>5</v>
      </c>
      <c r="D7" s="17">
        <v>495162.5</v>
      </c>
      <c r="E7" s="17">
        <v>249147.15</v>
      </c>
      <c r="F7" s="25"/>
    </row>
    <row r="8" spans="1:6" ht="12.75" customHeight="1">
      <c r="A8" s="1" t="s">
        <v>7</v>
      </c>
      <c r="B8">
        <v>6</v>
      </c>
      <c r="D8" s="17">
        <v>2090072.6</v>
      </c>
      <c r="E8" s="17">
        <v>986821.5</v>
      </c>
      <c r="F8" s="25"/>
    </row>
    <row r="9" spans="1:6" ht="12.75" customHeight="1">
      <c r="A9" s="1" t="s">
        <v>8</v>
      </c>
      <c r="B9">
        <v>7</v>
      </c>
      <c r="D9" s="17">
        <v>4524.8</v>
      </c>
      <c r="E9" s="17">
        <v>267.75</v>
      </c>
      <c r="F9" s="25"/>
    </row>
    <row r="10" spans="1:6" ht="12.75" customHeight="1">
      <c r="A10" s="1" t="s">
        <v>9</v>
      </c>
      <c r="B10">
        <v>8</v>
      </c>
      <c r="D10" s="17">
        <v>213245.9</v>
      </c>
      <c r="E10" s="17">
        <v>132337.1</v>
      </c>
      <c r="F10" s="25"/>
    </row>
    <row r="11" spans="1:6" ht="12.75" customHeight="1">
      <c r="A11" s="1" t="s">
        <v>10</v>
      </c>
      <c r="B11">
        <v>9</v>
      </c>
      <c r="D11" s="17">
        <v>166117</v>
      </c>
      <c r="E11" s="17">
        <v>94529.05</v>
      </c>
      <c r="F11" s="25"/>
    </row>
    <row r="12" spans="1:6" ht="12.75" customHeight="1">
      <c r="A12" s="1" t="s">
        <v>11</v>
      </c>
      <c r="B12">
        <v>10</v>
      </c>
      <c r="D12" s="17">
        <v>134382.5</v>
      </c>
      <c r="E12" s="17">
        <v>69727</v>
      </c>
      <c r="F12" s="25"/>
    </row>
    <row r="13" spans="1:6" ht="12.75" customHeight="1">
      <c r="A13" s="1" t="s">
        <v>12</v>
      </c>
      <c r="B13">
        <v>11</v>
      </c>
      <c r="D13" s="17">
        <v>973208.6</v>
      </c>
      <c r="E13" s="17">
        <v>319852.75</v>
      </c>
      <c r="F13" s="25"/>
    </row>
    <row r="14" spans="1:6" ht="12.75" customHeight="1">
      <c r="A14" s="1" t="s">
        <v>13</v>
      </c>
      <c r="B14">
        <v>12</v>
      </c>
      <c r="D14" s="17">
        <v>118295.1</v>
      </c>
      <c r="E14" s="17">
        <v>57085.7</v>
      </c>
      <c r="F14" s="25"/>
    </row>
    <row r="15" spans="1:6" ht="12.75" customHeight="1">
      <c r="A15" s="1" t="s">
        <v>14</v>
      </c>
      <c r="B15">
        <v>13</v>
      </c>
      <c r="D15" s="17">
        <v>2833652.4</v>
      </c>
      <c r="E15" s="17">
        <v>1357399.75</v>
      </c>
      <c r="F15" s="25"/>
    </row>
    <row r="16" spans="1:6" ht="12.75" customHeight="1">
      <c r="A16" s="1" t="s">
        <v>15</v>
      </c>
      <c r="B16">
        <v>14</v>
      </c>
      <c r="D16" s="17">
        <v>831.6</v>
      </c>
      <c r="E16" s="17">
        <v>5177.9</v>
      </c>
      <c r="F16" s="25"/>
    </row>
    <row r="17" spans="1:6" ht="12.75" customHeight="1">
      <c r="A17" s="1" t="s">
        <v>16</v>
      </c>
      <c r="B17">
        <v>15</v>
      </c>
      <c r="D17" s="17"/>
      <c r="E17" s="17"/>
      <c r="F17" s="25"/>
    </row>
    <row r="18" spans="1:6" ht="12.75" customHeight="1">
      <c r="A18" s="1" t="s">
        <v>17</v>
      </c>
      <c r="B18">
        <v>16</v>
      </c>
      <c r="D18" s="17">
        <v>577217.2</v>
      </c>
      <c r="E18" s="17">
        <v>288325.1</v>
      </c>
      <c r="F18" s="25"/>
    </row>
    <row r="19" spans="1:6" ht="12.75" customHeight="1">
      <c r="A19" s="1" t="s">
        <v>18</v>
      </c>
      <c r="B19">
        <v>17</v>
      </c>
      <c r="D19" s="17">
        <v>196522.9</v>
      </c>
      <c r="E19" s="17">
        <v>112457.1</v>
      </c>
      <c r="F19" s="25"/>
    </row>
    <row r="20" spans="1:6" ht="12.75" customHeight="1">
      <c r="A20" s="1" t="s">
        <v>19</v>
      </c>
      <c r="B20">
        <v>18</v>
      </c>
      <c r="D20" s="17">
        <v>120946.7</v>
      </c>
      <c r="E20" s="17">
        <v>46950.05</v>
      </c>
      <c r="F20" s="25"/>
    </row>
    <row r="21" spans="1:6" ht="12.75" customHeight="1">
      <c r="A21" s="1" t="s">
        <v>20</v>
      </c>
      <c r="B21">
        <v>19</v>
      </c>
      <c r="D21" s="17">
        <v>56090.3</v>
      </c>
      <c r="E21" s="17">
        <v>15985.2</v>
      </c>
      <c r="F21" s="25"/>
    </row>
    <row r="22" spans="1:6" ht="12.75" customHeight="1">
      <c r="A22" s="1" t="s">
        <v>21</v>
      </c>
      <c r="B22">
        <v>20</v>
      </c>
      <c r="D22" s="17">
        <v>10861.2</v>
      </c>
      <c r="E22" s="17">
        <v>3510.85</v>
      </c>
      <c r="F22" s="25"/>
    </row>
    <row r="23" spans="1:6" ht="12.75" customHeight="1">
      <c r="A23" s="1" t="s">
        <v>22</v>
      </c>
      <c r="B23">
        <v>21</v>
      </c>
      <c r="D23" s="17">
        <v>5715.5</v>
      </c>
      <c r="E23" s="17">
        <v>3361.05</v>
      </c>
      <c r="F23" s="25"/>
    </row>
    <row r="24" spans="1:6" ht="12.75" customHeight="1">
      <c r="A24" s="1" t="s">
        <v>23</v>
      </c>
      <c r="B24">
        <v>22</v>
      </c>
      <c r="D24" s="17">
        <v>1444.1</v>
      </c>
      <c r="E24" s="17">
        <v>350</v>
      </c>
      <c r="F24" s="25"/>
    </row>
    <row r="25" spans="1:6" ht="12.75" customHeight="1">
      <c r="A25" s="1" t="s">
        <v>24</v>
      </c>
      <c r="B25">
        <v>23</v>
      </c>
      <c r="D25" s="17">
        <v>29927.8</v>
      </c>
      <c r="E25" s="17">
        <v>9378.25</v>
      </c>
      <c r="F25" s="25"/>
    </row>
    <row r="26" spans="1:6" ht="12.75" customHeight="1">
      <c r="A26" s="1" t="s">
        <v>25</v>
      </c>
      <c r="B26">
        <v>24</v>
      </c>
      <c r="D26" s="17">
        <v>1507.8</v>
      </c>
      <c r="E26" s="17">
        <v>690.9</v>
      </c>
      <c r="F26" s="25"/>
    </row>
    <row r="27" spans="1:6" ht="12.75" customHeight="1">
      <c r="A27" s="1" t="s">
        <v>26</v>
      </c>
      <c r="B27">
        <v>25</v>
      </c>
      <c r="D27" s="17">
        <v>3420.9</v>
      </c>
      <c r="E27" s="17">
        <v>3504.2</v>
      </c>
      <c r="F27" s="25"/>
    </row>
    <row r="28" spans="1:6" ht="12.75" customHeight="1">
      <c r="A28" s="1" t="s">
        <v>27</v>
      </c>
      <c r="B28">
        <v>26</v>
      </c>
      <c r="D28" s="17">
        <v>31413.9</v>
      </c>
      <c r="E28" s="17">
        <v>12905.2</v>
      </c>
      <c r="F28" s="25"/>
    </row>
    <row r="29" spans="1:6" ht="12.75" customHeight="1">
      <c r="A29" s="1" t="s">
        <v>28</v>
      </c>
      <c r="B29">
        <v>27</v>
      </c>
      <c r="D29" s="17"/>
      <c r="E29" s="17"/>
      <c r="F29" s="25"/>
    </row>
    <row r="30" spans="1:6" ht="12.75" customHeight="1">
      <c r="A30" s="1" t="s">
        <v>29</v>
      </c>
      <c r="B30">
        <v>28</v>
      </c>
      <c r="D30" s="17">
        <v>42009.8</v>
      </c>
      <c r="E30" s="17">
        <v>14447.3</v>
      </c>
      <c r="F30" s="25"/>
    </row>
    <row r="31" spans="1:6" ht="12.75" customHeight="1">
      <c r="A31" s="1" t="s">
        <v>30</v>
      </c>
      <c r="B31">
        <v>29</v>
      </c>
      <c r="D31" s="17">
        <v>1871520.7</v>
      </c>
      <c r="E31" s="17">
        <v>981495.9</v>
      </c>
      <c r="F31" s="25"/>
    </row>
    <row r="32" spans="1:6" ht="12.75" customHeight="1">
      <c r="A32" s="1" t="s">
        <v>31</v>
      </c>
      <c r="B32">
        <v>30</v>
      </c>
      <c r="D32" s="17">
        <v>3222.1</v>
      </c>
      <c r="E32" s="17">
        <v>2549.75</v>
      </c>
      <c r="F32" s="25"/>
    </row>
    <row r="33" spans="1:6" ht="12.75" customHeight="1">
      <c r="A33" s="1" t="s">
        <v>32</v>
      </c>
      <c r="B33">
        <v>31</v>
      </c>
      <c r="D33" s="17">
        <v>270284.2</v>
      </c>
      <c r="E33" s="17">
        <v>79184.35</v>
      </c>
      <c r="F33" s="25"/>
    </row>
    <row r="34" spans="1:6" ht="12.75" customHeight="1">
      <c r="A34" s="1" t="s">
        <v>33</v>
      </c>
      <c r="B34">
        <v>32</v>
      </c>
      <c r="D34" s="17">
        <v>21401.1</v>
      </c>
      <c r="E34" s="17">
        <v>14030.8</v>
      </c>
      <c r="F34" s="25"/>
    </row>
    <row r="35" spans="1:6" ht="12.75" customHeight="1">
      <c r="A35" s="1" t="s">
        <v>34</v>
      </c>
      <c r="B35">
        <v>33</v>
      </c>
      <c r="D35" s="17">
        <v>13690.6</v>
      </c>
      <c r="E35" s="17">
        <v>6994.75</v>
      </c>
      <c r="F35" s="25"/>
    </row>
    <row r="36" spans="1:6" ht="12.75" customHeight="1">
      <c r="A36" s="1" t="s">
        <v>35</v>
      </c>
      <c r="B36">
        <v>34</v>
      </c>
      <c r="D36" s="17">
        <v>3035.2</v>
      </c>
      <c r="E36" s="17">
        <v>1363.95</v>
      </c>
      <c r="F36" s="25"/>
    </row>
    <row r="37" spans="1:6" ht="12.75" customHeight="1">
      <c r="A37" s="1" t="s">
        <v>36</v>
      </c>
      <c r="B37">
        <v>35</v>
      </c>
      <c r="D37" s="17"/>
      <c r="E37" s="17"/>
      <c r="F37" s="25"/>
    </row>
    <row r="38" spans="1:6" ht="12.75" customHeight="1">
      <c r="A38" s="1" t="s">
        <v>37</v>
      </c>
      <c r="B38">
        <v>36</v>
      </c>
      <c r="D38" s="17">
        <v>1105371.4</v>
      </c>
      <c r="E38" s="17">
        <v>388102.71</v>
      </c>
      <c r="F38" s="25"/>
    </row>
    <row r="39" spans="1:6" ht="12.75" customHeight="1">
      <c r="A39" s="1" t="s">
        <v>38</v>
      </c>
      <c r="B39">
        <v>37</v>
      </c>
      <c r="D39" s="17">
        <v>173597.2</v>
      </c>
      <c r="E39" s="17">
        <v>104576.5</v>
      </c>
      <c r="F39" s="25"/>
    </row>
    <row r="40" spans="1:6" ht="12.75" customHeight="1">
      <c r="A40" s="1" t="s">
        <v>39</v>
      </c>
      <c r="B40">
        <v>38</v>
      </c>
      <c r="D40" s="17">
        <v>26961.2</v>
      </c>
      <c r="E40" s="17">
        <v>8309</v>
      </c>
      <c r="F40" s="25"/>
    </row>
    <row r="41" spans="1:6" ht="12.75" customHeight="1">
      <c r="A41" s="1" t="s">
        <v>40</v>
      </c>
      <c r="B41">
        <v>39</v>
      </c>
      <c r="D41" s="17">
        <v>1805.3</v>
      </c>
      <c r="E41" s="17">
        <v>1221.85</v>
      </c>
      <c r="F41" s="25"/>
    </row>
    <row r="42" spans="1:6" ht="12.75" customHeight="1">
      <c r="A42" s="1" t="s">
        <v>41</v>
      </c>
      <c r="B42">
        <v>40</v>
      </c>
      <c r="D42" s="17">
        <v>69408.5</v>
      </c>
      <c r="E42" s="17">
        <v>36132.6</v>
      </c>
      <c r="F42" s="25"/>
    </row>
    <row r="43" spans="1:6" ht="12.75" customHeight="1">
      <c r="A43" s="1" t="s">
        <v>42</v>
      </c>
      <c r="B43">
        <v>41</v>
      </c>
      <c r="D43" s="17">
        <v>774548.6</v>
      </c>
      <c r="E43" s="17">
        <v>287847</v>
      </c>
      <c r="F43" s="25"/>
    </row>
    <row r="44" spans="1:6" ht="12.75" customHeight="1">
      <c r="A44" s="1" t="s">
        <v>43</v>
      </c>
      <c r="B44">
        <v>42</v>
      </c>
      <c r="D44" s="17">
        <v>172391.1</v>
      </c>
      <c r="E44" s="17">
        <v>78613.15</v>
      </c>
      <c r="F44" s="25"/>
    </row>
    <row r="45" spans="1:6" ht="12.75" customHeight="1">
      <c r="A45" s="1" t="s">
        <v>44</v>
      </c>
      <c r="B45">
        <v>43</v>
      </c>
      <c r="D45" s="17">
        <v>592160.1</v>
      </c>
      <c r="E45" s="17">
        <v>192587.85</v>
      </c>
      <c r="F45" s="25"/>
    </row>
    <row r="46" spans="1:6" ht="12.75" customHeight="1">
      <c r="A46" s="1" t="s">
        <v>45</v>
      </c>
      <c r="B46">
        <v>44</v>
      </c>
      <c r="D46" s="17">
        <v>322486.5</v>
      </c>
      <c r="E46" s="17">
        <v>94435.95</v>
      </c>
      <c r="F46" s="25"/>
    </row>
    <row r="47" spans="1:6" ht="12.75" customHeight="1">
      <c r="A47" s="1" t="s">
        <v>46</v>
      </c>
      <c r="B47">
        <v>45</v>
      </c>
      <c r="D47" s="17">
        <v>141822.1</v>
      </c>
      <c r="E47" s="17">
        <v>47250.350000000006</v>
      </c>
      <c r="F47" s="25"/>
    </row>
    <row r="48" spans="1:6" ht="12.75" customHeight="1">
      <c r="A48" s="1" t="s">
        <v>47</v>
      </c>
      <c r="B48">
        <v>46</v>
      </c>
      <c r="D48" s="17">
        <v>462261.65</v>
      </c>
      <c r="E48" s="17">
        <v>251007.40000000002</v>
      </c>
      <c r="F48" s="25"/>
    </row>
    <row r="49" spans="1:6" ht="12.75" customHeight="1">
      <c r="A49" s="1" t="s">
        <v>48</v>
      </c>
      <c r="B49">
        <v>47</v>
      </c>
      <c r="D49" s="17">
        <v>39764.9</v>
      </c>
      <c r="E49" s="17">
        <v>12189.099999999999</v>
      </c>
      <c r="F49" s="25"/>
    </row>
    <row r="50" spans="1:6" ht="12.75" customHeight="1">
      <c r="A50" s="1" t="s">
        <v>49</v>
      </c>
      <c r="B50">
        <v>48</v>
      </c>
      <c r="D50" s="17">
        <v>1696513</v>
      </c>
      <c r="E50" s="17">
        <v>964408.55</v>
      </c>
      <c r="F50" s="25"/>
    </row>
    <row r="51" spans="1:6" ht="12.75" customHeight="1">
      <c r="A51" s="1" t="s">
        <v>50</v>
      </c>
      <c r="B51">
        <v>49</v>
      </c>
      <c r="D51" s="17">
        <v>601470.1</v>
      </c>
      <c r="E51" s="17">
        <v>232384.25</v>
      </c>
      <c r="F51" s="25"/>
    </row>
    <row r="52" spans="1:6" ht="12.75" customHeight="1">
      <c r="A52" s="1" t="s">
        <v>51</v>
      </c>
      <c r="B52">
        <v>50</v>
      </c>
      <c r="D52" s="17">
        <v>2455562.2</v>
      </c>
      <c r="E52" s="17">
        <v>1054350.85</v>
      </c>
      <c r="F52" s="25"/>
    </row>
    <row r="53" spans="1:6" ht="12.75" customHeight="1">
      <c r="A53" s="1" t="s">
        <v>52</v>
      </c>
      <c r="B53">
        <v>51</v>
      </c>
      <c r="D53" s="17">
        <v>598599.4</v>
      </c>
      <c r="E53" s="17">
        <v>250993.05</v>
      </c>
      <c r="F53" s="25"/>
    </row>
    <row r="54" spans="1:6" ht="12.75" customHeight="1">
      <c r="A54" s="1" t="s">
        <v>53</v>
      </c>
      <c r="B54">
        <v>52</v>
      </c>
      <c r="D54" s="17">
        <v>1317856.4</v>
      </c>
      <c r="E54" s="17">
        <v>564404.75</v>
      </c>
      <c r="F54" s="25"/>
    </row>
    <row r="55" spans="1:6" ht="12.75" customHeight="1">
      <c r="A55" s="1" t="s">
        <v>54</v>
      </c>
      <c r="B55">
        <v>53</v>
      </c>
      <c r="D55" s="17">
        <v>466975.6</v>
      </c>
      <c r="E55" s="17">
        <v>176891.4</v>
      </c>
      <c r="F55" s="25"/>
    </row>
    <row r="56" spans="1:6" ht="12.75" customHeight="1">
      <c r="A56" s="1" t="s">
        <v>55</v>
      </c>
      <c r="B56">
        <v>54</v>
      </c>
      <c r="D56" s="17">
        <v>37026.19</v>
      </c>
      <c r="E56" s="17">
        <v>21748.300000000003</v>
      </c>
      <c r="F56" s="25"/>
    </row>
    <row r="57" spans="1:6" ht="12.75" customHeight="1">
      <c r="A57" s="1" t="s">
        <v>56</v>
      </c>
      <c r="B57">
        <v>55</v>
      </c>
      <c r="D57" s="17">
        <v>444628.1</v>
      </c>
      <c r="E57" s="17">
        <v>272764.45</v>
      </c>
      <c r="F57" s="25"/>
    </row>
    <row r="58" spans="1:6" ht="12.75" customHeight="1">
      <c r="A58" s="1" t="s">
        <v>57</v>
      </c>
      <c r="B58">
        <v>56</v>
      </c>
      <c r="D58" s="17">
        <v>208254.2</v>
      </c>
      <c r="E58" s="17">
        <v>135217.6</v>
      </c>
      <c r="F58" s="25"/>
    </row>
    <row r="59" spans="1:6" ht="12.75" customHeight="1">
      <c r="A59" s="1" t="s">
        <v>58</v>
      </c>
      <c r="B59">
        <v>57</v>
      </c>
      <c r="D59" s="17">
        <v>674382.1</v>
      </c>
      <c r="E59" s="17">
        <v>353795.05</v>
      </c>
      <c r="F59" s="25"/>
    </row>
    <row r="60" spans="1:6" ht="12.75" customHeight="1">
      <c r="A60" s="1" t="s">
        <v>59</v>
      </c>
      <c r="B60">
        <v>58</v>
      </c>
      <c r="D60" s="17">
        <v>605306.1</v>
      </c>
      <c r="E60" s="17">
        <v>201581.1</v>
      </c>
      <c r="F60" s="25"/>
    </row>
    <row r="61" spans="1:6" ht="12.75" customHeight="1">
      <c r="A61" s="1" t="s">
        <v>60</v>
      </c>
      <c r="B61">
        <v>59</v>
      </c>
      <c r="D61" s="17">
        <v>631789.9</v>
      </c>
      <c r="E61" s="17">
        <v>327689.6</v>
      </c>
      <c r="F61" s="25"/>
    </row>
    <row r="62" spans="1:6" ht="12.75" customHeight="1">
      <c r="A62" s="1" t="s">
        <v>61</v>
      </c>
      <c r="B62">
        <v>60</v>
      </c>
      <c r="D62" s="17">
        <v>127539.3</v>
      </c>
      <c r="E62" s="17">
        <v>48871.55</v>
      </c>
      <c r="F62" s="25"/>
    </row>
    <row r="63" spans="1:6" ht="12.75" customHeight="1">
      <c r="A63" s="1" t="s">
        <v>62</v>
      </c>
      <c r="B63">
        <v>61</v>
      </c>
      <c r="D63" s="17">
        <v>16657.9</v>
      </c>
      <c r="E63" s="17">
        <v>3023.65</v>
      </c>
      <c r="F63" s="25"/>
    </row>
    <row r="64" spans="1:7" ht="12.75" customHeight="1">
      <c r="A64" s="1" t="s">
        <v>63</v>
      </c>
      <c r="B64">
        <v>62</v>
      </c>
      <c r="D64" s="17">
        <v>3110.1</v>
      </c>
      <c r="E64" s="17">
        <v>7667.8</v>
      </c>
      <c r="F64" s="4"/>
      <c r="G64" s="24"/>
    </row>
    <row r="65" spans="1:7" ht="12.75" customHeight="1">
      <c r="A65" s="1" t="s">
        <v>64</v>
      </c>
      <c r="B65">
        <v>63</v>
      </c>
      <c r="D65" s="17"/>
      <c r="E65" s="17"/>
      <c r="F65" s="4"/>
      <c r="G65" s="24"/>
    </row>
    <row r="66" spans="1:7" ht="12.75" customHeight="1">
      <c r="A66" s="1" t="s">
        <v>65</v>
      </c>
      <c r="B66">
        <v>64</v>
      </c>
      <c r="D66" s="17">
        <v>647390.4</v>
      </c>
      <c r="E66" s="17">
        <v>272863.97</v>
      </c>
      <c r="F66" s="4"/>
      <c r="G66" s="24"/>
    </row>
    <row r="67" spans="1:7" ht="12.75" customHeight="1">
      <c r="A67" s="1" t="s">
        <v>66</v>
      </c>
      <c r="B67">
        <v>65</v>
      </c>
      <c r="D67" s="17">
        <v>12670</v>
      </c>
      <c r="E67" s="17">
        <v>19350.8</v>
      </c>
      <c r="F67" s="4"/>
      <c r="G67" s="23"/>
    </row>
    <row r="68" spans="1:11" ht="12.75" customHeight="1">
      <c r="A68" s="1" t="s">
        <v>67</v>
      </c>
      <c r="B68">
        <v>66</v>
      </c>
      <c r="D68" s="17">
        <v>355879.3</v>
      </c>
      <c r="E68" s="17">
        <v>120687</v>
      </c>
      <c r="F68" s="4"/>
      <c r="J68" s="21"/>
      <c r="K68" s="21"/>
    </row>
    <row r="69" spans="1:11" ht="12.75" customHeight="1">
      <c r="A69" s="1" t="s">
        <v>68</v>
      </c>
      <c r="B69">
        <v>67</v>
      </c>
      <c r="D69" s="17"/>
      <c r="E69" s="17"/>
      <c r="F69" s="4"/>
      <c r="H69" s="20"/>
      <c r="I69" s="22"/>
      <c r="J69" s="21"/>
      <c r="K69" s="21"/>
    </row>
    <row r="70" spans="4:11" ht="12.75" customHeight="1">
      <c r="D70" s="17"/>
      <c r="E70" s="17"/>
      <c r="H70" s="20"/>
      <c r="I70" s="19"/>
      <c r="J70" s="19"/>
      <c r="K70" s="18"/>
    </row>
    <row r="71" spans="1:5" ht="12.75" customHeight="1">
      <c r="A71" t="s">
        <v>69</v>
      </c>
      <c r="D71" s="17">
        <f>SUM(D3:D69)</f>
        <v>25547707.44</v>
      </c>
      <c r="E71" s="17">
        <f>SUM(E3:E69)</f>
        <v>11594131.230000002</v>
      </c>
    </row>
    <row r="73" ht="12.75">
      <c r="A73" s="2" t="s">
        <v>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3" style="0" bestFit="1" customWidth="1"/>
    <col min="9" max="10" width="16.66015625" style="0" bestFit="1" customWidth="1"/>
  </cols>
  <sheetData>
    <row r="1" spans="1:5" ht="12.75" customHeight="1">
      <c r="A1" s="15" t="s">
        <v>80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17" t="s">
        <v>72</v>
      </c>
      <c r="E2" s="17" t="s">
        <v>73</v>
      </c>
      <c r="F2" s="5"/>
    </row>
    <row r="3" spans="1:6" ht="12.75" customHeight="1">
      <c r="A3" s="1" t="s">
        <v>2</v>
      </c>
      <c r="B3">
        <v>1</v>
      </c>
      <c r="D3" s="17">
        <v>224361.2</v>
      </c>
      <c r="E3" s="17">
        <v>138170.2</v>
      </c>
      <c r="F3" s="4"/>
    </row>
    <row r="4" spans="1:6" ht="12.75" customHeight="1">
      <c r="A4" s="1" t="s">
        <v>3</v>
      </c>
      <c r="B4">
        <v>2</v>
      </c>
      <c r="D4" s="17">
        <v>15017.099999999999</v>
      </c>
      <c r="E4" s="17">
        <v>12187</v>
      </c>
      <c r="F4" s="25"/>
    </row>
    <row r="5" spans="1:6" ht="12.75" customHeight="1">
      <c r="A5" s="1" t="s">
        <v>4</v>
      </c>
      <c r="B5">
        <v>3</v>
      </c>
      <c r="D5" s="17">
        <v>264658.8</v>
      </c>
      <c r="E5" s="17">
        <v>107242.8</v>
      </c>
      <c r="F5" s="25"/>
    </row>
    <row r="6" spans="1:6" ht="12.75" customHeight="1">
      <c r="A6" s="1" t="s">
        <v>5</v>
      </c>
      <c r="B6">
        <v>4</v>
      </c>
      <c r="D6" s="17">
        <v>11085.9</v>
      </c>
      <c r="E6" s="17">
        <v>7534.45</v>
      </c>
      <c r="F6" s="25"/>
    </row>
    <row r="7" spans="1:6" ht="12.75" customHeight="1">
      <c r="A7" s="1" t="s">
        <v>6</v>
      </c>
      <c r="B7">
        <v>5</v>
      </c>
      <c r="D7" s="17">
        <v>566952.4</v>
      </c>
      <c r="E7" s="17">
        <v>329773.85</v>
      </c>
      <c r="F7" s="25"/>
    </row>
    <row r="8" spans="1:6" ht="12.75" customHeight="1">
      <c r="A8" s="1" t="s">
        <v>7</v>
      </c>
      <c r="B8">
        <v>6</v>
      </c>
      <c r="D8" s="17">
        <v>1867633.45</v>
      </c>
      <c r="E8" s="17">
        <v>1511328.35</v>
      </c>
      <c r="F8" s="25"/>
    </row>
    <row r="9" spans="1:6" ht="12.75" customHeight="1">
      <c r="A9" s="1" t="s">
        <v>8</v>
      </c>
      <c r="B9">
        <v>7</v>
      </c>
      <c r="D9" s="17">
        <v>4412.1</v>
      </c>
      <c r="E9" s="17">
        <v>2020.9</v>
      </c>
      <c r="F9" s="25"/>
    </row>
    <row r="10" spans="1:6" ht="12.75" customHeight="1">
      <c r="A10" s="1" t="s">
        <v>9</v>
      </c>
      <c r="B10">
        <v>8</v>
      </c>
      <c r="D10" s="17">
        <v>298552.1</v>
      </c>
      <c r="E10" s="17">
        <v>98663.95</v>
      </c>
      <c r="F10" s="25"/>
    </row>
    <row r="11" spans="1:6" ht="12.75" customHeight="1">
      <c r="A11" s="1" t="s">
        <v>10</v>
      </c>
      <c r="B11">
        <v>9</v>
      </c>
      <c r="D11" s="17">
        <v>120936.9</v>
      </c>
      <c r="E11" s="17">
        <v>43506.05</v>
      </c>
      <c r="F11" s="25"/>
    </row>
    <row r="12" spans="1:6" ht="12.75" customHeight="1">
      <c r="A12" s="1" t="s">
        <v>11</v>
      </c>
      <c r="B12">
        <v>10</v>
      </c>
      <c r="D12" s="17">
        <v>204388.8</v>
      </c>
      <c r="E12" s="17">
        <v>224989.1</v>
      </c>
      <c r="F12" s="25"/>
    </row>
    <row r="13" spans="1:6" ht="12.75" customHeight="1">
      <c r="A13" s="1" t="s">
        <v>12</v>
      </c>
      <c r="B13">
        <v>11</v>
      </c>
      <c r="D13" s="17">
        <v>2078333.6</v>
      </c>
      <c r="E13" s="17">
        <v>559839.35</v>
      </c>
      <c r="F13" s="25"/>
    </row>
    <row r="14" spans="1:6" ht="12.75" customHeight="1">
      <c r="A14" s="1" t="s">
        <v>13</v>
      </c>
      <c r="B14">
        <v>12</v>
      </c>
      <c r="D14" s="17">
        <v>25867.8</v>
      </c>
      <c r="E14" s="17">
        <v>25640.65</v>
      </c>
      <c r="F14" s="25"/>
    </row>
    <row r="15" spans="1:6" ht="12.75" customHeight="1">
      <c r="A15" s="1" t="s">
        <v>14</v>
      </c>
      <c r="B15">
        <v>13</v>
      </c>
      <c r="D15" s="17">
        <v>3156033.6</v>
      </c>
      <c r="E15" s="17">
        <v>2323905.85</v>
      </c>
      <c r="F15" s="25"/>
    </row>
    <row r="16" spans="1:6" ht="12.75" customHeight="1">
      <c r="A16" s="1" t="s">
        <v>15</v>
      </c>
      <c r="B16">
        <v>14</v>
      </c>
      <c r="D16" s="17"/>
      <c r="E16" s="17"/>
      <c r="F16" s="25"/>
    </row>
    <row r="17" spans="1:6" ht="12.75" customHeight="1">
      <c r="A17" s="1" t="s">
        <v>16</v>
      </c>
      <c r="B17">
        <v>15</v>
      </c>
      <c r="D17" s="17"/>
      <c r="E17" s="17"/>
      <c r="F17" s="25"/>
    </row>
    <row r="18" spans="1:6" ht="12.75" customHeight="1">
      <c r="A18" s="1" t="s">
        <v>17</v>
      </c>
      <c r="B18">
        <v>16</v>
      </c>
      <c r="D18" s="17">
        <v>1350394.5</v>
      </c>
      <c r="E18" s="17">
        <v>1002999.2</v>
      </c>
      <c r="F18" s="25"/>
    </row>
    <row r="19" spans="1:6" ht="12.75" customHeight="1">
      <c r="A19" s="1" t="s">
        <v>18</v>
      </c>
      <c r="B19">
        <v>17</v>
      </c>
      <c r="D19" s="17">
        <v>227491.6</v>
      </c>
      <c r="E19" s="17">
        <v>134205.05</v>
      </c>
      <c r="F19" s="25"/>
    </row>
    <row r="20" spans="1:6" ht="12.75" customHeight="1">
      <c r="A20" s="1" t="s">
        <v>19</v>
      </c>
      <c r="B20">
        <v>18</v>
      </c>
      <c r="D20" s="17">
        <v>156823.8</v>
      </c>
      <c r="E20" s="17">
        <v>70820.75</v>
      </c>
      <c r="F20" s="25"/>
    </row>
    <row r="21" spans="1:6" ht="12.75" customHeight="1">
      <c r="A21" s="1" t="s">
        <v>20</v>
      </c>
      <c r="B21">
        <v>19</v>
      </c>
      <c r="D21" s="17"/>
      <c r="E21" s="17"/>
      <c r="F21" s="25"/>
    </row>
    <row r="22" spans="1:6" ht="12.75" customHeight="1">
      <c r="A22" s="1" t="s">
        <v>21</v>
      </c>
      <c r="B22">
        <v>20</v>
      </c>
      <c r="D22" s="17">
        <v>16384.2</v>
      </c>
      <c r="E22" s="17">
        <v>7763.35</v>
      </c>
      <c r="F22" s="25"/>
    </row>
    <row r="23" spans="1:6" ht="12.75" customHeight="1">
      <c r="A23" s="1" t="s">
        <v>22</v>
      </c>
      <c r="B23">
        <v>21</v>
      </c>
      <c r="D23" s="17">
        <v>8238.2</v>
      </c>
      <c r="E23" s="17">
        <v>4195.8</v>
      </c>
      <c r="F23" s="25"/>
    </row>
    <row r="24" spans="1:6" ht="12.75" customHeight="1">
      <c r="A24" s="1" t="s">
        <v>23</v>
      </c>
      <c r="B24">
        <v>22</v>
      </c>
      <c r="D24" s="17">
        <v>5941.6</v>
      </c>
      <c r="E24" s="17">
        <v>1446.55</v>
      </c>
      <c r="F24" s="25"/>
    </row>
    <row r="25" spans="1:6" ht="12.75" customHeight="1">
      <c r="A25" s="1" t="s">
        <v>24</v>
      </c>
      <c r="B25">
        <v>23</v>
      </c>
      <c r="D25" s="17">
        <v>20174</v>
      </c>
      <c r="E25" s="17">
        <v>7437.15</v>
      </c>
      <c r="F25" s="25"/>
    </row>
    <row r="26" spans="1:6" ht="12.75" customHeight="1">
      <c r="A26" s="1" t="s">
        <v>25</v>
      </c>
      <c r="B26">
        <v>24</v>
      </c>
      <c r="D26" s="17">
        <v>9507.4</v>
      </c>
      <c r="E26" s="17">
        <v>71.05</v>
      </c>
      <c r="F26" s="25"/>
    </row>
    <row r="27" spans="1:6" ht="12.75" customHeight="1">
      <c r="A27" s="1" t="s">
        <v>26</v>
      </c>
      <c r="B27">
        <v>25</v>
      </c>
      <c r="D27" s="17">
        <v>21541.8</v>
      </c>
      <c r="E27" s="17">
        <v>9394</v>
      </c>
      <c r="F27" s="25"/>
    </row>
    <row r="28" spans="1:6" ht="12.75" customHeight="1">
      <c r="A28" s="1" t="s">
        <v>27</v>
      </c>
      <c r="B28">
        <v>26</v>
      </c>
      <c r="D28" s="17">
        <v>62269.2</v>
      </c>
      <c r="E28" s="17">
        <v>2574.6</v>
      </c>
      <c r="F28" s="25"/>
    </row>
    <row r="29" spans="1:6" ht="12.75" customHeight="1">
      <c r="A29" s="1" t="s">
        <v>28</v>
      </c>
      <c r="B29">
        <v>27</v>
      </c>
      <c r="D29" s="17">
        <v>271974.5</v>
      </c>
      <c r="E29" s="17">
        <v>97538.35</v>
      </c>
      <c r="F29" s="25"/>
    </row>
    <row r="30" spans="1:6" ht="12.75" customHeight="1">
      <c r="A30" s="1" t="s">
        <v>29</v>
      </c>
      <c r="B30">
        <v>28</v>
      </c>
      <c r="D30" s="17">
        <v>85102.5</v>
      </c>
      <c r="E30" s="17">
        <v>27285.3</v>
      </c>
      <c r="F30" s="25"/>
    </row>
    <row r="31" spans="1:6" ht="12.75" customHeight="1">
      <c r="A31" s="1" t="s">
        <v>30</v>
      </c>
      <c r="B31">
        <v>29</v>
      </c>
      <c r="D31" s="17">
        <v>1199453.5</v>
      </c>
      <c r="E31" s="17">
        <v>808547.95</v>
      </c>
      <c r="F31" s="25"/>
    </row>
    <row r="32" spans="1:6" ht="12.75" customHeight="1">
      <c r="A32" s="1" t="s">
        <v>31</v>
      </c>
      <c r="B32">
        <v>30</v>
      </c>
      <c r="D32" s="17"/>
      <c r="E32" s="17"/>
      <c r="F32" s="25"/>
    </row>
    <row r="33" spans="1:6" ht="12.75" customHeight="1">
      <c r="A33" s="1" t="s">
        <v>32</v>
      </c>
      <c r="B33">
        <v>31</v>
      </c>
      <c r="D33" s="17">
        <v>370272</v>
      </c>
      <c r="E33" s="17">
        <v>71165.15</v>
      </c>
      <c r="F33" s="25"/>
    </row>
    <row r="34" spans="1:6" ht="12.75" customHeight="1">
      <c r="A34" s="1" t="s">
        <v>33</v>
      </c>
      <c r="B34">
        <v>32</v>
      </c>
      <c r="D34" s="17"/>
      <c r="E34" s="17"/>
      <c r="F34" s="25"/>
    </row>
    <row r="35" spans="1:6" ht="12.75" customHeight="1">
      <c r="A35" s="1" t="s">
        <v>34</v>
      </c>
      <c r="B35">
        <v>33</v>
      </c>
      <c r="D35" s="17">
        <v>14949.2</v>
      </c>
      <c r="E35" s="17">
        <v>2550.1</v>
      </c>
      <c r="F35" s="25"/>
    </row>
    <row r="36" spans="1:6" ht="12.75" customHeight="1">
      <c r="A36" s="1" t="s">
        <v>35</v>
      </c>
      <c r="B36">
        <v>34</v>
      </c>
      <c r="D36" s="17">
        <v>4421.2</v>
      </c>
      <c r="E36" s="17">
        <v>1822.1</v>
      </c>
      <c r="F36" s="25"/>
    </row>
    <row r="37" spans="1:6" ht="12.75" customHeight="1">
      <c r="A37" s="1" t="s">
        <v>36</v>
      </c>
      <c r="B37">
        <v>35</v>
      </c>
      <c r="D37" s="17">
        <v>374572.1</v>
      </c>
      <c r="E37" s="17">
        <v>188897.8</v>
      </c>
      <c r="F37" s="25"/>
    </row>
    <row r="38" spans="1:6" ht="12.75" customHeight="1">
      <c r="A38" s="1" t="s">
        <v>37</v>
      </c>
      <c r="B38">
        <v>36</v>
      </c>
      <c r="D38" s="17">
        <v>1432277</v>
      </c>
      <c r="E38" s="17">
        <v>555159.15</v>
      </c>
      <c r="F38" s="25"/>
    </row>
    <row r="39" spans="1:6" ht="12.75" customHeight="1">
      <c r="A39" s="1" t="s">
        <v>38</v>
      </c>
      <c r="B39">
        <v>37</v>
      </c>
      <c r="D39" s="17">
        <v>190803.9</v>
      </c>
      <c r="E39" s="17">
        <v>233012.15</v>
      </c>
      <c r="F39" s="25"/>
    </row>
    <row r="40" spans="1:6" ht="12.75" customHeight="1">
      <c r="A40" s="1" t="s">
        <v>39</v>
      </c>
      <c r="B40">
        <v>38</v>
      </c>
      <c r="D40" s="17">
        <v>21907.9</v>
      </c>
      <c r="E40" s="17">
        <v>8267</v>
      </c>
      <c r="F40" s="25"/>
    </row>
    <row r="41" spans="1:6" ht="12.75" customHeight="1">
      <c r="A41" s="1" t="s">
        <v>40</v>
      </c>
      <c r="B41">
        <v>39</v>
      </c>
      <c r="D41" s="17">
        <v>3180.1</v>
      </c>
      <c r="E41" s="17">
        <v>5115.95</v>
      </c>
      <c r="F41" s="25"/>
    </row>
    <row r="42" spans="1:6" ht="12.75" customHeight="1">
      <c r="A42" s="1" t="s">
        <v>41</v>
      </c>
      <c r="B42">
        <v>40</v>
      </c>
      <c r="D42" s="17"/>
      <c r="E42" s="17"/>
      <c r="F42" s="25"/>
    </row>
    <row r="43" spans="1:6" ht="12.75" customHeight="1">
      <c r="A43" s="1" t="s">
        <v>42</v>
      </c>
      <c r="B43">
        <v>41</v>
      </c>
      <c r="D43" s="17">
        <v>882575.4</v>
      </c>
      <c r="E43" s="17">
        <v>373590.35</v>
      </c>
      <c r="F43" s="25"/>
    </row>
    <row r="44" spans="1:6" ht="12.75" customHeight="1">
      <c r="A44" s="1" t="s">
        <v>43</v>
      </c>
      <c r="B44">
        <v>42</v>
      </c>
      <c r="D44" s="17">
        <v>280174.31</v>
      </c>
      <c r="E44" s="17">
        <v>114337.3</v>
      </c>
      <c r="F44" s="25"/>
    </row>
    <row r="45" spans="1:6" ht="12.75" customHeight="1">
      <c r="A45" s="1" t="s">
        <v>44</v>
      </c>
      <c r="B45">
        <v>43</v>
      </c>
      <c r="D45" s="17">
        <v>226333.1</v>
      </c>
      <c r="E45" s="17">
        <v>104568.45</v>
      </c>
      <c r="F45" s="25"/>
    </row>
    <row r="46" spans="1:6" ht="12.75" customHeight="1">
      <c r="A46" s="1" t="s">
        <v>45</v>
      </c>
      <c r="B46">
        <v>44</v>
      </c>
      <c r="D46" s="17">
        <v>457998.1</v>
      </c>
      <c r="E46" s="17">
        <v>126707.35</v>
      </c>
      <c r="F46" s="25"/>
    </row>
    <row r="47" spans="1:6" ht="12.75" customHeight="1">
      <c r="A47" s="1" t="s">
        <v>46</v>
      </c>
      <c r="B47">
        <v>45</v>
      </c>
      <c r="D47" s="17">
        <v>105114.8</v>
      </c>
      <c r="E47" s="17">
        <v>48132</v>
      </c>
      <c r="F47" s="25"/>
    </row>
    <row r="48" spans="1:6" ht="12.75" customHeight="1">
      <c r="A48" s="1" t="s">
        <v>47</v>
      </c>
      <c r="B48">
        <v>46</v>
      </c>
      <c r="D48" s="17">
        <v>199677.7</v>
      </c>
      <c r="E48" s="17">
        <v>151143.3</v>
      </c>
      <c r="F48" s="25"/>
    </row>
    <row r="49" spans="1:6" ht="12.75" customHeight="1">
      <c r="A49" s="1" t="s">
        <v>48</v>
      </c>
      <c r="B49">
        <v>47</v>
      </c>
      <c r="D49" s="17"/>
      <c r="E49" s="17"/>
      <c r="F49" s="25"/>
    </row>
    <row r="50" spans="1:6" ht="12.75" customHeight="1">
      <c r="A50" s="1" t="s">
        <v>49</v>
      </c>
      <c r="B50">
        <v>48</v>
      </c>
      <c r="D50" s="17">
        <v>2116238.6</v>
      </c>
      <c r="E50" s="17">
        <v>776127.1</v>
      </c>
      <c r="F50" s="25"/>
    </row>
    <row r="51" spans="1:6" ht="12.75" customHeight="1">
      <c r="A51" s="1" t="s">
        <v>50</v>
      </c>
      <c r="B51">
        <v>49</v>
      </c>
      <c r="D51" s="17">
        <v>559729.8</v>
      </c>
      <c r="E51" s="17">
        <v>314217.83</v>
      </c>
      <c r="F51" s="25"/>
    </row>
    <row r="52" spans="1:6" ht="12.75" customHeight="1">
      <c r="A52" s="1" t="s">
        <v>51</v>
      </c>
      <c r="B52">
        <v>50</v>
      </c>
      <c r="D52" s="17">
        <v>2225384</v>
      </c>
      <c r="E52" s="17">
        <v>1080181.9</v>
      </c>
      <c r="F52" s="25"/>
    </row>
    <row r="53" spans="1:6" ht="12.75" customHeight="1">
      <c r="A53" s="1" t="s">
        <v>52</v>
      </c>
      <c r="B53">
        <v>51</v>
      </c>
      <c r="D53" s="17">
        <v>623457.8</v>
      </c>
      <c r="E53" s="17">
        <v>282245.95</v>
      </c>
      <c r="F53" s="25"/>
    </row>
    <row r="54" spans="1:6" ht="12.75" customHeight="1">
      <c r="A54" s="1" t="s">
        <v>53</v>
      </c>
      <c r="B54">
        <v>52</v>
      </c>
      <c r="D54" s="17"/>
      <c r="E54" s="17"/>
      <c r="F54" s="25"/>
    </row>
    <row r="55" spans="1:6" ht="12.75" customHeight="1">
      <c r="A55" s="1" t="s">
        <v>54</v>
      </c>
      <c r="B55">
        <v>53</v>
      </c>
      <c r="D55" s="17">
        <v>997182.36</v>
      </c>
      <c r="E55" s="17">
        <v>401999.5</v>
      </c>
      <c r="F55" s="25"/>
    </row>
    <row r="56" spans="1:6" ht="12.75" customHeight="1">
      <c r="A56" s="1" t="s">
        <v>55</v>
      </c>
      <c r="B56">
        <v>54</v>
      </c>
      <c r="D56" s="17">
        <v>27091.4</v>
      </c>
      <c r="E56" s="17">
        <v>3803.8</v>
      </c>
      <c r="F56" s="25"/>
    </row>
    <row r="57" spans="1:6" ht="12.75" customHeight="1">
      <c r="A57" s="1" t="s">
        <v>56</v>
      </c>
      <c r="B57">
        <v>55</v>
      </c>
      <c r="D57" s="17">
        <v>585029.2</v>
      </c>
      <c r="E57" s="17">
        <v>242911.2</v>
      </c>
      <c r="F57" s="25"/>
    </row>
    <row r="58" spans="1:6" ht="12.75" customHeight="1">
      <c r="A58" s="1" t="s">
        <v>57</v>
      </c>
      <c r="B58">
        <v>56</v>
      </c>
      <c r="D58" s="17">
        <v>326651.5</v>
      </c>
      <c r="E58" s="17">
        <v>187060.3</v>
      </c>
      <c r="F58" s="25"/>
    </row>
    <row r="59" spans="1:6" ht="12.75" customHeight="1">
      <c r="A59" s="1" t="s">
        <v>58</v>
      </c>
      <c r="B59">
        <v>57</v>
      </c>
      <c r="D59" s="17"/>
      <c r="E59" s="17"/>
      <c r="F59" s="25"/>
    </row>
    <row r="60" spans="1:6" ht="12.75" customHeight="1">
      <c r="A60" s="1" t="s">
        <v>59</v>
      </c>
      <c r="B60">
        <v>58</v>
      </c>
      <c r="D60" s="17">
        <v>1165820.57</v>
      </c>
      <c r="E60" s="17">
        <v>386226.4</v>
      </c>
      <c r="F60" s="25"/>
    </row>
    <row r="61" spans="1:6" ht="12.75" customHeight="1">
      <c r="A61" s="1" t="s">
        <v>60</v>
      </c>
      <c r="B61">
        <v>59</v>
      </c>
      <c r="D61" s="17">
        <v>706508.6</v>
      </c>
      <c r="E61" s="17">
        <v>331241.05</v>
      </c>
      <c r="F61" s="25"/>
    </row>
    <row r="62" spans="1:6" ht="12.75" customHeight="1">
      <c r="A62" s="1" t="s">
        <v>61</v>
      </c>
      <c r="B62">
        <v>60</v>
      </c>
      <c r="D62" s="17">
        <v>213229.8</v>
      </c>
      <c r="E62" s="17">
        <v>67483.85</v>
      </c>
      <c r="F62" s="25"/>
    </row>
    <row r="63" spans="1:6" ht="12.75" customHeight="1">
      <c r="A63" s="1" t="s">
        <v>62</v>
      </c>
      <c r="B63">
        <v>61</v>
      </c>
      <c r="D63" s="17">
        <v>9450.7</v>
      </c>
      <c r="E63" s="17">
        <v>7123.2</v>
      </c>
      <c r="F63" s="25"/>
    </row>
    <row r="64" spans="1:7" ht="12.75" customHeight="1">
      <c r="A64" s="1" t="s">
        <v>63</v>
      </c>
      <c r="B64">
        <v>62</v>
      </c>
      <c r="D64" s="17">
        <v>6950.3</v>
      </c>
      <c r="E64" s="17">
        <v>3827.25</v>
      </c>
      <c r="F64" s="4"/>
      <c r="G64" s="24"/>
    </row>
    <row r="65" spans="1:7" ht="12.75" customHeight="1">
      <c r="A65" s="1" t="s">
        <v>64</v>
      </c>
      <c r="B65">
        <v>63</v>
      </c>
      <c r="D65" s="17"/>
      <c r="E65" s="17"/>
      <c r="F65" s="4"/>
      <c r="G65" s="24"/>
    </row>
    <row r="66" spans="1:7" ht="12.75" customHeight="1">
      <c r="A66" s="1" t="s">
        <v>65</v>
      </c>
      <c r="B66">
        <v>64</v>
      </c>
      <c r="D66" s="17">
        <v>642627.82</v>
      </c>
      <c r="E66" s="17">
        <v>371941.15</v>
      </c>
      <c r="F66" s="4"/>
      <c r="G66" s="24"/>
    </row>
    <row r="67" spans="1:7" ht="12.75" customHeight="1">
      <c r="A67" s="1" t="s">
        <v>66</v>
      </c>
      <c r="B67">
        <v>65</v>
      </c>
      <c r="D67" s="17">
        <v>9893.1</v>
      </c>
      <c r="E67" s="17">
        <v>6262.9</v>
      </c>
      <c r="F67" s="4"/>
      <c r="G67" s="23"/>
    </row>
    <row r="68" spans="1:11" ht="12.75" customHeight="1">
      <c r="A68" s="1" t="s">
        <v>67</v>
      </c>
      <c r="B68">
        <v>66</v>
      </c>
      <c r="D68" s="17">
        <v>382095.7</v>
      </c>
      <c r="E68" s="17">
        <v>125296.15</v>
      </c>
      <c r="F68" s="4"/>
      <c r="J68" s="21"/>
      <c r="K68" s="21"/>
    </row>
    <row r="69" spans="1:11" ht="12.75" customHeight="1">
      <c r="A69" s="1" t="s">
        <v>68</v>
      </c>
      <c r="B69">
        <v>67</v>
      </c>
      <c r="D69" s="17"/>
      <c r="E69" s="17"/>
      <c r="F69" s="4"/>
      <c r="H69" s="20"/>
      <c r="I69" s="22"/>
      <c r="J69" s="21"/>
      <c r="K69" s="21"/>
    </row>
    <row r="70" spans="4:11" ht="12.75" customHeight="1">
      <c r="D70" s="17"/>
      <c r="E70" s="17"/>
      <c r="H70" s="20"/>
      <c r="I70" s="19"/>
      <c r="J70" s="19"/>
      <c r="K70" s="18"/>
    </row>
    <row r="71" spans="1:5" ht="12.75" customHeight="1">
      <c r="A71" t="s">
        <v>69</v>
      </c>
      <c r="D71" s="17">
        <f>SUM(D3:D69)</f>
        <v>27435128.610000003</v>
      </c>
      <c r="E71" s="17">
        <f>SUM(E3:E69)</f>
        <v>14131499.28</v>
      </c>
    </row>
    <row r="73" ht="12.75">
      <c r="A73" s="2" t="s">
        <v>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G38" sqref="G38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3" style="0" bestFit="1" customWidth="1"/>
    <col min="9" max="10" width="16.66015625" style="0" bestFit="1" customWidth="1"/>
  </cols>
  <sheetData>
    <row r="1" spans="1:5" ht="12.75" customHeight="1">
      <c r="A1" s="15" t="s">
        <v>81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17" t="s">
        <v>72</v>
      </c>
      <c r="E2" s="17" t="s">
        <v>73</v>
      </c>
      <c r="F2" s="5"/>
    </row>
    <row r="3" spans="1:6" ht="12.75" customHeight="1">
      <c r="A3" s="1" t="s">
        <v>2</v>
      </c>
      <c r="B3">
        <v>1</v>
      </c>
      <c r="D3" s="17">
        <v>129969</v>
      </c>
      <c r="E3" s="17">
        <v>72309.65</v>
      </c>
      <c r="F3" s="4"/>
    </row>
    <row r="4" spans="1:6" ht="12.75" customHeight="1">
      <c r="A4" s="1" t="s">
        <v>3</v>
      </c>
      <c r="B4">
        <v>2</v>
      </c>
      <c r="D4" s="17"/>
      <c r="E4" s="17"/>
      <c r="F4" s="25"/>
    </row>
    <row r="5" spans="1:6" ht="12.75" customHeight="1">
      <c r="A5" s="1" t="s">
        <v>4</v>
      </c>
      <c r="B5">
        <v>3</v>
      </c>
      <c r="D5" s="17">
        <v>193662.7</v>
      </c>
      <c r="E5" s="17">
        <v>85454.6</v>
      </c>
      <c r="F5" s="25"/>
    </row>
    <row r="6" spans="1:6" ht="12.75" customHeight="1">
      <c r="A6" s="1" t="s">
        <v>5</v>
      </c>
      <c r="B6">
        <v>4</v>
      </c>
      <c r="D6" s="17">
        <v>4741.1</v>
      </c>
      <c r="E6" s="17">
        <v>5050.85</v>
      </c>
      <c r="F6" s="25"/>
    </row>
    <row r="7" spans="1:6" ht="12.75" customHeight="1">
      <c r="A7" s="1" t="s">
        <v>6</v>
      </c>
      <c r="B7">
        <v>5</v>
      </c>
      <c r="D7" s="17">
        <v>683858.7</v>
      </c>
      <c r="E7" s="17">
        <v>384997.2</v>
      </c>
      <c r="F7" s="25"/>
    </row>
    <row r="8" spans="1:6" ht="12.75" customHeight="1">
      <c r="A8" s="1" t="s">
        <v>7</v>
      </c>
      <c r="B8">
        <v>6</v>
      </c>
      <c r="D8" s="17">
        <v>3485346.8</v>
      </c>
      <c r="E8" s="17">
        <v>1442951.65</v>
      </c>
      <c r="F8" s="25"/>
    </row>
    <row r="9" spans="1:6" ht="12.75" customHeight="1">
      <c r="A9" s="1" t="s">
        <v>8</v>
      </c>
      <c r="B9">
        <v>7</v>
      </c>
      <c r="D9" s="17">
        <v>3234</v>
      </c>
      <c r="E9" s="17">
        <v>999.25</v>
      </c>
      <c r="F9" s="25"/>
    </row>
    <row r="10" spans="1:6" ht="12.75" customHeight="1">
      <c r="A10" s="1" t="s">
        <v>9</v>
      </c>
      <c r="B10">
        <v>8</v>
      </c>
      <c r="D10" s="17">
        <v>303174.9</v>
      </c>
      <c r="E10" s="17">
        <v>102750.2</v>
      </c>
      <c r="F10" s="25"/>
    </row>
    <row r="11" spans="1:6" ht="12.75" customHeight="1">
      <c r="A11" s="1" t="s">
        <v>10</v>
      </c>
      <c r="B11">
        <v>9</v>
      </c>
      <c r="D11" s="17">
        <v>110737.9</v>
      </c>
      <c r="E11" s="17">
        <v>41441.4</v>
      </c>
      <c r="F11" s="25"/>
    </row>
    <row r="12" spans="1:6" ht="12.75" customHeight="1">
      <c r="A12" s="1" t="s">
        <v>11</v>
      </c>
      <c r="B12">
        <v>10</v>
      </c>
      <c r="D12" s="17">
        <v>89301.1</v>
      </c>
      <c r="E12" s="17">
        <v>60568.2</v>
      </c>
      <c r="F12" s="25"/>
    </row>
    <row r="13" spans="1:6" ht="12.75" customHeight="1">
      <c r="A13" s="1" t="s">
        <v>12</v>
      </c>
      <c r="B13">
        <v>11</v>
      </c>
      <c r="D13" s="17">
        <v>1901662.7</v>
      </c>
      <c r="E13" s="17">
        <v>412988.45</v>
      </c>
      <c r="F13" s="25"/>
    </row>
    <row r="14" spans="1:6" ht="12.75" customHeight="1">
      <c r="A14" s="1" t="s">
        <v>13</v>
      </c>
      <c r="B14">
        <v>12</v>
      </c>
      <c r="D14" s="17">
        <v>12903.8</v>
      </c>
      <c r="E14" s="17">
        <v>9943.15</v>
      </c>
      <c r="F14" s="25"/>
    </row>
    <row r="15" spans="1:6" ht="12.75" customHeight="1">
      <c r="A15" s="1" t="s">
        <v>14</v>
      </c>
      <c r="B15">
        <v>13</v>
      </c>
      <c r="D15" s="17">
        <v>3273521.4</v>
      </c>
      <c r="E15" s="17">
        <v>1838957.75</v>
      </c>
      <c r="F15" s="25"/>
    </row>
    <row r="16" spans="1:6" ht="12.75" customHeight="1">
      <c r="A16" s="1" t="s">
        <v>15</v>
      </c>
      <c r="B16">
        <v>14</v>
      </c>
      <c r="D16" s="17">
        <v>34895</v>
      </c>
      <c r="E16" s="17">
        <v>14637.349999999999</v>
      </c>
      <c r="F16" s="25"/>
    </row>
    <row r="17" spans="1:6" ht="12.75" customHeight="1">
      <c r="A17" s="1" t="s">
        <v>16</v>
      </c>
      <c r="B17">
        <v>15</v>
      </c>
      <c r="D17" s="17"/>
      <c r="E17" s="17"/>
      <c r="F17" s="25"/>
    </row>
    <row r="18" spans="1:6" ht="12.75" customHeight="1">
      <c r="A18" s="1" t="s">
        <v>17</v>
      </c>
      <c r="B18">
        <v>16</v>
      </c>
      <c r="D18" s="17">
        <v>1314283.6</v>
      </c>
      <c r="E18" s="17">
        <v>607594.4</v>
      </c>
      <c r="F18" s="25"/>
    </row>
    <row r="19" spans="1:6" ht="12.75" customHeight="1">
      <c r="A19" s="1" t="s">
        <v>18</v>
      </c>
      <c r="B19">
        <v>17</v>
      </c>
      <c r="D19" s="17">
        <v>164160.5</v>
      </c>
      <c r="E19" s="17">
        <v>92593.9</v>
      </c>
      <c r="F19" s="25"/>
    </row>
    <row r="20" spans="1:6" ht="12.75" customHeight="1">
      <c r="A20" s="1" t="s">
        <v>19</v>
      </c>
      <c r="B20">
        <v>18</v>
      </c>
      <c r="D20" s="17">
        <v>145334.7</v>
      </c>
      <c r="E20" s="17">
        <v>62439.65</v>
      </c>
      <c r="F20" s="25"/>
    </row>
    <row r="21" spans="1:6" ht="12.75" customHeight="1">
      <c r="A21" s="1" t="s">
        <v>20</v>
      </c>
      <c r="B21">
        <v>19</v>
      </c>
      <c r="D21" s="17">
        <v>47266.17</v>
      </c>
      <c r="E21" s="17">
        <v>21413.7</v>
      </c>
      <c r="F21" s="25"/>
    </row>
    <row r="22" spans="1:6" ht="12.75" customHeight="1">
      <c r="A22" s="1" t="s">
        <v>21</v>
      </c>
      <c r="B22">
        <v>20</v>
      </c>
      <c r="D22" s="17">
        <v>8828.4</v>
      </c>
      <c r="E22" s="17">
        <v>3259.55</v>
      </c>
      <c r="F22" s="25"/>
    </row>
    <row r="23" spans="1:6" ht="12.75" customHeight="1">
      <c r="A23" s="1" t="s">
        <v>22</v>
      </c>
      <c r="B23">
        <v>21</v>
      </c>
      <c r="D23" s="17">
        <v>3518.9</v>
      </c>
      <c r="E23" s="17">
        <v>2422.35</v>
      </c>
      <c r="F23" s="25"/>
    </row>
    <row r="24" spans="1:6" ht="12.75" customHeight="1">
      <c r="A24" s="1" t="s">
        <v>23</v>
      </c>
      <c r="B24">
        <v>22</v>
      </c>
      <c r="D24" s="17">
        <v>3358.6</v>
      </c>
      <c r="E24" s="17">
        <v>399</v>
      </c>
      <c r="F24" s="25"/>
    </row>
    <row r="25" spans="1:6" ht="12.75" customHeight="1">
      <c r="A25" s="1" t="s">
        <v>24</v>
      </c>
      <c r="B25">
        <v>23</v>
      </c>
      <c r="D25" s="17">
        <v>17164</v>
      </c>
      <c r="E25" s="17">
        <v>14248.5</v>
      </c>
      <c r="F25" s="25"/>
    </row>
    <row r="26" spans="1:6" ht="12.75" customHeight="1">
      <c r="A26" s="1" t="s">
        <v>25</v>
      </c>
      <c r="B26">
        <v>24</v>
      </c>
      <c r="D26" s="17">
        <v>582.4</v>
      </c>
      <c r="E26" s="17"/>
      <c r="F26" s="25"/>
    </row>
    <row r="27" spans="1:6" ht="12.75" customHeight="1">
      <c r="A27" s="1" t="s">
        <v>26</v>
      </c>
      <c r="B27">
        <v>25</v>
      </c>
      <c r="D27" s="17">
        <v>14856.1</v>
      </c>
      <c r="E27" s="17">
        <v>5591.25</v>
      </c>
      <c r="F27" s="25"/>
    </row>
    <row r="28" spans="1:6" ht="12.75" customHeight="1">
      <c r="A28" s="1" t="s">
        <v>27</v>
      </c>
      <c r="B28">
        <v>26</v>
      </c>
      <c r="D28" s="17">
        <v>12775.7</v>
      </c>
      <c r="E28" s="17">
        <v>5639.9</v>
      </c>
      <c r="F28" s="25"/>
    </row>
    <row r="29" spans="1:6" ht="12.75" customHeight="1">
      <c r="A29" s="1" t="s">
        <v>28</v>
      </c>
      <c r="B29">
        <v>27</v>
      </c>
      <c r="D29" s="17">
        <v>105258.3</v>
      </c>
      <c r="E29" s="17">
        <v>62414.45</v>
      </c>
      <c r="F29" s="25"/>
    </row>
    <row r="30" spans="1:6" ht="12.75" customHeight="1">
      <c r="A30" s="1" t="s">
        <v>29</v>
      </c>
      <c r="B30">
        <v>28</v>
      </c>
      <c r="D30" s="17">
        <v>58224.6</v>
      </c>
      <c r="E30" s="17">
        <v>20935.95</v>
      </c>
      <c r="F30" s="25"/>
    </row>
    <row r="31" spans="1:6" ht="12.75" customHeight="1">
      <c r="A31" s="1" t="s">
        <v>30</v>
      </c>
      <c r="B31">
        <v>29</v>
      </c>
      <c r="D31" s="17">
        <v>1733127.2</v>
      </c>
      <c r="E31" s="17">
        <v>844063.5</v>
      </c>
      <c r="F31" s="25"/>
    </row>
    <row r="32" spans="1:6" ht="12.75" customHeight="1">
      <c r="A32" s="1" t="s">
        <v>31</v>
      </c>
      <c r="B32">
        <v>30</v>
      </c>
      <c r="D32" s="17">
        <v>2852.5</v>
      </c>
      <c r="E32" s="17">
        <v>949.55</v>
      </c>
      <c r="F32" s="25"/>
    </row>
    <row r="33" spans="1:6" ht="12.75" customHeight="1">
      <c r="A33" s="1" t="s">
        <v>32</v>
      </c>
      <c r="B33">
        <v>31</v>
      </c>
      <c r="D33" s="17">
        <v>266896.7</v>
      </c>
      <c r="E33" s="17">
        <v>60539.85</v>
      </c>
      <c r="F33" s="25"/>
    </row>
    <row r="34" spans="1:6" ht="12.75" customHeight="1">
      <c r="A34" s="1" t="s">
        <v>33</v>
      </c>
      <c r="B34">
        <v>32</v>
      </c>
      <c r="D34" s="17"/>
      <c r="E34" s="17"/>
      <c r="F34" s="25"/>
    </row>
    <row r="35" spans="1:6" ht="12.75" customHeight="1">
      <c r="A35" s="1" t="s">
        <v>34</v>
      </c>
      <c r="B35">
        <v>33</v>
      </c>
      <c r="D35" s="17">
        <v>5219.2</v>
      </c>
      <c r="E35" s="17">
        <v>1430.8</v>
      </c>
      <c r="F35" s="25"/>
    </row>
    <row r="36" spans="1:6" ht="12.75" customHeight="1">
      <c r="A36" s="1" t="s">
        <v>35</v>
      </c>
      <c r="B36">
        <v>34</v>
      </c>
      <c r="D36" s="17"/>
      <c r="E36" s="17"/>
      <c r="F36" s="25"/>
    </row>
    <row r="37" spans="1:6" ht="12.75" customHeight="1">
      <c r="A37" s="1" t="s">
        <v>36</v>
      </c>
      <c r="B37">
        <v>35</v>
      </c>
      <c r="D37" s="17">
        <v>431323.9</v>
      </c>
      <c r="E37" s="17">
        <v>178328.5</v>
      </c>
      <c r="F37" s="25"/>
    </row>
    <row r="38" spans="1:6" ht="12.75" customHeight="1">
      <c r="A38" s="1" t="s">
        <v>37</v>
      </c>
      <c r="B38">
        <v>36</v>
      </c>
      <c r="D38" s="17">
        <v>1909828.2</v>
      </c>
      <c r="E38" s="17">
        <v>653042.25</v>
      </c>
      <c r="F38" s="25"/>
    </row>
    <row r="39" spans="1:6" ht="12.75" customHeight="1">
      <c r="A39" s="1" t="s">
        <v>38</v>
      </c>
      <c r="B39">
        <v>37</v>
      </c>
      <c r="D39" s="17">
        <v>176412.6</v>
      </c>
      <c r="E39" s="17">
        <v>111386.8</v>
      </c>
      <c r="F39" s="25"/>
    </row>
    <row r="40" spans="1:6" ht="12.75" customHeight="1">
      <c r="A40" s="1" t="s">
        <v>39</v>
      </c>
      <c r="B40">
        <v>38</v>
      </c>
      <c r="D40" s="17">
        <v>29068.2</v>
      </c>
      <c r="E40" s="17">
        <v>8159.2</v>
      </c>
      <c r="F40" s="25"/>
    </row>
    <row r="41" spans="1:6" ht="12.75" customHeight="1">
      <c r="A41" s="1" t="s">
        <v>40</v>
      </c>
      <c r="B41">
        <v>39</v>
      </c>
      <c r="D41" s="17">
        <v>29.4</v>
      </c>
      <c r="E41" s="17">
        <v>745.5</v>
      </c>
      <c r="F41" s="25"/>
    </row>
    <row r="42" spans="1:6" ht="12.75" customHeight="1">
      <c r="A42" s="1" t="s">
        <v>41</v>
      </c>
      <c r="B42">
        <v>40</v>
      </c>
      <c r="D42" s="17"/>
      <c r="E42" s="17"/>
      <c r="F42" s="25"/>
    </row>
    <row r="43" spans="1:6" ht="12.75" customHeight="1">
      <c r="A43" s="1" t="s">
        <v>42</v>
      </c>
      <c r="B43">
        <v>41</v>
      </c>
      <c r="D43" s="17">
        <v>532437.5</v>
      </c>
      <c r="E43" s="17">
        <v>219458.75</v>
      </c>
      <c r="F43" s="25"/>
    </row>
    <row r="44" spans="1:6" ht="12.75" customHeight="1">
      <c r="A44" s="1" t="s">
        <v>43</v>
      </c>
      <c r="B44">
        <v>42</v>
      </c>
      <c r="D44" s="17"/>
      <c r="E44" s="17"/>
      <c r="F44" s="25"/>
    </row>
    <row r="45" spans="1:6" ht="12.75" customHeight="1">
      <c r="A45" s="1" t="s">
        <v>44</v>
      </c>
      <c r="B45">
        <v>43</v>
      </c>
      <c r="D45" s="17">
        <v>285339.6</v>
      </c>
      <c r="E45" s="17">
        <v>84968.45</v>
      </c>
      <c r="F45" s="25"/>
    </row>
    <row r="46" spans="1:6" ht="12.75" customHeight="1">
      <c r="A46" s="1" t="s">
        <v>45</v>
      </c>
      <c r="B46">
        <v>44</v>
      </c>
      <c r="D46" s="17">
        <v>642511.8</v>
      </c>
      <c r="E46" s="17">
        <v>126924.35</v>
      </c>
      <c r="F46" s="25"/>
    </row>
    <row r="47" spans="1:6" ht="12.75" customHeight="1">
      <c r="A47" s="1" t="s">
        <v>46</v>
      </c>
      <c r="B47">
        <v>45</v>
      </c>
      <c r="D47" s="17">
        <v>125981.1</v>
      </c>
      <c r="E47" s="17">
        <v>59176.25</v>
      </c>
      <c r="F47" s="25"/>
    </row>
    <row r="48" spans="1:6" ht="12.75" customHeight="1">
      <c r="A48" s="1" t="s">
        <v>47</v>
      </c>
      <c r="B48">
        <v>46</v>
      </c>
      <c r="D48" s="17">
        <v>174824.17</v>
      </c>
      <c r="E48" s="17">
        <v>72101.4</v>
      </c>
      <c r="F48" s="25"/>
    </row>
    <row r="49" spans="1:6" ht="12.75" customHeight="1">
      <c r="A49" s="1" t="s">
        <v>48</v>
      </c>
      <c r="B49">
        <v>47</v>
      </c>
      <c r="D49" s="17">
        <v>67079.6</v>
      </c>
      <c r="E49" s="17">
        <v>17076.5</v>
      </c>
      <c r="F49" s="25"/>
    </row>
    <row r="50" spans="1:6" ht="12.75" customHeight="1">
      <c r="A50" s="1" t="s">
        <v>49</v>
      </c>
      <c r="B50">
        <v>48</v>
      </c>
      <c r="D50" s="17">
        <v>2474189.2</v>
      </c>
      <c r="E50" s="17">
        <v>901765.9</v>
      </c>
      <c r="F50" s="25"/>
    </row>
    <row r="51" spans="1:6" ht="12.75" customHeight="1">
      <c r="A51" s="1" t="s">
        <v>50</v>
      </c>
      <c r="B51">
        <v>49</v>
      </c>
      <c r="D51" s="17">
        <v>574037.8</v>
      </c>
      <c r="E51" s="17">
        <v>190613.5</v>
      </c>
      <c r="F51" s="25"/>
    </row>
    <row r="52" spans="1:6" ht="12.75" customHeight="1">
      <c r="A52" s="1" t="s">
        <v>51</v>
      </c>
      <c r="B52">
        <v>50</v>
      </c>
      <c r="D52" s="17">
        <v>3442564.3</v>
      </c>
      <c r="E52" s="17">
        <v>1720423.6</v>
      </c>
      <c r="F52" s="25"/>
    </row>
    <row r="53" spans="1:6" ht="12.75" customHeight="1">
      <c r="A53" s="1" t="s">
        <v>52</v>
      </c>
      <c r="B53">
        <v>51</v>
      </c>
      <c r="D53" s="17">
        <v>438963</v>
      </c>
      <c r="E53" s="17">
        <v>163750.3</v>
      </c>
      <c r="F53" s="25"/>
    </row>
    <row r="54" spans="1:6" ht="12.75" customHeight="1">
      <c r="A54" s="1" t="s">
        <v>53</v>
      </c>
      <c r="B54">
        <v>52</v>
      </c>
      <c r="D54" s="17">
        <v>2426222.4</v>
      </c>
      <c r="E54" s="17">
        <v>1117173.4</v>
      </c>
      <c r="F54" s="25"/>
    </row>
    <row r="55" spans="1:6" ht="12.75" customHeight="1">
      <c r="A55" s="1" t="s">
        <v>54</v>
      </c>
      <c r="B55">
        <v>53</v>
      </c>
      <c r="D55" s="17">
        <v>459214.07</v>
      </c>
      <c r="E55" s="17">
        <v>189114.1</v>
      </c>
      <c r="F55" s="25"/>
    </row>
    <row r="56" spans="1:6" ht="12.75" customHeight="1">
      <c r="A56" s="1" t="s">
        <v>55</v>
      </c>
      <c r="B56">
        <v>54</v>
      </c>
      <c r="D56" s="17">
        <v>28935.2</v>
      </c>
      <c r="E56" s="17">
        <v>11667.25</v>
      </c>
      <c r="F56" s="25"/>
    </row>
    <row r="57" spans="1:6" ht="12.75" customHeight="1">
      <c r="A57" s="1" t="s">
        <v>56</v>
      </c>
      <c r="B57">
        <v>55</v>
      </c>
      <c r="D57" s="17">
        <v>553018.2</v>
      </c>
      <c r="E57" s="17">
        <v>171372.6</v>
      </c>
      <c r="F57" s="25"/>
    </row>
    <row r="58" spans="1:6" ht="12.75" customHeight="1">
      <c r="A58" s="1" t="s">
        <v>57</v>
      </c>
      <c r="B58">
        <v>56</v>
      </c>
      <c r="D58" s="17">
        <v>343272.3</v>
      </c>
      <c r="E58" s="17">
        <v>159917.45</v>
      </c>
      <c r="F58" s="25"/>
    </row>
    <row r="59" spans="1:6" ht="12.75" customHeight="1">
      <c r="A59" s="1" t="s">
        <v>58</v>
      </c>
      <c r="B59">
        <v>57</v>
      </c>
      <c r="D59" s="17">
        <v>353138.1</v>
      </c>
      <c r="E59" s="17">
        <v>194773.25</v>
      </c>
      <c r="F59" s="25"/>
    </row>
    <row r="60" spans="1:6" ht="12.75" customHeight="1">
      <c r="A60" s="1" t="s">
        <v>59</v>
      </c>
      <c r="B60">
        <v>58</v>
      </c>
      <c r="D60" s="17">
        <v>1066393.3</v>
      </c>
      <c r="E60" s="17">
        <v>361494.7</v>
      </c>
      <c r="F60" s="25"/>
    </row>
    <row r="61" spans="1:6" ht="12.75" customHeight="1">
      <c r="A61" s="1" t="s">
        <v>60</v>
      </c>
      <c r="B61">
        <v>59</v>
      </c>
      <c r="D61" s="17">
        <v>458982.3</v>
      </c>
      <c r="E61" s="17">
        <v>216106.1</v>
      </c>
      <c r="F61" s="25"/>
    </row>
    <row r="62" spans="1:6" ht="12.75" customHeight="1">
      <c r="A62" s="1" t="s">
        <v>61</v>
      </c>
      <c r="B62">
        <v>60</v>
      </c>
      <c r="D62" s="17">
        <v>493890.6</v>
      </c>
      <c r="E62" s="17">
        <v>158272.45</v>
      </c>
      <c r="F62" s="25"/>
    </row>
    <row r="63" spans="1:6" ht="12.75" customHeight="1">
      <c r="A63" s="1" t="s">
        <v>62</v>
      </c>
      <c r="B63">
        <v>61</v>
      </c>
      <c r="D63" s="17">
        <v>9944.2</v>
      </c>
      <c r="E63" s="17">
        <v>2830.45</v>
      </c>
      <c r="F63" s="25"/>
    </row>
    <row r="64" spans="1:7" ht="12.75" customHeight="1">
      <c r="A64" s="1" t="s">
        <v>63</v>
      </c>
      <c r="B64">
        <v>62</v>
      </c>
      <c r="D64" s="17">
        <v>10058.3</v>
      </c>
      <c r="E64" s="17">
        <v>787.15</v>
      </c>
      <c r="F64" s="4"/>
      <c r="G64" s="24"/>
    </row>
    <row r="65" spans="1:7" ht="12.75" customHeight="1">
      <c r="A65" s="1" t="s">
        <v>64</v>
      </c>
      <c r="B65">
        <v>63</v>
      </c>
      <c r="D65" s="17">
        <v>9655.8</v>
      </c>
      <c r="E65" s="17">
        <v>3542</v>
      </c>
      <c r="F65" s="4"/>
      <c r="G65" s="24"/>
    </row>
    <row r="66" spans="1:7" ht="12.75" customHeight="1">
      <c r="A66" s="1" t="s">
        <v>65</v>
      </c>
      <c r="B66">
        <v>64</v>
      </c>
      <c r="D66" s="17">
        <v>510873.49</v>
      </c>
      <c r="E66" s="17">
        <v>204528.8</v>
      </c>
      <c r="F66" s="4"/>
      <c r="G66" s="24"/>
    </row>
    <row r="67" spans="1:7" ht="12.75" customHeight="1">
      <c r="A67" s="1" t="s">
        <v>66</v>
      </c>
      <c r="B67">
        <v>65</v>
      </c>
      <c r="D67" s="17">
        <v>20818.7</v>
      </c>
      <c r="E67" s="17">
        <v>9688.35</v>
      </c>
      <c r="F67" s="4"/>
      <c r="G67" s="23"/>
    </row>
    <row r="68" spans="1:11" ht="12.75" customHeight="1">
      <c r="A68" s="1" t="s">
        <v>67</v>
      </c>
      <c r="B68">
        <v>66</v>
      </c>
      <c r="D68" s="17">
        <v>353087.7</v>
      </c>
      <c r="E68" s="17">
        <v>190463.35</v>
      </c>
      <c r="F68" s="4"/>
      <c r="J68" s="21"/>
      <c r="K68" s="21"/>
    </row>
    <row r="69" spans="1:11" ht="12.75" customHeight="1">
      <c r="A69" s="1" t="s">
        <v>68</v>
      </c>
      <c r="B69">
        <v>67</v>
      </c>
      <c r="D69" s="17">
        <v>18521.3</v>
      </c>
      <c r="E69" s="17">
        <v>11183.550000000001</v>
      </c>
      <c r="F69" s="4"/>
      <c r="H69" s="20"/>
      <c r="I69" s="22"/>
      <c r="J69" s="21"/>
      <c r="K69" s="21"/>
    </row>
    <row r="70" spans="4:11" ht="12.75" customHeight="1">
      <c r="D70" s="17"/>
      <c r="E70" s="17"/>
      <c r="H70" s="20"/>
      <c r="I70" s="19"/>
      <c r="J70" s="19"/>
      <c r="K70" s="18"/>
    </row>
    <row r="71" spans="1:5" ht="12.75" customHeight="1">
      <c r="A71" t="s">
        <v>69</v>
      </c>
      <c r="D71" s="17">
        <f>SUM(D3:D69)</f>
        <v>32551333.000000004</v>
      </c>
      <c r="E71" s="17">
        <f>SUM(E3:E69)</f>
        <v>13789822.199999997</v>
      </c>
    </row>
    <row r="73" ht="12.75">
      <c r="A73" s="2" t="s">
        <v>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3" style="0" bestFit="1" customWidth="1"/>
    <col min="9" max="10" width="16.66015625" style="0" bestFit="1" customWidth="1"/>
  </cols>
  <sheetData>
    <row r="1" spans="1:5" ht="12.75" customHeight="1">
      <c r="A1" s="15" t="s">
        <v>82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17" t="s">
        <v>72</v>
      </c>
      <c r="E2" s="17" t="s">
        <v>73</v>
      </c>
      <c r="F2" s="5"/>
    </row>
    <row r="3" spans="1:6" ht="12.75" customHeight="1">
      <c r="A3" s="1" t="s">
        <v>2</v>
      </c>
      <c r="B3">
        <v>1</v>
      </c>
      <c r="D3" s="17">
        <v>154298.86</v>
      </c>
      <c r="E3" s="17">
        <v>104604.5</v>
      </c>
      <c r="F3" s="4"/>
    </row>
    <row r="4" spans="1:6" ht="12.75" customHeight="1">
      <c r="A4" s="1" t="s">
        <v>3</v>
      </c>
      <c r="B4">
        <v>2</v>
      </c>
      <c r="D4" s="17">
        <v>3441.2</v>
      </c>
      <c r="E4" s="17">
        <v>4401.95</v>
      </c>
      <c r="F4" s="25"/>
    </row>
    <row r="5" spans="1:6" ht="12.75" customHeight="1">
      <c r="A5" s="1" t="s">
        <v>4</v>
      </c>
      <c r="B5">
        <v>3</v>
      </c>
      <c r="D5" s="17">
        <v>178532.9</v>
      </c>
      <c r="E5" s="17">
        <v>107355.15</v>
      </c>
      <c r="F5" s="25"/>
    </row>
    <row r="6" spans="1:6" ht="12.75" customHeight="1">
      <c r="A6" s="1" t="s">
        <v>5</v>
      </c>
      <c r="B6">
        <v>4</v>
      </c>
      <c r="D6" s="17">
        <v>24950.8</v>
      </c>
      <c r="E6" s="17">
        <v>7426.65</v>
      </c>
      <c r="F6" s="25"/>
    </row>
    <row r="7" spans="1:6" ht="12.75" customHeight="1">
      <c r="A7" s="1" t="s">
        <v>6</v>
      </c>
      <c r="B7">
        <v>5</v>
      </c>
      <c r="D7" s="17">
        <v>601628.3</v>
      </c>
      <c r="E7" s="17">
        <v>259280.7</v>
      </c>
      <c r="F7" s="25"/>
    </row>
    <row r="8" spans="1:6" ht="12.75" customHeight="1">
      <c r="A8" s="1" t="s">
        <v>7</v>
      </c>
      <c r="B8">
        <v>6</v>
      </c>
      <c r="D8" s="17">
        <v>2382328.69</v>
      </c>
      <c r="E8" s="17">
        <v>971276.6</v>
      </c>
      <c r="F8" s="25"/>
    </row>
    <row r="9" spans="1:6" ht="12.75" customHeight="1">
      <c r="A9" s="1" t="s">
        <v>8</v>
      </c>
      <c r="B9">
        <v>7</v>
      </c>
      <c r="D9" s="17">
        <v>2090.2</v>
      </c>
      <c r="E9" s="17">
        <v>1052.8</v>
      </c>
      <c r="F9" s="25"/>
    </row>
    <row r="10" spans="1:6" ht="12.75" customHeight="1">
      <c r="A10" s="1" t="s">
        <v>9</v>
      </c>
      <c r="B10">
        <v>8</v>
      </c>
      <c r="D10" s="17">
        <v>189649.6</v>
      </c>
      <c r="E10" s="17">
        <v>69513.85</v>
      </c>
      <c r="F10" s="25"/>
    </row>
    <row r="11" spans="1:6" ht="12.75" customHeight="1">
      <c r="A11" s="1" t="s">
        <v>10</v>
      </c>
      <c r="B11">
        <v>9</v>
      </c>
      <c r="D11" s="17">
        <v>147525.7</v>
      </c>
      <c r="E11" s="17">
        <v>42966.35</v>
      </c>
      <c r="F11" s="25"/>
    </row>
    <row r="12" spans="1:6" ht="12.75" customHeight="1">
      <c r="A12" s="1" t="s">
        <v>11</v>
      </c>
      <c r="B12">
        <v>10</v>
      </c>
      <c r="D12" s="17">
        <v>122045.7</v>
      </c>
      <c r="E12" s="17">
        <v>87190.6</v>
      </c>
      <c r="F12" s="25"/>
    </row>
    <row r="13" spans="1:6" ht="12.75" customHeight="1">
      <c r="A13" s="1" t="s">
        <v>12</v>
      </c>
      <c r="B13">
        <v>11</v>
      </c>
      <c r="D13" s="17">
        <v>1275423.1</v>
      </c>
      <c r="E13" s="17">
        <v>392553.7</v>
      </c>
      <c r="F13" s="25"/>
    </row>
    <row r="14" spans="1:6" ht="12.75" customHeight="1">
      <c r="A14" s="1" t="s">
        <v>13</v>
      </c>
      <c r="B14">
        <v>12</v>
      </c>
      <c r="D14" s="17">
        <v>19684.7</v>
      </c>
      <c r="E14" s="17">
        <v>14052.15</v>
      </c>
      <c r="F14" s="25"/>
    </row>
    <row r="15" spans="1:6" ht="12.75" customHeight="1">
      <c r="A15" s="1" t="s">
        <v>14</v>
      </c>
      <c r="B15">
        <v>13</v>
      </c>
      <c r="D15" s="17">
        <v>4049385</v>
      </c>
      <c r="E15" s="17">
        <v>1590787.45</v>
      </c>
      <c r="F15" s="25"/>
    </row>
    <row r="16" spans="1:6" ht="12.75" customHeight="1">
      <c r="A16" s="1" t="s">
        <v>15</v>
      </c>
      <c r="B16">
        <v>14</v>
      </c>
      <c r="D16" s="17">
        <v>8386.7</v>
      </c>
      <c r="E16" s="17">
        <v>3337.6</v>
      </c>
      <c r="F16" s="25"/>
    </row>
    <row r="17" spans="1:6" ht="12.75" customHeight="1">
      <c r="A17" s="1" t="s">
        <v>16</v>
      </c>
      <c r="B17">
        <v>15</v>
      </c>
      <c r="D17" s="17">
        <v>13020</v>
      </c>
      <c r="E17" s="17">
        <v>14924.7</v>
      </c>
      <c r="F17" s="25"/>
    </row>
    <row r="18" spans="1:6" ht="12.75" customHeight="1">
      <c r="A18" s="1" t="s">
        <v>17</v>
      </c>
      <c r="B18">
        <v>16</v>
      </c>
      <c r="D18" s="17">
        <v>766886.4</v>
      </c>
      <c r="E18" s="17">
        <v>390137.65</v>
      </c>
      <c r="F18" s="25"/>
    </row>
    <row r="19" spans="1:6" ht="12.75" customHeight="1">
      <c r="A19" s="1" t="s">
        <v>18</v>
      </c>
      <c r="B19">
        <v>17</v>
      </c>
      <c r="D19" s="17">
        <v>323897.29</v>
      </c>
      <c r="E19" s="17">
        <v>124224.45</v>
      </c>
      <c r="F19" s="25"/>
    </row>
    <row r="20" spans="1:6" ht="12.75" customHeight="1">
      <c r="A20" s="1" t="s">
        <v>19</v>
      </c>
      <c r="B20">
        <v>18</v>
      </c>
      <c r="D20" s="17">
        <v>89764.95</v>
      </c>
      <c r="E20" s="17">
        <v>41807.85</v>
      </c>
      <c r="F20" s="25"/>
    </row>
    <row r="21" spans="1:6" ht="12.75" customHeight="1">
      <c r="A21" s="1" t="s">
        <v>20</v>
      </c>
      <c r="B21">
        <v>19</v>
      </c>
      <c r="D21" s="17">
        <v>23435.3</v>
      </c>
      <c r="E21" s="17">
        <v>3893.05</v>
      </c>
      <c r="F21" s="25"/>
    </row>
    <row r="22" spans="1:6" ht="12.75" customHeight="1">
      <c r="A22" s="1" t="s">
        <v>21</v>
      </c>
      <c r="B22">
        <v>20</v>
      </c>
      <c r="D22" s="17">
        <v>4563.3</v>
      </c>
      <c r="E22" s="17">
        <v>5299</v>
      </c>
      <c r="F22" s="25"/>
    </row>
    <row r="23" spans="1:6" ht="12.75" customHeight="1">
      <c r="A23" s="1" t="s">
        <v>22</v>
      </c>
      <c r="B23">
        <v>21</v>
      </c>
      <c r="D23" s="17">
        <v>2474.5</v>
      </c>
      <c r="E23" s="17">
        <v>2825.55</v>
      </c>
      <c r="F23" s="25"/>
    </row>
    <row r="24" spans="1:6" ht="12.75" customHeight="1">
      <c r="A24" s="1" t="s">
        <v>23</v>
      </c>
      <c r="B24">
        <v>22</v>
      </c>
      <c r="D24" s="17">
        <v>3798.9</v>
      </c>
      <c r="E24" s="17">
        <v>223.65</v>
      </c>
      <c r="F24" s="25"/>
    </row>
    <row r="25" spans="1:6" ht="12.75" customHeight="1">
      <c r="A25" s="1" t="s">
        <v>24</v>
      </c>
      <c r="B25">
        <v>23</v>
      </c>
      <c r="D25" s="17">
        <v>16296</v>
      </c>
      <c r="E25" s="17">
        <v>7376.25</v>
      </c>
      <c r="F25" s="25"/>
    </row>
    <row r="26" spans="1:6" ht="12.75" customHeight="1">
      <c r="A26" s="1" t="s">
        <v>25</v>
      </c>
      <c r="B26">
        <v>24</v>
      </c>
      <c r="D26" s="17">
        <v>2382.8</v>
      </c>
      <c r="E26" s="17">
        <v>462.35</v>
      </c>
      <c r="F26" s="25"/>
    </row>
    <row r="27" spans="1:6" ht="12.75" customHeight="1">
      <c r="A27" s="1" t="s">
        <v>26</v>
      </c>
      <c r="B27">
        <v>25</v>
      </c>
      <c r="D27" s="17">
        <v>7497.7</v>
      </c>
      <c r="E27" s="17">
        <v>1266.3</v>
      </c>
      <c r="F27" s="25"/>
    </row>
    <row r="28" spans="1:6" ht="12.75" customHeight="1">
      <c r="A28" s="1" t="s">
        <v>27</v>
      </c>
      <c r="B28">
        <v>26</v>
      </c>
      <c r="D28" s="17">
        <v>11144</v>
      </c>
      <c r="E28" s="17">
        <v>7419.65</v>
      </c>
      <c r="F28" s="25"/>
    </row>
    <row r="29" spans="1:6" ht="12.75" customHeight="1">
      <c r="A29" s="1" t="s">
        <v>28</v>
      </c>
      <c r="B29">
        <v>27</v>
      </c>
      <c r="D29" s="17">
        <v>103114.9</v>
      </c>
      <c r="E29" s="17">
        <v>42846.3</v>
      </c>
      <c r="F29" s="25"/>
    </row>
    <row r="30" spans="1:6" ht="12.75" customHeight="1">
      <c r="A30" s="1" t="s">
        <v>29</v>
      </c>
      <c r="B30">
        <v>28</v>
      </c>
      <c r="D30" s="17">
        <v>76073.2</v>
      </c>
      <c r="E30" s="17">
        <v>26948.6</v>
      </c>
      <c r="F30" s="25"/>
    </row>
    <row r="31" spans="1:6" ht="12.75" customHeight="1">
      <c r="A31" s="1" t="s">
        <v>30</v>
      </c>
      <c r="B31">
        <v>29</v>
      </c>
      <c r="D31" s="17">
        <v>2094216.6</v>
      </c>
      <c r="E31" s="17">
        <v>1214419.85</v>
      </c>
      <c r="F31" s="25"/>
    </row>
    <row r="32" spans="1:6" ht="12.75" customHeight="1">
      <c r="A32" s="1" t="s">
        <v>31</v>
      </c>
      <c r="B32">
        <v>30</v>
      </c>
      <c r="D32" s="17">
        <v>6813.8</v>
      </c>
      <c r="E32" s="17">
        <v>3276</v>
      </c>
      <c r="F32" s="25"/>
    </row>
    <row r="33" spans="1:6" ht="12.75" customHeight="1">
      <c r="A33" s="1" t="s">
        <v>32</v>
      </c>
      <c r="B33">
        <v>31</v>
      </c>
      <c r="D33" s="17">
        <v>235367.95</v>
      </c>
      <c r="E33" s="17">
        <v>96793.9</v>
      </c>
      <c r="F33" s="25"/>
    </row>
    <row r="34" spans="1:6" ht="12.75" customHeight="1">
      <c r="A34" s="1" t="s">
        <v>33</v>
      </c>
      <c r="B34">
        <v>32</v>
      </c>
      <c r="D34" s="17">
        <v>59981.6</v>
      </c>
      <c r="E34" s="17">
        <v>15799.35</v>
      </c>
      <c r="F34" s="25"/>
    </row>
    <row r="35" spans="1:6" ht="12.75" customHeight="1">
      <c r="A35" s="1" t="s">
        <v>34</v>
      </c>
      <c r="B35">
        <v>33</v>
      </c>
      <c r="D35" s="17">
        <v>10206</v>
      </c>
      <c r="E35" s="17">
        <v>5883.85</v>
      </c>
      <c r="F35" s="25"/>
    </row>
    <row r="36" spans="1:6" ht="12.75" customHeight="1">
      <c r="A36" s="1" t="s">
        <v>35</v>
      </c>
      <c r="B36">
        <v>34</v>
      </c>
      <c r="D36" s="17">
        <v>4899.3</v>
      </c>
      <c r="E36" s="17">
        <v>2780.4</v>
      </c>
      <c r="F36" s="25"/>
    </row>
    <row r="37" spans="1:6" ht="12.75" customHeight="1">
      <c r="A37" s="1" t="s">
        <v>36</v>
      </c>
      <c r="B37">
        <v>35</v>
      </c>
      <c r="D37" s="17">
        <v>479602.9</v>
      </c>
      <c r="E37" s="17">
        <v>171153.15</v>
      </c>
      <c r="F37" s="25"/>
    </row>
    <row r="38" spans="1:6" ht="12.75" customHeight="1">
      <c r="A38" s="1" t="s">
        <v>37</v>
      </c>
      <c r="B38">
        <v>36</v>
      </c>
      <c r="D38" s="17">
        <v>1283900.1</v>
      </c>
      <c r="E38" s="17">
        <v>477072.4</v>
      </c>
      <c r="F38" s="25"/>
    </row>
    <row r="39" spans="1:6" ht="12.75" customHeight="1">
      <c r="A39" s="1" t="s">
        <v>38</v>
      </c>
      <c r="B39">
        <v>37</v>
      </c>
      <c r="D39" s="17">
        <v>147116.2</v>
      </c>
      <c r="E39" s="17">
        <v>64024.45</v>
      </c>
      <c r="F39" s="25"/>
    </row>
    <row r="40" spans="1:6" ht="12.75" customHeight="1">
      <c r="A40" s="1" t="s">
        <v>39</v>
      </c>
      <c r="B40">
        <v>38</v>
      </c>
      <c r="D40" s="17">
        <v>25695.6</v>
      </c>
      <c r="E40" s="17">
        <v>25478.95</v>
      </c>
      <c r="F40" s="25"/>
    </row>
    <row r="41" spans="1:6" ht="12.75" customHeight="1">
      <c r="A41" s="1" t="s">
        <v>40</v>
      </c>
      <c r="B41">
        <v>39</v>
      </c>
      <c r="D41" s="17">
        <v>1653.4</v>
      </c>
      <c r="E41" s="17">
        <v>739.55</v>
      </c>
      <c r="F41" s="25"/>
    </row>
    <row r="42" spans="1:6" ht="12.75" customHeight="1">
      <c r="A42" s="1" t="s">
        <v>41</v>
      </c>
      <c r="B42">
        <v>40</v>
      </c>
      <c r="D42" s="17"/>
      <c r="E42" s="17"/>
      <c r="F42" s="25"/>
    </row>
    <row r="43" spans="1:6" ht="12.75" customHeight="1">
      <c r="A43" s="1" t="s">
        <v>42</v>
      </c>
      <c r="B43">
        <v>41</v>
      </c>
      <c r="D43" s="17"/>
      <c r="E43" s="17"/>
      <c r="F43" s="25"/>
    </row>
    <row r="44" spans="1:6" ht="12.75" customHeight="1">
      <c r="A44" s="1" t="s">
        <v>43</v>
      </c>
      <c r="B44">
        <v>42</v>
      </c>
      <c r="D44" s="17">
        <v>205077.6</v>
      </c>
      <c r="E44" s="17">
        <v>104059.9</v>
      </c>
      <c r="F44" s="25"/>
    </row>
    <row r="45" spans="1:6" ht="12.75" customHeight="1">
      <c r="A45" s="1" t="s">
        <v>44</v>
      </c>
      <c r="B45">
        <v>43</v>
      </c>
      <c r="D45" s="17">
        <v>318586.1</v>
      </c>
      <c r="E45" s="17">
        <v>118916.7</v>
      </c>
      <c r="F45" s="25"/>
    </row>
    <row r="46" spans="1:6" ht="12.75" customHeight="1">
      <c r="A46" s="1" t="s">
        <v>45</v>
      </c>
      <c r="B46">
        <v>44</v>
      </c>
      <c r="D46" s="17">
        <v>283224.9</v>
      </c>
      <c r="E46" s="17">
        <v>88345.95</v>
      </c>
      <c r="F46" s="25"/>
    </row>
    <row r="47" spans="1:6" ht="12.75" customHeight="1">
      <c r="A47" s="1" t="s">
        <v>46</v>
      </c>
      <c r="B47">
        <v>45</v>
      </c>
      <c r="D47" s="17">
        <v>107579.5</v>
      </c>
      <c r="E47" s="17">
        <v>35038.15</v>
      </c>
      <c r="F47" s="25"/>
    </row>
    <row r="48" spans="1:6" ht="12.75" customHeight="1">
      <c r="A48" s="1" t="s">
        <v>47</v>
      </c>
      <c r="B48">
        <v>46</v>
      </c>
      <c r="D48" s="17">
        <v>196389.4</v>
      </c>
      <c r="E48" s="17">
        <v>130818.45</v>
      </c>
      <c r="F48" s="25"/>
    </row>
    <row r="49" spans="1:6" ht="12.75" customHeight="1">
      <c r="A49" s="1" t="s">
        <v>48</v>
      </c>
      <c r="B49">
        <v>47</v>
      </c>
      <c r="D49" s="17"/>
      <c r="E49" s="17"/>
      <c r="F49" s="25"/>
    </row>
    <row r="50" spans="1:6" ht="12.75" customHeight="1">
      <c r="A50" s="1" t="s">
        <v>49</v>
      </c>
      <c r="B50">
        <v>48</v>
      </c>
      <c r="D50" s="17">
        <v>1543539.2</v>
      </c>
      <c r="E50" s="17">
        <v>722370.6</v>
      </c>
      <c r="F50" s="25"/>
    </row>
    <row r="51" spans="1:6" ht="12.75" customHeight="1">
      <c r="A51" s="1" t="s">
        <v>50</v>
      </c>
      <c r="B51">
        <v>49</v>
      </c>
      <c r="D51" s="17">
        <v>594199.9</v>
      </c>
      <c r="E51" s="17">
        <v>216735.75</v>
      </c>
      <c r="F51" s="25"/>
    </row>
    <row r="52" spans="1:6" ht="12.75" customHeight="1">
      <c r="A52" s="1" t="s">
        <v>51</v>
      </c>
      <c r="B52">
        <v>50</v>
      </c>
      <c r="D52" s="17">
        <v>2712183.6</v>
      </c>
      <c r="E52" s="17">
        <v>1130047.8</v>
      </c>
      <c r="F52" s="25"/>
    </row>
    <row r="53" spans="1:6" ht="12.75" customHeight="1">
      <c r="A53" s="1" t="s">
        <v>52</v>
      </c>
      <c r="B53">
        <v>51</v>
      </c>
      <c r="D53" s="17">
        <v>564405.8</v>
      </c>
      <c r="E53" s="17">
        <v>206267.6</v>
      </c>
      <c r="F53" s="25"/>
    </row>
    <row r="54" spans="1:6" ht="12.75" customHeight="1">
      <c r="A54" s="1" t="s">
        <v>53</v>
      </c>
      <c r="B54">
        <v>52</v>
      </c>
      <c r="D54" s="17"/>
      <c r="E54" s="17"/>
      <c r="F54" s="25"/>
    </row>
    <row r="55" spans="1:6" ht="12.75" customHeight="1">
      <c r="A55" s="1" t="s">
        <v>54</v>
      </c>
      <c r="B55">
        <v>53</v>
      </c>
      <c r="D55" s="17"/>
      <c r="E55" s="17"/>
      <c r="F55" s="25"/>
    </row>
    <row r="56" spans="1:6" ht="12.75" customHeight="1">
      <c r="A56" s="1" t="s">
        <v>55</v>
      </c>
      <c r="B56">
        <v>54</v>
      </c>
      <c r="D56" s="17">
        <v>20048</v>
      </c>
      <c r="E56" s="17">
        <v>6813.1</v>
      </c>
      <c r="F56" s="25"/>
    </row>
    <row r="57" spans="1:6" ht="12.75" customHeight="1">
      <c r="A57" s="1" t="s">
        <v>56</v>
      </c>
      <c r="B57">
        <v>55</v>
      </c>
      <c r="D57" s="17">
        <v>359866.5</v>
      </c>
      <c r="E57" s="17">
        <v>164679.55</v>
      </c>
      <c r="F57" s="25"/>
    </row>
    <row r="58" spans="1:6" ht="12.75" customHeight="1">
      <c r="A58" s="1" t="s">
        <v>57</v>
      </c>
      <c r="B58">
        <v>56</v>
      </c>
      <c r="D58" s="17">
        <v>335370.7</v>
      </c>
      <c r="E58" s="17">
        <v>164333.75</v>
      </c>
      <c r="F58" s="25"/>
    </row>
    <row r="59" spans="1:6" ht="12.75" customHeight="1">
      <c r="A59" s="1" t="s">
        <v>58</v>
      </c>
      <c r="B59">
        <v>57</v>
      </c>
      <c r="D59" s="17"/>
      <c r="E59" s="17"/>
      <c r="F59" s="25"/>
    </row>
    <row r="60" spans="1:6" ht="12.75" customHeight="1">
      <c r="A60" s="1" t="s">
        <v>59</v>
      </c>
      <c r="B60">
        <v>58</v>
      </c>
      <c r="D60" s="17">
        <v>844432.5</v>
      </c>
      <c r="E60" s="17">
        <v>256893.35</v>
      </c>
      <c r="F60" s="25"/>
    </row>
    <row r="61" spans="1:6" ht="12.75" customHeight="1">
      <c r="A61" s="1" t="s">
        <v>60</v>
      </c>
      <c r="B61">
        <v>59</v>
      </c>
      <c r="D61" s="17">
        <v>471709</v>
      </c>
      <c r="E61" s="17">
        <v>235383.4</v>
      </c>
      <c r="F61" s="25"/>
    </row>
    <row r="62" spans="1:6" ht="12.75" customHeight="1">
      <c r="A62" s="1" t="s">
        <v>61</v>
      </c>
      <c r="B62">
        <v>60</v>
      </c>
      <c r="D62" s="17">
        <v>243734.4</v>
      </c>
      <c r="E62" s="17">
        <v>70590.1</v>
      </c>
      <c r="F62" s="25"/>
    </row>
    <row r="63" spans="1:6" ht="12.75" customHeight="1">
      <c r="A63" s="1" t="s">
        <v>62</v>
      </c>
      <c r="B63">
        <v>61</v>
      </c>
      <c r="D63" s="17">
        <v>36594.6</v>
      </c>
      <c r="E63" s="17">
        <v>43341.9</v>
      </c>
      <c r="F63" s="25"/>
    </row>
    <row r="64" spans="1:7" ht="12.75" customHeight="1">
      <c r="A64" s="1" t="s">
        <v>63</v>
      </c>
      <c r="B64">
        <v>62</v>
      </c>
      <c r="D64" s="17">
        <v>8901.9</v>
      </c>
      <c r="E64" s="17">
        <v>2787.05</v>
      </c>
      <c r="F64" s="4"/>
      <c r="G64" s="24"/>
    </row>
    <row r="65" spans="1:7" ht="12.75" customHeight="1">
      <c r="A65" s="1" t="s">
        <v>64</v>
      </c>
      <c r="B65">
        <v>63</v>
      </c>
      <c r="D65" s="17">
        <v>476</v>
      </c>
      <c r="E65" s="17">
        <v>220.5</v>
      </c>
      <c r="F65" s="4"/>
      <c r="G65" s="24"/>
    </row>
    <row r="66" spans="1:7" ht="12.75" customHeight="1">
      <c r="A66" s="1" t="s">
        <v>65</v>
      </c>
      <c r="B66">
        <v>64</v>
      </c>
      <c r="D66" s="17">
        <v>524867.38</v>
      </c>
      <c r="E66" s="17">
        <v>199950.45</v>
      </c>
      <c r="F66" s="4"/>
      <c r="G66" s="24"/>
    </row>
    <row r="67" spans="1:7" ht="12.75" customHeight="1">
      <c r="A67" s="1" t="s">
        <v>66</v>
      </c>
      <c r="B67">
        <v>65</v>
      </c>
      <c r="D67" s="17">
        <v>19413.1</v>
      </c>
      <c r="E67" s="17">
        <v>8550.15</v>
      </c>
      <c r="F67" s="4"/>
      <c r="G67" s="23"/>
    </row>
    <row r="68" spans="1:11" ht="12.75" customHeight="1">
      <c r="A68" s="1" t="s">
        <v>67</v>
      </c>
      <c r="B68">
        <v>66</v>
      </c>
      <c r="D68" s="17">
        <v>401271.5</v>
      </c>
      <c r="E68" s="17">
        <v>165867.1</v>
      </c>
      <c r="F68" s="4"/>
      <c r="J68" s="21"/>
      <c r="K68" s="21"/>
    </row>
    <row r="69" spans="1:11" ht="12.75" customHeight="1">
      <c r="A69" s="1" t="s">
        <v>68</v>
      </c>
      <c r="B69">
        <v>67</v>
      </c>
      <c r="D69" s="17"/>
      <c r="E69" s="17"/>
      <c r="F69" s="4"/>
      <c r="H69" s="20"/>
      <c r="I69" s="22"/>
      <c r="J69" s="21"/>
      <c r="K69" s="21"/>
    </row>
    <row r="70" spans="4:11" ht="12.75" customHeight="1">
      <c r="D70" s="17"/>
      <c r="E70" s="17"/>
      <c r="H70" s="20"/>
      <c r="I70" s="19"/>
      <c r="J70" s="19"/>
      <c r="K70" s="18"/>
    </row>
    <row r="71" spans="1:5" ht="12.75" customHeight="1">
      <c r="A71" t="s">
        <v>69</v>
      </c>
      <c r="D71" s="17">
        <f>SUM(D3:D69)</f>
        <v>24745045.72</v>
      </c>
      <c r="E71" s="17">
        <f>SUM(E3:E69)</f>
        <v>10474888.550000003</v>
      </c>
    </row>
    <row r="73" ht="12.75">
      <c r="A73" s="2" t="s">
        <v>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M22" sqref="M2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s="15" t="s">
        <v>77</v>
      </c>
      <c r="G1" s="13"/>
      <c r="H1" s="13"/>
    </row>
    <row r="2" spans="4:8" ht="12.75"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16">
        <v>656032.2999999999</v>
      </c>
      <c r="E4" s="16">
        <v>305830.35</v>
      </c>
      <c r="F4" s="4"/>
      <c r="G4" s="13"/>
      <c r="H4" s="13"/>
    </row>
    <row r="5" spans="1:8" ht="12.75">
      <c r="A5" s="1" t="s">
        <v>3</v>
      </c>
      <c r="B5">
        <v>2</v>
      </c>
      <c r="D5" s="16">
        <v>60424.7</v>
      </c>
      <c r="E5" s="16">
        <v>37843.4</v>
      </c>
      <c r="F5" s="4"/>
      <c r="G5" s="13"/>
      <c r="H5" s="13"/>
    </row>
    <row r="6" spans="1:8" ht="12.75">
      <c r="A6" s="1" t="s">
        <v>4</v>
      </c>
      <c r="B6">
        <v>3</v>
      </c>
      <c r="D6" s="16">
        <v>812089.6000000001</v>
      </c>
      <c r="E6" s="16">
        <v>371266.7</v>
      </c>
      <c r="F6" s="4"/>
      <c r="G6" s="13"/>
      <c r="H6" s="13"/>
    </row>
    <row r="7" spans="1:8" ht="12.75">
      <c r="A7" s="1" t="s">
        <v>5</v>
      </c>
      <c r="B7">
        <v>4</v>
      </c>
      <c r="D7" s="16">
        <v>33758.2</v>
      </c>
      <c r="E7" s="16">
        <v>26379.15</v>
      </c>
      <c r="F7" s="4"/>
      <c r="G7" s="13"/>
      <c r="H7" s="13"/>
    </row>
    <row r="8" spans="1:8" ht="12.75">
      <c r="A8" s="1" t="s">
        <v>6</v>
      </c>
      <c r="B8">
        <v>5</v>
      </c>
      <c r="D8" s="16">
        <v>2453248.7</v>
      </c>
      <c r="E8" s="16">
        <v>1047806.2</v>
      </c>
      <c r="F8" s="4"/>
      <c r="G8" s="13"/>
      <c r="H8" s="13"/>
    </row>
    <row r="9" spans="1:8" ht="12.75">
      <c r="A9" s="1" t="s">
        <v>7</v>
      </c>
      <c r="B9">
        <v>6</v>
      </c>
      <c r="D9" s="16">
        <v>11298224.36</v>
      </c>
      <c r="E9" s="16">
        <v>4710697.25</v>
      </c>
      <c r="F9" s="4"/>
      <c r="G9" s="13"/>
      <c r="H9" s="13"/>
    </row>
    <row r="10" spans="1:8" ht="12.75">
      <c r="A10" s="1" t="s">
        <v>8</v>
      </c>
      <c r="B10">
        <v>7</v>
      </c>
      <c r="D10" s="16">
        <v>9420.599999999999</v>
      </c>
      <c r="E10" s="16">
        <v>4640.3</v>
      </c>
      <c r="F10" s="4"/>
      <c r="G10" s="13"/>
      <c r="H10" s="13"/>
    </row>
    <row r="11" spans="1:8" ht="12.75">
      <c r="A11" s="1" t="s">
        <v>9</v>
      </c>
      <c r="B11">
        <v>8</v>
      </c>
      <c r="D11" s="16">
        <v>1170899.8</v>
      </c>
      <c r="E11" s="16">
        <v>306302.5</v>
      </c>
      <c r="F11" s="4"/>
      <c r="G11" s="13"/>
      <c r="H11" s="13"/>
    </row>
    <row r="12" spans="1:8" ht="12.75">
      <c r="A12" s="1" t="s">
        <v>10</v>
      </c>
      <c r="B12">
        <v>9</v>
      </c>
      <c r="D12" s="16">
        <v>420042.69999999995</v>
      </c>
      <c r="E12" s="16">
        <v>154338.45</v>
      </c>
      <c r="F12" s="4"/>
      <c r="G12" s="13"/>
      <c r="H12" s="13"/>
    </row>
    <row r="13" spans="1:8" ht="12.75">
      <c r="A13" s="1" t="s">
        <v>11</v>
      </c>
      <c r="B13">
        <v>10</v>
      </c>
      <c r="D13" s="16">
        <v>717478.9999999999</v>
      </c>
      <c r="E13" s="16">
        <v>446186.3</v>
      </c>
      <c r="F13" s="4"/>
      <c r="G13" s="13"/>
      <c r="H13" s="13"/>
    </row>
    <row r="14" spans="1:8" ht="12.75">
      <c r="A14" s="1" t="s">
        <v>12</v>
      </c>
      <c r="B14">
        <v>11</v>
      </c>
      <c r="D14" s="16">
        <v>6925758</v>
      </c>
      <c r="E14" s="16">
        <v>1548883</v>
      </c>
      <c r="F14" s="4"/>
      <c r="G14" s="13"/>
      <c r="H14" s="13"/>
    </row>
    <row r="15" spans="1:8" ht="12.75">
      <c r="A15" s="1" t="s">
        <v>13</v>
      </c>
      <c r="B15">
        <v>12</v>
      </c>
      <c r="D15" s="16">
        <v>109350.50000000001</v>
      </c>
      <c r="E15" s="16">
        <v>64226.05</v>
      </c>
      <c r="F15" s="4"/>
      <c r="G15" s="13"/>
      <c r="H15" s="13"/>
    </row>
    <row r="16" spans="1:8" ht="12.75">
      <c r="A16" s="1" t="s">
        <v>14</v>
      </c>
      <c r="B16">
        <v>13</v>
      </c>
      <c r="D16" s="16">
        <v>15071583.600000001</v>
      </c>
      <c r="E16" s="16">
        <v>7568473.85</v>
      </c>
      <c r="F16" s="4"/>
      <c r="G16" s="13"/>
      <c r="H16" s="13"/>
    </row>
    <row r="17" spans="1:8" ht="12.75">
      <c r="A17" s="1" t="s">
        <v>15</v>
      </c>
      <c r="B17">
        <v>14</v>
      </c>
      <c r="D17" s="16">
        <v>73329.2</v>
      </c>
      <c r="E17" s="16">
        <v>21733.949999999997</v>
      </c>
      <c r="F17" s="4"/>
      <c r="G17" s="13"/>
      <c r="H17" s="13"/>
    </row>
    <row r="18" spans="1:8" ht="12.75">
      <c r="A18" s="1" t="s">
        <v>16</v>
      </c>
      <c r="B18">
        <v>15</v>
      </c>
      <c r="D18" s="16">
        <v>17135.8</v>
      </c>
      <c r="E18" s="16">
        <v>7138.6</v>
      </c>
      <c r="F18" s="4"/>
      <c r="G18" s="13"/>
      <c r="H18" s="13"/>
    </row>
    <row r="19" spans="1:8" ht="12.75">
      <c r="A19" s="1" t="s">
        <v>17</v>
      </c>
      <c r="B19">
        <v>16</v>
      </c>
      <c r="D19" s="16">
        <v>2730848.4</v>
      </c>
      <c r="E19" s="16">
        <v>1780352.35</v>
      </c>
      <c r="F19" s="4"/>
      <c r="G19" s="13"/>
      <c r="H19" s="13"/>
    </row>
    <row r="20" spans="1:8" ht="12.75">
      <c r="A20" s="1" t="s">
        <v>18</v>
      </c>
      <c r="B20">
        <v>17</v>
      </c>
      <c r="D20" s="16">
        <v>857380.3</v>
      </c>
      <c r="E20" s="16">
        <v>543645.2</v>
      </c>
      <c r="F20" s="4"/>
      <c r="G20" s="13"/>
      <c r="H20" s="13"/>
    </row>
    <row r="21" spans="1:8" ht="12.75">
      <c r="A21" s="1" t="s">
        <v>19</v>
      </c>
      <c r="B21">
        <v>18</v>
      </c>
      <c r="D21" s="16">
        <v>471260.3</v>
      </c>
      <c r="E21" s="16">
        <v>192985.44999999998</v>
      </c>
      <c r="F21" s="4"/>
      <c r="G21" s="13"/>
      <c r="H21" s="13"/>
    </row>
    <row r="22" spans="1:8" ht="12.75">
      <c r="A22" s="1" t="s">
        <v>20</v>
      </c>
      <c r="B22">
        <v>19</v>
      </c>
      <c r="D22" s="16">
        <v>79923.9</v>
      </c>
      <c r="E22" s="16">
        <v>54663.34999999999</v>
      </c>
      <c r="F22" s="4"/>
      <c r="G22" s="13"/>
      <c r="H22" s="13"/>
    </row>
    <row r="23" spans="1:8" ht="12.75">
      <c r="A23" s="1" t="s">
        <v>21</v>
      </c>
      <c r="B23">
        <v>20</v>
      </c>
      <c r="D23" s="16">
        <v>33342.4</v>
      </c>
      <c r="E23" s="16">
        <v>25667.600000000002</v>
      </c>
      <c r="F23" s="4"/>
      <c r="G23" s="13"/>
      <c r="H23" s="13"/>
    </row>
    <row r="24" spans="1:8" ht="12.75">
      <c r="A24" s="1" t="s">
        <v>22</v>
      </c>
      <c r="B24">
        <v>21</v>
      </c>
      <c r="D24" s="16">
        <v>25711.7</v>
      </c>
      <c r="E24" s="16">
        <v>12464.55</v>
      </c>
      <c r="F24" s="4"/>
      <c r="G24" s="13"/>
      <c r="H24" s="13"/>
    </row>
    <row r="25" spans="1:8" ht="12.75">
      <c r="A25" s="1" t="s">
        <v>23</v>
      </c>
      <c r="B25">
        <v>22</v>
      </c>
      <c r="D25" s="16">
        <v>15129.8</v>
      </c>
      <c r="E25" s="16">
        <v>4983.65</v>
      </c>
      <c r="F25" s="4"/>
      <c r="G25" s="13"/>
      <c r="H25" s="13"/>
    </row>
    <row r="26" spans="1:8" ht="12.75">
      <c r="A26" s="1" t="s">
        <v>24</v>
      </c>
      <c r="B26">
        <v>23</v>
      </c>
      <c r="D26" s="16">
        <v>116193</v>
      </c>
      <c r="E26" s="16">
        <v>39682.3</v>
      </c>
      <c r="F26" s="4"/>
      <c r="G26" s="13"/>
      <c r="H26" s="13"/>
    </row>
    <row r="27" spans="1:8" ht="12.75">
      <c r="A27" s="1" t="s">
        <v>25</v>
      </c>
      <c r="B27">
        <v>24</v>
      </c>
      <c r="D27" s="16">
        <v>19583.9</v>
      </c>
      <c r="E27" s="16">
        <v>9100</v>
      </c>
      <c r="F27" s="4"/>
      <c r="G27" s="13"/>
      <c r="H27" s="13"/>
    </row>
    <row r="28" spans="1:8" ht="12.75">
      <c r="A28" s="1" t="s">
        <v>26</v>
      </c>
      <c r="B28">
        <v>25</v>
      </c>
      <c r="D28" s="16">
        <v>48720.700000000004</v>
      </c>
      <c r="E28" s="16">
        <v>14676.9</v>
      </c>
      <c r="F28" s="4"/>
      <c r="G28" s="13"/>
      <c r="H28" s="13"/>
    </row>
    <row r="29" spans="1:8" ht="12.75">
      <c r="A29" s="1" t="s">
        <v>27</v>
      </c>
      <c r="B29">
        <v>26</v>
      </c>
      <c r="D29" s="16">
        <v>46887.4</v>
      </c>
      <c r="E29" s="16">
        <v>21197.05</v>
      </c>
      <c r="F29" s="4"/>
      <c r="G29" s="13"/>
      <c r="H29" s="13"/>
    </row>
    <row r="30" spans="1:8" ht="12.75">
      <c r="A30" s="1" t="s">
        <v>28</v>
      </c>
      <c r="B30">
        <v>27</v>
      </c>
      <c r="D30" s="16">
        <v>569724.4</v>
      </c>
      <c r="E30" s="16">
        <v>229658.44999999998</v>
      </c>
      <c r="F30" s="4"/>
      <c r="G30" s="13"/>
      <c r="H30" s="13"/>
    </row>
    <row r="31" spans="1:8" ht="12.75">
      <c r="A31" s="1" t="s">
        <v>29</v>
      </c>
      <c r="B31">
        <v>28</v>
      </c>
      <c r="D31" s="16">
        <v>312737.6</v>
      </c>
      <c r="E31" s="16">
        <v>92758.75</v>
      </c>
      <c r="F31" s="4"/>
      <c r="G31" s="13"/>
      <c r="H31" s="13"/>
    </row>
    <row r="32" spans="1:8" ht="12.75">
      <c r="A32" s="1" t="s">
        <v>30</v>
      </c>
      <c r="B32">
        <v>29</v>
      </c>
      <c r="D32" s="16">
        <v>7096513.9</v>
      </c>
      <c r="E32" s="16">
        <v>4690985.25</v>
      </c>
      <c r="F32" s="4"/>
      <c r="G32" s="13"/>
      <c r="H32" s="13"/>
    </row>
    <row r="33" spans="1:8" ht="12.75">
      <c r="A33" s="1" t="s">
        <v>31</v>
      </c>
      <c r="B33">
        <v>30</v>
      </c>
      <c r="D33" s="16">
        <v>13023</v>
      </c>
      <c r="E33" s="16">
        <v>7875</v>
      </c>
      <c r="F33" s="4"/>
      <c r="G33" s="13"/>
      <c r="H33" s="13"/>
    </row>
    <row r="34" spans="1:8" ht="12.75">
      <c r="A34" s="1" t="s">
        <v>32</v>
      </c>
      <c r="B34">
        <v>31</v>
      </c>
      <c r="D34" s="16">
        <v>1244040.08</v>
      </c>
      <c r="E34" s="16">
        <v>373863</v>
      </c>
      <c r="F34" s="4"/>
      <c r="G34" s="13"/>
      <c r="H34" s="13"/>
    </row>
    <row r="35" spans="1:8" ht="12.75">
      <c r="A35" s="1" t="s">
        <v>33</v>
      </c>
      <c r="B35">
        <v>32</v>
      </c>
      <c r="D35" s="16">
        <v>58051.7</v>
      </c>
      <c r="E35" s="16">
        <v>51753.55</v>
      </c>
      <c r="F35" s="4"/>
      <c r="G35" s="13"/>
      <c r="H35" s="13"/>
    </row>
    <row r="36" spans="1:8" ht="12.75">
      <c r="A36" s="1" t="s">
        <v>34</v>
      </c>
      <c r="B36">
        <v>33</v>
      </c>
      <c r="D36" s="16">
        <v>40995.5</v>
      </c>
      <c r="E36" s="16">
        <v>16020.899999999998</v>
      </c>
      <c r="F36" s="4"/>
      <c r="G36" s="13"/>
      <c r="H36" s="13"/>
    </row>
    <row r="37" spans="1:8" ht="12.75">
      <c r="A37" s="1" t="s">
        <v>35</v>
      </c>
      <c r="B37">
        <v>34</v>
      </c>
      <c r="D37" s="16">
        <v>8655.5</v>
      </c>
      <c r="E37" s="16">
        <v>3060.05</v>
      </c>
      <c r="F37" s="4"/>
      <c r="G37" s="13"/>
      <c r="H37" s="13"/>
    </row>
    <row r="38" spans="1:8" ht="12.75">
      <c r="A38" s="1" t="s">
        <v>36</v>
      </c>
      <c r="B38">
        <v>35</v>
      </c>
      <c r="D38" s="16">
        <v>1533113.4</v>
      </c>
      <c r="E38" s="16">
        <v>647862.6000000001</v>
      </c>
      <c r="F38" s="4"/>
      <c r="G38" s="13"/>
      <c r="H38" s="13"/>
    </row>
    <row r="39" spans="1:8" ht="12.75">
      <c r="A39" s="1" t="s">
        <v>37</v>
      </c>
      <c r="B39">
        <v>36</v>
      </c>
      <c r="D39" s="16">
        <v>6336250.2</v>
      </c>
      <c r="E39" s="16">
        <v>2013891.5999999999</v>
      </c>
      <c r="F39" s="4"/>
      <c r="G39" s="13"/>
      <c r="H39" s="13"/>
    </row>
    <row r="40" spans="1:8" ht="12.75">
      <c r="A40" s="1" t="s">
        <v>38</v>
      </c>
      <c r="B40">
        <v>37</v>
      </c>
      <c r="D40" s="16">
        <v>840577.5</v>
      </c>
      <c r="E40" s="16">
        <v>533402.4500000001</v>
      </c>
      <c r="F40" s="4"/>
      <c r="G40" s="13"/>
      <c r="H40" s="13"/>
    </row>
    <row r="41" spans="1:8" ht="12.75">
      <c r="A41" s="1" t="s">
        <v>39</v>
      </c>
      <c r="B41">
        <v>38</v>
      </c>
      <c r="D41" s="16">
        <v>75369.7</v>
      </c>
      <c r="E41" s="16">
        <v>33276.95</v>
      </c>
      <c r="F41" s="4"/>
      <c r="G41" s="13"/>
      <c r="H41" s="13"/>
    </row>
    <row r="42" spans="1:8" ht="12.75">
      <c r="A42" s="1" t="s">
        <v>40</v>
      </c>
      <c r="B42">
        <v>39</v>
      </c>
      <c r="D42" s="16">
        <v>735.7</v>
      </c>
      <c r="E42" s="16">
        <v>530.25</v>
      </c>
      <c r="F42" s="4"/>
      <c r="G42" s="13"/>
      <c r="H42" s="13"/>
    </row>
    <row r="43" spans="1:8" ht="12.75">
      <c r="A43" s="1" t="s">
        <v>41</v>
      </c>
      <c r="B43">
        <v>40</v>
      </c>
      <c r="D43" s="16">
        <v>53975.600000000006</v>
      </c>
      <c r="E43" s="16">
        <v>27081.949999999997</v>
      </c>
      <c r="F43" s="4"/>
      <c r="G43" s="13"/>
      <c r="H43" s="13"/>
    </row>
    <row r="44" spans="1:8" ht="12.75">
      <c r="A44" s="1" t="s">
        <v>42</v>
      </c>
      <c r="B44">
        <v>41</v>
      </c>
      <c r="D44" s="16">
        <v>1878733.5</v>
      </c>
      <c r="E44" s="16">
        <v>757032.6399999999</v>
      </c>
      <c r="F44" s="4"/>
      <c r="G44" s="13"/>
      <c r="H44" s="13"/>
    </row>
    <row r="45" spans="1:8" ht="12.75">
      <c r="A45" s="1" t="s">
        <v>43</v>
      </c>
      <c r="B45">
        <v>42</v>
      </c>
      <c r="D45" s="16">
        <v>865468.6000000001</v>
      </c>
      <c r="E45" s="16">
        <v>433416.48</v>
      </c>
      <c r="F45" s="4"/>
      <c r="G45" s="13"/>
      <c r="H45" s="13"/>
    </row>
    <row r="46" spans="1:8" ht="12.75">
      <c r="A46" s="1" t="s">
        <v>44</v>
      </c>
      <c r="B46">
        <v>43</v>
      </c>
      <c r="D46" s="16">
        <v>1188220.5999999999</v>
      </c>
      <c r="E46" s="16">
        <v>472698.80000000005</v>
      </c>
      <c r="F46" s="4"/>
      <c r="G46" s="13"/>
      <c r="H46" s="13"/>
    </row>
    <row r="47" spans="1:8" ht="12.75">
      <c r="A47" s="1" t="s">
        <v>45</v>
      </c>
      <c r="B47">
        <v>44</v>
      </c>
      <c r="D47" s="16">
        <v>1579889.52</v>
      </c>
      <c r="E47" s="16">
        <v>842827.3099999999</v>
      </c>
      <c r="F47" s="4"/>
      <c r="G47" s="13"/>
      <c r="H47" s="13"/>
    </row>
    <row r="48" spans="1:8" ht="12.75">
      <c r="A48" s="1" t="s">
        <v>46</v>
      </c>
      <c r="B48">
        <v>45</v>
      </c>
      <c r="D48" s="16">
        <v>748822.8999999999</v>
      </c>
      <c r="E48" s="16">
        <v>255650.85</v>
      </c>
      <c r="F48" s="4"/>
      <c r="G48" s="13"/>
      <c r="H48" s="13"/>
    </row>
    <row r="49" spans="1:8" ht="12.75">
      <c r="A49" s="1" t="s">
        <v>47</v>
      </c>
      <c r="B49">
        <v>46</v>
      </c>
      <c r="D49" s="16">
        <v>1203160.6199999999</v>
      </c>
      <c r="E49" s="16">
        <v>786964.5</v>
      </c>
      <c r="F49" s="4"/>
      <c r="G49" s="13"/>
      <c r="H49" s="13"/>
    </row>
    <row r="50" spans="1:8" ht="12.75">
      <c r="A50" s="1" t="s">
        <v>48</v>
      </c>
      <c r="B50">
        <v>47</v>
      </c>
      <c r="D50" s="16">
        <v>124653.59999999999</v>
      </c>
      <c r="E50" s="16">
        <v>26479.25</v>
      </c>
      <c r="F50" s="4"/>
      <c r="G50" s="13"/>
      <c r="H50" s="13"/>
    </row>
    <row r="51" spans="1:8" ht="12.75">
      <c r="A51" s="1" t="s">
        <v>49</v>
      </c>
      <c r="B51">
        <v>48</v>
      </c>
      <c r="D51" s="16">
        <v>6947598.6</v>
      </c>
      <c r="E51" s="16">
        <v>2847133.4499999997</v>
      </c>
      <c r="F51" s="4"/>
      <c r="G51" s="13"/>
      <c r="H51" s="13"/>
    </row>
    <row r="52" spans="1:8" ht="12.75">
      <c r="A52" s="1" t="s">
        <v>50</v>
      </c>
      <c r="B52">
        <v>49</v>
      </c>
      <c r="D52" s="16">
        <v>2626761.2</v>
      </c>
      <c r="E52" s="16">
        <v>982765.54</v>
      </c>
      <c r="F52" s="4"/>
      <c r="G52" s="13"/>
      <c r="H52" s="13"/>
    </row>
    <row r="53" spans="1:8" ht="12.75">
      <c r="A53" s="1" t="s">
        <v>51</v>
      </c>
      <c r="B53">
        <v>50</v>
      </c>
      <c r="D53" s="16">
        <v>13574621.899999999</v>
      </c>
      <c r="E53" s="16">
        <v>4877405.4</v>
      </c>
      <c r="F53" s="4"/>
      <c r="G53" s="13"/>
      <c r="H53" s="13"/>
    </row>
    <row r="54" spans="1:8" ht="12.75">
      <c r="A54" s="1" t="s">
        <v>52</v>
      </c>
      <c r="B54">
        <v>51</v>
      </c>
      <c r="D54" s="16">
        <v>2098884.2</v>
      </c>
      <c r="E54" s="16">
        <v>973040.9500000001</v>
      </c>
      <c r="F54" s="4"/>
      <c r="G54" s="13"/>
      <c r="H54" s="13"/>
    </row>
    <row r="55" spans="1:8" ht="12.75">
      <c r="A55" s="1" t="s">
        <v>53</v>
      </c>
      <c r="B55">
        <v>52</v>
      </c>
      <c r="D55" s="16">
        <v>5046584.649999999</v>
      </c>
      <c r="E55" s="16">
        <v>2344433.35</v>
      </c>
      <c r="F55" s="4"/>
      <c r="G55" s="13"/>
      <c r="H55" s="13"/>
    </row>
    <row r="56" spans="1:8" ht="12.75">
      <c r="A56" s="1" t="s">
        <v>54</v>
      </c>
      <c r="B56">
        <v>53</v>
      </c>
      <c r="D56" s="16">
        <v>1637823.8</v>
      </c>
      <c r="E56" s="16">
        <v>805999.2499999999</v>
      </c>
      <c r="F56" s="4"/>
      <c r="G56" s="13"/>
      <c r="H56" s="13"/>
    </row>
    <row r="57" spans="1:8" ht="12.75">
      <c r="A57" s="1" t="s">
        <v>55</v>
      </c>
      <c r="B57">
        <v>54</v>
      </c>
      <c r="D57" s="16">
        <v>106989.4</v>
      </c>
      <c r="E57" s="16">
        <v>39269.3</v>
      </c>
      <c r="F57" s="4"/>
      <c r="G57" s="13"/>
      <c r="H57" s="13"/>
    </row>
    <row r="58" spans="1:8" ht="12.75">
      <c r="A58" s="1" t="s">
        <v>56</v>
      </c>
      <c r="B58">
        <v>55</v>
      </c>
      <c r="D58" s="16">
        <v>2050437.2</v>
      </c>
      <c r="E58" s="16">
        <v>1331937.95</v>
      </c>
      <c r="F58" s="4"/>
      <c r="G58" s="13"/>
      <c r="H58" s="13"/>
    </row>
    <row r="59" spans="1:8" ht="12.75">
      <c r="A59" s="1" t="s">
        <v>57</v>
      </c>
      <c r="B59">
        <v>56</v>
      </c>
      <c r="D59" s="16">
        <v>1378009.5</v>
      </c>
      <c r="E59" s="16">
        <v>511569.45</v>
      </c>
      <c r="F59" s="4"/>
      <c r="G59" s="13"/>
      <c r="H59" s="13"/>
    </row>
    <row r="60" spans="1:8" ht="12.75">
      <c r="A60" s="1" t="s">
        <v>58</v>
      </c>
      <c r="B60">
        <v>57</v>
      </c>
      <c r="D60" s="16">
        <v>521880.1</v>
      </c>
      <c r="E60" s="16">
        <v>308855.05000000005</v>
      </c>
      <c r="F60" s="4"/>
      <c r="G60" s="13"/>
      <c r="H60" s="13"/>
    </row>
    <row r="61" spans="1:8" ht="12.75">
      <c r="A61" s="1" t="s">
        <v>59</v>
      </c>
      <c r="B61">
        <v>58</v>
      </c>
      <c r="D61" s="16">
        <v>3857864.8200000003</v>
      </c>
      <c r="E61" s="16">
        <v>1099253.93</v>
      </c>
      <c r="F61" s="4"/>
      <c r="G61" s="13"/>
      <c r="H61" s="13"/>
    </row>
    <row r="62" spans="1:8" ht="12.75">
      <c r="A62" s="1" t="s">
        <v>60</v>
      </c>
      <c r="B62">
        <v>59</v>
      </c>
      <c r="D62" s="16">
        <v>1996687.6800000002</v>
      </c>
      <c r="E62" s="16">
        <v>1178368.31</v>
      </c>
      <c r="F62" s="4"/>
      <c r="G62" s="13"/>
      <c r="H62" s="13"/>
    </row>
    <row r="63" spans="1:8" ht="12.75">
      <c r="A63" s="1" t="s">
        <v>61</v>
      </c>
      <c r="B63">
        <v>60</v>
      </c>
      <c r="D63" s="16">
        <v>1282327.9</v>
      </c>
      <c r="E63" s="16">
        <v>437710.7</v>
      </c>
      <c r="F63" s="4"/>
      <c r="G63" s="13"/>
      <c r="H63" s="13"/>
    </row>
    <row r="64" spans="1:8" ht="12.75">
      <c r="A64" s="1" t="s">
        <v>62</v>
      </c>
      <c r="B64">
        <v>61</v>
      </c>
      <c r="D64" s="16">
        <v>45857.7</v>
      </c>
      <c r="E64" s="16">
        <v>16748.9</v>
      </c>
      <c r="F64" s="4"/>
      <c r="G64" s="13"/>
      <c r="H64" s="13"/>
    </row>
    <row r="65" spans="1:8" ht="12.75">
      <c r="A65" s="1" t="s">
        <v>63</v>
      </c>
      <c r="B65">
        <v>62</v>
      </c>
      <c r="D65" s="16">
        <v>18328.8</v>
      </c>
      <c r="E65" s="16">
        <v>11870.6</v>
      </c>
      <c r="F65" s="4"/>
      <c r="G65" s="13"/>
      <c r="H65" s="13"/>
    </row>
    <row r="66" spans="1:8" ht="12.75">
      <c r="A66" s="1" t="s">
        <v>64</v>
      </c>
      <c r="B66">
        <v>63</v>
      </c>
      <c r="D66" s="16">
        <v>3070.2</v>
      </c>
      <c r="E66" s="16">
        <v>4371.15</v>
      </c>
      <c r="F66" s="4"/>
      <c r="G66" s="13"/>
      <c r="H66" s="13"/>
    </row>
    <row r="67" spans="1:8" ht="12.75">
      <c r="A67" s="1" t="s">
        <v>65</v>
      </c>
      <c r="B67">
        <v>64</v>
      </c>
      <c r="D67" s="16">
        <v>2969446.5400000005</v>
      </c>
      <c r="E67" s="16">
        <v>1152007.19</v>
      </c>
      <c r="F67" s="4"/>
      <c r="G67" s="13"/>
      <c r="H67" s="13"/>
    </row>
    <row r="68" spans="1:8" ht="12.75">
      <c r="A68" s="1" t="s">
        <v>66</v>
      </c>
      <c r="B68">
        <v>65</v>
      </c>
      <c r="D68" s="16">
        <v>72230.90000000001</v>
      </c>
      <c r="E68" s="16">
        <v>37435.3</v>
      </c>
      <c r="F68" s="4"/>
      <c r="G68" s="13"/>
      <c r="H68" s="13"/>
    </row>
    <row r="69" spans="1:8" ht="12.75">
      <c r="A69" s="1" t="s">
        <v>67</v>
      </c>
      <c r="B69">
        <v>66</v>
      </c>
      <c r="D69" s="16">
        <v>1385732.5999999999</v>
      </c>
      <c r="E69" s="16">
        <v>619939.25</v>
      </c>
      <c r="F69" s="4"/>
      <c r="G69" s="13"/>
      <c r="H69" s="13"/>
    </row>
    <row r="70" spans="1:8" ht="12.75">
      <c r="A70" s="1" t="s">
        <v>68</v>
      </c>
      <c r="B70">
        <v>67</v>
      </c>
      <c r="D70" s="16">
        <v>56782.29</v>
      </c>
      <c r="E70" s="16">
        <v>29853.049999999996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f>SUM(D4:D70)</f>
        <v>117724391.96000005</v>
      </c>
      <c r="E72" s="6">
        <f>SUM(E4:E70)</f>
        <v>51228223.1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 Research</dc:creator>
  <cp:keywords/>
  <dc:description/>
  <cp:lastModifiedBy>Florida State</cp:lastModifiedBy>
  <dcterms:created xsi:type="dcterms:W3CDTF">2006-02-28T13:50:18Z</dcterms:created>
  <dcterms:modified xsi:type="dcterms:W3CDTF">2016-05-12T16:41:16Z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