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495" activeTab="0"/>
  </bookViews>
  <sheets>
    <sheet name="March 2016" sheetId="1" r:id="rId1"/>
    <sheet name="Week of February 29th" sheetId="2" r:id="rId2"/>
    <sheet name="Week of March 7th" sheetId="3" r:id="rId3"/>
    <sheet name="Week of March 14th" sheetId="4" r:id="rId4"/>
    <sheet name="Week of March 21st" sheetId="5" r:id="rId5"/>
    <sheet name="Week of March 28th" sheetId="6" r:id="rId6"/>
    <sheet name="March 2015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<sst xmlns="http://schemas.openxmlformats.org/spreadsheetml/2006/main" count="535" uniqueCount="83">
  <si>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</si>
  <si>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</si>
  <si>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</si>
  <si>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</si>
  <si>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</si>
  <si>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</si>
  <si>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</si>
  <si>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</si>
  <si>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</si>
  <si>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</si>
  <si>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</si>
  <si>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</si>
  <si>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</si>
  <si>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</si>
  <si>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</si>
  <si>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</si>
  <si>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</si>
  <si>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</si>
  <si>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</si>
  <si>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</si>
  <si>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</si>
  <si>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</si>
  <si>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</si>
  <si>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</si>
  <si>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</si>
  <si>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</si>
  <si>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</si>
  <si>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</si>
  <si>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</si>
  <si>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</si>
  <si>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</si>
  <si>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</si>
  <si>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</si>
  <si>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</si>
  <si>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</si>
  <si>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</si>
  <si>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</si>
  <si>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</si>
  <si>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</si>
  <si>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</si>
  <si>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</si>
  <si>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</si>
  <si>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</si>
  <si>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</si>
  <si>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</si>
  <si>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</si>
  <si>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</si>
  <si>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</si>
  <si>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</si>
  <si>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</si>
  <si>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</si>
  <si>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</si>
  <si>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</si>
  <si>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</si>
  <si>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</si>
  <si>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</si>
  <si>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</si>
  <si>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</si>
  <si>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</si>
  <si>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</si>
  <si>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</si>
  <si>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</si>
  <si>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</si>
  <si>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</si>
  <si>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</si>
  <si>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</si>
  <si>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</si>
  <si>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</si>
  <si>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</si>
  <si>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</si>
  <si>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</si>
  <si>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</si>
  <si>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</si>
  <si>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</si>
  <si>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</si>
  <si>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</si>
  <si>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March 1 - 31</t>
  </si>
  <si>
    <t>* Miami-Dade's Tax Rate on Deeds is 60 cents / $100</t>
  </si>
  <si>
    <t>Week of 2/29/2016</t>
  </si>
  <si>
    <t>Week of 3/07/2016</t>
  </si>
  <si>
    <t>Week of 3/14/2016</t>
  </si>
  <si>
    <t>Week of 3/21/2016</t>
  </si>
  <si>
    <t>Week of 3/28/2016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</si>
</sst>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99" applyFont="1" applyBorder="1" applyAlignment="1">
      <alignment horizontal="left"/>
    </xf>
    <xf numFmtId="9" fontId="2" fillId="0" borderId="10" xfId="799" applyFont="1" applyBorder="1" applyAlignment="1">
      <alignment horizontal="center"/>
    </xf>
    <xf numFmtId="9" fontId="2" fillId="0" borderId="0" xfId="799" applyFont="1" applyBorder="1" applyAlignment="1">
      <alignment horizontal="center"/>
    </xf>
    <xf numFmtId="9" fontId="0" fillId="0" borderId="0" xfId="799" applyFont="1" applyAlignment="1">
      <alignment/>
    </xf>
    <xf numFmtId="9" fontId="0" fillId="0" borderId="0" xfId="799" applyFont="1" applyBorder="1" applyAlignment="1">
      <alignment horizontal="center"/>
    </xf>
    <xf numFmtId="9" fontId="0" fillId="0" borderId="11" xfId="799" applyFont="1" applyBorder="1" applyAlignment="1">
      <alignment/>
    </xf>
    <xf numFmtId="9" fontId="0" fillId="0" borderId="0" xfId="799" applyFont="1" applyBorder="1" applyAlignment="1">
      <alignment/>
    </xf>
    <xf numFmtId="9" fontId="2" fillId="0" borderId="0" xfId="799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610" applyNumberFormat="1" applyFont="1" applyBorder="1" applyAlignment="1">
      <alignment/>
    </xf>
    <xf numFmtId="0" fontId="19" fillId="0" borderId="0" xfId="740" applyNumberFormat="1">
      <alignment/>
      <protection/>
    </xf>
    <xf numFmtId="0" fontId="19" fillId="0" borderId="0" xfId="745" applyNumberFormat="1">
      <alignment/>
      <protection/>
    </xf>
    <xf numFmtId="0" fontId="19" fillId="0" borderId="0" xfId="745" applyAlignment="1">
      <alignment horizontal="left"/>
      <protection/>
    </xf>
    <xf numFmtId="0" fontId="19" fillId="0" borderId="0" xfId="753" applyNumberFormat="1">
      <alignment/>
      <protection/>
    </xf>
    <xf numFmtId="0" fontId="19" fillId="0" borderId="0" xfId="753" applyAlignment="1">
      <alignment horizontal="left"/>
      <protection/>
    </xf>
    <xf numFmtId="0" fontId="19" fillId="0" borderId="0" xfId="755" applyAlignment="1">
      <alignment horizontal="left"/>
      <protection/>
    </xf>
    <xf numFmtId="0" fontId="19" fillId="0" borderId="0" xfId="732" applyAlignment="1">
      <alignment horizontal="left"/>
      <protection/>
    </xf>
    <xf numFmtId="1" fontId="0" fillId="0" borderId="0" xfId="0" applyNumberFormat="1" applyAlignment="1">
      <alignment/>
    </xf>
  </cellXfs>
  <cellStyles count="813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2" xfId="24"/>
    <cellStyle name="20% - Accent1 2 2" xfId="25"/>
    <cellStyle name="20% - Accent1 2 2 2" xfId="26"/>
    <cellStyle name="20% - Accent1 2 3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4 2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1 7 2" xfId="43"/>
    <cellStyle name="20% - Accent1 8" xfId="44"/>
    <cellStyle name="20% - Accent1 8 2" xfId="45"/>
    <cellStyle name="20% - Accent1 9" xfId="46"/>
    <cellStyle name="20% - Accent1 9 2" xfId="47"/>
    <cellStyle name="20% - Accent2" xfId="48"/>
    <cellStyle name="20% - Accent2 10" xfId="49"/>
    <cellStyle name="20% - Accent2 10 2" xfId="50"/>
    <cellStyle name="20% - Accent2 11" xfId="51"/>
    <cellStyle name="20% - Accent2 11 2" xfId="52"/>
    <cellStyle name="20% - Accent2 12" xfId="53"/>
    <cellStyle name="20% - Accent2 12 2" xfId="54"/>
    <cellStyle name="20% - Accent2 13" xfId="55"/>
    <cellStyle name="20% - Accent2 13 2" xfId="56"/>
    <cellStyle name="20% - Accent2 2" xfId="57"/>
    <cellStyle name="20% - Accent2 2 2" xfId="58"/>
    <cellStyle name="20% - Accent2 2 2 2" xfId="59"/>
    <cellStyle name="20% - Accent2 2 3" xfId="60"/>
    <cellStyle name="20% - Accent2 3" xfId="61"/>
    <cellStyle name="20% - Accent2 3 2" xfId="62"/>
    <cellStyle name="20% - Accent2 3 2 2" xfId="63"/>
    <cellStyle name="20% - Accent2 3 3" xfId="64"/>
    <cellStyle name="20% - Accent2 4" xfId="65"/>
    <cellStyle name="20% - Accent2 4 2" xfId="66"/>
    <cellStyle name="20% - Accent2 4 2 2" xfId="67"/>
    <cellStyle name="20% - Accent2 4 3" xfId="68"/>
    <cellStyle name="20% - Accent2 5" xfId="69"/>
    <cellStyle name="20% - Accent2 5 2" xfId="70"/>
    <cellStyle name="20% - Accent2 5 3" xfId="71"/>
    <cellStyle name="20% - Accent2 6" xfId="72"/>
    <cellStyle name="20% - Accent2 6 2" xfId="73"/>
    <cellStyle name="20% - Accent2 6 3" xfId="74"/>
    <cellStyle name="20% - Accent2 7" xfId="75"/>
    <cellStyle name="20% - Accent2 7 2" xfId="76"/>
    <cellStyle name="20% - Accent2 8" xfId="77"/>
    <cellStyle name="20% - Accent2 8 2" xfId="78"/>
    <cellStyle name="20% - Accent2 9" xfId="79"/>
    <cellStyle name="20% - Accent2 9 2" xfId="80"/>
    <cellStyle name="20% - Accent3" xfId="81"/>
    <cellStyle name="20% - Accent3 10" xfId="82"/>
    <cellStyle name="20% - Accent3 10 2" xfId="83"/>
    <cellStyle name="20% - Accent3 11" xfId="84"/>
    <cellStyle name="20% - Accent3 11 2" xfId="85"/>
    <cellStyle name="20% - Accent3 12" xfId="86"/>
    <cellStyle name="20% - Accent3 12 2" xfId="87"/>
    <cellStyle name="20% - Accent3 13" xfId="88"/>
    <cellStyle name="20% - Accent3 13 2" xfId="89"/>
    <cellStyle name="20% - Accent3 2" xfId="90"/>
    <cellStyle name="20% - Accent3 2 2" xfId="91"/>
    <cellStyle name="20% - Accent3 2 2 2" xfId="92"/>
    <cellStyle name="20% - Accent3 2 3" xfId="93"/>
    <cellStyle name="20% - Accent3 3" xfId="94"/>
    <cellStyle name="20% - Accent3 3 2" xfId="95"/>
    <cellStyle name="20% - Accent3 3 2 2" xfId="96"/>
    <cellStyle name="20% - Accent3 3 3" xfId="97"/>
    <cellStyle name="20% - Accent3 4" xfId="98"/>
    <cellStyle name="20% - Accent3 4 2" xfId="99"/>
    <cellStyle name="20% - Accent3 4 2 2" xfId="100"/>
    <cellStyle name="20% - Accent3 4 3" xfId="101"/>
    <cellStyle name="20% - Accent3 5" xfId="102"/>
    <cellStyle name="20% - Accent3 5 2" xfId="103"/>
    <cellStyle name="20% - Accent3 5 3" xfId="104"/>
    <cellStyle name="20% - Accent3 6" xfId="105"/>
    <cellStyle name="20% - Accent3 6 2" xfId="106"/>
    <cellStyle name="20% - Accent3 6 3" xfId="107"/>
    <cellStyle name="20% - Accent3 7" xfId="108"/>
    <cellStyle name="20% - Accent3 7 2" xfId="109"/>
    <cellStyle name="20% - Accent3 8" xfId="110"/>
    <cellStyle name="20% - Accent3 8 2" xfId="111"/>
    <cellStyle name="20% - Accent3 9" xfId="112"/>
    <cellStyle name="20% - Accent3 9 2" xfId="113"/>
    <cellStyle name="20% - Accent4" xfId="114"/>
    <cellStyle name="20% - Accent4 10" xfId="115"/>
    <cellStyle name="20% - Accent4 10 2" xfId="116"/>
    <cellStyle name="20% - Accent4 11" xfId="117"/>
    <cellStyle name="20% - Accent4 11 2" xfId="118"/>
    <cellStyle name="20% - Accent4 12" xfId="119"/>
    <cellStyle name="20% - Accent4 12 2" xfId="120"/>
    <cellStyle name="20% - Accent4 13" xfId="121"/>
    <cellStyle name="20% - Accent4 13 2" xfId="122"/>
    <cellStyle name="20% - Accent4 2" xfId="123"/>
    <cellStyle name="20% - Accent4 2 2" xfId="124"/>
    <cellStyle name="20% - Accent4 2 2 2" xfId="125"/>
    <cellStyle name="20% - Accent4 2 3" xfId="126"/>
    <cellStyle name="20% - Accent4 3" xfId="127"/>
    <cellStyle name="20% - Accent4 3 2" xfId="128"/>
    <cellStyle name="20% - Accent4 3 2 2" xfId="129"/>
    <cellStyle name="20% - Accent4 3 3" xfId="130"/>
    <cellStyle name="20% - Accent4 4" xfId="131"/>
    <cellStyle name="20% - Accent4 4 2" xfId="132"/>
    <cellStyle name="20% - Accent4 4 2 2" xfId="133"/>
    <cellStyle name="20% - Accent4 4 3" xfId="134"/>
    <cellStyle name="20% - Accent4 5" xfId="135"/>
    <cellStyle name="20% - Accent4 5 2" xfId="136"/>
    <cellStyle name="20% - Accent4 5 3" xfId="137"/>
    <cellStyle name="20% - Accent4 6" xfId="138"/>
    <cellStyle name="20% - Accent4 6 2" xfId="139"/>
    <cellStyle name="20% - Accent4 6 3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" xfId="147"/>
    <cellStyle name="20% - Accent5 10" xfId="148"/>
    <cellStyle name="20% - Accent5 10 2" xfId="149"/>
    <cellStyle name="20% - Accent5 11" xfId="150"/>
    <cellStyle name="20% - Accent5 11 2" xfId="151"/>
    <cellStyle name="20% - Accent5 12" xfId="152"/>
    <cellStyle name="20% - Accent5 12 2" xfId="153"/>
    <cellStyle name="20% - Accent5 13" xfId="154"/>
    <cellStyle name="20% - Accent5 13 2" xfId="155"/>
    <cellStyle name="20% - Accent5 2" xfId="156"/>
    <cellStyle name="20% - Accent5 2 2" xfId="157"/>
    <cellStyle name="20% - Accent5 2 2 2" xfId="158"/>
    <cellStyle name="20% - Accent5 2 3" xfId="159"/>
    <cellStyle name="20% - Accent5 3" xfId="160"/>
    <cellStyle name="20% - Accent5 3 2" xfId="161"/>
    <cellStyle name="20% - Accent5 3 2 2" xfId="162"/>
    <cellStyle name="20% - Accent5 3 3" xfId="163"/>
    <cellStyle name="20% - Accent5 4" xfId="164"/>
    <cellStyle name="20% - Accent5 4 2" xfId="165"/>
    <cellStyle name="20% - Accent5 4 2 2" xfId="166"/>
    <cellStyle name="20% - Accent5 4 3" xfId="167"/>
    <cellStyle name="20% - Accent5 5" xfId="168"/>
    <cellStyle name="20% - Accent5 5 2" xfId="169"/>
    <cellStyle name="20% - Accent5 5 3" xfId="170"/>
    <cellStyle name="20% - Accent5 6" xfId="171"/>
    <cellStyle name="20% - Accent5 6 2" xfId="172"/>
    <cellStyle name="20% - Accent5 6 3" xfId="173"/>
    <cellStyle name="20% - Accent5 7" xfId="174"/>
    <cellStyle name="20% - Accent5 7 2" xfId="175"/>
    <cellStyle name="20% - Accent5 8" xfId="176"/>
    <cellStyle name="20% - Accent5 8 2" xfId="177"/>
    <cellStyle name="20% - Accent5 9" xfId="178"/>
    <cellStyle name="20% - Accent5 9 2" xfId="179"/>
    <cellStyle name="20% - Accent6" xfId="180"/>
    <cellStyle name="20% - Accent6 10" xfId="181"/>
    <cellStyle name="20% - Accent6 10 2" xfId="182"/>
    <cellStyle name="20% - Accent6 11" xfId="183"/>
    <cellStyle name="20% - Accent6 11 2" xfId="184"/>
    <cellStyle name="20% - Accent6 12" xfId="185"/>
    <cellStyle name="20% - Accent6 12 2" xfId="186"/>
    <cellStyle name="20% - Accent6 13" xfId="187"/>
    <cellStyle name="20% - Accent6 13 2" xfId="188"/>
    <cellStyle name="20% - Accent6 2" xfId="189"/>
    <cellStyle name="20% - Accent6 2 2" xfId="190"/>
    <cellStyle name="20% - Accent6 2 2 2" xfId="191"/>
    <cellStyle name="20% - Accent6 2 3" xfId="192"/>
    <cellStyle name="20% - Accent6 3" xfId="193"/>
    <cellStyle name="20% - Accent6 3 2" xfId="194"/>
    <cellStyle name="20% - Accent6 3 2 2" xfId="195"/>
    <cellStyle name="20% - Accent6 3 3" xfId="196"/>
    <cellStyle name="20% - Accent6 4" xfId="197"/>
    <cellStyle name="20% - Accent6 4 2" xfId="198"/>
    <cellStyle name="20% - Accent6 4 2 2" xfId="199"/>
    <cellStyle name="20% - Accent6 4 3" xfId="200"/>
    <cellStyle name="20% - Accent6 5" xfId="201"/>
    <cellStyle name="20% - Accent6 5 2" xfId="202"/>
    <cellStyle name="20% - Accent6 5 3" xfId="203"/>
    <cellStyle name="20% - Accent6 6" xfId="204"/>
    <cellStyle name="20% - Accent6 6 2" xfId="205"/>
    <cellStyle name="20% - Accent6 6 3" xfId="206"/>
    <cellStyle name="20% - Accent6 7" xfId="207"/>
    <cellStyle name="20% - Accent6 7 2" xfId="208"/>
    <cellStyle name="20% - Accent6 8" xfId="209"/>
    <cellStyle name="20% - Accent6 8 2" xfId="210"/>
    <cellStyle name="20% - Accent6 9" xfId="211"/>
    <cellStyle name="20% - Accent6 9 2" xfId="212"/>
    <cellStyle name="40% - Accent1" xfId="213"/>
    <cellStyle name="40% - Accent1 10" xfId="214"/>
    <cellStyle name="40% - Accent1 10 2" xfId="215"/>
    <cellStyle name="40% - Accent1 11" xfId="216"/>
    <cellStyle name="40% - Accent1 11 2" xfId="217"/>
    <cellStyle name="40% - Accent1 12" xfId="218"/>
    <cellStyle name="40% - Accent1 12 2" xfId="219"/>
    <cellStyle name="40% - Accent1 13" xfId="220"/>
    <cellStyle name="40% - Accent1 13 2" xfId="221"/>
    <cellStyle name="40% - Accent1 2" xfId="222"/>
    <cellStyle name="40% - Accent1 2 2" xfId="223"/>
    <cellStyle name="40% - Accent1 2 2 2" xfId="224"/>
    <cellStyle name="40% - Accent1 2 3" xfId="225"/>
    <cellStyle name="40% - Accent1 3" xfId="226"/>
    <cellStyle name="40% - Accent1 3 2" xfId="227"/>
    <cellStyle name="40% - Accent1 3 2 2" xfId="228"/>
    <cellStyle name="40% - Accent1 3 3" xfId="229"/>
    <cellStyle name="40% - Accent1 4" xfId="230"/>
    <cellStyle name="40% - Accent1 4 2" xfId="231"/>
    <cellStyle name="40% - Accent1 4 2 2" xfId="232"/>
    <cellStyle name="40% - Accent1 4 3" xfId="233"/>
    <cellStyle name="40% - Accent1 5" xfId="234"/>
    <cellStyle name="40% - Accent1 5 2" xfId="235"/>
    <cellStyle name="40% - Accent1 5 3" xfId="236"/>
    <cellStyle name="40% - Accent1 6" xfId="237"/>
    <cellStyle name="40% - Accent1 6 2" xfId="238"/>
    <cellStyle name="40% - Accent1 6 3" xfId="239"/>
    <cellStyle name="40% - Accent1 7" xfId="240"/>
    <cellStyle name="40% - Accent1 7 2" xfId="241"/>
    <cellStyle name="40% - Accent1 8" xfId="242"/>
    <cellStyle name="40% - Accent1 8 2" xfId="243"/>
    <cellStyle name="40% - Accent1 9" xfId="244"/>
    <cellStyle name="40% - Accent1 9 2" xfId="245"/>
    <cellStyle name="40% - Accent2" xfId="246"/>
    <cellStyle name="40% - Accent2 10" xfId="247"/>
    <cellStyle name="40% - Accent2 10 2" xfId="248"/>
    <cellStyle name="40% - Accent2 11" xfId="249"/>
    <cellStyle name="40% - Accent2 11 2" xfId="250"/>
    <cellStyle name="40% - Accent2 12" xfId="251"/>
    <cellStyle name="40% - Accent2 12 2" xfId="252"/>
    <cellStyle name="40% - Accent2 13" xfId="253"/>
    <cellStyle name="40% - Accent2 13 2" xfId="254"/>
    <cellStyle name="40% - Accent2 2" xfId="255"/>
    <cellStyle name="40% - Accent2 2 2" xfId="256"/>
    <cellStyle name="40% - Accent2 2 2 2" xfId="257"/>
    <cellStyle name="40% - Accent2 2 3" xfId="258"/>
    <cellStyle name="40% - Accent2 3" xfId="259"/>
    <cellStyle name="40% - Accent2 3 2" xfId="260"/>
    <cellStyle name="40% - Accent2 3 2 2" xfId="261"/>
    <cellStyle name="40% - Accent2 3 3" xfId="262"/>
    <cellStyle name="40% - Accent2 4" xfId="263"/>
    <cellStyle name="40% - Accent2 4 2" xfId="264"/>
    <cellStyle name="40% - Accent2 4 2 2" xfId="265"/>
    <cellStyle name="40% - Accent2 4 3" xfId="266"/>
    <cellStyle name="40% - Accent2 5" xfId="267"/>
    <cellStyle name="40% - Accent2 5 2" xfId="268"/>
    <cellStyle name="40% - Accent2 5 3" xfId="269"/>
    <cellStyle name="40% - Accent2 6" xfId="270"/>
    <cellStyle name="40% - Accent2 6 2" xfId="271"/>
    <cellStyle name="40% - Accent2 6 3" xfId="272"/>
    <cellStyle name="40% - Accent2 7" xfId="273"/>
    <cellStyle name="40% - Accent2 7 2" xfId="274"/>
    <cellStyle name="40% - Accent2 8" xfId="275"/>
    <cellStyle name="40% - Accent2 8 2" xfId="276"/>
    <cellStyle name="40% - Accent2 9" xfId="277"/>
    <cellStyle name="40% - Accent2 9 2" xfId="278"/>
    <cellStyle name="40% - Accent3" xfId="279"/>
    <cellStyle name="40% - Accent3 10" xfId="280"/>
    <cellStyle name="40% - Accent3 10 2" xfId="281"/>
    <cellStyle name="40% - Accent3 11" xfId="282"/>
    <cellStyle name="40% - Accent3 11 2" xfId="283"/>
    <cellStyle name="40% - Accent3 12" xfId="284"/>
    <cellStyle name="40% - Accent3 12 2" xfId="285"/>
    <cellStyle name="40% - Accent3 13" xfId="286"/>
    <cellStyle name="40% - Accent3 13 2" xfId="287"/>
    <cellStyle name="40% - Accent3 2" xfId="288"/>
    <cellStyle name="40% - Accent3 2 2" xfId="289"/>
    <cellStyle name="40% - Accent3 2 2 2" xfId="290"/>
    <cellStyle name="40% - Accent3 2 3" xfId="291"/>
    <cellStyle name="40% - Accent3 3" xfId="292"/>
    <cellStyle name="40% - Accent3 3 2" xfId="293"/>
    <cellStyle name="40% - Accent3 3 2 2" xfId="294"/>
    <cellStyle name="40% - Accent3 3 3" xfId="295"/>
    <cellStyle name="40% - Accent3 4" xfId="296"/>
    <cellStyle name="40% - Accent3 4 2" xfId="297"/>
    <cellStyle name="40% - Accent3 4 2 2" xfId="298"/>
    <cellStyle name="40% - Accent3 4 3" xfId="299"/>
    <cellStyle name="40% - Accent3 5" xfId="300"/>
    <cellStyle name="40% - Accent3 5 2" xfId="301"/>
    <cellStyle name="40% - Accent3 5 3" xfId="302"/>
    <cellStyle name="40% - Accent3 6" xfId="303"/>
    <cellStyle name="40% - Accent3 6 2" xfId="304"/>
    <cellStyle name="40% - Accent3 6 3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" xfId="312"/>
    <cellStyle name="40% - Accent4 10" xfId="313"/>
    <cellStyle name="40% - Accent4 10 2" xfId="314"/>
    <cellStyle name="40% - Accent4 11" xfId="315"/>
    <cellStyle name="40% - Accent4 11 2" xfId="316"/>
    <cellStyle name="40% - Accent4 12" xfId="317"/>
    <cellStyle name="40% - Accent4 12 2" xfId="318"/>
    <cellStyle name="40% - Accent4 13" xfId="319"/>
    <cellStyle name="40% - Accent4 13 2" xfId="320"/>
    <cellStyle name="40% - Accent4 2" xfId="321"/>
    <cellStyle name="40% - Accent4 2 2" xfId="322"/>
    <cellStyle name="40% - Accent4 2 2 2" xfId="323"/>
    <cellStyle name="40% - Accent4 2 3" xfId="324"/>
    <cellStyle name="40% - Accent4 3" xfId="325"/>
    <cellStyle name="40% - Accent4 3 2" xfId="326"/>
    <cellStyle name="40% - Accent4 3 2 2" xfId="327"/>
    <cellStyle name="40% - Accent4 3 3" xfId="328"/>
    <cellStyle name="40% - Accent4 4" xfId="329"/>
    <cellStyle name="40% - Accent4 4 2" xfId="330"/>
    <cellStyle name="40% - Accent4 4 2 2" xfId="331"/>
    <cellStyle name="40% - Accent4 4 3" xfId="332"/>
    <cellStyle name="40% - Accent4 5" xfId="333"/>
    <cellStyle name="40% - Accent4 5 2" xfId="334"/>
    <cellStyle name="40% - Accent4 5 3" xfId="335"/>
    <cellStyle name="40% - Accent4 6" xfId="336"/>
    <cellStyle name="40% - Accent4 6 2" xfId="337"/>
    <cellStyle name="40% - Accent4 6 3" xfId="338"/>
    <cellStyle name="40% - Accent4 7" xfId="339"/>
    <cellStyle name="40% - Accent4 7 2" xfId="340"/>
    <cellStyle name="40% - Accent4 8" xfId="341"/>
    <cellStyle name="40% - Accent4 8 2" xfId="342"/>
    <cellStyle name="40% - Accent4 9" xfId="343"/>
    <cellStyle name="40% - Accent4 9 2" xfId="344"/>
    <cellStyle name="40% - Accent5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2" xfId="354"/>
    <cellStyle name="40% - Accent5 2 2" xfId="355"/>
    <cellStyle name="40% - Accent5 2 2 2" xfId="356"/>
    <cellStyle name="40% - Accent5 2 3" xfId="357"/>
    <cellStyle name="40% - Accent5 3" xfId="358"/>
    <cellStyle name="40% - Accent5 3 2" xfId="359"/>
    <cellStyle name="40% - Accent5 3 2 2" xfId="360"/>
    <cellStyle name="40% - Accent5 3 3" xfId="361"/>
    <cellStyle name="40% - Accent5 4" xfId="362"/>
    <cellStyle name="40% - Accent5 4 2" xfId="363"/>
    <cellStyle name="40% - Accent5 4 2 2" xfId="364"/>
    <cellStyle name="40% - Accent5 4 3" xfId="365"/>
    <cellStyle name="40% - Accent5 5" xfId="366"/>
    <cellStyle name="40% - Accent5 5 2" xfId="367"/>
    <cellStyle name="40% - Accent5 5 3" xfId="368"/>
    <cellStyle name="40% - Accent5 6" xfId="369"/>
    <cellStyle name="40% - Accent5 6 2" xfId="370"/>
    <cellStyle name="40% - Accent5 6 3" xfId="371"/>
    <cellStyle name="40% - Accent5 7" xfId="372"/>
    <cellStyle name="40% - Accent5 7 2" xfId="373"/>
    <cellStyle name="40% - Accent5 8" xfId="374"/>
    <cellStyle name="40% - Accent5 8 2" xfId="375"/>
    <cellStyle name="40% - Accent5 9" xfId="376"/>
    <cellStyle name="40% - Accent5 9 2" xfId="377"/>
    <cellStyle name="40% - Accent6" xfId="378"/>
    <cellStyle name="40% - Accent6 10" xfId="379"/>
    <cellStyle name="40% - Accent6 10 2" xfId="380"/>
    <cellStyle name="40% - Accent6 11" xfId="381"/>
    <cellStyle name="40% - Accent6 11 2" xfId="382"/>
    <cellStyle name="40% - Accent6 12" xfId="383"/>
    <cellStyle name="40% - Accent6 12 2" xfId="384"/>
    <cellStyle name="40% - Accent6 13" xfId="385"/>
    <cellStyle name="40% - Accent6 13 2" xfId="386"/>
    <cellStyle name="40% - Accent6 2" xfId="387"/>
    <cellStyle name="40% - Accent6 2 2" xfId="388"/>
    <cellStyle name="40% - Accent6 2 2 2" xfId="389"/>
    <cellStyle name="40% - Accent6 2 3" xfId="390"/>
    <cellStyle name="40% - Accent6 3" xfId="391"/>
    <cellStyle name="40% - Accent6 3 2" xfId="392"/>
    <cellStyle name="40% - Accent6 3 2 2" xfId="393"/>
    <cellStyle name="40% - Accent6 3 3" xfId="394"/>
    <cellStyle name="40% - Accent6 4" xfId="395"/>
    <cellStyle name="40% - Accent6 4 2" xfId="396"/>
    <cellStyle name="40% - Accent6 4 2 2" xfId="397"/>
    <cellStyle name="40% - Accent6 4 3" xfId="398"/>
    <cellStyle name="40% - Accent6 5" xfId="399"/>
    <cellStyle name="40% - Accent6 5 2" xfId="400"/>
    <cellStyle name="40% - Accent6 5 3" xfId="401"/>
    <cellStyle name="40% - Accent6 6" xfId="402"/>
    <cellStyle name="40% - Accent6 6 2" xfId="403"/>
    <cellStyle name="40% - Accent6 6 3" xfId="404"/>
    <cellStyle name="40% - Accent6 7" xfId="405"/>
    <cellStyle name="40% - Accent6 7 2" xfId="406"/>
    <cellStyle name="40% - Accent6 8" xfId="407"/>
    <cellStyle name="40% - Accent6 8 2" xfId="408"/>
    <cellStyle name="40% - Accent6 9" xfId="409"/>
    <cellStyle name="40% - Accent6 9 2" xfId="410"/>
    <cellStyle name="60% - Accent1" xfId="411"/>
    <cellStyle name="60% - Accent1 10" xfId="412"/>
    <cellStyle name="60% - Accent1 11" xfId="413"/>
    <cellStyle name="60% - Accent1 12" xfId="414"/>
    <cellStyle name="60% - Accent1 13" xfId="415"/>
    <cellStyle name="60% - Accent1 2" xfId="416"/>
    <cellStyle name="60% - Accent1 3" xfId="417"/>
    <cellStyle name="60% - Accent1 4" xfId="418"/>
    <cellStyle name="60% - Accent1 5" xfId="419"/>
    <cellStyle name="60% - Accent1 6" xfId="420"/>
    <cellStyle name="60% - Accent1 7" xfId="421"/>
    <cellStyle name="60% - Accent1 8" xfId="422"/>
    <cellStyle name="60% - Accent1 9" xfId="423"/>
    <cellStyle name="60% - Accent2" xfId="424"/>
    <cellStyle name="60% - Accent2 10" xfId="425"/>
    <cellStyle name="60% - Accent2 11" xfId="426"/>
    <cellStyle name="60% - Accent2 12" xfId="427"/>
    <cellStyle name="60% - Accent2 13" xfId="428"/>
    <cellStyle name="60% - Accent2 2" xfId="429"/>
    <cellStyle name="60% - Accent2 3" xfId="430"/>
    <cellStyle name="60% - Accent2 4" xfId="431"/>
    <cellStyle name="60% - Accent2 5" xfId="432"/>
    <cellStyle name="60% - Accent2 6" xfId="433"/>
    <cellStyle name="60% - Accent2 7" xfId="434"/>
    <cellStyle name="60% - Accent2 8" xfId="435"/>
    <cellStyle name="60% - Accent2 9" xfId="436"/>
    <cellStyle name="60% - Accent3" xfId="437"/>
    <cellStyle name="60% - Accent3 10" xfId="438"/>
    <cellStyle name="60% - Accent3 11" xfId="439"/>
    <cellStyle name="60% - Accent3 12" xfId="440"/>
    <cellStyle name="60% - Accent3 13" xfId="441"/>
    <cellStyle name="60% - Accent3 2" xfId="442"/>
    <cellStyle name="60% - Accent3 3" xfId="443"/>
    <cellStyle name="60% - Accent3 4" xfId="444"/>
    <cellStyle name="60% - Accent3 5" xfId="445"/>
    <cellStyle name="60% - Accent3 6" xfId="446"/>
    <cellStyle name="60% - Accent3 7" xfId="447"/>
    <cellStyle name="60% - Accent3 8" xfId="448"/>
    <cellStyle name="60% - Accent3 9" xfId="449"/>
    <cellStyle name="60% - Accent4" xfId="450"/>
    <cellStyle name="60% - Accent4 10" xfId="451"/>
    <cellStyle name="60% - Accent4 11" xfId="452"/>
    <cellStyle name="60% - Accent4 12" xfId="453"/>
    <cellStyle name="60% - Accent4 13" xfId="454"/>
    <cellStyle name="60% - Accent4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" xfId="463"/>
    <cellStyle name="60% - Accent5 10" xfId="464"/>
    <cellStyle name="60% - Accent5 11" xfId="465"/>
    <cellStyle name="60% - Accent5 12" xfId="466"/>
    <cellStyle name="60% - Accent5 13" xfId="467"/>
    <cellStyle name="60% - Accent5 2" xfId="468"/>
    <cellStyle name="60% - Accent5 3" xfId="469"/>
    <cellStyle name="60% - Accent5 4" xfId="470"/>
    <cellStyle name="60% - Accent5 5" xfId="471"/>
    <cellStyle name="60% - Accent5 6" xfId="472"/>
    <cellStyle name="60% - Accent5 7" xfId="473"/>
    <cellStyle name="60% - Accent5 8" xfId="474"/>
    <cellStyle name="60% - Accent5 9" xfId="475"/>
    <cellStyle name="60% - Accent6" xfId="476"/>
    <cellStyle name="60% - Accent6 10" xfId="477"/>
    <cellStyle name="60% - Accent6 11" xfId="478"/>
    <cellStyle name="60% - Accent6 12" xfId="479"/>
    <cellStyle name="60% - Accent6 13" xfId="480"/>
    <cellStyle name="60% - Accent6 2" xfId="481"/>
    <cellStyle name="60% - Accent6 3" xfId="482"/>
    <cellStyle name="60% - Accent6 4" xfId="483"/>
    <cellStyle name="60% - Accent6 5" xfId="484"/>
    <cellStyle name="60% - Accent6 6" xfId="485"/>
    <cellStyle name="60% - Accent6 7" xfId="486"/>
    <cellStyle name="60% - Accent6 8" xfId="487"/>
    <cellStyle name="60% - Accent6 9" xfId="488"/>
    <cellStyle name="Accent1" xfId="489"/>
    <cellStyle name="Accent1 10" xfId="490"/>
    <cellStyle name="Accent1 11" xfId="491"/>
    <cellStyle name="Accent1 12" xfId="492"/>
    <cellStyle name="Accent1 13" xfId="493"/>
    <cellStyle name="Accent1 2" xfId="494"/>
    <cellStyle name="Accent1 3" xfId="495"/>
    <cellStyle name="Accent1 4" xfId="496"/>
    <cellStyle name="Accent1 5" xfId="497"/>
    <cellStyle name="Accent1 6" xfId="498"/>
    <cellStyle name="Accent1 7" xfId="499"/>
    <cellStyle name="Accent1 8" xfId="500"/>
    <cellStyle name="Accent1 9" xfId="501"/>
    <cellStyle name="Accent2" xfId="502"/>
    <cellStyle name="Accent2 10" xfId="503"/>
    <cellStyle name="Accent2 11" xfId="504"/>
    <cellStyle name="Accent2 12" xfId="505"/>
    <cellStyle name="Accent2 13" xfId="506"/>
    <cellStyle name="Accent2 2" xfId="507"/>
    <cellStyle name="Accent2 3" xfId="508"/>
    <cellStyle name="Accent2 4" xfId="509"/>
    <cellStyle name="Accent2 5" xfId="510"/>
    <cellStyle name="Accent2 6" xfId="511"/>
    <cellStyle name="Accent2 7" xfId="512"/>
    <cellStyle name="Accent2 8" xfId="513"/>
    <cellStyle name="Accent2 9" xfId="514"/>
    <cellStyle name="Accent3" xfId="515"/>
    <cellStyle name="Accent3 10" xfId="516"/>
    <cellStyle name="Accent3 11" xfId="517"/>
    <cellStyle name="Accent3 12" xfId="518"/>
    <cellStyle name="Accent3 13" xfId="519"/>
    <cellStyle name="Accent3 2" xfId="520"/>
    <cellStyle name="Accent3 3" xfId="521"/>
    <cellStyle name="Accent3 4" xfId="522"/>
    <cellStyle name="Accent3 5" xfId="523"/>
    <cellStyle name="Accent3 6" xfId="524"/>
    <cellStyle name="Accent3 7" xfId="525"/>
    <cellStyle name="Accent3 8" xfId="526"/>
    <cellStyle name="Accent3 9" xfId="527"/>
    <cellStyle name="Accent4" xfId="528"/>
    <cellStyle name="Accent4 10" xfId="529"/>
    <cellStyle name="Accent4 11" xfId="530"/>
    <cellStyle name="Accent4 12" xfId="531"/>
    <cellStyle name="Accent4 13" xfId="532"/>
    <cellStyle name="Accent4 2" xfId="533"/>
    <cellStyle name="Accent4 3" xfId="534"/>
    <cellStyle name="Accent4 4" xfId="535"/>
    <cellStyle name="Accent4 5" xfId="536"/>
    <cellStyle name="Accent4 6" xfId="537"/>
    <cellStyle name="Accent4 7" xfId="538"/>
    <cellStyle name="Accent4 8" xfId="539"/>
    <cellStyle name="Accent4 9" xfId="540"/>
    <cellStyle name="Accent5" xfId="541"/>
    <cellStyle name="Accent5 10" xfId="542"/>
    <cellStyle name="Accent5 11" xfId="543"/>
    <cellStyle name="Accent5 12" xfId="544"/>
    <cellStyle name="Accent5 13" xfId="545"/>
    <cellStyle name="Accent5 2" xfId="546"/>
    <cellStyle name="Accent5 3" xfId="547"/>
    <cellStyle name="Accent5 4" xfId="548"/>
    <cellStyle name="Accent5 5" xfId="549"/>
    <cellStyle name="Accent5 6" xfId="550"/>
    <cellStyle name="Accent5 7" xfId="551"/>
    <cellStyle name="Accent5 8" xfId="552"/>
    <cellStyle name="Accent5 9" xfId="553"/>
    <cellStyle name="Accent6" xfId="554"/>
    <cellStyle name="Accent6 10" xfId="555"/>
    <cellStyle name="Accent6 11" xfId="556"/>
    <cellStyle name="Accent6 12" xfId="557"/>
    <cellStyle name="Accent6 13" xfId="558"/>
    <cellStyle name="Accent6 2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2" xfId="572"/>
    <cellStyle name="Bad 3" xfId="573"/>
    <cellStyle name="Bad 4" xfId="574"/>
    <cellStyle name="Bad 5" xfId="575"/>
    <cellStyle name="Bad 6" xfId="576"/>
    <cellStyle name="Bad 7" xfId="577"/>
    <cellStyle name="Bad 8" xfId="578"/>
    <cellStyle name="Bad 9" xfId="579"/>
    <cellStyle name="Calculation" xfId="580"/>
    <cellStyle name="Calculation 10" xfId="581"/>
    <cellStyle name="Calculation 11" xfId="582"/>
    <cellStyle name="Calculation 12" xfId="583"/>
    <cellStyle name="Calculation 13" xfId="584"/>
    <cellStyle name="Calculation 2" xfId="585"/>
    <cellStyle name="Calculation 3" xfId="586"/>
    <cellStyle name="Calculation 4" xfId="587"/>
    <cellStyle name="Calculation 5" xfId="588"/>
    <cellStyle name="Calculation 6" xfId="589"/>
    <cellStyle name="Calculation 7" xfId="590"/>
    <cellStyle name="Calculation 8" xfId="591"/>
    <cellStyle name="Calculation 9" xfId="592"/>
    <cellStyle name="Check Cell" xfId="593"/>
    <cellStyle name="Check Cell 10" xfId="594"/>
    <cellStyle name="Check Cell 11" xfId="595"/>
    <cellStyle name="Check Cell 12" xfId="596"/>
    <cellStyle name="Check Cell 13" xfId="597"/>
    <cellStyle name="Check Cell 2" xfId="598"/>
    <cellStyle name="Check Cell 3" xfId="599"/>
    <cellStyle name="Check Cell 4" xfId="600"/>
    <cellStyle name="Check Cell 5" xfId="601"/>
    <cellStyle name="Check Cell 6" xfId="602"/>
    <cellStyle name="Check Cell 7" xfId="603"/>
    <cellStyle name="Check Cell 8" xfId="604"/>
    <cellStyle name="Check Cell 9" xfId="605"/>
    <cellStyle name="Comma" xfId="606"/>
    <cellStyle name="Comma [0]" xfId="607"/>
    <cellStyle name="Currency" xfId="608"/>
    <cellStyle name="Currency [0]" xfId="609"/>
    <cellStyle name="Currency 2" xfId="610"/>
    <cellStyle name="Explanatory Text" xfId="611"/>
    <cellStyle name="Explanatory Text 10" xfId="612"/>
    <cellStyle name="Explanatory Text 11" xfId="613"/>
    <cellStyle name="Explanatory Text 12" xfId="614"/>
    <cellStyle name="Explanatory Text 13" xfId="615"/>
    <cellStyle name="Explanatory Text 2" xfId="616"/>
    <cellStyle name="Explanatory Text 3" xfId="617"/>
    <cellStyle name="Explanatory Text 4" xfId="618"/>
    <cellStyle name="Explanatory Text 5" xfId="619"/>
    <cellStyle name="Explanatory Text 6" xfId="620"/>
    <cellStyle name="Explanatory Text 7" xfId="621"/>
    <cellStyle name="Explanatory Text 8" xfId="622"/>
    <cellStyle name="Explanatory Text 9" xfId="623"/>
    <cellStyle name="Good" xfId="624"/>
    <cellStyle name="Good 10" xfId="625"/>
    <cellStyle name="Good 11" xfId="626"/>
    <cellStyle name="Good 12" xfId="627"/>
    <cellStyle name="Good 13" xfId="628"/>
    <cellStyle name="Good 2" xfId="629"/>
    <cellStyle name="Good 3" xfId="630"/>
    <cellStyle name="Good 4" xfId="631"/>
    <cellStyle name="Good 5" xfId="632"/>
    <cellStyle name="Good 6" xfId="633"/>
    <cellStyle name="Good 7" xfId="634"/>
    <cellStyle name="Good 8" xfId="635"/>
    <cellStyle name="Good 9" xfId="636"/>
    <cellStyle name="Heading 1" xfId="637"/>
    <cellStyle name="Heading 1 10" xfId="638"/>
    <cellStyle name="Heading 1 11" xfId="639"/>
    <cellStyle name="Heading 1 12" xfId="640"/>
    <cellStyle name="Heading 1 13" xfId="641"/>
    <cellStyle name="Heading 1 2" xfId="642"/>
    <cellStyle name="Heading 1 3" xfId="643"/>
    <cellStyle name="Heading 1 4" xfId="644"/>
    <cellStyle name="Heading 1 5" xfId="645"/>
    <cellStyle name="Heading 1 6" xfId="646"/>
    <cellStyle name="Heading 1 7" xfId="647"/>
    <cellStyle name="Heading 1 8" xfId="648"/>
    <cellStyle name="Heading 1 9" xfId="649"/>
    <cellStyle name="Heading 2" xfId="650"/>
    <cellStyle name="Heading 2 10" xfId="651"/>
    <cellStyle name="Heading 2 11" xfId="652"/>
    <cellStyle name="Heading 2 12" xfId="653"/>
    <cellStyle name="Heading 2 13" xfId="654"/>
    <cellStyle name="Heading 2 2" xfId="655"/>
    <cellStyle name="Heading 2 3" xfId="656"/>
    <cellStyle name="Heading 2 4" xfId="657"/>
    <cellStyle name="Heading 2 5" xfId="658"/>
    <cellStyle name="Heading 2 6" xfId="659"/>
    <cellStyle name="Heading 2 7" xfId="660"/>
    <cellStyle name="Heading 2 8" xfId="661"/>
    <cellStyle name="Heading 2 9" xfId="662"/>
    <cellStyle name="Heading 3" xfId="663"/>
    <cellStyle name="Heading 3 10" xfId="664"/>
    <cellStyle name="Heading 3 11" xfId="665"/>
    <cellStyle name="Heading 3 12" xfId="666"/>
    <cellStyle name="Heading 3 13" xfId="667"/>
    <cellStyle name="Heading 3 2" xfId="668"/>
    <cellStyle name="Heading 3 3" xfId="669"/>
    <cellStyle name="Heading 3 4" xfId="670"/>
    <cellStyle name="Heading 3 5" xfId="671"/>
    <cellStyle name="Heading 3 6" xfId="672"/>
    <cellStyle name="Heading 3 7" xfId="673"/>
    <cellStyle name="Heading 3 8" xfId="674"/>
    <cellStyle name="Heading 3 9" xfId="675"/>
    <cellStyle name="Heading 4" xfId="676"/>
    <cellStyle name="Heading 4 10" xfId="677"/>
    <cellStyle name="Heading 4 11" xfId="678"/>
    <cellStyle name="Heading 4 12" xfId="679"/>
    <cellStyle name="Heading 4 13" xfId="680"/>
    <cellStyle name="Heading 4 2" xfId="681"/>
    <cellStyle name="Heading 4 3" xfId="682"/>
    <cellStyle name="Heading 4 4" xfId="683"/>
    <cellStyle name="Heading 4 5" xfId="684"/>
    <cellStyle name="Heading 4 6" xfId="685"/>
    <cellStyle name="Heading 4 7" xfId="686"/>
    <cellStyle name="Heading 4 8" xfId="687"/>
    <cellStyle name="Heading 4 9" xfId="688"/>
    <cellStyle name="Input" xfId="689"/>
    <cellStyle name="Input 10" xfId="690"/>
    <cellStyle name="Input 11" xfId="691"/>
    <cellStyle name="Input 12" xfId="692"/>
    <cellStyle name="Input 13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ked Cell" xfId="702"/>
    <cellStyle name="Linked Cell 10" xfId="703"/>
    <cellStyle name="Linked Cell 11" xfId="704"/>
    <cellStyle name="Linked Cell 12" xfId="705"/>
    <cellStyle name="Linked Cell 13" xfId="706"/>
    <cellStyle name="Linked Cell 2" xfId="707"/>
    <cellStyle name="Linked Cell 3" xfId="708"/>
    <cellStyle name="Linked Cell 4" xfId="709"/>
    <cellStyle name="Linked Cell 5" xfId="710"/>
    <cellStyle name="Linked Cell 6" xfId="711"/>
    <cellStyle name="Linked Cell 7" xfId="712"/>
    <cellStyle name="Linked Cell 8" xfId="713"/>
    <cellStyle name="Linked Cell 9" xfId="714"/>
    <cellStyle name="Neutral" xfId="715"/>
    <cellStyle name="Neutral 10" xfId="716"/>
    <cellStyle name="Neutral 11" xfId="717"/>
    <cellStyle name="Neutral 12" xfId="718"/>
    <cellStyle name="Neutral 13" xfId="719"/>
    <cellStyle name="Neutral 2" xfId="720"/>
    <cellStyle name="Neutral 3" xfId="721"/>
    <cellStyle name="Neutral 4" xfId="722"/>
    <cellStyle name="Neutral 5" xfId="723"/>
    <cellStyle name="Neutral 6" xfId="724"/>
    <cellStyle name="Neutral 7" xfId="725"/>
    <cellStyle name="Neutral 8" xfId="726"/>
    <cellStyle name="Neutral 9" xfId="727"/>
    <cellStyle name="Normal 10" xfId="728"/>
    <cellStyle name="Normal 11" xfId="729"/>
    <cellStyle name="Normal 12" xfId="730"/>
    <cellStyle name="Normal 13" xfId="731"/>
    <cellStyle name="Normal 13 2" xfId="732"/>
    <cellStyle name="Normal 2" xfId="733"/>
    <cellStyle name="Normal 2 2" xfId="734"/>
    <cellStyle name="Normal 3" xfId="735"/>
    <cellStyle name="Normal 3 2" xfId="736"/>
    <cellStyle name="Normal 3 2 2" xfId="737"/>
    <cellStyle name="Normal 3 3" xfId="738"/>
    <cellStyle name="Normal 3 4" xfId="739"/>
    <cellStyle name="Normal 3 5" xfId="740"/>
    <cellStyle name="Normal 4" xfId="741"/>
    <cellStyle name="Normal 4 2" xfId="742"/>
    <cellStyle name="Normal 4 2 2" xfId="743"/>
    <cellStyle name="Normal 4 3" xfId="744"/>
    <cellStyle name="Normal 4 4" xfId="745"/>
    <cellStyle name="Normal 5" xfId="746"/>
    <cellStyle name="Normal 5 2" xfId="747"/>
    <cellStyle name="Normal 5 2 2" xfId="748"/>
    <cellStyle name="Normal 6" xfId="749"/>
    <cellStyle name="Normal 6 2" xfId="750"/>
    <cellStyle name="Normal 7" xfId="751"/>
    <cellStyle name="Normal 7 2" xfId="752"/>
    <cellStyle name="Normal 7 3" xfId="753"/>
    <cellStyle name="Normal 8" xfId="754"/>
    <cellStyle name="Normal 8 2" xfId="755"/>
    <cellStyle name="Normal 9" xfId="756"/>
    <cellStyle name="Note" xfId="757"/>
    <cellStyle name="Note 10" xfId="758"/>
    <cellStyle name="Note 11" xfId="759"/>
    <cellStyle name="Note 12" xfId="760"/>
    <cellStyle name="Note 13" xfId="761"/>
    <cellStyle name="Note 2" xfId="762"/>
    <cellStyle name="Note 2 2" xfId="763"/>
    <cellStyle name="Note 3" xfId="764"/>
    <cellStyle name="Note 3 2" xfId="765"/>
    <cellStyle name="Note 3 2 2" xfId="766"/>
    <cellStyle name="Note 3 3" xfId="767"/>
    <cellStyle name="Note 4" xfId="768"/>
    <cellStyle name="Note 4 2" xfId="769"/>
    <cellStyle name="Note 4 2 2" xfId="770"/>
    <cellStyle name="Note 4 3" xfId="771"/>
    <cellStyle name="Note 5" xfId="772"/>
    <cellStyle name="Note 5 2" xfId="773"/>
    <cellStyle name="Note 5 2 2" xfId="774"/>
    <cellStyle name="Note 5 3" xfId="775"/>
    <cellStyle name="Note 6" xfId="776"/>
    <cellStyle name="Note 6 2" xfId="777"/>
    <cellStyle name="Note 6 3" xfId="778"/>
    <cellStyle name="Note 7" xfId="779"/>
    <cellStyle name="Note 7 2" xfId="780"/>
    <cellStyle name="Note 7 3" xfId="781"/>
    <cellStyle name="Note 8" xfId="782"/>
    <cellStyle name="Note 8 2" xfId="783"/>
    <cellStyle name="Note 9" xfId="784"/>
    <cellStyle name="Note 9 2" xfId="785"/>
    <cellStyle name="Output" xfId="786"/>
    <cellStyle name="Output 10" xfId="787"/>
    <cellStyle name="Output 11" xfId="788"/>
    <cellStyle name="Output 12" xfId="789"/>
    <cellStyle name="Output 13" xfId="790"/>
    <cellStyle name="Output 2" xfId="791"/>
    <cellStyle name="Output 3" xfId="792"/>
    <cellStyle name="Output 4" xfId="793"/>
    <cellStyle name="Output 5" xfId="794"/>
    <cellStyle name="Output 6" xfId="795"/>
    <cellStyle name="Output 7" xfId="796"/>
    <cellStyle name="Output 8" xfId="797"/>
    <cellStyle name="Output 9" xfId="798"/>
    <cellStyle name="Percent" xfId="799"/>
    <cellStyle name="Title" xfId="800"/>
    <cellStyle name="Total" xfId="801"/>
    <cellStyle name="Total 10" xfId="802"/>
    <cellStyle name="Total 11" xfId="803"/>
    <cellStyle name="Total 12" xfId="804"/>
    <cellStyle name="Total 13" xfId="805"/>
    <cellStyle name="Total 2" xfId="806"/>
    <cellStyle name="Total 3" xfId="807"/>
    <cellStyle name="Total 4" xfId="808"/>
    <cellStyle name="Total 5" xfId="809"/>
    <cellStyle name="Total 6" xfId="810"/>
    <cellStyle name="Total 7" xfId="811"/>
    <cellStyle name="Total 8" xfId="812"/>
    <cellStyle name="Total 9" xfId="813"/>
    <cellStyle name="Warning Text" xfId="814"/>
    <cellStyle name="Warning Text 10" xfId="815"/>
    <cellStyle name="Warning Text 11" xfId="816"/>
    <cellStyle name="Warning Text 12" xfId="817"/>
    <cellStyle name="Warning Text 13" xfId="818"/>
    <cellStyle name="Warning Text 2" xfId="819"/>
    <cellStyle name="Warning Text 3" xfId="820"/>
    <cellStyle name="Warning Text 4" xfId="821"/>
    <cellStyle name="Warning Text 5" xfId="822"/>
    <cellStyle name="Warning Text 6" xfId="823"/>
    <cellStyle name="Warning Text 7" xfId="824"/>
    <cellStyle name="Warning Text 8" xfId="825"/>
    <cellStyle name="Warning Text 9" xfId="8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February 29th:Week of March 28th'!D3)</f>
        <v>670631.6</v>
      </c>
      <c r="E4" s="6">
        <f>SUM('Week of February 29th:Week of March 28th'!E3)</f>
        <v>380888.2</v>
      </c>
      <c r="F4" s="4"/>
      <c r="G4" s="12">
        <f>(D4/'March 2015'!D4)-1</f>
        <v>-0.04188874746643234</v>
      </c>
      <c r="H4" s="12">
        <f>(E4/'March 2015'!E4)-1</f>
        <v>-0.05299724841056974</v>
      </c>
    </row>
    <row r="5" spans="1:8" ht="12.75">
      <c r="A5" s="1" t="s">
        <v>3</v>
      </c>
      <c r="B5">
        <v>2</v>
      </c>
      <c r="D5" s="6">
        <f>SUM('Week of February 29th:Week of March 28th'!D4)</f>
        <v>39149.6</v>
      </c>
      <c r="E5" s="6">
        <f>SUM('Week of February 29th:Week of March 28th'!E4)</f>
        <v>27273.4</v>
      </c>
      <c r="F5" s="4"/>
      <c r="G5" s="12">
        <f>(D5/'March 2015'!D5)-1</f>
        <v>0.32239377674792524</v>
      </c>
      <c r="H5" s="12">
        <f>(E5/'March 2015'!E5)-1</f>
        <v>0.3865727148169895</v>
      </c>
    </row>
    <row r="6" spans="1:8" ht="12.75">
      <c r="A6" s="1" t="s">
        <v>4</v>
      </c>
      <c r="B6">
        <v>3</v>
      </c>
      <c r="D6" s="6">
        <f>SUM('Week of February 29th:Week of March 28th'!D5)</f>
        <v>1100071.7</v>
      </c>
      <c r="E6" s="6">
        <f>SUM('Week of February 29th:Week of March 28th'!E5)</f>
        <v>524641.6</v>
      </c>
      <c r="F6" s="4"/>
      <c r="G6" s="12">
        <f>(D6/'March 2015'!D6)-1</f>
        <v>-0.15914144765003002</v>
      </c>
      <c r="H6" s="12">
        <f>(E6/'March 2015'!E6)-1</f>
        <v>0.03921559111792683</v>
      </c>
    </row>
    <row r="7" spans="1:8" ht="12.75">
      <c r="A7" s="1" t="s">
        <v>5</v>
      </c>
      <c r="B7">
        <v>4</v>
      </c>
      <c r="D7" s="6">
        <f>SUM('Week of February 29th:Week of March 28th'!D6)</f>
        <v>24061.800000000003</v>
      </c>
      <c r="E7" s="6">
        <f>SUM('Week of February 29th:Week of March 28th'!E6)</f>
        <v>21476.350000000002</v>
      </c>
      <c r="F7" s="4"/>
      <c r="G7" s="12">
        <f>(D7/'March 2015'!D7)-1</f>
        <v>0.1845342706502635</v>
      </c>
      <c r="H7" s="12">
        <f>(E7/'March 2015'!E7)-1</f>
        <v>1.4849552504758434</v>
      </c>
    </row>
    <row r="8" spans="1:8" ht="12.75">
      <c r="A8" s="1" t="s">
        <v>6</v>
      </c>
      <c r="B8">
        <v>5</v>
      </c>
      <c r="D8" s="6">
        <f>SUM('Week of February 29th:Week of March 28th'!D7)</f>
        <v>2514737.4000000004</v>
      </c>
      <c r="E8" s="6">
        <f>SUM('Week of February 29th:Week of March 28th'!E7)</f>
        <v>1366246.7000000002</v>
      </c>
      <c r="F8" s="4"/>
      <c r="G8" s="12">
        <f>(D8/'March 2015'!D8)-1</f>
        <v>-0.11392983275696345</v>
      </c>
      <c r="H8" s="12">
        <f>(E8/'March 2015'!E8)-1</f>
        <v>0.06047044095961618</v>
      </c>
    </row>
    <row r="9" spans="1:8" ht="12.75">
      <c r="A9" s="1" t="s">
        <v>7</v>
      </c>
      <c r="B9">
        <v>6</v>
      </c>
      <c r="D9" s="6">
        <f>SUM('Week of February 29th:Week of March 28th'!D8)</f>
        <v>10616870.53</v>
      </c>
      <c r="E9" s="6">
        <f>SUM('Week of February 29th:Week of March 28th'!E8)</f>
        <v>5006733.2</v>
      </c>
      <c r="F9" s="4"/>
      <c r="G9" s="12">
        <f>(D9/'March 2015'!D9)-1</f>
        <v>-0.14482466720460585</v>
      </c>
      <c r="H9" s="12">
        <f>(E9/'March 2015'!E9)-1</f>
        <v>-0.046509750728617405</v>
      </c>
    </row>
    <row r="10" spans="1:8" ht="12.75">
      <c r="A10" s="1" t="s">
        <v>8</v>
      </c>
      <c r="B10">
        <v>7</v>
      </c>
      <c r="D10" s="6">
        <f>SUM('Week of February 29th:Week of March 28th'!D9)</f>
        <v>19579.7</v>
      </c>
      <c r="E10" s="6">
        <f>SUM('Week of February 29th:Week of March 28th'!E9)</f>
        <v>8282.05</v>
      </c>
      <c r="F10" s="4"/>
      <c r="G10" s="12">
        <f>(D10/'March 2015'!D10)-1</f>
        <v>0.4167553056779618</v>
      </c>
      <c r="H10" s="12">
        <f>(E10/'March 2015'!E10)-1</f>
        <v>-0.25012675877804547</v>
      </c>
    </row>
    <row r="11" spans="1:8" ht="12.75">
      <c r="A11" s="1" t="s">
        <v>9</v>
      </c>
      <c r="B11">
        <v>8</v>
      </c>
      <c r="D11" s="6">
        <f>SUM('Week of February 29th:Week of March 28th'!D10)</f>
        <v>941119.2</v>
      </c>
      <c r="E11" s="6">
        <f>SUM('Week of February 29th:Week of March 28th'!E10)</f>
        <v>323906.8</v>
      </c>
      <c r="F11" s="4"/>
      <c r="G11" s="12">
        <f>(D11/'March 2015'!D11)-1</f>
        <v>-0.16700445476681292</v>
      </c>
      <c r="H11" s="12">
        <f>(E11/'March 2015'!E11)-1</f>
        <v>-0.20384995234015035</v>
      </c>
    </row>
    <row r="12" spans="1:8" ht="12.75">
      <c r="A12" s="1" t="s">
        <v>10</v>
      </c>
      <c r="B12">
        <v>9</v>
      </c>
      <c r="D12" s="6">
        <f>SUM('Week of February 29th:Week of March 28th'!D11)</f>
        <v>407465.1</v>
      </c>
      <c r="E12" s="6">
        <f>SUM('Week of February 29th:Week of March 28th'!E11)</f>
        <v>175645.05</v>
      </c>
      <c r="F12" s="4"/>
      <c r="G12" s="12">
        <f>(D12/'March 2015'!D12)-1</f>
        <v>0.1211301189132552</v>
      </c>
      <c r="H12" s="12">
        <f>(E12/'March 2015'!E12)-1</f>
        <v>0.15907106727948817</v>
      </c>
    </row>
    <row r="13" spans="1:8" ht="12.75">
      <c r="A13" s="1" t="s">
        <v>11</v>
      </c>
      <c r="B13">
        <v>10</v>
      </c>
      <c r="D13" s="6">
        <f>SUM('Week of February 29th:Week of March 28th'!D12)</f>
        <v>539769.3</v>
      </c>
      <c r="E13" s="6">
        <f>SUM('Week of February 29th:Week of March 28th'!E12)</f>
        <v>398945.75</v>
      </c>
      <c r="F13" s="4"/>
      <c r="G13" s="12">
        <f>(D13/'March 2015'!D13)-1</f>
        <v>0.2342402473925822</v>
      </c>
      <c r="H13" s="12">
        <f>(E13/'March 2015'!E13)-1</f>
        <v>0.020657697387566953</v>
      </c>
    </row>
    <row r="14" spans="1:8" ht="12.75">
      <c r="A14" s="1" t="s">
        <v>12</v>
      </c>
      <c r="B14">
        <v>11</v>
      </c>
      <c r="D14" s="6">
        <f>SUM('Week of February 29th:Week of March 28th'!D13)</f>
        <v>5638951.5</v>
      </c>
      <c r="E14" s="6">
        <f>SUM('Week of February 29th:Week of March 28th'!E13)</f>
        <v>1614722.55</v>
      </c>
      <c r="F14" s="4"/>
      <c r="G14" s="12">
        <f>(D14/'March 2015'!D14)-1</f>
        <v>-0.14455447121664244</v>
      </c>
      <c r="H14" s="12">
        <f>(E14/'March 2015'!E14)-1</f>
        <v>-0.05870575568587666</v>
      </c>
    </row>
    <row r="15" spans="1:8" ht="12.75">
      <c r="A15" s="1" t="s">
        <v>13</v>
      </c>
      <c r="B15">
        <v>12</v>
      </c>
      <c r="D15" s="6">
        <f>SUM('Week of February 29th:Week of March 28th'!D14)</f>
        <v>91543.9</v>
      </c>
      <c r="E15" s="6">
        <f>SUM('Week of February 29th:Week of March 28th'!E14)</f>
        <v>87029.25</v>
      </c>
      <c r="F15" s="4"/>
      <c r="G15" s="12">
        <f>(D15/'March 2015'!D15)-1</f>
        <v>-0.21458826840135115</v>
      </c>
      <c r="H15" s="12">
        <f>(E15/'March 2015'!E15)-1</f>
        <v>-0.06619323196172455</v>
      </c>
    </row>
    <row r="16" spans="1:8" ht="12.75">
      <c r="A16" s="1" t="s">
        <v>14</v>
      </c>
      <c r="B16">
        <v>13</v>
      </c>
      <c r="D16" s="6">
        <f>SUM('Week of February 29th:Week of March 28th'!D15)</f>
        <v>13982307</v>
      </c>
      <c r="E16" s="6">
        <f>SUM('Week of February 29th:Week of March 28th'!E15)</f>
        <v>8528543.1</v>
      </c>
      <c r="F16" s="4"/>
      <c r="G16" s="12">
        <f>(D16/'March 2015'!D16)-1</f>
        <v>-0.20408468070721086</v>
      </c>
      <c r="H16" s="12">
        <f>(E16/'March 2015'!E16)-1</f>
        <v>0.03391998716895839</v>
      </c>
    </row>
    <row r="17" spans="1:8" ht="12.75">
      <c r="A17" s="1" t="s">
        <v>15</v>
      </c>
      <c r="B17">
        <v>14</v>
      </c>
      <c r="D17" s="6">
        <f>SUM('Week of February 29th:Week of March 28th'!D16)</f>
        <v>68039.29999999999</v>
      </c>
      <c r="E17" s="6">
        <f>SUM('Week of February 29th:Week of March 28th'!E16)</f>
        <v>22117.9</v>
      </c>
      <c r="F17" s="4"/>
      <c r="G17" s="12">
        <f>(D17/'March 2015'!D17)-1</f>
        <v>-0.6683409026543239</v>
      </c>
      <c r="H17" s="12">
        <f>(E17/'March 2015'!E17)-1</f>
        <v>-0.39865064184913446</v>
      </c>
    </row>
    <row r="18" spans="1:8" ht="12.75">
      <c r="A18" s="1" t="s">
        <v>16</v>
      </c>
      <c r="B18">
        <v>15</v>
      </c>
      <c r="D18" s="6">
        <f>SUM('Week of February 29th:Week of March 28th'!D17)</f>
        <v>0</v>
      </c>
      <c r="E18" s="6">
        <f>SUM('Week of February 29th:Week of March 28th'!E17)</f>
        <v>0</v>
      </c>
      <c r="F18" s="4"/>
      <c r="G18" s="12">
        <f>(D18/'March 2015'!D18)-1</f>
        <v>-1</v>
      </c>
      <c r="H18" s="12">
        <f>(E18/'March 2015'!E18)-1</f>
        <v>-1</v>
      </c>
    </row>
    <row r="19" spans="1:8" ht="12.75">
      <c r="A19" s="1" t="s">
        <v>17</v>
      </c>
      <c r="B19">
        <v>16</v>
      </c>
      <c r="D19" s="6">
        <f>SUM('Week of February 29th:Week of March 28th'!D18)</f>
        <v>3742544.3999999994</v>
      </c>
      <c r="E19" s="6">
        <f>SUM('Week of February 29th:Week of March 28th'!E18)</f>
        <v>1896885.2</v>
      </c>
      <c r="F19" s="4"/>
      <c r="G19" s="12">
        <f>(D19/'March 2015'!D19)-1</f>
        <v>0.24044134860177802</v>
      </c>
      <c r="H19" s="12">
        <f>(E19/'March 2015'!E19)-1</f>
        <v>0.19287016649249433</v>
      </c>
    </row>
    <row r="20" spans="1:8" ht="12.75">
      <c r="A20" s="1" t="s">
        <v>18</v>
      </c>
      <c r="B20">
        <v>17</v>
      </c>
      <c r="D20" s="6">
        <f>SUM('Week of February 29th:Week of March 28th'!D19)</f>
        <v>804011.6</v>
      </c>
      <c r="E20" s="6">
        <f>SUM('Week of February 29th:Week of March 28th'!E19)</f>
        <v>530399.8</v>
      </c>
      <c r="F20" s="4"/>
      <c r="G20" s="12">
        <f>(D20/'March 2015'!D20)-1</f>
        <v>-0.1170412963930999</v>
      </c>
      <c r="H20" s="12">
        <f>(E20/'March 2015'!E20)-1</f>
        <v>0.14903603011368083</v>
      </c>
    </row>
    <row r="21" spans="1:8" ht="12.75">
      <c r="A21" s="1" t="s">
        <v>19</v>
      </c>
      <c r="B21">
        <v>18</v>
      </c>
      <c r="D21" s="6">
        <f>SUM('Week of February 29th:Week of March 28th'!D20)</f>
        <v>525294.2</v>
      </c>
      <c r="E21" s="6">
        <f>SUM('Week of February 29th:Week of March 28th'!E20)</f>
        <v>250141.85</v>
      </c>
      <c r="F21" s="4"/>
      <c r="G21" s="12">
        <f>(D21/'March 2015'!D21)-1</f>
        <v>-0.23392347398729496</v>
      </c>
      <c r="H21" s="12">
        <f>(E21/'March 2015'!E21)-1</f>
        <v>0.052795090527965494</v>
      </c>
    </row>
    <row r="22" spans="1:8" ht="12.75">
      <c r="A22" s="1" t="s">
        <v>20</v>
      </c>
      <c r="B22">
        <v>19</v>
      </c>
      <c r="D22" s="6">
        <f>SUM('Week of February 29th:Week of March 28th'!D21)</f>
        <v>102179.7</v>
      </c>
      <c r="E22" s="6">
        <f>SUM('Week of February 29th:Week of March 28th'!E21)</f>
        <v>40688.2</v>
      </c>
      <c r="F22" s="4"/>
      <c r="G22" s="12">
        <f>(D22/'March 2015'!D22)-1</f>
        <v>0.25276564337146756</v>
      </c>
      <c r="H22" s="12">
        <f>(E22/'March 2015'!E22)-1</f>
        <v>0.5809500496375775</v>
      </c>
    </row>
    <row r="23" spans="1:8" ht="12.75">
      <c r="A23" s="1" t="s">
        <v>21</v>
      </c>
      <c r="B23">
        <v>20</v>
      </c>
      <c r="D23" s="6">
        <f>SUM('Week of February 29th:Week of March 28th'!D22)</f>
        <v>43003.8</v>
      </c>
      <c r="E23" s="6">
        <f>SUM('Week of February 29th:Week of March 28th'!E22)</f>
        <v>23742.6</v>
      </c>
      <c r="F23" s="4"/>
      <c r="G23" s="12">
        <f>(D23/'March 2015'!D23)-1</f>
        <v>0.36265637476710144</v>
      </c>
      <c r="H23" s="12">
        <f>(E23/'March 2015'!E23)-1</f>
        <v>0.29986395079234285</v>
      </c>
    </row>
    <row r="24" spans="1:8" ht="12.75">
      <c r="A24" s="1" t="s">
        <v>22</v>
      </c>
      <c r="B24">
        <v>21</v>
      </c>
      <c r="D24" s="6">
        <f>SUM('Week of February 29th:Week of March 28th'!D23)</f>
        <v>38539.9</v>
      </c>
      <c r="E24" s="6">
        <f>SUM('Week of February 29th:Week of March 28th'!E23)</f>
        <v>11612.310000000001</v>
      </c>
      <c r="F24" s="4"/>
      <c r="G24" s="12">
        <f>(D24/'March 2015'!D24)-1</f>
        <v>-0.03968115537570627</v>
      </c>
      <c r="H24" s="12">
        <f>(E24/'March 2015'!E24)-1</f>
        <v>-0.38882900616312543</v>
      </c>
    </row>
    <row r="25" spans="1:8" ht="12.75">
      <c r="A25" s="1" t="s">
        <v>23</v>
      </c>
      <c r="B25">
        <v>22</v>
      </c>
      <c r="D25" s="6">
        <f>SUM('Week of February 29th:Week of March 28th'!D24)</f>
        <v>23817.5</v>
      </c>
      <c r="E25" s="6">
        <f>SUM('Week of February 29th:Week of March 28th'!E24)</f>
        <v>7717.5</v>
      </c>
      <c r="F25" s="4"/>
      <c r="G25" s="12">
        <f>(D25/'March 2015'!D25)-1</f>
        <v>0.08335721336007884</v>
      </c>
      <c r="H25" s="12">
        <f>(E25/'March 2015'!E25)-1</f>
        <v>-0.45244598957039983</v>
      </c>
    </row>
    <row r="26" spans="1:8" ht="12.75">
      <c r="A26" s="1" t="s">
        <v>24</v>
      </c>
      <c r="B26">
        <v>23</v>
      </c>
      <c r="D26" s="6">
        <f>SUM('Week of February 29th:Week of March 28th'!D25)</f>
        <v>84789.6</v>
      </c>
      <c r="E26" s="6">
        <f>SUM('Week of February 29th:Week of March 28th'!E25)</f>
        <v>40139.399999999994</v>
      </c>
      <c r="F26" s="4"/>
      <c r="G26" s="12">
        <f>(D26/'March 2015'!D26)-1</f>
        <v>-0.3181495783749704</v>
      </c>
      <c r="H26" s="12">
        <f>(E26/'March 2015'!E26)-1</f>
        <v>0.21299684809510677</v>
      </c>
    </row>
    <row r="27" spans="1:8" ht="12.75">
      <c r="A27" s="1" t="s">
        <v>25</v>
      </c>
      <c r="B27">
        <v>24</v>
      </c>
      <c r="D27" s="6">
        <f>SUM('Week of February 29th:Week of March 28th'!D26)</f>
        <v>13113.8</v>
      </c>
      <c r="E27" s="6">
        <f>SUM('Week of February 29th:Week of March 28th'!E26)</f>
        <v>7683.900000000001</v>
      </c>
      <c r="F27" s="4"/>
      <c r="G27" s="12">
        <f>(D27/'March 2015'!D27)-1</f>
        <v>0.5010015223139173</v>
      </c>
      <c r="H27" s="12">
        <f>(E27/'March 2015'!E27)-1</f>
        <v>1.1515092120736967</v>
      </c>
    </row>
    <row r="28" spans="1:8" ht="12.75">
      <c r="A28" s="1" t="s">
        <v>26</v>
      </c>
      <c r="B28">
        <v>25</v>
      </c>
      <c r="D28" s="6">
        <f>SUM('Week of February 29th:Week of March 28th'!D27)</f>
        <v>41897.64000000001</v>
      </c>
      <c r="E28" s="6">
        <f>SUM('Week of February 29th:Week of March 28th'!E27)</f>
        <v>8650.6</v>
      </c>
      <c r="F28" s="4"/>
      <c r="G28" s="12">
        <f>(D28/'March 2015'!D28)-1</f>
        <v>0.009781209781209776</v>
      </c>
      <c r="H28" s="12">
        <f>(E28/'March 2015'!E28)-1</f>
        <v>-0.3601201263397711</v>
      </c>
    </row>
    <row r="29" spans="1:8" ht="12.75">
      <c r="A29" s="1" t="s">
        <v>27</v>
      </c>
      <c r="B29">
        <v>26</v>
      </c>
      <c r="D29" s="6">
        <f>SUM('Week of February 29th:Week of March 28th'!D28)</f>
        <v>112404.6</v>
      </c>
      <c r="E29" s="6">
        <f>SUM('Week of February 29th:Week of March 28th'!E28)</f>
        <v>20763.4</v>
      </c>
      <c r="F29" s="4"/>
      <c r="G29" s="12">
        <f>(D29/'March 2015'!D29)-1</f>
        <v>0.3534325087445742</v>
      </c>
      <c r="H29" s="12">
        <f>(E29/'March 2015'!E29)-1</f>
        <v>0.13961887198401723</v>
      </c>
    </row>
    <row r="30" spans="1:8" ht="12.75">
      <c r="A30" s="1" t="s">
        <v>28</v>
      </c>
      <c r="B30">
        <v>27</v>
      </c>
      <c r="D30" s="6">
        <f>SUM('Week of February 29th:Week of March 28th'!D29)</f>
        <v>547669.5</v>
      </c>
      <c r="E30" s="6">
        <f>SUM('Week of February 29th:Week of March 28th'!E29)</f>
        <v>198457.35</v>
      </c>
      <c r="F30" s="4"/>
      <c r="G30" s="12">
        <f>(D30/'March 2015'!D30)-1</f>
        <v>0.41467061808043026</v>
      </c>
      <c r="H30" s="12">
        <f>(E30/'March 2015'!E30)-1</f>
        <v>0.1276415068073613</v>
      </c>
    </row>
    <row r="31" spans="1:8" ht="12.75">
      <c r="A31" s="1" t="s">
        <v>29</v>
      </c>
      <c r="B31">
        <v>28</v>
      </c>
      <c r="D31" s="6">
        <f>SUM('Week of February 29th:Week of March 28th'!D30)</f>
        <v>271086.9</v>
      </c>
      <c r="E31" s="6">
        <f>SUM('Week of February 29th:Week of March 28th'!E30)</f>
        <v>68313.7</v>
      </c>
      <c r="F31" s="4"/>
      <c r="G31" s="12">
        <f>(D31/'March 2015'!D31)-1</f>
        <v>0.13133747578941857</v>
      </c>
      <c r="H31" s="12">
        <f>(E31/'March 2015'!E31)-1</f>
        <v>-0.06572592418853773</v>
      </c>
    </row>
    <row r="32" spans="1:8" ht="12.75">
      <c r="A32" s="1" t="s">
        <v>30</v>
      </c>
      <c r="B32">
        <v>29</v>
      </c>
      <c r="D32" s="6">
        <f>SUM('Week of February 29th:Week of March 28th'!D31)</f>
        <v>5339786.9</v>
      </c>
      <c r="E32" s="6">
        <f>SUM('Week of February 29th:Week of March 28th'!E31)</f>
        <v>3103063.25</v>
      </c>
      <c r="F32" s="4"/>
      <c r="G32" s="12">
        <f>(D32/'March 2015'!D32)-1</f>
        <v>-0.17367761361074752</v>
      </c>
      <c r="H32" s="12">
        <f>(E32/'March 2015'!E32)-1</f>
        <v>-0.2277483091659941</v>
      </c>
    </row>
    <row r="33" spans="1:8" ht="12.75">
      <c r="A33" s="1" t="s">
        <v>31</v>
      </c>
      <c r="B33">
        <v>30</v>
      </c>
      <c r="D33" s="6">
        <f>SUM('Week of February 29th:Week of March 28th'!D32)</f>
        <v>12998.3</v>
      </c>
      <c r="E33" s="6">
        <f>SUM('Week of February 29th:Week of March 28th'!E32)</f>
        <v>11081.699999999999</v>
      </c>
      <c r="F33" s="4"/>
      <c r="G33" s="12">
        <f>(D33/'March 2015'!D33)-1</f>
        <v>0.3172306164432148</v>
      </c>
      <c r="H33" s="12">
        <f>(E33/'March 2015'!E33)-1</f>
        <v>0.13769313690262286</v>
      </c>
    </row>
    <row r="34" spans="1:8" ht="12.75">
      <c r="A34" s="1" t="s">
        <v>32</v>
      </c>
      <c r="B34">
        <v>31</v>
      </c>
      <c r="D34" s="6">
        <f>SUM('Week of February 29th:Week of March 28th'!D33)</f>
        <v>997588.81</v>
      </c>
      <c r="E34" s="6">
        <f>SUM('Week of February 29th:Week of March 28th'!E33)</f>
        <v>317441.25000000006</v>
      </c>
      <c r="F34" s="4"/>
      <c r="G34" s="12">
        <f>(D34/'March 2015'!D34)-1</f>
        <v>-0.25914723920156724</v>
      </c>
      <c r="H34" s="12">
        <f>(E34/'March 2015'!E34)-1</f>
        <v>-0.33714295749218337</v>
      </c>
    </row>
    <row r="35" spans="1:8" ht="12.75">
      <c r="A35" s="1" t="s">
        <v>33</v>
      </c>
      <c r="B35">
        <v>32</v>
      </c>
      <c r="D35" s="6">
        <f>SUM('Week of February 29th:Week of March 28th'!D34)</f>
        <v>36563.8</v>
      </c>
      <c r="E35" s="6">
        <f>SUM('Week of February 29th:Week of March 28th'!E34)</f>
        <v>16074.8</v>
      </c>
      <c r="F35" s="4"/>
      <c r="G35" s="12">
        <f>(D35/'March 2015'!D35)-1</f>
        <v>-0.3145324269704206</v>
      </c>
      <c r="H35" s="12">
        <f>(E35/'March 2015'!E35)-1</f>
        <v>0.42922047611638403</v>
      </c>
    </row>
    <row r="36" spans="1:8" ht="12.75">
      <c r="A36" s="1" t="s">
        <v>34</v>
      </c>
      <c r="B36">
        <v>33</v>
      </c>
      <c r="D36" s="6">
        <f>SUM('Week of February 29th:Week of March 28th'!D35)</f>
        <v>27071.800000000003</v>
      </c>
      <c r="E36" s="6">
        <f>SUM('Week of February 29th:Week of March 28th'!E35)</f>
        <v>16129.75</v>
      </c>
      <c r="F36" s="4"/>
      <c r="G36" s="12">
        <f>(D36/'March 2015'!D36)-1</f>
        <v>0.0743971552394711</v>
      </c>
      <c r="H36" s="12">
        <f>(E36/'March 2015'!E36)-1</f>
        <v>0.18632069400468487</v>
      </c>
    </row>
    <row r="37" spans="1:8" ht="12.75">
      <c r="A37" s="1" t="s">
        <v>35</v>
      </c>
      <c r="B37">
        <v>34</v>
      </c>
      <c r="D37" s="6">
        <f>SUM('Week of February 29th:Week of March 28th'!D36)</f>
        <v>8602.3</v>
      </c>
      <c r="E37" s="6">
        <f>SUM('Week of February 29th:Week of March 28th'!E36)</f>
        <v>1941.45</v>
      </c>
      <c r="F37" s="4"/>
      <c r="G37" s="12">
        <f>(D37/'March 2015'!D37)-1</f>
        <v>-0.5051143685567011</v>
      </c>
      <c r="H37" s="12">
        <f>(E37/'March 2015'!E37)-1</f>
        <v>-0.5322934232715009</v>
      </c>
    </row>
    <row r="38" spans="1:8" ht="12.75">
      <c r="A38" s="1" t="s">
        <v>36</v>
      </c>
      <c r="B38">
        <v>35</v>
      </c>
      <c r="D38" s="6">
        <f>SUM('Week of February 29th:Week of March 28th'!D37)</f>
        <v>1349464.9000000001</v>
      </c>
      <c r="E38" s="6">
        <f>SUM('Week of February 29th:Week of March 28th'!E37)</f>
        <v>564835.95</v>
      </c>
      <c r="F38" s="4"/>
      <c r="G38" s="12">
        <f>(D38/'March 2015'!D38)-1</f>
        <v>-0.07945069029009744</v>
      </c>
      <c r="H38" s="12">
        <f>(E38/'March 2015'!E38)-1</f>
        <v>-0.2471755385474439</v>
      </c>
    </row>
    <row r="39" spans="1:8" ht="12.75">
      <c r="A39" s="1" t="s">
        <v>37</v>
      </c>
      <c r="B39">
        <v>36</v>
      </c>
      <c r="D39" s="6">
        <f>SUM('Week of February 29th:Week of March 28th'!D38)</f>
        <v>4219097.050000001</v>
      </c>
      <c r="E39" s="6">
        <f>SUM('Week of February 29th:Week of March 28th'!E38)</f>
        <v>2465068.9000000004</v>
      </c>
      <c r="F39" s="4"/>
      <c r="G39" s="12">
        <f>(D39/'March 2015'!D39)-1</f>
        <v>-0.2670049166872698</v>
      </c>
      <c r="H39" s="12">
        <f>(E39/'March 2015'!E39)-1</f>
        <v>0.49031430091929895</v>
      </c>
    </row>
    <row r="40" spans="1:8" ht="12.75">
      <c r="A40" s="1" t="s">
        <v>38</v>
      </c>
      <c r="B40">
        <v>37</v>
      </c>
      <c r="D40" s="6">
        <f>SUM('Week of February 29th:Week of March 28th'!D39)</f>
        <v>761151.2999999999</v>
      </c>
      <c r="E40" s="6">
        <f>SUM('Week of February 29th:Week of March 28th'!E39)</f>
        <v>553975.1</v>
      </c>
      <c r="F40" s="4"/>
      <c r="G40" s="12">
        <f>(D40/'March 2015'!D40)-1</f>
        <v>-0.05942277832802079</v>
      </c>
      <c r="H40" s="12">
        <f>(E40/'March 2015'!E40)-1</f>
        <v>0.44020957291057217</v>
      </c>
    </row>
    <row r="41" spans="1:8" ht="12.75">
      <c r="A41" s="1" t="s">
        <v>39</v>
      </c>
      <c r="B41">
        <v>38</v>
      </c>
      <c r="D41" s="6">
        <f>SUM('Week of February 29th:Week of March 28th'!D40)</f>
        <v>74166.4</v>
      </c>
      <c r="E41" s="6">
        <f>SUM('Week of February 29th:Week of March 28th'!E40)</f>
        <v>28837.899999999998</v>
      </c>
      <c r="F41" s="4"/>
      <c r="G41" s="12">
        <f>(D41/'March 2015'!D41)-1</f>
        <v>0.08062459840688652</v>
      </c>
      <c r="H41" s="12">
        <f>(E41/'March 2015'!E41)-1</f>
        <v>-0.11405253706949392</v>
      </c>
    </row>
    <row r="42" spans="1:8" ht="12.75">
      <c r="A42" s="1" t="s">
        <v>40</v>
      </c>
      <c r="B42">
        <v>39</v>
      </c>
      <c r="D42" s="6">
        <f>SUM('Week of February 29th:Week of March 28th'!D41)</f>
        <v>4895.1</v>
      </c>
      <c r="E42" s="6">
        <f>SUM('Week of February 29th:Week of March 28th'!E41)</f>
        <v>5314.75</v>
      </c>
      <c r="F42" s="4"/>
      <c r="G42" s="12">
        <f>(D42/'March 2015'!D42)-1</f>
        <v>-0.10552570990023025</v>
      </c>
      <c r="H42" s="12">
        <f>(E42/'March 2015'!E42)-1</f>
        <v>1.2643900984193261</v>
      </c>
    </row>
    <row r="43" spans="1:8" ht="12.75">
      <c r="A43" s="1" t="s">
        <v>41</v>
      </c>
      <c r="B43">
        <v>40</v>
      </c>
      <c r="D43" s="6">
        <f>SUM('Week of February 29th:Week of March 28th'!D42)</f>
        <v>24104.5</v>
      </c>
      <c r="E43" s="6">
        <f>SUM('Week of February 29th:Week of March 28th'!E42)</f>
        <v>7100.45</v>
      </c>
      <c r="F43" s="4"/>
      <c r="G43" s="12">
        <f>(D43/'March 2015'!D43)-1</f>
        <v>0.6293650042585408</v>
      </c>
      <c r="H43" s="12">
        <f>(E43/'March 2015'!E43)-1</f>
        <v>0.8708041313168571</v>
      </c>
    </row>
    <row r="44" spans="1:8" ht="12.75">
      <c r="A44" s="1" t="s">
        <v>42</v>
      </c>
      <c r="B44">
        <v>41</v>
      </c>
      <c r="D44" s="6">
        <f>SUM('Week of February 29th:Week of March 28th'!D43)</f>
        <v>2457987</v>
      </c>
      <c r="E44" s="6">
        <f>SUM('Week of February 29th:Week of March 28th'!E43)</f>
        <v>971618.6500000001</v>
      </c>
      <c r="F44" s="4"/>
      <c r="G44" s="12">
        <f>(D44/'March 2015'!D44)-1</f>
        <v>-0.16347816184890962</v>
      </c>
      <c r="H44" s="12">
        <f>(E44/'March 2015'!E44)-1</f>
        <v>-0.182926167283742</v>
      </c>
    </row>
    <row r="45" spans="1:8" ht="12.75">
      <c r="A45" s="1" t="s">
        <v>43</v>
      </c>
      <c r="B45">
        <v>42</v>
      </c>
      <c r="D45" s="6">
        <f>SUM('Week of February 29th:Week of March 28th'!D44)</f>
        <v>1191927.1</v>
      </c>
      <c r="E45" s="6">
        <f>SUM('Week of February 29th:Week of March 28th'!E44)</f>
        <v>469353.4</v>
      </c>
      <c r="F45" s="4"/>
      <c r="G45" s="12">
        <f>(D45/'March 2015'!D45)-1</f>
        <v>-0.054173952730166564</v>
      </c>
      <c r="H45" s="12">
        <f>(E45/'March 2015'!E45)-1</f>
        <v>-0.11182880853743282</v>
      </c>
    </row>
    <row r="46" spans="1:8" ht="12.75">
      <c r="A46" s="1" t="s">
        <v>44</v>
      </c>
      <c r="B46">
        <v>43</v>
      </c>
      <c r="D46" s="6">
        <f>SUM('Week of February 29th:Week of March 28th'!D45)</f>
        <v>842433.2</v>
      </c>
      <c r="E46" s="6">
        <f>SUM('Week of February 29th:Week of March 28th'!E45)</f>
        <v>312203.5</v>
      </c>
      <c r="F46" s="4"/>
      <c r="G46" s="12">
        <f>(D46/'March 2015'!D46)-1</f>
        <v>-0.13066756816106706</v>
      </c>
      <c r="H46" s="12">
        <f>(E46/'March 2015'!E46)-1</f>
        <v>-0.21180477011819254</v>
      </c>
    </row>
    <row r="47" spans="1:8" ht="12.75">
      <c r="A47" s="1" t="s">
        <v>45</v>
      </c>
      <c r="B47">
        <v>44</v>
      </c>
      <c r="D47" s="6">
        <f>SUM('Week of February 29th:Week of March 28th'!D46)</f>
        <v>1627021.8900000001</v>
      </c>
      <c r="E47" s="6">
        <f>SUM('Week of February 29th:Week of March 28th'!E46)</f>
        <v>1285222.76</v>
      </c>
      <c r="F47" s="4"/>
      <c r="G47" s="12">
        <f>(D47/'March 2015'!D47)-1</f>
        <v>-0.20682847148152828</v>
      </c>
      <c r="H47" s="12">
        <f>(E47/'March 2015'!E47)-1</f>
        <v>1.182388440569285</v>
      </c>
    </row>
    <row r="48" spans="1:8" ht="12.75">
      <c r="A48" s="1" t="s">
        <v>46</v>
      </c>
      <c r="B48">
        <v>45</v>
      </c>
      <c r="D48" s="6">
        <f>SUM('Week of February 29th:Week of March 28th'!D47)</f>
        <v>502902.4</v>
      </c>
      <c r="E48" s="6">
        <f>SUM('Week of February 29th:Week of March 28th'!E47)</f>
        <v>211367.80000000002</v>
      </c>
      <c r="F48" s="4"/>
      <c r="G48" s="12">
        <f>(D48/'March 2015'!D48)-1</f>
        <v>0.6371943785478753</v>
      </c>
      <c r="H48" s="12">
        <f>(E48/'March 2015'!E48)-1</f>
        <v>-0.20836326455706133</v>
      </c>
    </row>
    <row r="49" spans="1:8" ht="12.75">
      <c r="A49" s="1" t="s">
        <v>47</v>
      </c>
      <c r="B49">
        <v>46</v>
      </c>
      <c r="D49" s="6">
        <f>SUM('Week of February 29th:Week of March 28th'!D48)</f>
        <v>1337130.06</v>
      </c>
      <c r="E49" s="6">
        <f>SUM('Week of February 29th:Week of March 28th'!E48)</f>
        <v>690857.6499999999</v>
      </c>
      <c r="F49" s="4"/>
      <c r="G49" s="12">
        <f>(D49/'March 2015'!D49)-1</f>
        <v>0.4670106122682556</v>
      </c>
      <c r="H49" s="12">
        <f>(E49/'March 2015'!E49)-1</f>
        <v>0.569812422160684</v>
      </c>
    </row>
    <row r="50" spans="1:8" ht="12.75">
      <c r="A50" s="1" t="s">
        <v>48</v>
      </c>
      <c r="B50">
        <v>47</v>
      </c>
      <c r="D50" s="6">
        <f>SUM('Week of February 29th:Week of March 28th'!D49)</f>
        <v>90255.9</v>
      </c>
      <c r="E50" s="6">
        <f>SUM('Week of February 29th:Week of March 28th'!E49)</f>
        <v>46071.9</v>
      </c>
      <c r="F50" s="4"/>
      <c r="G50" s="12">
        <f>(D50/'March 2015'!D50)-1</f>
        <v>0.2880819180819181</v>
      </c>
      <c r="H50" s="12">
        <f>(E50/'March 2015'!E50)-1</f>
        <v>1.6994094003773275</v>
      </c>
    </row>
    <row r="51" spans="1:8" ht="12.75">
      <c r="A51" s="1" t="s">
        <v>49</v>
      </c>
      <c r="B51">
        <v>48</v>
      </c>
      <c r="D51" s="6">
        <f>SUM('Week of February 29th:Week of March 28th'!D50)</f>
        <v>8043261.800000001</v>
      </c>
      <c r="E51" s="6">
        <f>SUM('Week of February 29th:Week of March 28th'!E50)</f>
        <v>3913281.05</v>
      </c>
      <c r="F51" s="4"/>
      <c r="G51" s="12">
        <f>(D51/'March 2015'!D51)-1</f>
        <v>-0.07583474178826655</v>
      </c>
      <c r="H51" s="12">
        <f>(E51/'March 2015'!E51)-1</f>
        <v>-0.30588591673840515</v>
      </c>
    </row>
    <row r="52" spans="1:8" ht="12.75">
      <c r="A52" s="1" t="s">
        <v>50</v>
      </c>
      <c r="B52">
        <v>49</v>
      </c>
      <c r="D52" s="6">
        <f>SUM('Week of February 29th:Week of March 28th'!D51)</f>
        <v>2150729.7</v>
      </c>
      <c r="E52" s="6">
        <f>SUM('Week of February 29th:Week of March 28th'!E51)</f>
        <v>891332.3200000001</v>
      </c>
      <c r="F52" s="4"/>
      <c r="G52" s="12">
        <f>(D52/'March 2015'!D52)-1</f>
        <v>-0.19727203159629803</v>
      </c>
      <c r="H52" s="12">
        <f>(E52/'March 2015'!E52)-1</f>
        <v>-0.15721607920085057</v>
      </c>
    </row>
    <row r="53" spans="1:8" ht="12.75">
      <c r="A53" s="1" t="s">
        <v>51</v>
      </c>
      <c r="B53">
        <v>50</v>
      </c>
      <c r="D53" s="6">
        <f>SUM('Week of February 29th:Week of March 28th'!D52)</f>
        <v>12943774.899999999</v>
      </c>
      <c r="E53" s="6">
        <f>SUM('Week of February 29th:Week of March 28th'!E52)</f>
        <v>5089225.75</v>
      </c>
      <c r="F53" s="4"/>
      <c r="G53" s="12">
        <f>(D53/'March 2015'!D53)-1</f>
        <v>0.019364843070211357</v>
      </c>
      <c r="H53" s="12">
        <f>(E53/'March 2015'!E53)-1</f>
        <v>0.013894903925865343</v>
      </c>
    </row>
    <row r="54" spans="1:8" ht="12.75">
      <c r="A54" s="1" t="s">
        <v>52</v>
      </c>
      <c r="B54">
        <v>51</v>
      </c>
      <c r="D54" s="6">
        <f>SUM('Week of February 29th:Week of March 28th'!D53)</f>
        <v>2271406.9000000004</v>
      </c>
      <c r="E54" s="6">
        <f>SUM('Week of February 29th:Week of March 28th'!E53)</f>
        <v>976827.6</v>
      </c>
      <c r="F54" s="4"/>
      <c r="G54" s="12">
        <f>(D54/'March 2015'!D54)-1</f>
        <v>0.4847846802377127</v>
      </c>
      <c r="H54" s="12">
        <f>(E54/'March 2015'!E54)-1</f>
        <v>0.350021362986896</v>
      </c>
    </row>
    <row r="55" spans="1:8" ht="12.75">
      <c r="A55" s="1" t="s">
        <v>53</v>
      </c>
      <c r="B55">
        <v>52</v>
      </c>
      <c r="D55" s="6">
        <f>SUM('Week of February 29th:Week of March 28th'!D54)</f>
        <v>3044990.2</v>
      </c>
      <c r="E55" s="6">
        <f>SUM('Week of February 29th:Week of March 28th'!E54)</f>
        <v>1285414.9</v>
      </c>
      <c r="F55" s="4"/>
      <c r="G55" s="12">
        <f>(D55/'March 2015'!D55)-1</f>
        <v>-0.328142813512188</v>
      </c>
      <c r="H55" s="12">
        <f>(E55/'March 2015'!E55)-1</f>
        <v>-0.2867514083916215</v>
      </c>
    </row>
    <row r="56" spans="1:8" ht="12.75">
      <c r="A56" s="1" t="s">
        <v>54</v>
      </c>
      <c r="B56">
        <v>53</v>
      </c>
      <c r="D56" s="6">
        <f>SUM('Week of February 29th:Week of March 28th'!D55)</f>
        <v>1967739.0899999999</v>
      </c>
      <c r="E56" s="6">
        <f>SUM('Week of February 29th:Week of March 28th'!E55)</f>
        <v>1072601.19</v>
      </c>
      <c r="F56" s="4"/>
      <c r="G56" s="12">
        <f>(D56/'March 2015'!D56)-1</f>
        <v>0.08807626855590889</v>
      </c>
      <c r="H56" s="12">
        <f>(E56/'March 2015'!E56)-1</f>
        <v>-0.04860803065114361</v>
      </c>
    </row>
    <row r="57" spans="1:8" ht="12.75">
      <c r="A57" s="1" t="s">
        <v>55</v>
      </c>
      <c r="B57">
        <v>54</v>
      </c>
      <c r="D57" s="6">
        <f>SUM('Week of February 29th:Week of March 28th'!D56)</f>
        <v>80267.06</v>
      </c>
      <c r="E57" s="6">
        <f>SUM('Week of February 29th:Week of March 28th'!E56)</f>
        <v>30544.81</v>
      </c>
      <c r="F57" s="4"/>
      <c r="G57" s="12">
        <f>(D57/'March 2015'!D57)-1</f>
        <v>-0.27613303262940614</v>
      </c>
      <c r="H57" s="12">
        <f>(E57/'March 2015'!E57)-1</f>
        <v>-0.18299850641194348</v>
      </c>
    </row>
    <row r="58" spans="1:8" ht="12.75">
      <c r="A58" s="1" t="s">
        <v>56</v>
      </c>
      <c r="B58">
        <v>55</v>
      </c>
      <c r="D58" s="6">
        <f>SUM('Week of February 29th:Week of March 28th'!D57)</f>
        <v>1982494.4999999998</v>
      </c>
      <c r="E58" s="6">
        <f>SUM('Week of February 29th:Week of March 28th'!E57)</f>
        <v>939282.3999999999</v>
      </c>
      <c r="F58" s="4"/>
      <c r="G58" s="12">
        <f>(D58/'March 2015'!D58)-1</f>
        <v>0.21867137588410768</v>
      </c>
      <c r="H58" s="12">
        <f>(E58/'March 2015'!E58)-1</f>
        <v>0.0720299375076896</v>
      </c>
    </row>
    <row r="59" spans="1:8" ht="12.75">
      <c r="A59" s="1" t="s">
        <v>57</v>
      </c>
      <c r="B59">
        <v>56</v>
      </c>
      <c r="D59" s="6">
        <f>SUM('Week of February 29th:Week of March 28th'!D58)</f>
        <v>1131260.9</v>
      </c>
      <c r="E59" s="6">
        <f>SUM('Week of February 29th:Week of March 28th'!E58)</f>
        <v>570669.75</v>
      </c>
      <c r="F59" s="4"/>
      <c r="G59" s="12">
        <f>(D59/'March 2015'!D59)-1</f>
        <v>-0.02568531450402778</v>
      </c>
      <c r="H59" s="12">
        <f>(E59/'March 2015'!E59)-1</f>
        <v>0.47081879490075385</v>
      </c>
    </row>
    <row r="60" spans="1:8" ht="12.75">
      <c r="A60" s="1" t="s">
        <v>58</v>
      </c>
      <c r="B60">
        <v>57</v>
      </c>
      <c r="D60" s="6">
        <f>SUM('Week of February 29th:Week of March 28th'!D59)</f>
        <v>582656.9</v>
      </c>
      <c r="E60" s="6">
        <f>SUM('Week of February 29th:Week of March 28th'!E59)</f>
        <v>343343</v>
      </c>
      <c r="F60" s="4"/>
      <c r="G60" s="12">
        <f>(D60/'March 2015'!D60)-1</f>
        <v>0.14660578009201863</v>
      </c>
      <c r="H60" s="12">
        <f>(E60/'March 2015'!E60)-1</f>
        <v>0.19623100289125528</v>
      </c>
    </row>
    <row r="61" spans="1:8" ht="12.75">
      <c r="A61" s="1" t="s">
        <v>59</v>
      </c>
      <c r="B61">
        <v>58</v>
      </c>
      <c r="D61" s="6">
        <f>SUM('Week of February 29th:Week of March 28th'!D60)</f>
        <v>4066209.9299999997</v>
      </c>
      <c r="E61" s="6">
        <f>SUM('Week of February 29th:Week of March 28th'!E60)</f>
        <v>1571633.3800000001</v>
      </c>
      <c r="F61" s="4"/>
      <c r="G61" s="12">
        <f>(D61/'March 2015'!D61)-1</f>
        <v>0.05083620548143952</v>
      </c>
      <c r="H61" s="12">
        <f>(E61/'March 2015'!E61)-1</f>
        <v>0.2483531159792003</v>
      </c>
    </row>
    <row r="62" spans="1:8" ht="12.75">
      <c r="A62" s="1" t="s">
        <v>60</v>
      </c>
      <c r="B62">
        <v>59</v>
      </c>
      <c r="D62" s="6">
        <f>SUM('Week of February 29th:Week of March 28th'!D61)</f>
        <v>1686127.8</v>
      </c>
      <c r="E62" s="6">
        <f>SUM('Week of February 29th:Week of March 28th'!E61)</f>
        <v>968754.5</v>
      </c>
      <c r="F62" s="4"/>
      <c r="G62" s="12">
        <f>(D62/'March 2015'!D62)-1</f>
        <v>-0.008503058941965902</v>
      </c>
      <c r="H62" s="12">
        <f>(E62/'March 2015'!E62)-1</f>
        <v>0.06301794588710186</v>
      </c>
    </row>
    <row r="63" spans="1:8" ht="12.75">
      <c r="A63" s="1" t="s">
        <v>61</v>
      </c>
      <c r="B63">
        <v>60</v>
      </c>
      <c r="D63" s="6">
        <f>SUM('Week of February 29th:Week of March 28th'!D62)</f>
        <v>785496.6</v>
      </c>
      <c r="E63" s="6">
        <f>SUM('Week of February 29th:Week of March 28th'!E62)</f>
        <v>239165.85</v>
      </c>
      <c r="F63" s="4"/>
      <c r="G63" s="12">
        <f>(D63/'March 2015'!D63)-1</f>
        <v>-0.23373788181211685</v>
      </c>
      <c r="H63" s="12">
        <f>(E63/'March 2015'!E63)-1</f>
        <v>-0.30402380857805467</v>
      </c>
    </row>
    <row r="64" spans="1:8" ht="12.75">
      <c r="A64" s="1" t="s">
        <v>62</v>
      </c>
      <c r="B64">
        <v>61</v>
      </c>
      <c r="D64" s="6">
        <f>SUM('Week of February 29th:Week of March 28th'!D63)</f>
        <v>58072</v>
      </c>
      <c r="E64" s="6">
        <f>SUM('Week of February 29th:Week of March 28th'!E63)</f>
        <v>21887.250000000004</v>
      </c>
      <c r="F64" s="4"/>
      <c r="G64" s="12">
        <f>(D64/'March 2015'!D64)-1</f>
        <v>-0.133459373074151</v>
      </c>
      <c r="H64" s="12">
        <f>(E64/'March 2015'!E64)-1</f>
        <v>-0.3285841591599652</v>
      </c>
    </row>
    <row r="65" spans="1:8" ht="12.75">
      <c r="A65" s="1" t="s">
        <v>63</v>
      </c>
      <c r="B65">
        <v>62</v>
      </c>
      <c r="D65" s="6">
        <f>SUM('Week of February 29th:Week of March 28th'!D64)</f>
        <v>33674.9</v>
      </c>
      <c r="E65" s="6">
        <f>SUM('Week of February 29th:Week of March 28th'!E64)</f>
        <v>15034.6</v>
      </c>
      <c r="F65" s="4"/>
      <c r="G65" s="12">
        <f>(D65/'March 2015'!D65)-1</f>
        <v>0.06961490572749907</v>
      </c>
      <c r="H65" s="12">
        <f>(E65/'March 2015'!E65)-1</f>
        <v>-0.03487013570594044</v>
      </c>
    </row>
    <row r="66" spans="1:8" ht="12.75">
      <c r="A66" s="1" t="s">
        <v>64</v>
      </c>
      <c r="B66">
        <v>63</v>
      </c>
      <c r="D66" s="6">
        <f>SUM('Week of February 29th:Week of March 28th'!D65)</f>
        <v>11038.3</v>
      </c>
      <c r="E66" s="6">
        <f>SUM('Week of February 29th:Week of March 28th'!E65)</f>
        <v>5298.65</v>
      </c>
      <c r="F66" s="4"/>
      <c r="G66" s="12">
        <f>(D66/'March 2015'!D66)-1</f>
        <v>0.5072643853947618</v>
      </c>
      <c r="H66" s="12">
        <f>(E66/'March 2015'!E66)-1</f>
        <v>-0.1724609161473707</v>
      </c>
    </row>
    <row r="67" spans="1:8" ht="12.75">
      <c r="A67" s="1" t="s">
        <v>65</v>
      </c>
      <c r="B67">
        <v>64</v>
      </c>
      <c r="D67" s="6">
        <f>SUM('Week of February 29th:Week of March 28th'!D66)</f>
        <v>2409504.31</v>
      </c>
      <c r="E67" s="6">
        <f>SUM('Week of February 29th:Week of March 28th'!E66)</f>
        <v>966176.6400000001</v>
      </c>
      <c r="F67" s="4"/>
      <c r="G67" s="12">
        <f>(D67/'March 2015'!D67)-1</f>
        <v>0.4214999767174119</v>
      </c>
      <c r="H67" s="12">
        <f>(E67/'March 2015'!E67)-1</f>
        <v>0.34404380280945634</v>
      </c>
    </row>
    <row r="68" spans="1:8" ht="12.75">
      <c r="A68" s="1" t="s">
        <v>66</v>
      </c>
      <c r="B68">
        <v>65</v>
      </c>
      <c r="D68" s="6">
        <f>SUM('Week of February 29th:Week of March 28th'!D67)</f>
        <v>61162.50000000001</v>
      </c>
      <c r="E68" s="6">
        <f>SUM('Week of February 29th:Week of March 28th'!E67)</f>
        <v>36295.35</v>
      </c>
      <c r="F68" s="4"/>
      <c r="G68" s="12">
        <f>(D68/'March 2015'!D68)-1</f>
        <v>-0.0664665156630625</v>
      </c>
      <c r="H68" s="12">
        <f>(E68/'March 2015'!E68)-1</f>
        <v>0.4340575000345719</v>
      </c>
    </row>
    <row r="69" spans="1:8" ht="12.75">
      <c r="A69" s="1" t="s">
        <v>67</v>
      </c>
      <c r="B69">
        <v>66</v>
      </c>
      <c r="D69" s="6">
        <f>SUM('Week of February 29th:Week of March 28th'!D68)</f>
        <v>1443092.6999999997</v>
      </c>
      <c r="E69" s="6">
        <f>SUM('Week of February 29th:Week of March 28th'!E68)</f>
        <v>576160.2</v>
      </c>
      <c r="F69" s="4"/>
      <c r="G69" s="12">
        <f>(D69/'March 2015'!D69)-1</f>
        <v>-0.12285496198796098</v>
      </c>
      <c r="H69" s="12">
        <f>(E69/'March 2015'!E69)-1</f>
        <v>0.09407823902380663</v>
      </c>
    </row>
    <row r="70" spans="1:8" ht="12.75">
      <c r="A70" s="1" t="s">
        <v>68</v>
      </c>
      <c r="B70">
        <v>67</v>
      </c>
      <c r="D70" s="6">
        <f>SUM('Week of February 29th:Week of March 28th'!D69)</f>
        <v>44237.2</v>
      </c>
      <c r="E70" s="6">
        <f>SUM('Week of February 29th:Week of March 28th'!E69)</f>
        <v>20883.800000000003</v>
      </c>
      <c r="F70" s="4"/>
      <c r="G70" s="12" t="e">
        <f>(D70/'March 2015'!D70)-1</f>
        <v>#DIV/0!</v>
      </c>
      <c r="H70" s="12" t="e">
        <f>(E70/'March 2015'!E70)-1</f>
        <v>#DIV/0!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108706997.67000002</v>
      </c>
      <c r="E72" s="6">
        <f>SUM(E4:E70)</f>
        <v>52203021.61</v>
      </c>
      <c r="G72" s="12">
        <f>(D72/'March 2015'!D72)-1</f>
        <v>-0.08981537305630594</v>
      </c>
      <c r="H72" s="12">
        <f>(E72/'March 2015'!E72)-1</f>
        <v>-0.011453284850864609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7">
        <v>67319.4</v>
      </c>
      <c r="E3" s="17">
        <v>67282.25</v>
      </c>
      <c r="F3" s="4"/>
    </row>
    <row r="4" spans="1:6" ht="12.75" customHeight="1">
      <c r="A4" s="1" t="s">
        <v>3</v>
      </c>
      <c r="B4">
        <v>2</v>
      </c>
      <c r="D4" s="17">
        <v>4627</v>
      </c>
      <c r="E4" s="17">
        <v>5091.45</v>
      </c>
      <c r="F4" s="25"/>
    </row>
    <row r="5" spans="1:6" ht="12.75" customHeight="1">
      <c r="A5" s="1" t="s">
        <v>4</v>
      </c>
      <c r="B5">
        <v>3</v>
      </c>
      <c r="D5" s="17">
        <v>196627.9</v>
      </c>
      <c r="E5" s="17">
        <v>122454.85</v>
      </c>
      <c r="F5" s="25"/>
    </row>
    <row r="6" spans="1:6" ht="12.75" customHeight="1">
      <c r="A6" s="1" t="s">
        <v>5</v>
      </c>
      <c r="B6">
        <v>4</v>
      </c>
      <c r="D6" s="17">
        <v>11841.2</v>
      </c>
      <c r="E6" s="17">
        <v>4938.15</v>
      </c>
      <c r="F6" s="25"/>
    </row>
    <row r="7" spans="1:6" ht="12.75" customHeight="1">
      <c r="A7" s="1" t="s">
        <v>6</v>
      </c>
      <c r="B7">
        <v>5</v>
      </c>
      <c r="D7" s="17">
        <v>456523.2</v>
      </c>
      <c r="E7" s="17">
        <v>286211.8</v>
      </c>
      <c r="F7" s="25"/>
    </row>
    <row r="8" spans="1:6" ht="12.75" customHeight="1">
      <c r="A8" s="1" t="s">
        <v>7</v>
      </c>
      <c r="B8">
        <v>6</v>
      </c>
      <c r="D8" s="17">
        <v>1835274.7</v>
      </c>
      <c r="E8" s="17">
        <v>742140.35</v>
      </c>
      <c r="F8" s="25"/>
    </row>
    <row r="9" spans="1:6" ht="12.75" customHeight="1">
      <c r="A9" s="1" t="s">
        <v>8</v>
      </c>
      <c r="B9">
        <v>7</v>
      </c>
      <c r="D9" s="17">
        <v>4929.400000000001</v>
      </c>
      <c r="E9" s="17">
        <v>2228.1</v>
      </c>
      <c r="F9" s="25"/>
    </row>
    <row r="10" spans="1:6" ht="12.75" customHeight="1">
      <c r="A10" s="1" t="s">
        <v>9</v>
      </c>
      <c r="B10">
        <v>8</v>
      </c>
      <c r="D10" s="17"/>
      <c r="E10" s="17"/>
      <c r="F10" s="25"/>
    </row>
    <row r="11" spans="1:6" ht="12.75" customHeight="1">
      <c r="A11" s="1" t="s">
        <v>10</v>
      </c>
      <c r="B11">
        <v>9</v>
      </c>
      <c r="D11" s="17">
        <v>99224.3</v>
      </c>
      <c r="E11" s="17">
        <v>28601.65</v>
      </c>
      <c r="F11" s="25"/>
    </row>
    <row r="12" spans="1:6" ht="12.75" customHeight="1">
      <c r="A12" s="1" t="s">
        <v>11</v>
      </c>
      <c r="B12">
        <v>10</v>
      </c>
      <c r="D12" s="17">
        <v>135972.2</v>
      </c>
      <c r="E12" s="17">
        <v>117901</v>
      </c>
      <c r="F12" s="25"/>
    </row>
    <row r="13" spans="1:6" ht="12.75" customHeight="1">
      <c r="A13" s="1" t="s">
        <v>12</v>
      </c>
      <c r="B13">
        <v>11</v>
      </c>
      <c r="D13" s="17">
        <v>826672.7</v>
      </c>
      <c r="E13" s="17">
        <v>250489.75</v>
      </c>
      <c r="F13" s="25"/>
    </row>
    <row r="14" spans="1:6" ht="12.75" customHeight="1">
      <c r="A14" s="1" t="s">
        <v>13</v>
      </c>
      <c r="B14">
        <v>12</v>
      </c>
      <c r="D14" s="17">
        <v>16392.6</v>
      </c>
      <c r="E14" s="17">
        <v>40201.35</v>
      </c>
      <c r="F14" s="25"/>
    </row>
    <row r="15" spans="1:6" ht="12.75" customHeight="1">
      <c r="A15" s="1" t="s">
        <v>14</v>
      </c>
      <c r="B15">
        <v>13</v>
      </c>
      <c r="D15" s="17">
        <v>2822193.6</v>
      </c>
      <c r="E15" s="17">
        <v>1926395.45</v>
      </c>
      <c r="F15" s="25"/>
    </row>
    <row r="16" spans="1:6" ht="12.75" customHeight="1">
      <c r="A16" s="1" t="s">
        <v>15</v>
      </c>
      <c r="B16">
        <v>14</v>
      </c>
      <c r="D16" s="17">
        <v>13491.8</v>
      </c>
      <c r="E16" s="17">
        <v>4457.6</v>
      </c>
      <c r="F16" s="25"/>
    </row>
    <row r="17" spans="1:6" ht="12.75" customHeight="1">
      <c r="A17" s="1" t="s">
        <v>16</v>
      </c>
      <c r="B17">
        <v>15</v>
      </c>
      <c r="D17" s="17"/>
      <c r="E17" s="17"/>
      <c r="F17" s="25"/>
    </row>
    <row r="18" spans="1:6" ht="12.75" customHeight="1">
      <c r="A18" s="1" t="s">
        <v>17</v>
      </c>
      <c r="B18">
        <v>16</v>
      </c>
      <c r="D18" s="17">
        <v>645575</v>
      </c>
      <c r="E18" s="17">
        <v>417731.65</v>
      </c>
      <c r="F18" s="25"/>
    </row>
    <row r="19" spans="1:6" ht="12.75" customHeight="1">
      <c r="A19" s="1" t="s">
        <v>18</v>
      </c>
      <c r="B19">
        <v>17</v>
      </c>
      <c r="D19" s="17">
        <v>160652.8</v>
      </c>
      <c r="E19" s="17">
        <v>116221.35</v>
      </c>
      <c r="F19" s="25"/>
    </row>
    <row r="20" spans="1:6" ht="12.75" customHeight="1">
      <c r="A20" s="1" t="s">
        <v>19</v>
      </c>
      <c r="B20">
        <v>18</v>
      </c>
      <c r="D20" s="17">
        <v>59316.9</v>
      </c>
      <c r="E20" s="17">
        <v>27229.65</v>
      </c>
      <c r="F20" s="25"/>
    </row>
    <row r="21" spans="1:6" ht="12.75" customHeight="1">
      <c r="A21" s="1" t="s">
        <v>20</v>
      </c>
      <c r="B21">
        <v>19</v>
      </c>
      <c r="D21" s="17">
        <v>43666.7</v>
      </c>
      <c r="E21" s="17">
        <v>22750.35</v>
      </c>
      <c r="F21" s="25"/>
    </row>
    <row r="22" spans="1:6" ht="12.75" customHeight="1">
      <c r="A22" s="1" t="s">
        <v>21</v>
      </c>
      <c r="B22">
        <v>20</v>
      </c>
      <c r="D22" s="17"/>
      <c r="E22" s="17"/>
      <c r="F22" s="25"/>
    </row>
    <row r="23" spans="1:6" ht="12.75" customHeight="1">
      <c r="A23" s="1" t="s">
        <v>22</v>
      </c>
      <c r="B23">
        <v>21</v>
      </c>
      <c r="D23" s="17">
        <v>9051.7</v>
      </c>
      <c r="E23" s="17">
        <v>3434.56</v>
      </c>
      <c r="F23" s="25"/>
    </row>
    <row r="24" spans="1:6" ht="12.75" customHeight="1">
      <c r="A24" s="1" t="s">
        <v>23</v>
      </c>
      <c r="B24">
        <v>22</v>
      </c>
      <c r="D24" s="17">
        <v>3852.8</v>
      </c>
      <c r="E24" s="17">
        <v>1421.7</v>
      </c>
      <c r="F24" s="25"/>
    </row>
    <row r="25" spans="1:6" ht="12.75" customHeight="1">
      <c r="A25" s="1" t="s">
        <v>24</v>
      </c>
      <c r="B25">
        <v>23</v>
      </c>
      <c r="D25" s="17">
        <v>24456.6</v>
      </c>
      <c r="E25" s="17">
        <v>8501.5</v>
      </c>
      <c r="F25" s="25"/>
    </row>
    <row r="26" spans="1:6" ht="12.75" customHeight="1">
      <c r="A26" s="1" t="s">
        <v>25</v>
      </c>
      <c r="B26">
        <v>24</v>
      </c>
      <c r="D26" s="17">
        <v>3906</v>
      </c>
      <c r="E26" s="17">
        <v>2545.2</v>
      </c>
      <c r="F26" s="25"/>
    </row>
    <row r="27" spans="1:6" ht="12.75" customHeight="1">
      <c r="A27" s="1" t="s">
        <v>26</v>
      </c>
      <c r="B27">
        <v>25</v>
      </c>
      <c r="D27" s="17">
        <v>3259.9</v>
      </c>
      <c r="E27" s="17">
        <v>1249.85</v>
      </c>
      <c r="F27" s="25"/>
    </row>
    <row r="28" spans="1:6" ht="12.75" customHeight="1">
      <c r="A28" s="1" t="s">
        <v>27</v>
      </c>
      <c r="B28">
        <v>26</v>
      </c>
      <c r="D28" s="17">
        <v>11376.4</v>
      </c>
      <c r="E28" s="17">
        <v>4996.6</v>
      </c>
      <c r="F28" s="25"/>
    </row>
    <row r="29" spans="1:6" ht="12.75" customHeight="1">
      <c r="A29" s="1" t="s">
        <v>28</v>
      </c>
      <c r="B29">
        <v>27</v>
      </c>
      <c r="D29" s="17">
        <v>182346.5</v>
      </c>
      <c r="E29" s="17">
        <v>41526.45</v>
      </c>
      <c r="F29" s="25"/>
    </row>
    <row r="30" spans="1:6" ht="12.75" customHeight="1">
      <c r="A30" s="1" t="s">
        <v>29</v>
      </c>
      <c r="B30">
        <v>28</v>
      </c>
      <c r="D30" s="17">
        <v>43998.5</v>
      </c>
      <c r="E30" s="17">
        <v>9415</v>
      </c>
      <c r="F30" s="25"/>
    </row>
    <row r="31" spans="1:6" ht="12.75" customHeight="1">
      <c r="A31" s="1" t="s">
        <v>30</v>
      </c>
      <c r="B31">
        <v>29</v>
      </c>
      <c r="D31" s="17"/>
      <c r="E31" s="17"/>
      <c r="F31" s="25"/>
    </row>
    <row r="32" spans="1:6" ht="12.75" customHeight="1">
      <c r="A32" s="1" t="s">
        <v>31</v>
      </c>
      <c r="B32">
        <v>30</v>
      </c>
      <c r="D32" s="17">
        <v>7901.6</v>
      </c>
      <c r="E32" s="17">
        <v>2546.25</v>
      </c>
      <c r="F32" s="25"/>
    </row>
    <row r="33" spans="1:6" ht="12.75" customHeight="1">
      <c r="A33" s="1" t="s">
        <v>32</v>
      </c>
      <c r="B33">
        <v>31</v>
      </c>
      <c r="D33" s="17">
        <v>165888.21</v>
      </c>
      <c r="E33" s="17">
        <v>52842.65</v>
      </c>
      <c r="F33" s="25"/>
    </row>
    <row r="34" spans="1:6" ht="12.75" customHeight="1">
      <c r="A34" s="1" t="s">
        <v>33</v>
      </c>
      <c r="B34">
        <v>32</v>
      </c>
      <c r="D34" s="17"/>
      <c r="E34" s="17"/>
      <c r="F34" s="25"/>
    </row>
    <row r="35" spans="1:6" ht="12.75" customHeight="1">
      <c r="A35" s="1" t="s">
        <v>34</v>
      </c>
      <c r="B35">
        <v>33</v>
      </c>
      <c r="D35" s="17">
        <v>6442.1</v>
      </c>
      <c r="E35" s="17">
        <v>5829.95</v>
      </c>
      <c r="F35" s="25"/>
    </row>
    <row r="36" spans="1:6" ht="12.75" customHeight="1">
      <c r="A36" s="1" t="s">
        <v>35</v>
      </c>
      <c r="B36">
        <v>34</v>
      </c>
      <c r="D36" s="17">
        <v>2777.6</v>
      </c>
      <c r="E36" s="17">
        <v>700</v>
      </c>
      <c r="F36" s="25"/>
    </row>
    <row r="37" spans="1:6" ht="12.75" customHeight="1">
      <c r="A37" s="1" t="s">
        <v>36</v>
      </c>
      <c r="B37">
        <v>35</v>
      </c>
      <c r="D37" s="17"/>
      <c r="E37" s="17"/>
      <c r="F37" s="25"/>
    </row>
    <row r="38" spans="1:6" ht="12.75" customHeight="1">
      <c r="A38" s="1" t="s">
        <v>37</v>
      </c>
      <c r="B38">
        <v>36</v>
      </c>
      <c r="D38" s="17">
        <v>282416.05</v>
      </c>
      <c r="E38" s="17">
        <v>912695</v>
      </c>
      <c r="F38" s="25"/>
    </row>
    <row r="39" spans="1:6" ht="12.75" customHeight="1">
      <c r="A39" s="1" t="s">
        <v>38</v>
      </c>
      <c r="B39">
        <v>37</v>
      </c>
      <c r="D39" s="17">
        <v>98823.9</v>
      </c>
      <c r="E39" s="17">
        <v>42354.2</v>
      </c>
      <c r="F39" s="25"/>
    </row>
    <row r="40" spans="1:6" ht="12.75" customHeight="1">
      <c r="A40" s="1" t="s">
        <v>39</v>
      </c>
      <c r="B40">
        <v>38</v>
      </c>
      <c r="D40" s="17">
        <v>9396.8</v>
      </c>
      <c r="E40" s="17">
        <v>4280.85</v>
      </c>
      <c r="F40" s="25"/>
    </row>
    <row r="41" spans="1:6" ht="12.75" customHeight="1">
      <c r="A41" s="1" t="s">
        <v>40</v>
      </c>
      <c r="B41">
        <v>39</v>
      </c>
      <c r="D41" s="17">
        <v>1880.2</v>
      </c>
      <c r="E41" s="17">
        <v>1858.85</v>
      </c>
      <c r="F41" s="25"/>
    </row>
    <row r="42" spans="1:6" ht="12.75" customHeight="1">
      <c r="A42" s="1" t="s">
        <v>41</v>
      </c>
      <c r="B42">
        <v>40</v>
      </c>
      <c r="D42" s="17">
        <v>24104.5</v>
      </c>
      <c r="E42" s="17">
        <v>7100.45</v>
      </c>
      <c r="F42" s="25"/>
    </row>
    <row r="43" spans="1:6" ht="12.75" customHeight="1">
      <c r="A43" s="1" t="s">
        <v>42</v>
      </c>
      <c r="B43">
        <v>41</v>
      </c>
      <c r="D43" s="17">
        <v>400746.5</v>
      </c>
      <c r="E43" s="17">
        <v>177882.95</v>
      </c>
      <c r="F43" s="25"/>
    </row>
    <row r="44" spans="1:6" ht="12.75" customHeight="1">
      <c r="A44" s="1" t="s">
        <v>43</v>
      </c>
      <c r="B44">
        <v>42</v>
      </c>
      <c r="D44" s="17"/>
      <c r="E44" s="17"/>
      <c r="F44" s="25"/>
    </row>
    <row r="45" spans="1:6" ht="12.75" customHeight="1">
      <c r="A45" s="1" t="s">
        <v>44</v>
      </c>
      <c r="B45">
        <v>43</v>
      </c>
      <c r="D45" s="17">
        <v>166178.6</v>
      </c>
      <c r="E45" s="17">
        <v>83888.7</v>
      </c>
      <c r="F45" s="25"/>
    </row>
    <row r="46" spans="1:6" ht="12.75" customHeight="1">
      <c r="A46" s="1" t="s">
        <v>45</v>
      </c>
      <c r="B46">
        <v>44</v>
      </c>
      <c r="D46" s="17">
        <v>273754.6</v>
      </c>
      <c r="E46" s="17">
        <v>73340.05</v>
      </c>
      <c r="F46" s="25"/>
    </row>
    <row r="47" spans="1:6" ht="12.75" customHeight="1">
      <c r="A47" s="1" t="s">
        <v>46</v>
      </c>
      <c r="B47">
        <v>45</v>
      </c>
      <c r="D47" s="17">
        <v>67088</v>
      </c>
      <c r="E47" s="17">
        <v>34151.95</v>
      </c>
      <c r="F47" s="25"/>
    </row>
    <row r="48" spans="1:6" ht="12.75" customHeight="1">
      <c r="A48" s="1" t="s">
        <v>47</v>
      </c>
      <c r="B48">
        <v>46</v>
      </c>
      <c r="D48" s="17">
        <v>208684</v>
      </c>
      <c r="E48" s="17">
        <v>103642</v>
      </c>
      <c r="F48" s="25"/>
    </row>
    <row r="49" spans="1:6" ht="12.75" customHeight="1">
      <c r="A49" s="1" t="s">
        <v>48</v>
      </c>
      <c r="B49">
        <v>47</v>
      </c>
      <c r="D49" s="17">
        <v>14504</v>
      </c>
      <c r="E49" s="17">
        <v>20826.05</v>
      </c>
      <c r="F49" s="25"/>
    </row>
    <row r="50" spans="1:6" ht="12.75" customHeight="1">
      <c r="A50" s="1" t="s">
        <v>49</v>
      </c>
      <c r="B50">
        <v>48</v>
      </c>
      <c r="D50" s="17">
        <v>1351916.3</v>
      </c>
      <c r="E50" s="17">
        <v>682178.7</v>
      </c>
      <c r="F50" s="25"/>
    </row>
    <row r="51" spans="1:6" ht="12.75" customHeight="1">
      <c r="A51" s="1" t="s">
        <v>50</v>
      </c>
      <c r="B51">
        <v>49</v>
      </c>
      <c r="D51" s="17">
        <v>377524</v>
      </c>
      <c r="E51" s="17">
        <v>186962.65</v>
      </c>
      <c r="F51" s="25"/>
    </row>
    <row r="52" spans="1:6" ht="12.75" customHeight="1">
      <c r="A52" s="1" t="s">
        <v>51</v>
      </c>
      <c r="B52">
        <v>50</v>
      </c>
      <c r="D52" s="17">
        <v>2121889.7</v>
      </c>
      <c r="E52" s="17">
        <v>852062.4</v>
      </c>
      <c r="F52" s="25"/>
    </row>
    <row r="53" spans="1:6" ht="12.75" customHeight="1">
      <c r="A53" s="1" t="s">
        <v>52</v>
      </c>
      <c r="B53">
        <v>51</v>
      </c>
      <c r="D53" s="17">
        <v>322831.6</v>
      </c>
      <c r="E53" s="17">
        <v>143917.9</v>
      </c>
      <c r="F53" s="25"/>
    </row>
    <row r="54" spans="1:6" ht="12.75" customHeight="1">
      <c r="A54" s="1" t="s">
        <v>53</v>
      </c>
      <c r="B54">
        <v>52</v>
      </c>
      <c r="D54" s="17"/>
      <c r="E54" s="17"/>
      <c r="F54" s="25"/>
    </row>
    <row r="55" spans="1:6" ht="12.75" customHeight="1">
      <c r="A55" s="1" t="s">
        <v>54</v>
      </c>
      <c r="B55">
        <v>53</v>
      </c>
      <c r="D55" s="17">
        <v>529031.23</v>
      </c>
      <c r="E55" s="17">
        <v>242426.1</v>
      </c>
      <c r="F55" s="25"/>
    </row>
    <row r="56" spans="1:6" ht="12.75" customHeight="1">
      <c r="A56" s="1" t="s">
        <v>55</v>
      </c>
      <c r="B56">
        <v>54</v>
      </c>
      <c r="D56" s="17"/>
      <c r="E56" s="17"/>
      <c r="F56" s="25"/>
    </row>
    <row r="57" spans="1:6" ht="12.75" customHeight="1">
      <c r="A57" s="1" t="s">
        <v>56</v>
      </c>
      <c r="B57">
        <v>55</v>
      </c>
      <c r="D57" s="17">
        <v>331965.2</v>
      </c>
      <c r="E57" s="17">
        <v>165169.9</v>
      </c>
      <c r="F57" s="25"/>
    </row>
    <row r="58" spans="1:6" ht="12.75" customHeight="1">
      <c r="A58" s="1" t="s">
        <v>57</v>
      </c>
      <c r="B58">
        <v>56</v>
      </c>
      <c r="D58" s="17">
        <v>197236.2</v>
      </c>
      <c r="E58" s="17">
        <v>72376.85</v>
      </c>
      <c r="F58" s="25"/>
    </row>
    <row r="59" spans="1:6" ht="12.75" customHeight="1">
      <c r="A59" s="1" t="s">
        <v>58</v>
      </c>
      <c r="B59">
        <v>57</v>
      </c>
      <c r="D59" s="17">
        <v>300511.4</v>
      </c>
      <c r="E59" s="17">
        <v>199318</v>
      </c>
      <c r="F59" s="25"/>
    </row>
    <row r="60" spans="1:6" ht="12.75" customHeight="1">
      <c r="A60" s="1" t="s">
        <v>59</v>
      </c>
      <c r="B60">
        <v>58</v>
      </c>
      <c r="D60" s="17">
        <v>754412.8</v>
      </c>
      <c r="E60" s="17">
        <v>186980.68</v>
      </c>
      <c r="F60" s="25"/>
    </row>
    <row r="61" spans="1:6" ht="12.75" customHeight="1">
      <c r="A61" s="1" t="s">
        <v>60</v>
      </c>
      <c r="B61">
        <v>59</v>
      </c>
      <c r="D61" s="17">
        <v>228843.3</v>
      </c>
      <c r="E61" s="17">
        <v>148123.15</v>
      </c>
      <c r="F61" s="25"/>
    </row>
    <row r="62" spans="1:6" ht="12.75" customHeight="1">
      <c r="A62" s="1" t="s">
        <v>61</v>
      </c>
      <c r="B62">
        <v>60</v>
      </c>
      <c r="D62" s="17">
        <v>136494.4</v>
      </c>
      <c r="E62" s="17">
        <v>51166.5</v>
      </c>
      <c r="F62" s="25"/>
    </row>
    <row r="63" spans="1:6" ht="12.75" customHeight="1">
      <c r="A63" s="1" t="s">
        <v>62</v>
      </c>
      <c r="B63">
        <v>61</v>
      </c>
      <c r="D63" s="17">
        <v>9606.8</v>
      </c>
      <c r="E63" s="17">
        <v>3593.1</v>
      </c>
      <c r="F63" s="25"/>
    </row>
    <row r="64" spans="1:7" ht="12.75" customHeight="1">
      <c r="A64" s="1" t="s">
        <v>63</v>
      </c>
      <c r="B64">
        <v>62</v>
      </c>
      <c r="D64" s="17">
        <v>9585.8</v>
      </c>
      <c r="E64" s="17">
        <v>1834.35</v>
      </c>
      <c r="F64" s="4"/>
      <c r="G64" s="24"/>
    </row>
    <row r="65" spans="1:7" ht="12.75" customHeight="1">
      <c r="A65" s="1" t="s">
        <v>64</v>
      </c>
      <c r="B65">
        <v>63</v>
      </c>
      <c r="D65" s="17">
        <v>5783.4</v>
      </c>
      <c r="E65" s="17">
        <v>1840.3</v>
      </c>
      <c r="F65" s="4"/>
      <c r="G65" s="24"/>
    </row>
    <row r="66" spans="1:7" ht="12.75" customHeight="1">
      <c r="A66" s="1" t="s">
        <v>65</v>
      </c>
      <c r="B66">
        <v>64</v>
      </c>
      <c r="D66" s="17">
        <v>437372.56</v>
      </c>
      <c r="E66" s="17">
        <v>161509.29</v>
      </c>
      <c r="F66" s="4"/>
      <c r="G66" s="24"/>
    </row>
    <row r="67" spans="1:7" ht="12.75" customHeight="1">
      <c r="A67" s="1" t="s">
        <v>66</v>
      </c>
      <c r="B67">
        <v>65</v>
      </c>
      <c r="D67" s="17">
        <v>12641.3</v>
      </c>
      <c r="E67" s="17">
        <v>7486.15</v>
      </c>
      <c r="F67" s="4"/>
      <c r="G67" s="23"/>
    </row>
    <row r="68" spans="1:11" ht="12.75" customHeight="1">
      <c r="A68" s="1" t="s">
        <v>67</v>
      </c>
      <c r="B68">
        <v>66</v>
      </c>
      <c r="D68" s="17">
        <v>338734.9</v>
      </c>
      <c r="E68" s="17">
        <v>137695.6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16879517.350000005</v>
      </c>
      <c r="E71" s="17">
        <f>SUM(E3:E69)</f>
        <v>9023999.13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 customHeight="1">
      <c r="A3" s="1" t="s">
        <v>2</v>
      </c>
      <c r="B3">
        <v>1</v>
      </c>
      <c r="D3" s="17">
        <v>121958.6</v>
      </c>
      <c r="E3" s="17">
        <v>57723.05</v>
      </c>
      <c r="F3" s="4"/>
    </row>
    <row r="4" spans="1:6" ht="12.75" customHeight="1">
      <c r="A4" s="1" t="s">
        <v>3</v>
      </c>
      <c r="B4">
        <v>2</v>
      </c>
      <c r="D4" s="17">
        <v>14651.7</v>
      </c>
      <c r="E4" s="17">
        <v>8835.050000000001</v>
      </c>
      <c r="F4" s="25"/>
    </row>
    <row r="5" spans="1:6" ht="12.75" customHeight="1">
      <c r="A5" s="1" t="s">
        <v>4</v>
      </c>
      <c r="B5">
        <v>3</v>
      </c>
      <c r="D5" s="17">
        <v>293839.7</v>
      </c>
      <c r="E5" s="17">
        <v>199201.1</v>
      </c>
      <c r="F5" s="25"/>
    </row>
    <row r="6" spans="1:6" ht="12.75" customHeight="1">
      <c r="A6" s="1" t="s">
        <v>5</v>
      </c>
      <c r="B6">
        <v>4</v>
      </c>
      <c r="D6" s="17"/>
      <c r="E6" s="17"/>
      <c r="F6" s="25"/>
    </row>
    <row r="7" spans="1:6" ht="12.75" customHeight="1">
      <c r="A7" s="1" t="s">
        <v>6</v>
      </c>
      <c r="B7">
        <v>5</v>
      </c>
      <c r="D7" s="17">
        <v>466051.6</v>
      </c>
      <c r="E7" s="17">
        <v>216038.55</v>
      </c>
      <c r="F7" s="25"/>
    </row>
    <row r="8" spans="1:6" ht="12.75" customHeight="1">
      <c r="A8" s="1" t="s">
        <v>7</v>
      </c>
      <c r="B8">
        <v>6</v>
      </c>
      <c r="D8" s="17">
        <v>2355685.4</v>
      </c>
      <c r="E8" s="17">
        <v>1416207.1</v>
      </c>
      <c r="F8" s="25"/>
    </row>
    <row r="9" spans="1:6" ht="12.75" customHeight="1">
      <c r="A9" s="1" t="s">
        <v>8</v>
      </c>
      <c r="B9">
        <v>7</v>
      </c>
      <c r="D9" s="17">
        <v>2224.6</v>
      </c>
      <c r="E9" s="17">
        <v>1813</v>
      </c>
      <c r="F9" s="25"/>
    </row>
    <row r="10" spans="1:6" ht="12.75" customHeight="1">
      <c r="A10" s="1" t="s">
        <v>9</v>
      </c>
      <c r="B10">
        <v>8</v>
      </c>
      <c r="D10" s="17">
        <v>185838.8</v>
      </c>
      <c r="E10" s="17">
        <v>69916</v>
      </c>
      <c r="F10" s="25"/>
    </row>
    <row r="11" spans="1:6" ht="12.75" customHeight="1">
      <c r="A11" s="1" t="s">
        <v>10</v>
      </c>
      <c r="B11">
        <v>9</v>
      </c>
      <c r="D11" s="17"/>
      <c r="E11" s="17"/>
      <c r="F11" s="25"/>
    </row>
    <row r="12" spans="1:6" ht="12.75" customHeight="1">
      <c r="A12" s="1" t="s">
        <v>11</v>
      </c>
      <c r="B12">
        <v>10</v>
      </c>
      <c r="D12" s="17">
        <v>121310</v>
      </c>
      <c r="E12" s="17">
        <v>89272.4</v>
      </c>
      <c r="F12" s="25"/>
    </row>
    <row r="13" spans="1:6" ht="12.75" customHeight="1">
      <c r="A13" s="1" t="s">
        <v>12</v>
      </c>
      <c r="B13">
        <v>11</v>
      </c>
      <c r="D13" s="17">
        <v>1228675.7</v>
      </c>
      <c r="E13" s="17">
        <v>342393.8</v>
      </c>
      <c r="F13" s="25"/>
    </row>
    <row r="14" spans="1:6" ht="12.75" customHeight="1">
      <c r="A14" s="1" t="s">
        <v>13</v>
      </c>
      <c r="B14">
        <v>12</v>
      </c>
      <c r="D14" s="17">
        <v>32882.5</v>
      </c>
      <c r="E14" s="17">
        <v>22839.95</v>
      </c>
      <c r="F14" s="25"/>
    </row>
    <row r="15" spans="1:6" ht="12.75" customHeight="1">
      <c r="A15" s="1" t="s">
        <v>14</v>
      </c>
      <c r="B15">
        <v>13</v>
      </c>
      <c r="D15" s="17">
        <v>2102896.2</v>
      </c>
      <c r="E15" s="17">
        <v>1166758.25</v>
      </c>
      <c r="F15" s="25"/>
    </row>
    <row r="16" spans="1:6" ht="12.75" customHeight="1">
      <c r="A16" s="1" t="s">
        <v>15</v>
      </c>
      <c r="B16">
        <v>14</v>
      </c>
      <c r="D16" s="17"/>
      <c r="E16" s="17"/>
      <c r="F16" s="25"/>
    </row>
    <row r="17" spans="1:6" ht="12.75" customHeight="1">
      <c r="A17" s="1" t="s">
        <v>16</v>
      </c>
      <c r="B17">
        <v>15</v>
      </c>
      <c r="D17" s="17"/>
      <c r="E17" s="17"/>
      <c r="F17" s="25"/>
    </row>
    <row r="18" spans="1:6" ht="12.75" customHeight="1">
      <c r="A18" s="1" t="s">
        <v>17</v>
      </c>
      <c r="B18">
        <v>16</v>
      </c>
      <c r="D18" s="17"/>
      <c r="E18" s="17"/>
      <c r="F18" s="25"/>
    </row>
    <row r="19" spans="1:6" ht="12.75" customHeight="1">
      <c r="A19" s="1" t="s">
        <v>18</v>
      </c>
      <c r="B19">
        <v>17</v>
      </c>
      <c r="D19" s="17">
        <v>201633.6</v>
      </c>
      <c r="E19" s="17">
        <v>95368.35</v>
      </c>
      <c r="F19" s="25"/>
    </row>
    <row r="20" spans="1:6" ht="12.75" customHeight="1">
      <c r="A20" s="1" t="s">
        <v>19</v>
      </c>
      <c r="B20">
        <v>18</v>
      </c>
      <c r="D20" s="17">
        <v>109384.7</v>
      </c>
      <c r="E20" s="17">
        <v>42489.3</v>
      </c>
      <c r="F20" s="25"/>
    </row>
    <row r="21" spans="1:6" ht="12.75" customHeight="1">
      <c r="A21" s="1" t="s">
        <v>20</v>
      </c>
      <c r="B21">
        <v>19</v>
      </c>
      <c r="D21" s="17"/>
      <c r="E21" s="17"/>
      <c r="F21" s="25"/>
    </row>
    <row r="22" spans="1:6" ht="12.75" customHeight="1">
      <c r="A22" s="1" t="s">
        <v>21</v>
      </c>
      <c r="B22">
        <v>20</v>
      </c>
      <c r="D22" s="17">
        <v>3689.7</v>
      </c>
      <c r="E22" s="17">
        <v>1501.15</v>
      </c>
      <c r="F22" s="25"/>
    </row>
    <row r="23" spans="1:6" ht="12.75" customHeight="1">
      <c r="A23" s="1" t="s">
        <v>22</v>
      </c>
      <c r="B23">
        <v>21</v>
      </c>
      <c r="D23" s="17">
        <v>2364.6</v>
      </c>
      <c r="E23" s="17">
        <v>1589.7</v>
      </c>
      <c r="F23" s="25"/>
    </row>
    <row r="24" spans="1:6" ht="12.75" customHeight="1">
      <c r="A24" s="1" t="s">
        <v>23</v>
      </c>
      <c r="B24">
        <v>22</v>
      </c>
      <c r="D24" s="17">
        <v>3981.6</v>
      </c>
      <c r="E24" s="17">
        <v>1334.55</v>
      </c>
      <c r="F24" s="25"/>
    </row>
    <row r="25" spans="1:6" ht="12.75" customHeight="1">
      <c r="A25" s="1" t="s">
        <v>24</v>
      </c>
      <c r="B25">
        <v>23</v>
      </c>
      <c r="D25" s="17">
        <v>24280.2</v>
      </c>
      <c r="E25" s="17">
        <v>11035.5</v>
      </c>
      <c r="F25" s="25"/>
    </row>
    <row r="26" spans="1:6" ht="12.75" customHeight="1">
      <c r="A26" s="1" t="s">
        <v>25</v>
      </c>
      <c r="B26">
        <v>24</v>
      </c>
      <c r="D26" s="17">
        <v>2629.9</v>
      </c>
      <c r="E26" s="17">
        <v>612.5</v>
      </c>
      <c r="F26" s="25"/>
    </row>
    <row r="27" spans="1:6" ht="12.75" customHeight="1">
      <c r="A27" s="1" t="s">
        <v>26</v>
      </c>
      <c r="B27">
        <v>25</v>
      </c>
      <c r="D27" s="17">
        <v>35230.3</v>
      </c>
      <c r="E27" s="17">
        <v>3268.3</v>
      </c>
      <c r="F27" s="25"/>
    </row>
    <row r="28" spans="1:6" ht="12.75" customHeight="1">
      <c r="A28" s="1" t="s">
        <v>27</v>
      </c>
      <c r="B28">
        <v>26</v>
      </c>
      <c r="D28" s="17">
        <v>38022.6</v>
      </c>
      <c r="E28" s="17">
        <v>5404.35</v>
      </c>
      <c r="F28" s="25"/>
    </row>
    <row r="29" spans="1:6" ht="12.75" customHeight="1">
      <c r="A29" s="1" t="s">
        <v>28</v>
      </c>
      <c r="B29">
        <v>27</v>
      </c>
      <c r="D29" s="17"/>
      <c r="E29" s="17"/>
      <c r="F29" s="25"/>
    </row>
    <row r="30" spans="1:6" ht="12.75" customHeight="1">
      <c r="A30" s="1" t="s">
        <v>29</v>
      </c>
      <c r="B30">
        <v>28</v>
      </c>
      <c r="D30" s="17">
        <v>125561.8</v>
      </c>
      <c r="E30" s="17">
        <v>28349.65</v>
      </c>
      <c r="F30" s="25"/>
    </row>
    <row r="31" spans="1:6" ht="12.75" customHeight="1">
      <c r="A31" s="1" t="s">
        <v>30</v>
      </c>
      <c r="B31">
        <v>29</v>
      </c>
      <c r="D31" s="17">
        <v>1157014.6</v>
      </c>
      <c r="E31" s="17">
        <v>685367.55</v>
      </c>
      <c r="F31" s="25"/>
    </row>
    <row r="32" spans="1:6" ht="12.75" customHeight="1">
      <c r="A32" s="1" t="s">
        <v>31</v>
      </c>
      <c r="B32">
        <v>30</v>
      </c>
      <c r="D32" s="17">
        <v>935.9</v>
      </c>
      <c r="E32" s="17">
        <v>1738.8</v>
      </c>
      <c r="F32" s="25"/>
    </row>
    <row r="33" spans="1:6" ht="12.75" customHeight="1">
      <c r="A33" s="1" t="s">
        <v>32</v>
      </c>
      <c r="B33">
        <v>31</v>
      </c>
      <c r="D33" s="17">
        <v>327597.8</v>
      </c>
      <c r="E33" s="17">
        <v>89167.05</v>
      </c>
      <c r="F33" s="25"/>
    </row>
    <row r="34" spans="1:6" ht="12.75" customHeight="1">
      <c r="A34" s="1" t="s">
        <v>33</v>
      </c>
      <c r="B34">
        <v>32</v>
      </c>
      <c r="D34" s="17">
        <v>22650.6</v>
      </c>
      <c r="E34" s="17">
        <v>7955.85</v>
      </c>
      <c r="F34" s="25"/>
    </row>
    <row r="35" spans="1:6" ht="12.75" customHeight="1">
      <c r="A35" s="1" t="s">
        <v>34</v>
      </c>
      <c r="B35">
        <v>33</v>
      </c>
      <c r="D35" s="17">
        <v>8799.7</v>
      </c>
      <c r="E35" s="17">
        <v>2092.65</v>
      </c>
      <c r="F35" s="25"/>
    </row>
    <row r="36" spans="1:6" ht="12.75" customHeight="1">
      <c r="A36" s="1" t="s">
        <v>35</v>
      </c>
      <c r="B36">
        <v>34</v>
      </c>
      <c r="D36" s="17">
        <v>89.6</v>
      </c>
      <c r="E36" s="17"/>
      <c r="F36" s="25"/>
    </row>
    <row r="37" spans="1:6" ht="12.75" customHeight="1">
      <c r="A37" s="1" t="s">
        <v>36</v>
      </c>
      <c r="B37">
        <v>35</v>
      </c>
      <c r="D37" s="17">
        <v>302698.9</v>
      </c>
      <c r="E37" s="17">
        <v>121140.25</v>
      </c>
      <c r="F37" s="25"/>
    </row>
    <row r="38" spans="1:6" ht="12.75" customHeight="1">
      <c r="A38" s="1" t="s">
        <v>37</v>
      </c>
      <c r="B38">
        <v>36</v>
      </c>
      <c r="D38" s="17">
        <v>1902490.8</v>
      </c>
      <c r="E38" s="17">
        <v>634373.6</v>
      </c>
      <c r="F38" s="25"/>
    </row>
    <row r="39" spans="1:6" ht="12.75" customHeight="1">
      <c r="A39" s="1" t="s">
        <v>38</v>
      </c>
      <c r="B39">
        <v>37</v>
      </c>
      <c r="D39" s="17">
        <v>153698.3</v>
      </c>
      <c r="E39" s="17">
        <v>84709.1</v>
      </c>
      <c r="F39" s="25"/>
    </row>
    <row r="40" spans="1:6" ht="12.75" customHeight="1">
      <c r="A40" s="1" t="s">
        <v>39</v>
      </c>
      <c r="B40">
        <v>38</v>
      </c>
      <c r="D40" s="17">
        <v>20702.5</v>
      </c>
      <c r="E40" s="17">
        <v>9832.9</v>
      </c>
      <c r="F40" s="25"/>
    </row>
    <row r="41" spans="1:6" ht="12.75" customHeight="1">
      <c r="A41" s="1" t="s">
        <v>40</v>
      </c>
      <c r="B41">
        <v>39</v>
      </c>
      <c r="D41" s="17">
        <v>207.2</v>
      </c>
      <c r="E41" s="17">
        <v>1165.5</v>
      </c>
      <c r="F41" s="25"/>
    </row>
    <row r="42" spans="1:6" ht="12.75" customHeight="1">
      <c r="A42" s="1" t="s">
        <v>41</v>
      </c>
      <c r="B42">
        <v>40</v>
      </c>
      <c r="D42" s="17"/>
      <c r="E42" s="17"/>
      <c r="F42" s="25"/>
    </row>
    <row r="43" spans="1:6" ht="12.75" customHeight="1">
      <c r="A43" s="1" t="s">
        <v>42</v>
      </c>
      <c r="B43">
        <v>41</v>
      </c>
      <c r="D43" s="17">
        <v>666365.7</v>
      </c>
      <c r="E43" s="17">
        <v>228385.95</v>
      </c>
      <c r="F43" s="25"/>
    </row>
    <row r="44" spans="1:6" ht="12.75" customHeight="1">
      <c r="A44" s="1" t="s">
        <v>43</v>
      </c>
      <c r="B44">
        <v>42</v>
      </c>
      <c r="D44" s="17">
        <v>287946.4</v>
      </c>
      <c r="E44" s="17">
        <v>110869.85</v>
      </c>
      <c r="F44" s="25"/>
    </row>
    <row r="45" spans="1:6" ht="12.75" customHeight="1">
      <c r="A45" s="1" t="s">
        <v>44</v>
      </c>
      <c r="B45">
        <v>43</v>
      </c>
      <c r="D45" s="17"/>
      <c r="E45" s="17"/>
      <c r="F45" s="25"/>
    </row>
    <row r="46" spans="1:6" ht="12.75" customHeight="1">
      <c r="A46" s="1" t="s">
        <v>45</v>
      </c>
      <c r="B46">
        <v>44</v>
      </c>
      <c r="D46" s="17">
        <v>347166.4</v>
      </c>
      <c r="E46" s="17">
        <v>746732.7</v>
      </c>
      <c r="F46" s="25"/>
    </row>
    <row r="47" spans="1:6" ht="12.75" customHeight="1">
      <c r="A47" s="1" t="s">
        <v>46</v>
      </c>
      <c r="B47">
        <v>45</v>
      </c>
      <c r="D47" s="17">
        <v>127576.4</v>
      </c>
      <c r="E47" s="17">
        <v>56477.75</v>
      </c>
      <c r="F47" s="25"/>
    </row>
    <row r="48" spans="1:6" ht="12.75" customHeight="1">
      <c r="A48" s="1" t="s">
        <v>47</v>
      </c>
      <c r="B48">
        <v>46</v>
      </c>
      <c r="D48" s="17"/>
      <c r="E48" s="17"/>
      <c r="F48" s="25"/>
    </row>
    <row r="49" spans="1:6" ht="12.75" customHeight="1">
      <c r="A49" s="1" t="s">
        <v>48</v>
      </c>
      <c r="B49">
        <v>47</v>
      </c>
      <c r="D49" s="17">
        <v>17097.5</v>
      </c>
      <c r="E49" s="17">
        <v>8003.8</v>
      </c>
      <c r="F49" s="25"/>
    </row>
    <row r="50" spans="1:6" ht="12.75" customHeight="1">
      <c r="A50" s="1" t="s">
        <v>49</v>
      </c>
      <c r="B50">
        <v>48</v>
      </c>
      <c r="D50" s="17">
        <v>1592843</v>
      </c>
      <c r="E50" s="17">
        <v>734415.5</v>
      </c>
      <c r="F50" s="25"/>
    </row>
    <row r="51" spans="1:6" ht="12.75" customHeight="1">
      <c r="A51" s="1" t="s">
        <v>50</v>
      </c>
      <c r="B51">
        <v>49</v>
      </c>
      <c r="D51" s="17">
        <v>456051.4</v>
      </c>
      <c r="E51" s="17">
        <v>195055.62</v>
      </c>
      <c r="F51" s="25"/>
    </row>
    <row r="52" spans="1:6" ht="12.75" customHeight="1">
      <c r="A52" s="1" t="s">
        <v>51</v>
      </c>
      <c r="B52">
        <v>50</v>
      </c>
      <c r="D52" s="17">
        <v>1802488.8</v>
      </c>
      <c r="E52" s="17">
        <v>782167.05</v>
      </c>
      <c r="F52" s="25"/>
    </row>
    <row r="53" spans="1:6" ht="12.75" customHeight="1">
      <c r="A53" s="1" t="s">
        <v>52</v>
      </c>
      <c r="B53">
        <v>51</v>
      </c>
      <c r="D53" s="17">
        <v>484232.7</v>
      </c>
      <c r="E53" s="17">
        <v>278645.85</v>
      </c>
      <c r="F53" s="25"/>
    </row>
    <row r="54" spans="1:6" ht="12.75" customHeight="1">
      <c r="A54" s="1" t="s">
        <v>53</v>
      </c>
      <c r="B54">
        <v>52</v>
      </c>
      <c r="D54" s="17"/>
      <c r="E54" s="17"/>
      <c r="F54" s="25"/>
    </row>
    <row r="55" spans="1:6" ht="12.75" customHeight="1">
      <c r="A55" s="1" t="s">
        <v>54</v>
      </c>
      <c r="B55">
        <v>53</v>
      </c>
      <c r="D55" s="17">
        <v>396259.2</v>
      </c>
      <c r="E55" s="17">
        <v>152292</v>
      </c>
      <c r="F55" s="25"/>
    </row>
    <row r="56" spans="1:6" ht="12.75" customHeight="1">
      <c r="A56" s="1" t="s">
        <v>55</v>
      </c>
      <c r="B56">
        <v>54</v>
      </c>
      <c r="D56" s="17"/>
      <c r="E56" s="17"/>
      <c r="F56" s="25"/>
    </row>
    <row r="57" spans="1:6" ht="12.75" customHeight="1">
      <c r="A57" s="1" t="s">
        <v>56</v>
      </c>
      <c r="B57">
        <v>55</v>
      </c>
      <c r="D57" s="17">
        <v>517258.7</v>
      </c>
      <c r="E57" s="17">
        <v>235218.55</v>
      </c>
      <c r="F57" s="25"/>
    </row>
    <row r="58" spans="1:6" ht="12.75" customHeight="1">
      <c r="A58" s="1" t="s">
        <v>57</v>
      </c>
      <c r="B58">
        <v>56</v>
      </c>
      <c r="D58" s="17">
        <v>201656.7</v>
      </c>
      <c r="E58" s="17">
        <v>92600.55</v>
      </c>
      <c r="F58" s="25"/>
    </row>
    <row r="59" spans="1:6" ht="12.75" customHeight="1">
      <c r="A59" s="1" t="s">
        <v>58</v>
      </c>
      <c r="B59">
        <v>57</v>
      </c>
      <c r="D59" s="17"/>
      <c r="E59" s="17"/>
      <c r="F59" s="25"/>
    </row>
    <row r="60" spans="1:6" ht="12.75" customHeight="1">
      <c r="A60" s="1" t="s">
        <v>59</v>
      </c>
      <c r="B60">
        <v>58</v>
      </c>
      <c r="D60" s="17">
        <v>679499.1</v>
      </c>
      <c r="E60" s="17">
        <v>243912.75</v>
      </c>
      <c r="F60" s="25"/>
    </row>
    <row r="61" spans="1:6" ht="12.75" customHeight="1">
      <c r="A61" s="1" t="s">
        <v>60</v>
      </c>
      <c r="B61">
        <v>59</v>
      </c>
      <c r="D61" s="17">
        <v>361970</v>
      </c>
      <c r="E61" s="17">
        <v>219402.05</v>
      </c>
      <c r="F61" s="25"/>
    </row>
    <row r="62" spans="1:6" ht="12.75" customHeight="1">
      <c r="A62" s="1" t="s">
        <v>61</v>
      </c>
      <c r="B62">
        <v>60</v>
      </c>
      <c r="D62" s="17"/>
      <c r="E62" s="17"/>
      <c r="F62" s="25"/>
    </row>
    <row r="63" spans="1:6" ht="12.75" customHeight="1">
      <c r="A63" s="1" t="s">
        <v>62</v>
      </c>
      <c r="B63">
        <v>61</v>
      </c>
      <c r="D63" s="17">
        <v>7827.4</v>
      </c>
      <c r="E63" s="17">
        <v>8094.1</v>
      </c>
      <c r="F63" s="25"/>
    </row>
    <row r="64" spans="1:7" ht="12.75" customHeight="1">
      <c r="A64" s="1" t="s">
        <v>63</v>
      </c>
      <c r="B64">
        <v>62</v>
      </c>
      <c r="D64" s="17">
        <v>4217.5</v>
      </c>
      <c r="E64" s="17">
        <v>2550.1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743835.6</v>
      </c>
      <c r="E66" s="17">
        <v>274405.6</v>
      </c>
      <c r="F66" s="4"/>
      <c r="G66" s="24"/>
    </row>
    <row r="67" spans="1:7" ht="12.75" customHeight="1">
      <c r="A67" s="1" t="s">
        <v>66</v>
      </c>
      <c r="B67">
        <v>65</v>
      </c>
      <c r="D67" s="17">
        <v>16580.2</v>
      </c>
      <c r="E67" s="17">
        <v>9978.85</v>
      </c>
      <c r="F67" s="4"/>
      <c r="G67" s="23"/>
    </row>
    <row r="68" spans="1:11" ht="12.75" customHeight="1">
      <c r="A68" s="1" t="s">
        <v>67</v>
      </c>
      <c r="B68">
        <v>66</v>
      </c>
      <c r="D68" s="17">
        <v>296515.8</v>
      </c>
      <c r="E68" s="17">
        <v>121440.9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>
        <v>26784.1</v>
      </c>
      <c r="E69" s="17">
        <v>12220.95</v>
      </c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20403852.3</v>
      </c>
      <c r="E71" s="17">
        <f>SUM(E3:E69)</f>
        <v>9932365.319999998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17" t="s">
        <v>72</v>
      </c>
      <c r="E2" s="17" t="s">
        <v>73</v>
      </c>
      <c r="F2" s="5"/>
    </row>
    <row r="3" spans="1:6" ht="12.75" customHeight="1">
      <c r="A3" s="1" t="s">
        <v>2</v>
      </c>
      <c r="B3">
        <v>1</v>
      </c>
      <c r="D3" s="17">
        <v>136756.2</v>
      </c>
      <c r="E3" s="17">
        <v>83773.2</v>
      </c>
      <c r="F3" s="4"/>
    </row>
    <row r="4" spans="1:6" ht="12.75" customHeight="1">
      <c r="A4" s="1" t="s">
        <v>3</v>
      </c>
      <c r="B4">
        <v>2</v>
      </c>
      <c r="D4" s="17"/>
      <c r="E4" s="17"/>
      <c r="F4" s="25"/>
    </row>
    <row r="5" spans="1:6" ht="12.75" customHeight="1">
      <c r="A5" s="1" t="s">
        <v>4</v>
      </c>
      <c r="B5">
        <v>3</v>
      </c>
      <c r="D5" s="17">
        <v>188671</v>
      </c>
      <c r="E5" s="17">
        <v>58200.8</v>
      </c>
      <c r="F5" s="25"/>
    </row>
    <row r="6" spans="1:6" ht="12.75" customHeight="1">
      <c r="A6" s="1" t="s">
        <v>5</v>
      </c>
      <c r="B6">
        <v>4</v>
      </c>
      <c r="D6" s="17">
        <v>1472.1</v>
      </c>
      <c r="E6" s="17">
        <v>2540.65</v>
      </c>
      <c r="F6" s="25"/>
    </row>
    <row r="7" spans="1:6" ht="12.75" customHeight="1">
      <c r="A7" s="1" t="s">
        <v>6</v>
      </c>
      <c r="B7">
        <v>5</v>
      </c>
      <c r="D7" s="17">
        <v>534414.3</v>
      </c>
      <c r="E7" s="17">
        <v>254686.25</v>
      </c>
      <c r="F7" s="25"/>
    </row>
    <row r="8" spans="1:6" ht="12.75" customHeight="1">
      <c r="A8" s="1" t="s">
        <v>7</v>
      </c>
      <c r="B8">
        <v>6</v>
      </c>
      <c r="D8" s="17">
        <v>1957008.95</v>
      </c>
      <c r="E8" s="17">
        <v>730784.6</v>
      </c>
      <c r="F8" s="25"/>
    </row>
    <row r="9" spans="1:6" ht="12.75" customHeight="1">
      <c r="A9" s="1" t="s">
        <v>8</v>
      </c>
      <c r="B9">
        <v>7</v>
      </c>
      <c r="D9" s="17">
        <v>2823.8</v>
      </c>
      <c r="E9" s="17">
        <v>898.8</v>
      </c>
      <c r="F9" s="25"/>
    </row>
    <row r="10" spans="1:6" ht="12.75" customHeight="1">
      <c r="A10" s="1" t="s">
        <v>9</v>
      </c>
      <c r="B10">
        <v>8</v>
      </c>
      <c r="D10" s="17">
        <v>317802.8</v>
      </c>
      <c r="E10" s="17">
        <v>112235.9</v>
      </c>
      <c r="F10" s="25"/>
    </row>
    <row r="11" spans="1:6" ht="12.75" customHeight="1">
      <c r="A11" s="1" t="s">
        <v>10</v>
      </c>
      <c r="B11">
        <v>9</v>
      </c>
      <c r="D11" s="17">
        <v>221267.90000000002</v>
      </c>
      <c r="E11" s="17">
        <v>108403.4</v>
      </c>
      <c r="F11" s="25"/>
    </row>
    <row r="12" spans="1:6" ht="12.75" customHeight="1">
      <c r="A12" s="1" t="s">
        <v>11</v>
      </c>
      <c r="B12">
        <v>10</v>
      </c>
      <c r="D12" s="17">
        <v>87966.2</v>
      </c>
      <c r="E12" s="17">
        <v>61585.65</v>
      </c>
      <c r="F12" s="25"/>
    </row>
    <row r="13" spans="1:6" ht="12.75" customHeight="1">
      <c r="A13" s="1" t="s">
        <v>12</v>
      </c>
      <c r="B13">
        <v>11</v>
      </c>
      <c r="D13" s="17">
        <v>1676720.5</v>
      </c>
      <c r="E13" s="17">
        <v>458319.05</v>
      </c>
      <c r="F13" s="25"/>
    </row>
    <row r="14" spans="1:6" ht="12.75" customHeight="1">
      <c r="A14" s="1" t="s">
        <v>13</v>
      </c>
      <c r="B14">
        <v>12</v>
      </c>
      <c r="D14" s="17">
        <v>17957.1</v>
      </c>
      <c r="E14" s="17">
        <v>9244.55</v>
      </c>
      <c r="F14" s="25"/>
    </row>
    <row r="15" spans="1:6" ht="12.75" customHeight="1">
      <c r="A15" s="1" t="s">
        <v>14</v>
      </c>
      <c r="B15">
        <v>13</v>
      </c>
      <c r="D15" s="17">
        <v>3175737.6</v>
      </c>
      <c r="E15" s="17">
        <v>1707812.4</v>
      </c>
      <c r="F15" s="25"/>
    </row>
    <row r="16" spans="1:6" ht="12.75" customHeight="1">
      <c r="A16" s="1" t="s">
        <v>15</v>
      </c>
      <c r="B16">
        <v>14</v>
      </c>
      <c r="D16" s="17"/>
      <c r="E16" s="17"/>
      <c r="F16" s="25"/>
    </row>
    <row r="17" spans="1:6" ht="12.75" customHeight="1">
      <c r="A17" s="1" t="s">
        <v>16</v>
      </c>
      <c r="B17">
        <v>15</v>
      </c>
      <c r="D17" s="17"/>
      <c r="E17" s="17"/>
      <c r="F17" s="25"/>
    </row>
    <row r="18" spans="1:6" ht="12.75" customHeight="1">
      <c r="A18" s="1" t="s">
        <v>17</v>
      </c>
      <c r="B18">
        <v>16</v>
      </c>
      <c r="D18" s="17">
        <v>1890786.0999999999</v>
      </c>
      <c r="E18" s="17">
        <v>871265.8500000001</v>
      </c>
      <c r="F18" s="25"/>
    </row>
    <row r="19" spans="1:6" ht="12.75" customHeight="1">
      <c r="A19" s="1" t="s">
        <v>18</v>
      </c>
      <c r="B19">
        <v>17</v>
      </c>
      <c r="D19" s="17">
        <v>140030.1</v>
      </c>
      <c r="E19" s="17">
        <v>76233.15</v>
      </c>
      <c r="F19" s="25"/>
    </row>
    <row r="20" spans="1:6" ht="12.75" customHeight="1">
      <c r="A20" s="1" t="s">
        <v>19</v>
      </c>
      <c r="B20">
        <v>18</v>
      </c>
      <c r="D20" s="17">
        <v>115364.2</v>
      </c>
      <c r="E20" s="17">
        <v>58472.4</v>
      </c>
      <c r="F20" s="25"/>
    </row>
    <row r="21" spans="1:6" ht="12.75" customHeight="1">
      <c r="A21" s="1" t="s">
        <v>20</v>
      </c>
      <c r="B21">
        <v>19</v>
      </c>
      <c r="D21" s="17">
        <v>10299.8</v>
      </c>
      <c r="E21" s="17">
        <v>5404.7</v>
      </c>
      <c r="F21" s="25"/>
    </row>
    <row r="22" spans="1:6" ht="12.75" customHeight="1">
      <c r="A22" s="1" t="s">
        <v>21</v>
      </c>
      <c r="B22">
        <v>20</v>
      </c>
      <c r="D22" s="17">
        <v>6862.8</v>
      </c>
      <c r="E22" s="17">
        <v>13301.05</v>
      </c>
      <c r="F22" s="25"/>
    </row>
    <row r="23" spans="1:6" ht="12.75" customHeight="1">
      <c r="A23" s="1" t="s">
        <v>22</v>
      </c>
      <c r="B23">
        <v>21</v>
      </c>
      <c r="D23" s="17">
        <v>7864.5</v>
      </c>
      <c r="E23" s="17">
        <v>2680.3</v>
      </c>
      <c r="F23" s="25"/>
    </row>
    <row r="24" spans="1:6" ht="12.75" customHeight="1">
      <c r="A24" s="1" t="s">
        <v>23</v>
      </c>
      <c r="B24">
        <v>22</v>
      </c>
      <c r="D24" s="17">
        <v>7609.7</v>
      </c>
      <c r="E24" s="17">
        <v>3347.4</v>
      </c>
      <c r="F24" s="25"/>
    </row>
    <row r="25" spans="1:6" ht="12.75" customHeight="1">
      <c r="A25" s="1" t="s">
        <v>24</v>
      </c>
      <c r="B25">
        <v>23</v>
      </c>
      <c r="D25" s="17">
        <v>15285.9</v>
      </c>
      <c r="E25" s="17">
        <v>9156.35</v>
      </c>
      <c r="F25" s="25"/>
    </row>
    <row r="26" spans="1:6" ht="12.75" customHeight="1">
      <c r="A26" s="1" t="s">
        <v>25</v>
      </c>
      <c r="B26">
        <v>24</v>
      </c>
      <c r="D26" s="17">
        <v>417.2</v>
      </c>
      <c r="E26" s="17">
        <v>3858.4</v>
      </c>
      <c r="F26" s="25"/>
    </row>
    <row r="27" spans="1:6" ht="12.75" customHeight="1">
      <c r="A27" s="1" t="s">
        <v>26</v>
      </c>
      <c r="B27">
        <v>25</v>
      </c>
      <c r="D27" s="17">
        <v>2457</v>
      </c>
      <c r="E27" s="17">
        <v>2860.55</v>
      </c>
      <c r="F27" s="25"/>
    </row>
    <row r="28" spans="1:6" ht="12.75" customHeight="1">
      <c r="A28" s="1" t="s">
        <v>27</v>
      </c>
      <c r="B28">
        <v>26</v>
      </c>
      <c r="D28" s="17">
        <v>30141.3</v>
      </c>
      <c r="E28" s="17">
        <v>5028.1</v>
      </c>
      <c r="F28" s="25"/>
    </row>
    <row r="29" spans="1:6" ht="12.75" customHeight="1">
      <c r="A29" s="1" t="s">
        <v>28</v>
      </c>
      <c r="B29">
        <v>27</v>
      </c>
      <c r="D29" s="17">
        <v>110417.3</v>
      </c>
      <c r="E29" s="17">
        <v>46820.9</v>
      </c>
      <c r="F29" s="25"/>
    </row>
    <row r="30" spans="1:6" ht="12.75" customHeight="1">
      <c r="A30" s="1" t="s">
        <v>29</v>
      </c>
      <c r="B30">
        <v>28</v>
      </c>
      <c r="D30" s="17"/>
      <c r="E30" s="17"/>
      <c r="F30" s="25"/>
    </row>
    <row r="31" spans="1:6" ht="12.75" customHeight="1">
      <c r="A31" s="1" t="s">
        <v>30</v>
      </c>
      <c r="B31">
        <v>29</v>
      </c>
      <c r="D31" s="17">
        <v>1532464.5</v>
      </c>
      <c r="E31" s="17">
        <v>939612.45</v>
      </c>
      <c r="F31" s="25"/>
    </row>
    <row r="32" spans="1:6" ht="12.75" customHeight="1">
      <c r="A32" s="1" t="s">
        <v>31</v>
      </c>
      <c r="B32">
        <v>30</v>
      </c>
      <c r="D32" s="17">
        <v>1010.1</v>
      </c>
      <c r="E32" s="17">
        <v>4379.2</v>
      </c>
      <c r="F32" s="25"/>
    </row>
    <row r="33" spans="1:6" ht="12.75" customHeight="1">
      <c r="A33" s="1" t="s">
        <v>32</v>
      </c>
      <c r="B33">
        <v>31</v>
      </c>
      <c r="D33" s="17">
        <v>141268.3</v>
      </c>
      <c r="E33" s="17">
        <v>68288.85</v>
      </c>
      <c r="F33" s="25"/>
    </row>
    <row r="34" spans="1:6" ht="12.75" customHeight="1">
      <c r="A34" s="1" t="s">
        <v>33</v>
      </c>
      <c r="B34">
        <v>32</v>
      </c>
      <c r="D34" s="17"/>
      <c r="E34" s="17"/>
      <c r="F34" s="25"/>
    </row>
    <row r="35" spans="1:6" ht="12.75" customHeight="1">
      <c r="A35" s="1" t="s">
        <v>34</v>
      </c>
      <c r="B35">
        <v>33</v>
      </c>
      <c r="D35" s="17">
        <v>7353.5</v>
      </c>
      <c r="E35" s="17">
        <v>1400</v>
      </c>
      <c r="F35" s="25"/>
    </row>
    <row r="36" spans="1:6" ht="12.75" customHeight="1">
      <c r="A36" s="1" t="s">
        <v>35</v>
      </c>
      <c r="B36">
        <v>34</v>
      </c>
      <c r="D36" s="17">
        <v>836.5</v>
      </c>
      <c r="E36" s="17">
        <v>554.4</v>
      </c>
      <c r="F36" s="25"/>
    </row>
    <row r="37" spans="1:6" ht="12.75" customHeight="1">
      <c r="A37" s="1" t="s">
        <v>36</v>
      </c>
      <c r="B37">
        <v>35</v>
      </c>
      <c r="D37" s="17">
        <v>412419.7</v>
      </c>
      <c r="E37" s="17">
        <v>178350.55</v>
      </c>
      <c r="F37" s="25"/>
    </row>
    <row r="38" spans="1:6" ht="12.75" customHeight="1">
      <c r="A38" s="1" t="s">
        <v>37</v>
      </c>
      <c r="B38">
        <v>36</v>
      </c>
      <c r="D38" s="17"/>
      <c r="E38" s="17"/>
      <c r="F38" s="25"/>
    </row>
    <row r="39" spans="1:6" ht="12.75" customHeight="1">
      <c r="A39" s="1" t="s">
        <v>38</v>
      </c>
      <c r="B39">
        <v>37</v>
      </c>
      <c r="D39" s="17">
        <v>195912.5</v>
      </c>
      <c r="E39" s="17">
        <v>94577.7</v>
      </c>
      <c r="F39" s="25"/>
    </row>
    <row r="40" spans="1:6" ht="12.75" customHeight="1">
      <c r="A40" s="1" t="s">
        <v>39</v>
      </c>
      <c r="B40">
        <v>38</v>
      </c>
      <c r="D40" s="17">
        <v>19322.1</v>
      </c>
      <c r="E40" s="17">
        <v>7710.85</v>
      </c>
      <c r="F40" s="25"/>
    </row>
    <row r="41" spans="1:6" ht="12.75" customHeight="1">
      <c r="A41" s="1" t="s">
        <v>40</v>
      </c>
      <c r="B41">
        <v>39</v>
      </c>
      <c r="D41" s="17">
        <v>19.6</v>
      </c>
      <c r="E41" s="17">
        <v>450.1</v>
      </c>
      <c r="F41" s="25"/>
    </row>
    <row r="42" spans="1:6" ht="12.75" customHeight="1">
      <c r="A42" s="1" t="s">
        <v>41</v>
      </c>
      <c r="B42">
        <v>40</v>
      </c>
      <c r="D42" s="17"/>
      <c r="E42" s="17"/>
      <c r="F42" s="25"/>
    </row>
    <row r="43" spans="1:6" ht="12.75" customHeight="1">
      <c r="A43" s="1" t="s">
        <v>42</v>
      </c>
      <c r="B43">
        <v>41</v>
      </c>
      <c r="D43" s="17">
        <v>411085.5</v>
      </c>
      <c r="E43" s="17">
        <v>152908.7</v>
      </c>
      <c r="F43" s="25"/>
    </row>
    <row r="44" spans="1:6" ht="12.75" customHeight="1">
      <c r="A44" s="1" t="s">
        <v>43</v>
      </c>
      <c r="B44">
        <v>42</v>
      </c>
      <c r="D44" s="17">
        <v>222227.6</v>
      </c>
      <c r="E44" s="17">
        <v>84137.8</v>
      </c>
      <c r="F44" s="25"/>
    </row>
    <row r="45" spans="1:6" ht="12.75" customHeight="1">
      <c r="A45" s="1" t="s">
        <v>44</v>
      </c>
      <c r="B45">
        <v>43</v>
      </c>
      <c r="D45" s="17">
        <v>402205.3</v>
      </c>
      <c r="E45" s="17">
        <v>139807.15</v>
      </c>
      <c r="F45" s="25"/>
    </row>
    <row r="46" spans="1:6" ht="12.75" customHeight="1">
      <c r="A46" s="1" t="s">
        <v>45</v>
      </c>
      <c r="B46">
        <v>44</v>
      </c>
      <c r="D46" s="17">
        <v>474713.4</v>
      </c>
      <c r="E46" s="17">
        <v>198049.25</v>
      </c>
      <c r="F46" s="25"/>
    </row>
    <row r="47" spans="1:6" ht="12.75" customHeight="1">
      <c r="A47" s="1" t="s">
        <v>46</v>
      </c>
      <c r="B47">
        <v>45</v>
      </c>
      <c r="D47" s="17">
        <v>129095.4</v>
      </c>
      <c r="E47" s="17">
        <v>47427.45</v>
      </c>
      <c r="F47" s="25"/>
    </row>
    <row r="48" spans="1:6" ht="12.75" customHeight="1">
      <c r="A48" s="1" t="s">
        <v>47</v>
      </c>
      <c r="B48">
        <v>46</v>
      </c>
      <c r="D48" s="17">
        <v>506339.81</v>
      </c>
      <c r="E48" s="17">
        <v>343842.1</v>
      </c>
      <c r="F48" s="25"/>
    </row>
    <row r="49" spans="1:6" ht="12.75" customHeight="1">
      <c r="A49" s="1" t="s">
        <v>48</v>
      </c>
      <c r="B49">
        <v>47</v>
      </c>
      <c r="D49" s="17">
        <v>42997.5</v>
      </c>
      <c r="E49" s="17">
        <v>10856.65</v>
      </c>
      <c r="F49" s="25"/>
    </row>
    <row r="50" spans="1:6" ht="12.75" customHeight="1">
      <c r="A50" s="1" t="s">
        <v>49</v>
      </c>
      <c r="B50">
        <v>48</v>
      </c>
      <c r="D50" s="17">
        <v>1783775</v>
      </c>
      <c r="E50" s="17">
        <v>1050388.15</v>
      </c>
      <c r="F50" s="25"/>
    </row>
    <row r="51" spans="1:6" ht="12.75" customHeight="1">
      <c r="A51" s="1" t="s">
        <v>50</v>
      </c>
      <c r="B51">
        <v>49</v>
      </c>
      <c r="D51" s="17">
        <v>507983.7</v>
      </c>
      <c r="E51" s="17">
        <v>195544.3</v>
      </c>
      <c r="F51" s="25"/>
    </row>
    <row r="52" spans="1:6" ht="12.75" customHeight="1">
      <c r="A52" s="1" t="s">
        <v>51</v>
      </c>
      <c r="B52">
        <v>50</v>
      </c>
      <c r="D52" s="17">
        <v>3774731.8</v>
      </c>
      <c r="E52" s="17">
        <v>1266589.8</v>
      </c>
      <c r="F52" s="25"/>
    </row>
    <row r="53" spans="1:6" ht="12.75" customHeight="1">
      <c r="A53" s="1" t="s">
        <v>52</v>
      </c>
      <c r="B53">
        <v>51</v>
      </c>
      <c r="D53" s="17">
        <v>367686.9</v>
      </c>
      <c r="E53" s="17">
        <v>177360.75</v>
      </c>
      <c r="F53" s="25"/>
    </row>
    <row r="54" spans="1:6" ht="12.75" customHeight="1">
      <c r="A54" s="1" t="s">
        <v>53</v>
      </c>
      <c r="B54">
        <v>52</v>
      </c>
      <c r="D54" s="17">
        <v>773234</v>
      </c>
      <c r="E54" s="17">
        <v>303021.6</v>
      </c>
      <c r="F54" s="25"/>
    </row>
    <row r="55" spans="1:6" ht="12.75" customHeight="1">
      <c r="A55" s="1" t="s">
        <v>54</v>
      </c>
      <c r="B55">
        <v>53</v>
      </c>
      <c r="D55" s="17">
        <v>380221.8</v>
      </c>
      <c r="E55" s="17">
        <v>226572.85</v>
      </c>
      <c r="F55" s="25"/>
    </row>
    <row r="56" spans="1:6" ht="12.75" customHeight="1">
      <c r="A56" s="1" t="s">
        <v>55</v>
      </c>
      <c r="B56">
        <v>54</v>
      </c>
      <c r="D56" s="17">
        <v>58853.2</v>
      </c>
      <c r="E56" s="17">
        <v>24688.61</v>
      </c>
      <c r="F56" s="25"/>
    </row>
    <row r="57" spans="1:6" ht="12.75" customHeight="1">
      <c r="A57" s="1" t="s">
        <v>56</v>
      </c>
      <c r="B57">
        <v>55</v>
      </c>
      <c r="D57" s="17">
        <v>420563.5</v>
      </c>
      <c r="E57" s="17">
        <v>201873.7</v>
      </c>
      <c r="F57" s="25"/>
    </row>
    <row r="58" spans="1:6" ht="12.75" customHeight="1">
      <c r="A58" s="1" t="s">
        <v>57</v>
      </c>
      <c r="B58">
        <v>56</v>
      </c>
      <c r="D58" s="17">
        <v>256686.5</v>
      </c>
      <c r="E58" s="17">
        <v>127620.15</v>
      </c>
      <c r="F58" s="25"/>
    </row>
    <row r="59" spans="1:6" ht="12.75" customHeight="1">
      <c r="A59" s="1" t="s">
        <v>58</v>
      </c>
      <c r="B59">
        <v>57</v>
      </c>
      <c r="D59" s="17">
        <v>282145.5</v>
      </c>
      <c r="E59" s="17">
        <v>144025</v>
      </c>
      <c r="F59" s="25"/>
    </row>
    <row r="60" spans="1:6" ht="12.75" customHeight="1">
      <c r="A60" s="1" t="s">
        <v>59</v>
      </c>
      <c r="B60">
        <v>58</v>
      </c>
      <c r="D60" s="17">
        <v>845563.43</v>
      </c>
      <c r="E60" s="17">
        <v>305100.6</v>
      </c>
      <c r="F60" s="25"/>
    </row>
    <row r="61" spans="1:6" ht="12.75" customHeight="1">
      <c r="A61" s="1" t="s">
        <v>60</v>
      </c>
      <c r="B61">
        <v>59</v>
      </c>
      <c r="D61" s="17">
        <v>559520.5</v>
      </c>
      <c r="E61" s="17">
        <v>244277.25</v>
      </c>
      <c r="F61" s="25"/>
    </row>
    <row r="62" spans="1:6" ht="12.75" customHeight="1">
      <c r="A62" s="1" t="s">
        <v>61</v>
      </c>
      <c r="B62">
        <v>60</v>
      </c>
      <c r="D62" s="17"/>
      <c r="E62" s="17"/>
      <c r="F62" s="25"/>
    </row>
    <row r="63" spans="1:6" ht="12.75" customHeight="1">
      <c r="A63" s="1" t="s">
        <v>62</v>
      </c>
      <c r="B63">
        <v>61</v>
      </c>
      <c r="D63" s="17">
        <v>8113.7</v>
      </c>
      <c r="E63" s="17">
        <v>2247.35</v>
      </c>
      <c r="F63" s="25"/>
    </row>
    <row r="64" spans="1:7" ht="12.75" customHeight="1">
      <c r="A64" s="1" t="s">
        <v>63</v>
      </c>
      <c r="B64">
        <v>62</v>
      </c>
      <c r="D64" s="17">
        <v>5441.1</v>
      </c>
      <c r="E64" s="17">
        <v>1186.15</v>
      </c>
      <c r="F64" s="4"/>
      <c r="G64" s="24"/>
    </row>
    <row r="65" spans="1:7" ht="12.75" customHeight="1">
      <c r="A65" s="1" t="s">
        <v>64</v>
      </c>
      <c r="B65">
        <v>63</v>
      </c>
      <c r="D65" s="17">
        <v>5254.900000000001</v>
      </c>
      <c r="E65" s="17">
        <v>3458.35</v>
      </c>
      <c r="F65" s="4"/>
      <c r="G65" s="24"/>
    </row>
    <row r="66" spans="1:7" ht="12.75" customHeight="1">
      <c r="A66" s="1" t="s">
        <v>65</v>
      </c>
      <c r="B66">
        <v>64</v>
      </c>
      <c r="D66" s="17">
        <v>469562.8</v>
      </c>
      <c r="E66" s="17">
        <v>192394.65</v>
      </c>
      <c r="F66" s="4"/>
      <c r="G66" s="24"/>
    </row>
    <row r="67" spans="1:7" ht="12.75" customHeight="1">
      <c r="A67" s="1" t="s">
        <v>66</v>
      </c>
      <c r="B67">
        <v>65</v>
      </c>
      <c r="D67" s="17">
        <v>5424.3</v>
      </c>
      <c r="E67" s="17">
        <v>4081</v>
      </c>
      <c r="F67" s="4"/>
      <c r="G67" s="23"/>
    </row>
    <row r="68" spans="1:11" ht="12.75" customHeight="1">
      <c r="A68" s="1" t="s">
        <v>67</v>
      </c>
      <c r="B68">
        <v>66</v>
      </c>
      <c r="D68" s="17">
        <v>198270.1</v>
      </c>
      <c r="E68" s="17">
        <v>104601.35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>
        <v>17453.1</v>
      </c>
      <c r="E69" s="17">
        <v>8662.85</v>
      </c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25875891.490000002</v>
      </c>
      <c r="E71" s="17">
        <f>SUM(E3:E69)</f>
        <v>11542962.059999997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I32" sqref="I3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17" t="s">
        <v>72</v>
      </c>
      <c r="E2" s="17" t="s">
        <v>73</v>
      </c>
      <c r="F2" s="5"/>
    </row>
    <row r="3" spans="1:6" ht="12.75" customHeight="1">
      <c r="A3" s="1" t="s">
        <v>2</v>
      </c>
      <c r="B3">
        <v>1</v>
      </c>
      <c r="D3" s="17">
        <v>203862.4</v>
      </c>
      <c r="E3" s="17">
        <v>55860</v>
      </c>
      <c r="F3" s="4"/>
    </row>
    <row r="4" spans="1:6" ht="12.75" customHeight="1">
      <c r="A4" s="1" t="s">
        <v>3</v>
      </c>
      <c r="B4">
        <v>2</v>
      </c>
      <c r="D4" s="17">
        <v>12914.3</v>
      </c>
      <c r="E4" s="17">
        <v>8436.4</v>
      </c>
      <c r="F4" s="25"/>
    </row>
    <row r="5" spans="1:6" ht="12.75" customHeight="1">
      <c r="A5" s="1" t="s">
        <v>4</v>
      </c>
      <c r="B5">
        <v>3</v>
      </c>
      <c r="D5" s="17">
        <v>244493.9</v>
      </c>
      <c r="E5" s="17">
        <v>83750.8</v>
      </c>
      <c r="F5" s="25"/>
    </row>
    <row r="6" spans="1:6" ht="12.75" customHeight="1">
      <c r="A6" s="1" t="s">
        <v>5</v>
      </c>
      <c r="B6">
        <v>4</v>
      </c>
      <c r="D6" s="17">
        <v>9282</v>
      </c>
      <c r="E6" s="17">
        <v>11413.85</v>
      </c>
      <c r="F6" s="25"/>
    </row>
    <row r="7" spans="1:6" ht="12.75" customHeight="1">
      <c r="A7" s="1" t="s">
        <v>6</v>
      </c>
      <c r="B7">
        <v>5</v>
      </c>
      <c r="D7" s="17">
        <v>470844.5</v>
      </c>
      <c r="E7" s="17">
        <v>356338.5</v>
      </c>
      <c r="F7" s="25"/>
    </row>
    <row r="8" spans="1:6" ht="12.75" customHeight="1">
      <c r="A8" s="1" t="s">
        <v>7</v>
      </c>
      <c r="B8">
        <v>6</v>
      </c>
      <c r="D8" s="17">
        <v>2188280.01</v>
      </c>
      <c r="E8" s="17">
        <v>956323.9</v>
      </c>
      <c r="F8" s="25"/>
    </row>
    <row r="9" spans="1:6" ht="12.75" customHeight="1">
      <c r="A9" s="1" t="s">
        <v>8</v>
      </c>
      <c r="B9">
        <v>7</v>
      </c>
      <c r="D9" s="17">
        <v>4433.1</v>
      </c>
      <c r="E9" s="17">
        <v>1723.4</v>
      </c>
      <c r="F9" s="25"/>
    </row>
    <row r="10" spans="1:6" ht="12.75" customHeight="1">
      <c r="A10" s="1" t="s">
        <v>9</v>
      </c>
      <c r="B10">
        <v>8</v>
      </c>
      <c r="D10" s="17">
        <v>169850.1</v>
      </c>
      <c r="E10" s="17">
        <v>67437.65</v>
      </c>
      <c r="F10" s="25"/>
    </row>
    <row r="11" spans="1:6" ht="12.75" customHeight="1">
      <c r="A11" s="1" t="s">
        <v>10</v>
      </c>
      <c r="B11">
        <v>9</v>
      </c>
      <c r="D11" s="17">
        <v>86972.9</v>
      </c>
      <c r="E11" s="17">
        <v>38640</v>
      </c>
      <c r="F11" s="25"/>
    </row>
    <row r="12" spans="1:6" ht="12.75" customHeight="1">
      <c r="A12" s="1" t="s">
        <v>11</v>
      </c>
      <c r="B12">
        <v>10</v>
      </c>
      <c r="D12" s="17">
        <v>120808.8</v>
      </c>
      <c r="E12" s="17">
        <v>80784.55</v>
      </c>
      <c r="F12" s="25"/>
    </row>
    <row r="13" spans="1:6" ht="12.75" customHeight="1">
      <c r="A13" s="1" t="s">
        <v>12</v>
      </c>
      <c r="B13">
        <v>11</v>
      </c>
      <c r="D13" s="17">
        <v>1020366.9</v>
      </c>
      <c r="E13" s="17">
        <v>286410.25</v>
      </c>
      <c r="F13" s="25"/>
    </row>
    <row r="14" spans="1:6" ht="12.75" customHeight="1">
      <c r="A14" s="1" t="s">
        <v>13</v>
      </c>
      <c r="B14">
        <v>12</v>
      </c>
      <c r="D14" s="17">
        <v>24311.7</v>
      </c>
      <c r="E14" s="17">
        <v>14743.4</v>
      </c>
      <c r="F14" s="25"/>
    </row>
    <row r="15" spans="1:6" ht="12.75" customHeight="1">
      <c r="A15" s="1" t="s">
        <v>14</v>
      </c>
      <c r="B15">
        <v>13</v>
      </c>
      <c r="D15" s="17">
        <v>2612373.6</v>
      </c>
      <c r="E15" s="17">
        <v>2314341.75</v>
      </c>
      <c r="F15" s="25"/>
    </row>
    <row r="16" spans="1:6" ht="12.75" customHeight="1">
      <c r="A16" s="1" t="s">
        <v>15</v>
      </c>
      <c r="B16">
        <v>14</v>
      </c>
      <c r="D16" s="17">
        <v>32085.9</v>
      </c>
      <c r="E16" s="17">
        <v>10511.2</v>
      </c>
      <c r="F16" s="25"/>
    </row>
    <row r="17" spans="1:6" ht="12.75" customHeight="1">
      <c r="A17" s="1" t="s">
        <v>16</v>
      </c>
      <c r="B17">
        <v>15</v>
      </c>
      <c r="D17" s="17"/>
      <c r="E17" s="17"/>
      <c r="F17" s="25"/>
    </row>
    <row r="18" spans="1:6" ht="12.75" customHeight="1">
      <c r="A18" s="1" t="s">
        <v>17</v>
      </c>
      <c r="B18">
        <v>16</v>
      </c>
      <c r="D18" s="17">
        <v>577732.4</v>
      </c>
      <c r="E18" s="17">
        <v>302666.7</v>
      </c>
      <c r="F18" s="25"/>
    </row>
    <row r="19" spans="1:6" ht="12.75" customHeight="1">
      <c r="A19" s="1" t="s">
        <v>18</v>
      </c>
      <c r="B19">
        <v>17</v>
      </c>
      <c r="D19" s="17"/>
      <c r="E19" s="17"/>
      <c r="F19" s="25"/>
    </row>
    <row r="20" spans="1:6" ht="12.75" customHeight="1">
      <c r="A20" s="1" t="s">
        <v>19</v>
      </c>
      <c r="B20">
        <v>18</v>
      </c>
      <c r="D20" s="17">
        <v>75275.2</v>
      </c>
      <c r="E20" s="17">
        <v>40510.4</v>
      </c>
      <c r="F20" s="25"/>
    </row>
    <row r="21" spans="1:6" ht="12.75" customHeight="1">
      <c r="A21" s="1" t="s">
        <v>20</v>
      </c>
      <c r="B21">
        <v>19</v>
      </c>
      <c r="D21" s="17">
        <v>48213.2</v>
      </c>
      <c r="E21" s="17">
        <v>12533.15</v>
      </c>
      <c r="F21" s="25"/>
    </row>
    <row r="22" spans="1:6" ht="12.75" customHeight="1">
      <c r="A22" s="1" t="s">
        <v>21</v>
      </c>
      <c r="B22">
        <v>20</v>
      </c>
      <c r="D22" s="17">
        <v>21621.6</v>
      </c>
      <c r="E22" s="17">
        <v>3414.95</v>
      </c>
      <c r="F22" s="25"/>
    </row>
    <row r="23" spans="1:6" ht="12.75" customHeight="1">
      <c r="A23" s="1" t="s">
        <v>22</v>
      </c>
      <c r="B23">
        <v>21</v>
      </c>
      <c r="D23" s="17">
        <v>5802.3</v>
      </c>
      <c r="E23" s="17">
        <v>2757.3</v>
      </c>
      <c r="F23" s="25"/>
    </row>
    <row r="24" spans="1:6" ht="12.75" customHeight="1">
      <c r="A24" s="1" t="s">
        <v>23</v>
      </c>
      <c r="B24">
        <v>22</v>
      </c>
      <c r="D24" s="17">
        <v>3234</v>
      </c>
      <c r="E24" s="17">
        <v>497.35</v>
      </c>
      <c r="F24" s="25"/>
    </row>
    <row r="25" spans="1:6" ht="12.75" customHeight="1">
      <c r="A25" s="1" t="s">
        <v>24</v>
      </c>
      <c r="B25">
        <v>23</v>
      </c>
      <c r="D25" s="17">
        <v>15472.1</v>
      </c>
      <c r="E25" s="17">
        <v>8611.05</v>
      </c>
      <c r="F25" s="25"/>
    </row>
    <row r="26" spans="1:6" ht="12.75" customHeight="1">
      <c r="A26" s="1" t="s">
        <v>25</v>
      </c>
      <c r="B26">
        <v>24</v>
      </c>
      <c r="D26" s="17">
        <v>4825.8</v>
      </c>
      <c r="E26" s="17">
        <v>394.8</v>
      </c>
      <c r="F26" s="25"/>
    </row>
    <row r="27" spans="1:6" ht="12.75" customHeight="1">
      <c r="A27" s="1" t="s">
        <v>26</v>
      </c>
      <c r="B27">
        <v>25</v>
      </c>
      <c r="D27" s="17">
        <v>950.44</v>
      </c>
      <c r="E27" s="17">
        <v>1271.9</v>
      </c>
      <c r="F27" s="25"/>
    </row>
    <row r="28" spans="1:6" ht="12.75" customHeight="1">
      <c r="A28" s="1" t="s">
        <v>27</v>
      </c>
      <c r="B28">
        <v>26</v>
      </c>
      <c r="D28" s="17">
        <v>27371.4</v>
      </c>
      <c r="E28" s="17">
        <v>2990.75</v>
      </c>
      <c r="F28" s="25"/>
    </row>
    <row r="29" spans="1:6" ht="12.75" customHeight="1">
      <c r="A29" s="1" t="s">
        <v>28</v>
      </c>
      <c r="B29">
        <v>27</v>
      </c>
      <c r="D29" s="17">
        <v>254905.7</v>
      </c>
      <c r="E29" s="17">
        <v>110110</v>
      </c>
      <c r="F29" s="25"/>
    </row>
    <row r="30" spans="1:6" ht="12.75" customHeight="1">
      <c r="A30" s="1" t="s">
        <v>29</v>
      </c>
      <c r="B30">
        <v>28</v>
      </c>
      <c r="D30" s="17">
        <v>101526.6</v>
      </c>
      <c r="E30" s="17">
        <v>30549.05</v>
      </c>
      <c r="F30" s="25"/>
    </row>
    <row r="31" spans="1:6" ht="12.75" customHeight="1">
      <c r="A31" s="1" t="s">
        <v>30</v>
      </c>
      <c r="B31">
        <v>29</v>
      </c>
      <c r="D31" s="17">
        <v>1427365.8</v>
      </c>
      <c r="E31" s="17">
        <v>836524.5</v>
      </c>
      <c r="F31" s="25"/>
    </row>
    <row r="32" spans="1:6" ht="12.75" customHeight="1">
      <c r="A32" s="1" t="s">
        <v>31</v>
      </c>
      <c r="B32">
        <v>30</v>
      </c>
      <c r="D32" s="17">
        <v>2090.2</v>
      </c>
      <c r="E32" s="17">
        <v>575.4</v>
      </c>
      <c r="F32" s="25"/>
    </row>
    <row r="33" spans="1:6" ht="12.75" customHeight="1">
      <c r="A33" s="1" t="s">
        <v>32</v>
      </c>
      <c r="B33">
        <v>31</v>
      </c>
      <c r="D33" s="17">
        <v>165025.7</v>
      </c>
      <c r="E33" s="17">
        <v>62465.55</v>
      </c>
      <c r="F33" s="25"/>
    </row>
    <row r="34" spans="1:6" ht="12.75" customHeight="1">
      <c r="A34" s="1" t="s">
        <v>33</v>
      </c>
      <c r="B34">
        <v>32</v>
      </c>
      <c r="D34" s="17">
        <v>13913.2</v>
      </c>
      <c r="E34" s="17">
        <v>8118.95</v>
      </c>
      <c r="F34" s="25"/>
    </row>
    <row r="35" spans="1:6" ht="12.75" customHeight="1">
      <c r="A35" s="1" t="s">
        <v>34</v>
      </c>
      <c r="B35">
        <v>33</v>
      </c>
      <c r="D35" s="17">
        <v>3310.3</v>
      </c>
      <c r="E35" s="17">
        <v>1079.4</v>
      </c>
      <c r="F35" s="25"/>
    </row>
    <row r="36" spans="1:6" ht="12.75" customHeight="1">
      <c r="A36" s="1" t="s">
        <v>35</v>
      </c>
      <c r="B36">
        <v>34</v>
      </c>
      <c r="D36" s="17">
        <v>3785.6</v>
      </c>
      <c r="E36" s="17">
        <v>91</v>
      </c>
      <c r="F36" s="25"/>
    </row>
    <row r="37" spans="1:6" ht="12.75" customHeight="1">
      <c r="A37" s="1" t="s">
        <v>36</v>
      </c>
      <c r="B37">
        <v>35</v>
      </c>
      <c r="D37" s="17">
        <v>634346.3</v>
      </c>
      <c r="E37" s="17">
        <v>265345.15</v>
      </c>
      <c r="F37" s="25"/>
    </row>
    <row r="38" spans="1:6" ht="12.75" customHeight="1">
      <c r="A38" s="1" t="s">
        <v>37</v>
      </c>
      <c r="B38">
        <v>36</v>
      </c>
      <c r="D38" s="17">
        <v>2034190.2000000002</v>
      </c>
      <c r="E38" s="17">
        <v>918000.3</v>
      </c>
      <c r="F38" s="25"/>
    </row>
    <row r="39" spans="1:6" ht="12.75" customHeight="1">
      <c r="A39" s="1" t="s">
        <v>38</v>
      </c>
      <c r="B39">
        <v>37</v>
      </c>
      <c r="D39" s="17">
        <v>138898.2</v>
      </c>
      <c r="E39" s="17">
        <v>158256.7</v>
      </c>
      <c r="F39" s="25"/>
    </row>
    <row r="40" spans="1:6" ht="12.75" customHeight="1">
      <c r="A40" s="1" t="s">
        <v>39</v>
      </c>
      <c r="B40">
        <v>38</v>
      </c>
      <c r="D40" s="17">
        <v>14014.7</v>
      </c>
      <c r="E40" s="17">
        <v>4415.95</v>
      </c>
      <c r="F40" s="25"/>
    </row>
    <row r="41" spans="1:6" ht="12.75" customHeight="1">
      <c r="A41" s="1" t="s">
        <v>40</v>
      </c>
      <c r="B41">
        <v>39</v>
      </c>
      <c r="D41" s="17">
        <v>496.3</v>
      </c>
      <c r="E41" s="17">
        <v>1315.3</v>
      </c>
      <c r="F41" s="25"/>
    </row>
    <row r="42" spans="1:6" ht="12.75" customHeight="1">
      <c r="A42" s="1" t="s">
        <v>41</v>
      </c>
      <c r="B42">
        <v>40</v>
      </c>
      <c r="D42" s="17"/>
      <c r="E42" s="17"/>
      <c r="F42" s="25"/>
    </row>
    <row r="43" spans="1:6" ht="12.75" customHeight="1">
      <c r="A43" s="1" t="s">
        <v>42</v>
      </c>
      <c r="B43">
        <v>41</v>
      </c>
      <c r="D43" s="17">
        <v>522785.2</v>
      </c>
      <c r="E43" s="17">
        <v>205887.15</v>
      </c>
      <c r="F43" s="25"/>
    </row>
    <row r="44" spans="1:6" ht="12.75" customHeight="1">
      <c r="A44" s="1" t="s">
        <v>43</v>
      </c>
      <c r="B44">
        <v>42</v>
      </c>
      <c r="D44" s="17">
        <v>408063.6</v>
      </c>
      <c r="E44" s="17">
        <v>164525.55</v>
      </c>
      <c r="F44" s="25"/>
    </row>
    <row r="45" spans="1:6" ht="12.75" customHeight="1">
      <c r="A45" s="1" t="s">
        <v>44</v>
      </c>
      <c r="B45">
        <v>43</v>
      </c>
      <c r="D45" s="17">
        <v>274049.3</v>
      </c>
      <c r="E45" s="17">
        <v>88507.65</v>
      </c>
      <c r="F45" s="25"/>
    </row>
    <row r="46" spans="1:6" ht="12.75" customHeight="1">
      <c r="A46" s="1" t="s">
        <v>45</v>
      </c>
      <c r="B46">
        <v>44</v>
      </c>
      <c r="D46" s="17">
        <v>215854.1</v>
      </c>
      <c r="E46" s="17">
        <v>180557.3</v>
      </c>
      <c r="F46" s="25"/>
    </row>
    <row r="47" spans="1:6" ht="12.75" customHeight="1">
      <c r="A47" s="1" t="s">
        <v>46</v>
      </c>
      <c r="B47">
        <v>45</v>
      </c>
      <c r="D47" s="17">
        <v>88543.7</v>
      </c>
      <c r="E47" s="17">
        <v>33371.8</v>
      </c>
      <c r="F47" s="25"/>
    </row>
    <row r="48" spans="1:6" ht="12.75" customHeight="1">
      <c r="A48" s="1" t="s">
        <v>47</v>
      </c>
      <c r="B48">
        <v>46</v>
      </c>
      <c r="D48" s="17">
        <v>622106.25</v>
      </c>
      <c r="E48" s="17">
        <v>243373.55</v>
      </c>
      <c r="F48" s="25"/>
    </row>
    <row r="49" spans="1:6" ht="12.75" customHeight="1">
      <c r="A49" s="1" t="s">
        <v>48</v>
      </c>
      <c r="B49">
        <v>47</v>
      </c>
      <c r="D49" s="17">
        <v>15656.9</v>
      </c>
      <c r="E49" s="17">
        <v>6385.4</v>
      </c>
      <c r="F49" s="25"/>
    </row>
    <row r="50" spans="1:6" ht="12.75" customHeight="1">
      <c r="A50" s="1" t="s">
        <v>49</v>
      </c>
      <c r="B50">
        <v>48</v>
      </c>
      <c r="D50" s="17">
        <v>1429902.6</v>
      </c>
      <c r="E50" s="17">
        <v>687249.15</v>
      </c>
      <c r="F50" s="25"/>
    </row>
    <row r="51" spans="1:6" ht="12.75" customHeight="1">
      <c r="A51" s="1" t="s">
        <v>50</v>
      </c>
      <c r="B51">
        <v>49</v>
      </c>
      <c r="D51" s="17">
        <v>409275.3</v>
      </c>
      <c r="E51" s="17">
        <v>149471.35</v>
      </c>
      <c r="F51" s="25"/>
    </row>
    <row r="52" spans="1:6" ht="12.75" customHeight="1">
      <c r="A52" s="1" t="s">
        <v>51</v>
      </c>
      <c r="B52">
        <v>50</v>
      </c>
      <c r="D52" s="17">
        <v>2810413.9</v>
      </c>
      <c r="E52" s="17">
        <v>1077356.7</v>
      </c>
      <c r="F52" s="25"/>
    </row>
    <row r="53" spans="1:6" ht="12.75" customHeight="1">
      <c r="A53" s="1" t="s">
        <v>52</v>
      </c>
      <c r="B53">
        <v>51</v>
      </c>
      <c r="D53" s="17">
        <v>410150.3</v>
      </c>
      <c r="E53" s="17">
        <v>158152.75</v>
      </c>
      <c r="F53" s="25"/>
    </row>
    <row r="54" spans="1:6" ht="12.75" customHeight="1">
      <c r="A54" s="1" t="s">
        <v>53</v>
      </c>
      <c r="B54">
        <v>52</v>
      </c>
      <c r="D54" s="17">
        <v>2271756.2</v>
      </c>
      <c r="E54" s="17">
        <v>982393.3</v>
      </c>
      <c r="F54" s="25"/>
    </row>
    <row r="55" spans="1:6" ht="12.75" customHeight="1">
      <c r="A55" s="1" t="s">
        <v>54</v>
      </c>
      <c r="B55">
        <v>53</v>
      </c>
      <c r="D55" s="17">
        <v>349216.66</v>
      </c>
      <c r="E55" s="17">
        <v>163117.5</v>
      </c>
      <c r="F55" s="25"/>
    </row>
    <row r="56" spans="1:6" ht="12.75" customHeight="1">
      <c r="A56" s="1" t="s">
        <v>55</v>
      </c>
      <c r="B56">
        <v>54</v>
      </c>
      <c r="D56" s="17"/>
      <c r="E56" s="17"/>
      <c r="F56" s="25"/>
    </row>
    <row r="57" spans="1:6" ht="12.75" customHeight="1">
      <c r="A57" s="1" t="s">
        <v>56</v>
      </c>
      <c r="B57">
        <v>55</v>
      </c>
      <c r="D57" s="17">
        <v>435663.9</v>
      </c>
      <c r="E57" s="17">
        <v>198170.35</v>
      </c>
      <c r="F57" s="25"/>
    </row>
    <row r="58" spans="1:6" ht="12.75" customHeight="1">
      <c r="A58" s="1" t="s">
        <v>57</v>
      </c>
      <c r="B58">
        <v>56</v>
      </c>
      <c r="D58" s="17">
        <v>219383.5</v>
      </c>
      <c r="E58" s="17">
        <v>131099.5</v>
      </c>
      <c r="F58" s="25"/>
    </row>
    <row r="59" spans="1:6" ht="12.75" customHeight="1">
      <c r="A59" s="1" t="s">
        <v>58</v>
      </c>
      <c r="B59">
        <v>57</v>
      </c>
      <c r="D59" s="17"/>
      <c r="E59" s="17"/>
      <c r="F59" s="25"/>
    </row>
    <row r="60" spans="1:6" ht="12.75" customHeight="1">
      <c r="A60" s="1" t="s">
        <v>59</v>
      </c>
      <c r="B60">
        <v>58</v>
      </c>
      <c r="D60" s="17">
        <v>768919.9</v>
      </c>
      <c r="E60" s="17">
        <v>346432.8</v>
      </c>
      <c r="F60" s="25"/>
    </row>
    <row r="61" spans="1:6" ht="12.75" customHeight="1">
      <c r="A61" s="1" t="s">
        <v>60</v>
      </c>
      <c r="B61">
        <v>59</v>
      </c>
      <c r="D61" s="17">
        <v>244008.8</v>
      </c>
      <c r="E61" s="17">
        <v>193186.35</v>
      </c>
      <c r="F61" s="25"/>
    </row>
    <row r="62" spans="1:6" ht="12.75" customHeight="1">
      <c r="A62" s="1" t="s">
        <v>61</v>
      </c>
      <c r="B62">
        <v>60</v>
      </c>
      <c r="D62" s="17">
        <v>488453.7</v>
      </c>
      <c r="E62" s="17">
        <v>139389.25</v>
      </c>
      <c r="F62" s="25"/>
    </row>
    <row r="63" spans="1:6" ht="12.75" customHeight="1">
      <c r="A63" s="1" t="s">
        <v>62</v>
      </c>
      <c r="B63">
        <v>61</v>
      </c>
      <c r="D63" s="17">
        <v>27803.3</v>
      </c>
      <c r="E63" s="17">
        <v>5273.8</v>
      </c>
      <c r="F63" s="25"/>
    </row>
    <row r="64" spans="1:7" ht="12.75" customHeight="1">
      <c r="A64" s="1" t="s">
        <v>63</v>
      </c>
      <c r="B64">
        <v>62</v>
      </c>
      <c r="D64" s="17">
        <v>10422.3</v>
      </c>
      <c r="E64" s="17">
        <v>5589.85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390415.2</v>
      </c>
      <c r="E66" s="17">
        <v>155188.8</v>
      </c>
      <c r="F66" s="4"/>
      <c r="G66" s="24"/>
    </row>
    <row r="67" spans="1:7" ht="12.75" customHeight="1">
      <c r="A67" s="1" t="s">
        <v>66</v>
      </c>
      <c r="B67">
        <v>65</v>
      </c>
      <c r="D67" s="17">
        <v>13281.8</v>
      </c>
      <c r="E67" s="17">
        <v>6009.85</v>
      </c>
      <c r="F67" s="4"/>
      <c r="G67" s="23"/>
    </row>
    <row r="68" spans="1:11" ht="12.75" customHeight="1">
      <c r="A68" s="1" t="s">
        <v>67</v>
      </c>
      <c r="B68">
        <v>66</v>
      </c>
      <c r="D68" s="17">
        <v>274057</v>
      </c>
      <c r="E68" s="17">
        <v>85397.9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25475430.759999998</v>
      </c>
      <c r="E71" s="17">
        <f>SUM(E3:E69)</f>
        <v>12465298.850000003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82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17" t="s">
        <v>72</v>
      </c>
      <c r="E2" s="17" t="s">
        <v>73</v>
      </c>
      <c r="F2" s="5"/>
    </row>
    <row r="3" spans="1:6" ht="12.75" customHeight="1">
      <c r="A3" s="1" t="s">
        <v>2</v>
      </c>
      <c r="B3">
        <v>1</v>
      </c>
      <c r="D3" s="17">
        <v>140735</v>
      </c>
      <c r="E3" s="17">
        <v>116249.7</v>
      </c>
      <c r="F3" s="4"/>
    </row>
    <row r="4" spans="1:6" ht="12.75" customHeight="1">
      <c r="A4" s="1" t="s">
        <v>3</v>
      </c>
      <c r="B4">
        <v>2</v>
      </c>
      <c r="D4" s="17">
        <v>6956.6</v>
      </c>
      <c r="E4" s="17">
        <v>4910.5</v>
      </c>
      <c r="F4" s="25"/>
    </row>
    <row r="5" spans="1:6" ht="12.75" customHeight="1">
      <c r="A5" s="1" t="s">
        <v>4</v>
      </c>
      <c r="B5">
        <v>3</v>
      </c>
      <c r="D5" s="17">
        <v>176439.2</v>
      </c>
      <c r="E5" s="17">
        <v>61034.05</v>
      </c>
      <c r="F5" s="25"/>
    </row>
    <row r="6" spans="1:6" ht="12.75" customHeight="1">
      <c r="A6" s="1" t="s">
        <v>5</v>
      </c>
      <c r="B6">
        <v>4</v>
      </c>
      <c r="D6" s="17">
        <v>1466.5</v>
      </c>
      <c r="E6" s="17">
        <v>2583.7</v>
      </c>
      <c r="F6" s="25"/>
    </row>
    <row r="7" spans="1:6" ht="12.75" customHeight="1">
      <c r="A7" s="1" t="s">
        <v>6</v>
      </c>
      <c r="B7">
        <v>5</v>
      </c>
      <c r="D7" s="17">
        <v>586903.8</v>
      </c>
      <c r="E7" s="17">
        <v>252971.6</v>
      </c>
      <c r="F7" s="25"/>
    </row>
    <row r="8" spans="1:6" ht="12.75" customHeight="1">
      <c r="A8" s="1" t="s">
        <v>7</v>
      </c>
      <c r="B8">
        <v>6</v>
      </c>
      <c r="D8" s="17">
        <v>2280621.47</v>
      </c>
      <c r="E8" s="17">
        <v>1161277.25</v>
      </c>
      <c r="F8" s="25"/>
    </row>
    <row r="9" spans="1:6" ht="12.75" customHeight="1">
      <c r="A9" s="1" t="s">
        <v>8</v>
      </c>
      <c r="B9">
        <v>7</v>
      </c>
      <c r="D9" s="17">
        <v>5168.8</v>
      </c>
      <c r="E9" s="17">
        <v>1618.75</v>
      </c>
      <c r="F9" s="25"/>
    </row>
    <row r="10" spans="1:6" ht="12.75" customHeight="1">
      <c r="A10" s="1" t="s">
        <v>9</v>
      </c>
      <c r="B10">
        <v>8</v>
      </c>
      <c r="D10" s="17">
        <v>267627.5</v>
      </c>
      <c r="E10" s="17">
        <v>74317.25</v>
      </c>
      <c r="F10" s="25"/>
    </row>
    <row r="11" spans="1:6" ht="12.75" customHeight="1">
      <c r="A11" s="1" t="s">
        <v>10</v>
      </c>
      <c r="B11">
        <v>9</v>
      </c>
      <c r="D11" s="17"/>
      <c r="E11" s="17"/>
      <c r="F11" s="25"/>
    </row>
    <row r="12" spans="1:6" ht="12.75" customHeight="1">
      <c r="A12" s="1" t="s">
        <v>11</v>
      </c>
      <c r="B12">
        <v>10</v>
      </c>
      <c r="D12" s="17">
        <v>73712.1</v>
      </c>
      <c r="E12" s="17">
        <v>49402.15</v>
      </c>
      <c r="F12" s="25"/>
    </row>
    <row r="13" spans="1:6" ht="12.75" customHeight="1">
      <c r="A13" s="1" t="s">
        <v>12</v>
      </c>
      <c r="B13">
        <v>11</v>
      </c>
      <c r="D13" s="17">
        <v>886515.7</v>
      </c>
      <c r="E13" s="17">
        <v>277109.7</v>
      </c>
      <c r="F13" s="25"/>
    </row>
    <row r="14" spans="1:6" ht="12.75" customHeight="1">
      <c r="A14" s="1" t="s">
        <v>13</v>
      </c>
      <c r="B14">
        <v>12</v>
      </c>
      <c r="D14" s="17"/>
      <c r="E14" s="17"/>
      <c r="F14" s="25"/>
    </row>
    <row r="15" spans="1:6" ht="12.75" customHeight="1">
      <c r="A15" s="1" t="s">
        <v>14</v>
      </c>
      <c r="B15">
        <v>13</v>
      </c>
      <c r="D15" s="17">
        <v>3269106</v>
      </c>
      <c r="E15" s="17">
        <v>1413235.25</v>
      </c>
      <c r="F15" s="25"/>
    </row>
    <row r="16" spans="1:6" ht="12.75" customHeight="1">
      <c r="A16" s="1" t="s">
        <v>15</v>
      </c>
      <c r="B16">
        <v>14</v>
      </c>
      <c r="D16" s="17">
        <v>22461.6</v>
      </c>
      <c r="E16" s="17">
        <v>7149.1</v>
      </c>
      <c r="F16" s="25"/>
    </row>
    <row r="17" spans="1:6" ht="12.75" customHeight="1">
      <c r="A17" s="1" t="s">
        <v>16</v>
      </c>
      <c r="B17">
        <v>15</v>
      </c>
      <c r="D17" s="17"/>
      <c r="E17" s="17"/>
      <c r="F17" s="25"/>
    </row>
    <row r="18" spans="1:6" ht="12.75" customHeight="1">
      <c r="A18" s="1" t="s">
        <v>17</v>
      </c>
      <c r="B18">
        <v>16</v>
      </c>
      <c r="D18" s="17">
        <v>628450.9</v>
      </c>
      <c r="E18" s="17">
        <v>305221</v>
      </c>
      <c r="F18" s="25"/>
    </row>
    <row r="19" spans="1:6" ht="12.75" customHeight="1">
      <c r="A19" s="1" t="s">
        <v>18</v>
      </c>
      <c r="B19">
        <v>17</v>
      </c>
      <c r="D19" s="17">
        <v>301695.1</v>
      </c>
      <c r="E19" s="17">
        <v>242576.95</v>
      </c>
      <c r="F19" s="25"/>
    </row>
    <row r="20" spans="1:6" ht="12.75" customHeight="1">
      <c r="A20" s="1" t="s">
        <v>19</v>
      </c>
      <c r="B20">
        <v>18</v>
      </c>
      <c r="D20" s="17">
        <v>165953.2</v>
      </c>
      <c r="E20" s="17">
        <v>81440.1</v>
      </c>
      <c r="F20" s="25"/>
    </row>
    <row r="21" spans="1:6" ht="12.75" customHeight="1">
      <c r="A21" s="1" t="s">
        <v>20</v>
      </c>
      <c r="B21">
        <v>19</v>
      </c>
      <c r="D21" s="17"/>
      <c r="E21" s="17"/>
      <c r="F21" s="25"/>
    </row>
    <row r="22" spans="1:6" ht="12.75" customHeight="1">
      <c r="A22" s="1" t="s">
        <v>21</v>
      </c>
      <c r="B22">
        <v>20</v>
      </c>
      <c r="D22" s="17">
        <v>10829.7</v>
      </c>
      <c r="E22" s="17">
        <v>5525.45</v>
      </c>
      <c r="F22" s="25"/>
    </row>
    <row r="23" spans="1:6" ht="12.75" customHeight="1">
      <c r="A23" s="1" t="s">
        <v>22</v>
      </c>
      <c r="B23">
        <v>21</v>
      </c>
      <c r="D23" s="17">
        <v>13456.8</v>
      </c>
      <c r="E23" s="17">
        <v>1150.45</v>
      </c>
      <c r="F23" s="25"/>
    </row>
    <row r="24" spans="1:6" ht="12.75" customHeight="1">
      <c r="A24" s="1" t="s">
        <v>23</v>
      </c>
      <c r="B24">
        <v>22</v>
      </c>
      <c r="D24" s="17">
        <v>5139.4</v>
      </c>
      <c r="E24" s="17">
        <v>1116.5</v>
      </c>
      <c r="F24" s="25"/>
    </row>
    <row r="25" spans="1:6" ht="12.75" customHeight="1">
      <c r="A25" s="1" t="s">
        <v>24</v>
      </c>
      <c r="B25">
        <v>23</v>
      </c>
      <c r="D25" s="17">
        <v>5294.8</v>
      </c>
      <c r="E25" s="17">
        <v>2835</v>
      </c>
      <c r="F25" s="25"/>
    </row>
    <row r="26" spans="1:6" ht="12.75" customHeight="1">
      <c r="A26" s="1" t="s">
        <v>25</v>
      </c>
      <c r="B26">
        <v>24</v>
      </c>
      <c r="D26" s="17">
        <v>1334.9</v>
      </c>
      <c r="E26" s="17">
        <v>273</v>
      </c>
      <c r="F26" s="25"/>
    </row>
    <row r="27" spans="1:6" ht="12.75" customHeight="1">
      <c r="A27" s="1" t="s">
        <v>26</v>
      </c>
      <c r="B27">
        <v>25</v>
      </c>
      <c r="D27" s="17"/>
      <c r="E27" s="17"/>
      <c r="F27" s="25"/>
    </row>
    <row r="28" spans="1:6" ht="12.75" customHeight="1">
      <c r="A28" s="1" t="s">
        <v>27</v>
      </c>
      <c r="B28">
        <v>26</v>
      </c>
      <c r="D28" s="17">
        <v>5492.9</v>
      </c>
      <c r="E28" s="17">
        <v>2343.6</v>
      </c>
      <c r="F28" s="25"/>
    </row>
    <row r="29" spans="1:6" ht="12.75" customHeight="1">
      <c r="A29" s="1" t="s">
        <v>28</v>
      </c>
      <c r="B29">
        <v>27</v>
      </c>
      <c r="D29" s="17"/>
      <c r="E29" s="17"/>
      <c r="F29" s="25"/>
    </row>
    <row r="30" spans="1:6" ht="12.75" customHeight="1">
      <c r="A30" s="1" t="s">
        <v>29</v>
      </c>
      <c r="B30">
        <v>28</v>
      </c>
      <c r="D30" s="17"/>
      <c r="E30" s="17"/>
      <c r="F30" s="25"/>
    </row>
    <row r="31" spans="1:6" ht="12.75" customHeight="1">
      <c r="A31" s="1" t="s">
        <v>30</v>
      </c>
      <c r="B31">
        <v>29</v>
      </c>
      <c r="D31" s="17">
        <v>1222942</v>
      </c>
      <c r="E31" s="17">
        <v>641558.75</v>
      </c>
      <c r="F31" s="25"/>
    </row>
    <row r="32" spans="1:6" ht="12.75" customHeight="1">
      <c r="A32" s="1" t="s">
        <v>31</v>
      </c>
      <c r="B32">
        <v>30</v>
      </c>
      <c r="D32" s="17">
        <v>1060.5</v>
      </c>
      <c r="E32" s="17">
        <v>1842.05</v>
      </c>
      <c r="F32" s="25"/>
    </row>
    <row r="33" spans="1:6" ht="12.75" customHeight="1">
      <c r="A33" s="1" t="s">
        <v>32</v>
      </c>
      <c r="B33">
        <v>31</v>
      </c>
      <c r="D33" s="17">
        <v>197808.8</v>
      </c>
      <c r="E33" s="17">
        <v>44677.15</v>
      </c>
      <c r="F33" s="25"/>
    </row>
    <row r="34" spans="1:6" ht="12.75" customHeight="1">
      <c r="A34" s="1" t="s">
        <v>33</v>
      </c>
      <c r="B34">
        <v>32</v>
      </c>
      <c r="D34" s="17"/>
      <c r="E34" s="17"/>
      <c r="F34" s="25"/>
    </row>
    <row r="35" spans="1:6" ht="12.75" customHeight="1">
      <c r="A35" s="1" t="s">
        <v>34</v>
      </c>
      <c r="B35">
        <v>33</v>
      </c>
      <c r="D35" s="17">
        <v>1166.2</v>
      </c>
      <c r="E35" s="17">
        <v>5727.75</v>
      </c>
      <c r="F35" s="25"/>
    </row>
    <row r="36" spans="1:6" ht="12.75" customHeight="1">
      <c r="A36" s="1" t="s">
        <v>35</v>
      </c>
      <c r="B36">
        <v>34</v>
      </c>
      <c r="D36" s="17">
        <v>1113</v>
      </c>
      <c r="E36" s="17">
        <v>596.05</v>
      </c>
      <c r="F36" s="25"/>
    </row>
    <row r="37" spans="1:6" ht="12.75" customHeight="1">
      <c r="A37" s="1" t="s">
        <v>36</v>
      </c>
      <c r="B37">
        <v>35</v>
      </c>
      <c r="D37" s="17"/>
      <c r="E37" s="17"/>
      <c r="F37" s="25"/>
    </row>
    <row r="38" spans="1:6" ht="12.75" customHeight="1">
      <c r="A38" s="1" t="s">
        <v>37</v>
      </c>
      <c r="B38">
        <v>36</v>
      </c>
      <c r="D38" s="17"/>
      <c r="E38" s="17"/>
      <c r="F38" s="25"/>
    </row>
    <row r="39" spans="1:6" ht="12.75" customHeight="1">
      <c r="A39" s="1" t="s">
        <v>38</v>
      </c>
      <c r="B39">
        <v>37</v>
      </c>
      <c r="D39" s="17">
        <v>173818.4</v>
      </c>
      <c r="E39" s="17">
        <v>174077.4</v>
      </c>
      <c r="F39" s="25"/>
    </row>
    <row r="40" spans="1:6" ht="12.75" customHeight="1">
      <c r="A40" s="1" t="s">
        <v>39</v>
      </c>
      <c r="B40">
        <v>38</v>
      </c>
      <c r="D40" s="17">
        <v>10730.3</v>
      </c>
      <c r="E40" s="17">
        <v>2597.35</v>
      </c>
      <c r="F40" s="25"/>
    </row>
    <row r="41" spans="1:6" ht="12.75" customHeight="1">
      <c r="A41" s="1" t="s">
        <v>40</v>
      </c>
      <c r="B41">
        <v>39</v>
      </c>
      <c r="D41" s="17">
        <v>2291.8</v>
      </c>
      <c r="E41" s="17">
        <v>525</v>
      </c>
      <c r="F41" s="25"/>
    </row>
    <row r="42" spans="1:6" ht="12.75" customHeight="1">
      <c r="A42" s="1" t="s">
        <v>41</v>
      </c>
      <c r="B42">
        <v>40</v>
      </c>
      <c r="D42" s="17"/>
      <c r="E42" s="17"/>
      <c r="F42" s="25"/>
    </row>
    <row r="43" spans="1:6" ht="12.75" customHeight="1">
      <c r="A43" s="1" t="s">
        <v>42</v>
      </c>
      <c r="B43">
        <v>41</v>
      </c>
      <c r="D43" s="17">
        <v>457004.1</v>
      </c>
      <c r="E43" s="17">
        <v>206553.9</v>
      </c>
      <c r="F43" s="25"/>
    </row>
    <row r="44" spans="1:6" ht="12.75" customHeight="1">
      <c r="A44" s="1" t="s">
        <v>43</v>
      </c>
      <c r="B44">
        <v>42</v>
      </c>
      <c r="D44" s="17">
        <v>273689.5</v>
      </c>
      <c r="E44" s="17">
        <v>109820.2</v>
      </c>
      <c r="F44" s="25"/>
    </row>
    <row r="45" spans="1:6" ht="12.75" customHeight="1">
      <c r="A45" s="1" t="s">
        <v>44</v>
      </c>
      <c r="B45">
        <v>43</v>
      </c>
      <c r="D45" s="17"/>
      <c r="E45" s="17"/>
      <c r="F45" s="25"/>
    </row>
    <row r="46" spans="1:6" ht="12.75" customHeight="1">
      <c r="A46" s="1" t="s">
        <v>45</v>
      </c>
      <c r="B46">
        <v>44</v>
      </c>
      <c r="D46" s="17">
        <v>315533.39</v>
      </c>
      <c r="E46" s="17">
        <v>86543.46</v>
      </c>
      <c r="F46" s="25"/>
    </row>
    <row r="47" spans="1:6" ht="12.75" customHeight="1">
      <c r="A47" s="1" t="s">
        <v>46</v>
      </c>
      <c r="B47">
        <v>45</v>
      </c>
      <c r="D47" s="17">
        <v>90598.9</v>
      </c>
      <c r="E47" s="17">
        <v>39938.85</v>
      </c>
      <c r="F47" s="25"/>
    </row>
    <row r="48" spans="1:6" ht="12.75" customHeight="1">
      <c r="A48" s="1" t="s">
        <v>47</v>
      </c>
      <c r="B48">
        <v>46</v>
      </c>
      <c r="D48" s="17"/>
      <c r="E48" s="17"/>
      <c r="F48" s="25"/>
    </row>
    <row r="49" spans="1:6" ht="12.75" customHeight="1">
      <c r="A49" s="1" t="s">
        <v>48</v>
      </c>
      <c r="B49">
        <v>47</v>
      </c>
      <c r="D49" s="17"/>
      <c r="E49" s="17"/>
      <c r="F49" s="25"/>
    </row>
    <row r="50" spans="1:6" ht="12.75" customHeight="1">
      <c r="A50" s="1" t="s">
        <v>49</v>
      </c>
      <c r="B50">
        <v>48</v>
      </c>
      <c r="D50" s="17">
        <v>1884824.9</v>
      </c>
      <c r="E50" s="17">
        <v>759049.55</v>
      </c>
      <c r="F50" s="25"/>
    </row>
    <row r="51" spans="1:6" ht="12.75" customHeight="1">
      <c r="A51" s="1" t="s">
        <v>50</v>
      </c>
      <c r="B51">
        <v>49</v>
      </c>
      <c r="D51" s="17">
        <v>399895.3</v>
      </c>
      <c r="E51" s="17">
        <v>164298.4</v>
      </c>
      <c r="F51" s="25"/>
    </row>
    <row r="52" spans="1:6" ht="12.75" customHeight="1">
      <c r="A52" s="1" t="s">
        <v>51</v>
      </c>
      <c r="B52">
        <v>50</v>
      </c>
      <c r="D52" s="17">
        <v>2434250.7</v>
      </c>
      <c r="E52" s="17">
        <v>1111049.8</v>
      </c>
      <c r="F52" s="25"/>
    </row>
    <row r="53" spans="1:6" ht="12.75" customHeight="1">
      <c r="A53" s="1" t="s">
        <v>52</v>
      </c>
      <c r="B53">
        <v>51</v>
      </c>
      <c r="D53" s="17">
        <v>686505.4</v>
      </c>
      <c r="E53" s="17">
        <v>218750.35</v>
      </c>
      <c r="F53" s="25"/>
    </row>
    <row r="54" spans="1:6" ht="12.75" customHeight="1">
      <c r="A54" s="1" t="s">
        <v>53</v>
      </c>
      <c r="B54">
        <v>52</v>
      </c>
      <c r="D54" s="17"/>
      <c r="E54" s="17"/>
      <c r="F54" s="25"/>
    </row>
    <row r="55" spans="1:6" ht="12.75" customHeight="1">
      <c r="A55" s="1" t="s">
        <v>54</v>
      </c>
      <c r="B55">
        <v>53</v>
      </c>
      <c r="D55" s="17">
        <v>313010.2</v>
      </c>
      <c r="E55" s="17">
        <v>288192.74</v>
      </c>
      <c r="F55" s="25"/>
    </row>
    <row r="56" spans="1:6" ht="12.75" customHeight="1">
      <c r="A56" s="1" t="s">
        <v>55</v>
      </c>
      <c r="B56">
        <v>54</v>
      </c>
      <c r="D56" s="17">
        <v>21413.86</v>
      </c>
      <c r="E56" s="17">
        <v>5856.2</v>
      </c>
      <c r="F56" s="25"/>
    </row>
    <row r="57" spans="1:6" ht="12.75" customHeight="1">
      <c r="A57" s="1" t="s">
        <v>56</v>
      </c>
      <c r="B57">
        <v>55</v>
      </c>
      <c r="D57" s="17">
        <v>277043.2</v>
      </c>
      <c r="E57" s="17">
        <v>138849.9</v>
      </c>
      <c r="F57" s="25"/>
    </row>
    <row r="58" spans="1:6" ht="12.75" customHeight="1">
      <c r="A58" s="1" t="s">
        <v>57</v>
      </c>
      <c r="B58">
        <v>56</v>
      </c>
      <c r="D58" s="17">
        <v>256298</v>
      </c>
      <c r="E58" s="17">
        <v>146972.7</v>
      </c>
      <c r="F58" s="25"/>
    </row>
    <row r="59" spans="1:6" ht="12.75" customHeight="1">
      <c r="A59" s="1" t="s">
        <v>58</v>
      </c>
      <c r="B59">
        <v>57</v>
      </c>
      <c r="D59" s="17"/>
      <c r="E59" s="17"/>
      <c r="F59" s="25"/>
    </row>
    <row r="60" spans="1:6" ht="12.75" customHeight="1">
      <c r="A60" s="1" t="s">
        <v>59</v>
      </c>
      <c r="B60">
        <v>58</v>
      </c>
      <c r="D60" s="17">
        <v>1017814.7</v>
      </c>
      <c r="E60" s="17">
        <v>489206.55</v>
      </c>
      <c r="F60" s="25"/>
    </row>
    <row r="61" spans="1:6" ht="12.75" customHeight="1">
      <c r="A61" s="1" t="s">
        <v>60</v>
      </c>
      <c r="B61">
        <v>59</v>
      </c>
      <c r="D61" s="17">
        <v>291785.2</v>
      </c>
      <c r="E61" s="17">
        <v>163765.7</v>
      </c>
      <c r="F61" s="25"/>
    </row>
    <row r="62" spans="1:6" ht="12.75" customHeight="1">
      <c r="A62" s="1" t="s">
        <v>61</v>
      </c>
      <c r="B62">
        <v>60</v>
      </c>
      <c r="D62" s="17">
        <v>160548.5</v>
      </c>
      <c r="E62" s="17">
        <v>48610.1</v>
      </c>
      <c r="F62" s="25"/>
    </row>
    <row r="63" spans="1:6" ht="12.75" customHeight="1">
      <c r="A63" s="1" t="s">
        <v>62</v>
      </c>
      <c r="B63">
        <v>61</v>
      </c>
      <c r="D63" s="17">
        <v>4720.8</v>
      </c>
      <c r="E63" s="17">
        <v>2678.9</v>
      </c>
      <c r="F63" s="25"/>
    </row>
    <row r="64" spans="1:7" ht="12.75" customHeight="1">
      <c r="A64" s="1" t="s">
        <v>63</v>
      </c>
      <c r="B64">
        <v>62</v>
      </c>
      <c r="D64" s="17">
        <v>4008.2</v>
      </c>
      <c r="E64" s="17">
        <v>3874.15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368318.15</v>
      </c>
      <c r="E66" s="17">
        <v>182678.3</v>
      </c>
      <c r="F66" s="4"/>
      <c r="G66" s="24"/>
    </row>
    <row r="67" spans="1:7" ht="12.75" customHeight="1">
      <c r="A67" s="1" t="s">
        <v>66</v>
      </c>
      <c r="B67">
        <v>65</v>
      </c>
      <c r="D67" s="17">
        <v>13234.9</v>
      </c>
      <c r="E67" s="17">
        <v>8739.5</v>
      </c>
      <c r="F67" s="4"/>
      <c r="G67" s="23"/>
    </row>
    <row r="68" spans="1:11" ht="12.75" customHeight="1">
      <c r="A68" s="1" t="s">
        <v>67</v>
      </c>
      <c r="B68">
        <v>66</v>
      </c>
      <c r="D68" s="17">
        <v>335514.9</v>
      </c>
      <c r="E68" s="17">
        <v>127024.45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20072305.769999996</v>
      </c>
      <c r="E71" s="17">
        <f>SUM(E3:E69)</f>
        <v>9238396.250000002</v>
      </c>
    </row>
    <row r="73" ht="12.75">
      <c r="A73" s="2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5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6">
        <v>699951.7</v>
      </c>
      <c r="E4" s="16">
        <v>402203.89999999997</v>
      </c>
      <c r="F4" s="4"/>
      <c r="G4" s="13"/>
      <c r="H4" s="13"/>
    </row>
    <row r="5" spans="1:8" ht="12.75">
      <c r="A5" s="1" t="s">
        <v>3</v>
      </c>
      <c r="B5">
        <v>2</v>
      </c>
      <c r="D5" s="16">
        <v>29605.1</v>
      </c>
      <c r="E5" s="16">
        <v>19669.65</v>
      </c>
      <c r="F5" s="4"/>
      <c r="G5" s="13"/>
      <c r="H5" s="13"/>
    </row>
    <row r="6" spans="1:8" ht="12.75">
      <c r="A6" s="1" t="s">
        <v>4</v>
      </c>
      <c r="B6">
        <v>3</v>
      </c>
      <c r="D6" s="16">
        <v>1308272</v>
      </c>
      <c r="E6" s="16">
        <v>504843.85</v>
      </c>
      <c r="F6" s="4"/>
      <c r="G6" s="13"/>
      <c r="H6" s="13"/>
    </row>
    <row r="7" spans="1:8" ht="12.75">
      <c r="A7" s="1" t="s">
        <v>5</v>
      </c>
      <c r="B7">
        <v>4</v>
      </c>
      <c r="D7" s="16">
        <v>20313.300000000003</v>
      </c>
      <c r="E7" s="16">
        <v>8642.550000000001</v>
      </c>
      <c r="F7" s="4"/>
      <c r="G7" s="13"/>
      <c r="H7" s="13"/>
    </row>
    <row r="8" spans="1:8" ht="12.75">
      <c r="A8" s="1" t="s">
        <v>6</v>
      </c>
      <c r="B8">
        <v>5</v>
      </c>
      <c r="D8" s="16">
        <v>2838079.3000000003</v>
      </c>
      <c r="E8" s="16">
        <v>1288340.2</v>
      </c>
      <c r="F8" s="4"/>
      <c r="G8" s="13"/>
      <c r="H8" s="13"/>
    </row>
    <row r="9" spans="1:8" ht="12.75">
      <c r="A9" s="1" t="s">
        <v>7</v>
      </c>
      <c r="B9">
        <v>6</v>
      </c>
      <c r="D9" s="16">
        <v>12414846.549999999</v>
      </c>
      <c r="E9" s="16">
        <v>5250953.749999999</v>
      </c>
      <c r="F9" s="4"/>
      <c r="G9" s="13"/>
      <c r="H9" s="13"/>
    </row>
    <row r="10" spans="1:8" ht="12.75">
      <c r="A10" s="1" t="s">
        <v>8</v>
      </c>
      <c r="B10">
        <v>7</v>
      </c>
      <c r="D10" s="16">
        <v>13820.1</v>
      </c>
      <c r="E10" s="16">
        <v>11044.6</v>
      </c>
      <c r="F10" s="4"/>
      <c r="G10" s="13"/>
      <c r="H10" s="13"/>
    </row>
    <row r="11" spans="1:8" ht="12.75">
      <c r="A11" s="1" t="s">
        <v>9</v>
      </c>
      <c r="B11">
        <v>8</v>
      </c>
      <c r="D11" s="16">
        <v>1129801</v>
      </c>
      <c r="E11" s="16">
        <v>406841.4</v>
      </c>
      <c r="F11" s="4"/>
      <c r="G11" s="13"/>
      <c r="H11" s="13"/>
    </row>
    <row r="12" spans="1:8" ht="12.75">
      <c r="A12" s="1" t="s">
        <v>10</v>
      </c>
      <c r="B12">
        <v>9</v>
      </c>
      <c r="D12" s="16">
        <v>363441.4</v>
      </c>
      <c r="E12" s="16">
        <v>151539.5</v>
      </c>
      <c r="F12" s="4"/>
      <c r="G12" s="13"/>
      <c r="H12" s="13"/>
    </row>
    <row r="13" spans="1:8" ht="12.75">
      <c r="A13" s="1" t="s">
        <v>11</v>
      </c>
      <c r="B13">
        <v>10</v>
      </c>
      <c r="D13" s="16">
        <v>437329.2</v>
      </c>
      <c r="E13" s="16">
        <v>390871.25</v>
      </c>
      <c r="F13" s="4"/>
      <c r="G13" s="13"/>
      <c r="H13" s="13"/>
    </row>
    <row r="14" spans="1:8" ht="12.75">
      <c r="A14" s="1" t="s">
        <v>12</v>
      </c>
      <c r="B14">
        <v>11</v>
      </c>
      <c r="D14" s="16">
        <v>6591830</v>
      </c>
      <c r="E14" s="16">
        <v>1715428.0499999998</v>
      </c>
      <c r="F14" s="4"/>
      <c r="G14" s="13"/>
      <c r="H14" s="13"/>
    </row>
    <row r="15" spans="1:8" ht="12.75">
      <c r="A15" s="1" t="s">
        <v>13</v>
      </c>
      <c r="B15">
        <v>12</v>
      </c>
      <c r="D15" s="16">
        <v>116555.3</v>
      </c>
      <c r="E15" s="16">
        <v>93198.34999999999</v>
      </c>
      <c r="F15" s="4"/>
      <c r="G15" s="13"/>
      <c r="H15" s="13"/>
    </row>
    <row r="16" spans="1:8" ht="12.75">
      <c r="A16" s="1" t="s">
        <v>14</v>
      </c>
      <c r="B16">
        <v>13</v>
      </c>
      <c r="D16" s="16">
        <v>17567581.2</v>
      </c>
      <c r="E16" s="16">
        <v>8248745.75</v>
      </c>
      <c r="F16" s="4"/>
      <c r="G16" s="13"/>
      <c r="H16" s="13"/>
    </row>
    <row r="17" spans="1:8" ht="12.75">
      <c r="A17" s="1" t="s">
        <v>15</v>
      </c>
      <c r="B17">
        <v>14</v>
      </c>
      <c r="D17" s="16">
        <v>205148.30000000002</v>
      </c>
      <c r="E17" s="16">
        <v>36780.45</v>
      </c>
      <c r="F17" s="4"/>
      <c r="G17" s="13"/>
      <c r="H17" s="13"/>
    </row>
    <row r="18" spans="1:8" ht="12.75">
      <c r="A18" s="1" t="s">
        <v>16</v>
      </c>
      <c r="B18">
        <v>15</v>
      </c>
      <c r="D18" s="16">
        <v>17788.4</v>
      </c>
      <c r="E18" s="16">
        <v>8535.45</v>
      </c>
      <c r="F18" s="4"/>
      <c r="G18" s="13"/>
      <c r="H18" s="13"/>
    </row>
    <row r="19" spans="1:8" ht="12.75">
      <c r="A19" s="1" t="s">
        <v>17</v>
      </c>
      <c r="B19">
        <v>16</v>
      </c>
      <c r="D19" s="16">
        <v>3017107.1</v>
      </c>
      <c r="E19" s="16">
        <v>1590185.7999999998</v>
      </c>
      <c r="F19" s="4"/>
      <c r="G19" s="13"/>
      <c r="H19" s="13"/>
    </row>
    <row r="20" spans="1:8" ht="12.75">
      <c r="A20" s="1" t="s">
        <v>18</v>
      </c>
      <c r="B20">
        <v>17</v>
      </c>
      <c r="D20" s="16">
        <v>910588</v>
      </c>
      <c r="E20" s="16">
        <v>461604.15</v>
      </c>
      <c r="F20" s="4"/>
      <c r="G20" s="13"/>
      <c r="H20" s="13"/>
    </row>
    <row r="21" spans="1:8" ht="12.75">
      <c r="A21" s="1" t="s">
        <v>19</v>
      </c>
      <c r="B21">
        <v>18</v>
      </c>
      <c r="D21" s="16">
        <v>685694.16</v>
      </c>
      <c r="E21" s="16">
        <v>237597.85000000003</v>
      </c>
      <c r="F21" s="4"/>
      <c r="G21" s="13"/>
      <c r="H21" s="13"/>
    </row>
    <row r="22" spans="1:8" ht="12.75">
      <c r="A22" s="1" t="s">
        <v>20</v>
      </c>
      <c r="B22">
        <v>19</v>
      </c>
      <c r="D22" s="16">
        <v>81563.29999999999</v>
      </c>
      <c r="E22" s="16">
        <v>25736.550000000003</v>
      </c>
      <c r="F22" s="4"/>
      <c r="G22" s="13"/>
      <c r="H22" s="13"/>
    </row>
    <row r="23" spans="1:8" ht="12.75">
      <c r="A23" s="1" t="s">
        <v>21</v>
      </c>
      <c r="B23">
        <v>20</v>
      </c>
      <c r="D23" s="16">
        <v>31558.8</v>
      </c>
      <c r="E23" s="16">
        <v>18265.45</v>
      </c>
      <c r="F23" s="4"/>
      <c r="G23" s="13"/>
      <c r="H23" s="13"/>
    </row>
    <row r="24" spans="1:8" ht="12.75">
      <c r="A24" s="1" t="s">
        <v>22</v>
      </c>
      <c r="B24">
        <v>21</v>
      </c>
      <c r="D24" s="16">
        <v>40132.399999999994</v>
      </c>
      <c r="E24" s="16">
        <v>19000.100000000002</v>
      </c>
      <c r="F24" s="4"/>
      <c r="G24" s="13"/>
      <c r="H24" s="13"/>
    </row>
    <row r="25" spans="1:8" ht="12.75">
      <c r="A25" s="1" t="s">
        <v>23</v>
      </c>
      <c r="B25">
        <v>22</v>
      </c>
      <c r="D25" s="16">
        <v>21984.9</v>
      </c>
      <c r="E25" s="16">
        <v>14094.5</v>
      </c>
      <c r="F25" s="4"/>
      <c r="G25" s="13"/>
      <c r="H25" s="13"/>
    </row>
    <row r="26" spans="1:8" ht="12.75">
      <c r="A26" s="1" t="s">
        <v>24</v>
      </c>
      <c r="B26">
        <v>23</v>
      </c>
      <c r="D26" s="16">
        <v>124352.2</v>
      </c>
      <c r="E26" s="16">
        <v>33091.100000000006</v>
      </c>
      <c r="F26" s="4"/>
      <c r="G26" s="13"/>
      <c r="H26" s="13"/>
    </row>
    <row r="27" spans="1:8" ht="12.75">
      <c r="A27" s="1" t="s">
        <v>25</v>
      </c>
      <c r="B27">
        <v>24</v>
      </c>
      <c r="D27" s="16">
        <v>8736.699999999999</v>
      </c>
      <c r="E27" s="16">
        <v>3571.4</v>
      </c>
      <c r="F27" s="4"/>
      <c r="G27" s="13"/>
      <c r="H27" s="13"/>
    </row>
    <row r="28" spans="1:8" ht="12.75">
      <c r="A28" s="1" t="s">
        <v>26</v>
      </c>
      <c r="B28">
        <v>25</v>
      </c>
      <c r="D28" s="16">
        <v>41491.8</v>
      </c>
      <c r="E28" s="16">
        <v>13519.1</v>
      </c>
      <c r="F28" s="4"/>
      <c r="G28" s="13"/>
      <c r="H28" s="13"/>
    </row>
    <row r="29" spans="1:8" ht="12.75">
      <c r="A29" s="1" t="s">
        <v>27</v>
      </c>
      <c r="B29">
        <v>26</v>
      </c>
      <c r="D29" s="16">
        <v>83051.5</v>
      </c>
      <c r="E29" s="16">
        <v>18219.600000000002</v>
      </c>
      <c r="F29" s="4"/>
      <c r="G29" s="13"/>
      <c r="H29" s="13"/>
    </row>
    <row r="30" spans="1:8" ht="12.75">
      <c r="A30" s="1" t="s">
        <v>28</v>
      </c>
      <c r="B30">
        <v>27</v>
      </c>
      <c r="D30" s="16">
        <v>387135.69999999995</v>
      </c>
      <c r="E30" s="16">
        <v>175993.30000000002</v>
      </c>
      <c r="F30" s="4"/>
      <c r="G30" s="13"/>
      <c r="H30" s="13"/>
    </row>
    <row r="31" spans="1:8" ht="12.75">
      <c r="A31" s="1" t="s">
        <v>29</v>
      </c>
      <c r="B31">
        <v>28</v>
      </c>
      <c r="D31" s="16">
        <v>239616.3</v>
      </c>
      <c r="E31" s="16">
        <v>73119.54999999999</v>
      </c>
      <c r="F31" s="4"/>
      <c r="G31" s="13"/>
      <c r="H31" s="13"/>
    </row>
    <row r="32" spans="1:8" ht="12.75">
      <c r="A32" s="1" t="s">
        <v>30</v>
      </c>
      <c r="B32">
        <v>29</v>
      </c>
      <c r="D32" s="16">
        <v>6462110.9</v>
      </c>
      <c r="E32" s="16">
        <v>4018201.95</v>
      </c>
      <c r="F32" s="4"/>
      <c r="G32" s="13"/>
      <c r="H32" s="13"/>
    </row>
    <row r="33" spans="1:8" ht="12.75">
      <c r="A33" s="1" t="s">
        <v>31</v>
      </c>
      <c r="B33">
        <v>30</v>
      </c>
      <c r="D33" s="16">
        <v>9867.9</v>
      </c>
      <c r="E33" s="16">
        <v>9740.5</v>
      </c>
      <c r="F33" s="4"/>
      <c r="G33" s="13"/>
      <c r="H33" s="13"/>
    </row>
    <row r="34" spans="1:8" ht="12.75">
      <c r="A34" s="1" t="s">
        <v>32</v>
      </c>
      <c r="B34">
        <v>31</v>
      </c>
      <c r="D34" s="16">
        <v>1346541.2599999998</v>
      </c>
      <c r="E34" s="16">
        <v>478898.51</v>
      </c>
      <c r="F34" s="4"/>
      <c r="G34" s="13"/>
      <c r="H34" s="13"/>
    </row>
    <row r="35" spans="1:8" ht="12.75">
      <c r="A35" s="1" t="s">
        <v>33</v>
      </c>
      <c r="B35">
        <v>32</v>
      </c>
      <c r="D35" s="16">
        <v>53341.399999999994</v>
      </c>
      <c r="E35" s="16">
        <v>11247.25</v>
      </c>
      <c r="F35" s="4"/>
      <c r="G35" s="13"/>
      <c r="H35" s="13"/>
    </row>
    <row r="36" spans="1:8" ht="12.75">
      <c r="A36" s="1" t="s">
        <v>34</v>
      </c>
      <c r="B36">
        <v>33</v>
      </c>
      <c r="D36" s="16">
        <v>25197.2</v>
      </c>
      <c r="E36" s="16">
        <v>13596.45</v>
      </c>
      <c r="F36" s="4"/>
      <c r="G36" s="13"/>
      <c r="H36" s="13"/>
    </row>
    <row r="37" spans="1:8" ht="12.75">
      <c r="A37" s="1" t="s">
        <v>35</v>
      </c>
      <c r="B37">
        <v>34</v>
      </c>
      <c r="D37" s="16">
        <v>17382.4</v>
      </c>
      <c r="E37" s="16">
        <v>4151</v>
      </c>
      <c r="F37" s="4"/>
      <c r="G37" s="13"/>
      <c r="H37" s="13"/>
    </row>
    <row r="38" spans="1:8" ht="12.75">
      <c r="A38" s="1" t="s">
        <v>36</v>
      </c>
      <c r="B38">
        <v>35</v>
      </c>
      <c r="D38" s="16">
        <v>1465934.4</v>
      </c>
      <c r="E38" s="16">
        <v>750289.05</v>
      </c>
      <c r="F38" s="4"/>
      <c r="G38" s="13"/>
      <c r="H38" s="13"/>
    </row>
    <row r="39" spans="1:8" ht="12.75">
      <c r="A39" s="1" t="s">
        <v>37</v>
      </c>
      <c r="B39">
        <v>36</v>
      </c>
      <c r="D39" s="16">
        <v>5755969.1</v>
      </c>
      <c r="E39" s="16">
        <v>1654059.75</v>
      </c>
      <c r="F39" s="4"/>
      <c r="G39" s="13"/>
      <c r="H39" s="13"/>
    </row>
    <row r="40" spans="1:8" ht="12.75">
      <c r="A40" s="1" t="s">
        <v>38</v>
      </c>
      <c r="B40">
        <v>37</v>
      </c>
      <c r="D40" s="16">
        <v>809238.5</v>
      </c>
      <c r="E40" s="16">
        <v>384648.94999999995</v>
      </c>
      <c r="F40" s="4"/>
      <c r="G40" s="13"/>
      <c r="H40" s="13"/>
    </row>
    <row r="41" spans="1:8" ht="12.75">
      <c r="A41" s="1" t="s">
        <v>39</v>
      </c>
      <c r="B41">
        <v>38</v>
      </c>
      <c r="D41" s="16">
        <v>68632.9</v>
      </c>
      <c r="E41" s="16">
        <v>32550.35</v>
      </c>
      <c r="F41" s="4"/>
      <c r="G41" s="13"/>
      <c r="H41" s="13"/>
    </row>
    <row r="42" spans="1:8" ht="12.75">
      <c r="A42" s="1" t="s">
        <v>40</v>
      </c>
      <c r="B42">
        <v>39</v>
      </c>
      <c r="D42" s="16">
        <v>5472.6</v>
      </c>
      <c r="E42" s="16">
        <v>2347.1</v>
      </c>
      <c r="F42" s="4"/>
      <c r="G42" s="13"/>
      <c r="H42" s="13"/>
    </row>
    <row r="43" spans="1:8" ht="12.75">
      <c r="A43" s="1" t="s">
        <v>41</v>
      </c>
      <c r="B43">
        <v>40</v>
      </c>
      <c r="D43" s="16">
        <v>14793.8</v>
      </c>
      <c r="E43" s="16">
        <v>3795.4</v>
      </c>
      <c r="F43" s="4"/>
      <c r="G43" s="13"/>
      <c r="H43" s="13"/>
    </row>
    <row r="44" spans="1:8" ht="12.75">
      <c r="A44" s="1" t="s">
        <v>42</v>
      </c>
      <c r="B44">
        <v>41</v>
      </c>
      <c r="D44" s="16">
        <v>2938341.7</v>
      </c>
      <c r="E44" s="16">
        <v>1189144.25</v>
      </c>
      <c r="F44" s="4"/>
      <c r="G44" s="13"/>
      <c r="H44" s="13"/>
    </row>
    <row r="45" spans="1:8" ht="12.75">
      <c r="A45" s="1" t="s">
        <v>43</v>
      </c>
      <c r="B45">
        <v>42</v>
      </c>
      <c r="D45" s="16">
        <v>1260196.9500000002</v>
      </c>
      <c r="E45" s="16">
        <v>528449.25</v>
      </c>
      <c r="F45" s="4"/>
      <c r="G45" s="13"/>
      <c r="H45" s="13"/>
    </row>
    <row r="46" spans="1:8" ht="12.75">
      <c r="A46" s="1" t="s">
        <v>44</v>
      </c>
      <c r="B46">
        <v>43</v>
      </c>
      <c r="D46" s="16">
        <v>969057.6</v>
      </c>
      <c r="E46" s="16">
        <v>396099.19999999995</v>
      </c>
      <c r="F46" s="4"/>
      <c r="G46" s="13"/>
      <c r="H46" s="13"/>
    </row>
    <row r="47" spans="1:8" ht="12.75">
      <c r="A47" s="1" t="s">
        <v>45</v>
      </c>
      <c r="B47">
        <v>44</v>
      </c>
      <c r="D47" s="16">
        <v>2051286.2999999998</v>
      </c>
      <c r="E47" s="16">
        <v>588906.51</v>
      </c>
      <c r="F47" s="4"/>
      <c r="G47" s="13"/>
      <c r="H47" s="13"/>
    </row>
    <row r="48" spans="1:8" ht="12.75">
      <c r="A48" s="1" t="s">
        <v>46</v>
      </c>
      <c r="B48">
        <v>45</v>
      </c>
      <c r="D48" s="16">
        <v>307173.3</v>
      </c>
      <c r="E48" s="16">
        <v>267000.99999999994</v>
      </c>
      <c r="F48" s="4"/>
      <c r="G48" s="13"/>
      <c r="H48" s="13"/>
    </row>
    <row r="49" spans="1:8" ht="12.75">
      <c r="A49" s="1" t="s">
        <v>47</v>
      </c>
      <c r="B49">
        <v>46</v>
      </c>
      <c r="D49" s="16">
        <v>911465.8400000001</v>
      </c>
      <c r="E49" s="16">
        <v>440089.3</v>
      </c>
      <c r="F49" s="4"/>
      <c r="G49" s="13"/>
      <c r="H49" s="13"/>
    </row>
    <row r="50" spans="1:8" ht="12.75">
      <c r="A50" s="1" t="s">
        <v>48</v>
      </c>
      <c r="B50">
        <v>47</v>
      </c>
      <c r="D50" s="16">
        <v>70070</v>
      </c>
      <c r="E50" s="16">
        <v>17067.4</v>
      </c>
      <c r="F50" s="4"/>
      <c r="G50" s="13"/>
      <c r="H50" s="13"/>
    </row>
    <row r="51" spans="1:8" ht="12.75">
      <c r="A51" s="1" t="s">
        <v>49</v>
      </c>
      <c r="B51">
        <v>48</v>
      </c>
      <c r="D51" s="16">
        <v>8703272.2</v>
      </c>
      <c r="E51" s="16">
        <v>5637806.73</v>
      </c>
      <c r="F51" s="4"/>
      <c r="G51" s="13"/>
      <c r="H51" s="13"/>
    </row>
    <row r="52" spans="1:8" ht="12.75">
      <c r="A52" s="1" t="s">
        <v>50</v>
      </c>
      <c r="B52">
        <v>49</v>
      </c>
      <c r="D52" s="16">
        <v>2679275.9</v>
      </c>
      <c r="E52" s="16">
        <v>1057604.7999999998</v>
      </c>
      <c r="F52" s="4"/>
      <c r="G52" s="13"/>
      <c r="H52" s="13"/>
    </row>
    <row r="53" spans="1:8" ht="12.75">
      <c r="A53" s="1" t="s">
        <v>51</v>
      </c>
      <c r="B53">
        <v>50</v>
      </c>
      <c r="D53" s="16">
        <v>12697882.4</v>
      </c>
      <c r="E53" s="16">
        <v>5019480.55</v>
      </c>
      <c r="F53" s="4"/>
      <c r="G53" s="13"/>
      <c r="H53" s="13"/>
    </row>
    <row r="54" spans="1:8" ht="12.75">
      <c r="A54" s="1" t="s">
        <v>52</v>
      </c>
      <c r="B54">
        <v>51</v>
      </c>
      <c r="D54" s="16">
        <v>1529788.75</v>
      </c>
      <c r="E54" s="16">
        <v>723564.5499999999</v>
      </c>
      <c r="F54" s="4"/>
      <c r="G54" s="13"/>
      <c r="H54" s="13"/>
    </row>
    <row r="55" spans="1:8" ht="12.75">
      <c r="A55" s="1" t="s">
        <v>53</v>
      </c>
      <c r="B55">
        <v>52</v>
      </c>
      <c r="D55" s="16">
        <v>4532198.6</v>
      </c>
      <c r="E55" s="16">
        <v>1802197.6</v>
      </c>
      <c r="F55" s="4"/>
      <c r="G55" s="13"/>
      <c r="H55" s="13"/>
    </row>
    <row r="56" spans="1:8" ht="12.75">
      <c r="A56" s="1" t="s">
        <v>54</v>
      </c>
      <c r="B56">
        <v>53</v>
      </c>
      <c r="D56" s="16">
        <v>1808456.95</v>
      </c>
      <c r="E56" s="16">
        <v>1127401.98</v>
      </c>
      <c r="F56" s="4"/>
      <c r="G56" s="13"/>
      <c r="H56" s="13"/>
    </row>
    <row r="57" spans="1:8" ht="12.75">
      <c r="A57" s="1" t="s">
        <v>55</v>
      </c>
      <c r="B57">
        <v>54</v>
      </c>
      <c r="D57" s="16">
        <v>110886.47999999998</v>
      </c>
      <c r="E57" s="16">
        <v>37386.479999999996</v>
      </c>
      <c r="F57" s="4"/>
      <c r="G57" s="13"/>
      <c r="H57" s="13"/>
    </row>
    <row r="58" spans="1:8" ht="12.75">
      <c r="A58" s="1" t="s">
        <v>56</v>
      </c>
      <c r="B58">
        <v>55</v>
      </c>
      <c r="D58" s="16">
        <v>1626767.1</v>
      </c>
      <c r="E58" s="16">
        <v>876171.8</v>
      </c>
      <c r="F58" s="4"/>
      <c r="G58" s="13"/>
      <c r="H58" s="13"/>
    </row>
    <row r="59" spans="1:8" ht="12.75">
      <c r="A59" s="1" t="s">
        <v>57</v>
      </c>
      <c r="B59">
        <v>56</v>
      </c>
      <c r="D59" s="16">
        <v>1161083.7000000002</v>
      </c>
      <c r="E59" s="16">
        <v>387994.6</v>
      </c>
      <c r="F59" s="4"/>
      <c r="G59" s="13"/>
      <c r="H59" s="13"/>
    </row>
    <row r="60" spans="1:8" ht="12.75">
      <c r="A60" s="1" t="s">
        <v>58</v>
      </c>
      <c r="B60">
        <v>57</v>
      </c>
      <c r="D60" s="16">
        <v>508158</v>
      </c>
      <c r="E60" s="16">
        <v>287020.65</v>
      </c>
      <c r="F60" s="4"/>
      <c r="G60" s="13"/>
      <c r="H60" s="13"/>
    </row>
    <row r="61" spans="1:8" ht="12.75">
      <c r="A61" s="1" t="s">
        <v>59</v>
      </c>
      <c r="B61">
        <v>58</v>
      </c>
      <c r="D61" s="16">
        <v>3869499.2699999996</v>
      </c>
      <c r="E61" s="16">
        <v>1258965.4</v>
      </c>
      <c r="F61" s="4"/>
      <c r="G61" s="13"/>
      <c r="H61" s="13"/>
    </row>
    <row r="62" spans="1:8" ht="12.75">
      <c r="A62" s="1" t="s">
        <v>60</v>
      </c>
      <c r="B62">
        <v>59</v>
      </c>
      <c r="D62" s="16">
        <v>1700588</v>
      </c>
      <c r="E62" s="16">
        <v>911324.6900000001</v>
      </c>
      <c r="F62" s="4"/>
      <c r="G62" s="13"/>
      <c r="H62" s="13"/>
    </row>
    <row r="63" spans="1:8" ht="12.75">
      <c r="A63" s="1" t="s">
        <v>61</v>
      </c>
      <c r="B63">
        <v>60</v>
      </c>
      <c r="D63" s="16">
        <v>1025101.7000000001</v>
      </c>
      <c r="E63" s="16">
        <v>343640.85</v>
      </c>
      <c r="F63" s="4"/>
      <c r="G63" s="13"/>
      <c r="H63" s="13"/>
    </row>
    <row r="64" spans="1:8" ht="12.75">
      <c r="A64" s="1" t="s">
        <v>62</v>
      </c>
      <c r="B64">
        <v>61</v>
      </c>
      <c r="D64" s="16">
        <v>67015.9</v>
      </c>
      <c r="E64" s="16">
        <v>32598.650000000005</v>
      </c>
      <c r="F64" s="4"/>
      <c r="G64" s="13"/>
      <c r="H64" s="13"/>
    </row>
    <row r="65" spans="1:8" ht="12.75">
      <c r="A65" s="1" t="s">
        <v>63</v>
      </c>
      <c r="B65">
        <v>62</v>
      </c>
      <c r="D65" s="16">
        <v>31483.2</v>
      </c>
      <c r="E65" s="16">
        <v>15577.8</v>
      </c>
      <c r="F65" s="4"/>
      <c r="G65" s="13"/>
      <c r="H65" s="13"/>
    </row>
    <row r="66" spans="1:8" ht="12.75">
      <c r="A66" s="1" t="s">
        <v>64</v>
      </c>
      <c r="B66">
        <v>63</v>
      </c>
      <c r="D66" s="16">
        <v>7323.400000000001</v>
      </c>
      <c r="E66" s="16">
        <v>6402.9</v>
      </c>
      <c r="F66" s="4"/>
      <c r="G66" s="13"/>
      <c r="H66" s="13"/>
    </row>
    <row r="67" spans="1:8" ht="12.75">
      <c r="A67" s="1" t="s">
        <v>65</v>
      </c>
      <c r="B67">
        <v>64</v>
      </c>
      <c r="D67" s="16">
        <v>1695043.51</v>
      </c>
      <c r="E67" s="16">
        <v>718858</v>
      </c>
      <c r="F67" s="4"/>
      <c r="G67" s="13"/>
      <c r="H67" s="13"/>
    </row>
    <row r="68" spans="1:8" ht="12.75">
      <c r="A68" s="1" t="s">
        <v>66</v>
      </c>
      <c r="B68">
        <v>65</v>
      </c>
      <c r="D68" s="16">
        <v>65517.200000000004</v>
      </c>
      <c r="E68" s="16">
        <v>25309.55</v>
      </c>
      <c r="F68" s="4"/>
      <c r="G68" s="13"/>
      <c r="H68" s="13"/>
    </row>
    <row r="69" spans="1:8" ht="12.75">
      <c r="A69" s="1" t="s">
        <v>67</v>
      </c>
      <c r="B69">
        <v>66</v>
      </c>
      <c r="D69" s="16">
        <v>1645215.6</v>
      </c>
      <c r="E69" s="16">
        <v>526617</v>
      </c>
      <c r="F69" s="4"/>
      <c r="G69" s="13"/>
      <c r="H69" s="13"/>
    </row>
    <row r="70" spans="1:8" ht="12.75">
      <c r="A70" s="1" t="s">
        <v>68</v>
      </c>
      <c r="B70">
        <v>67</v>
      </c>
      <c r="D70" s="16">
        <v>0</v>
      </c>
      <c r="E70" s="16">
        <v>0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119434007.62</v>
      </c>
      <c r="E72" s="6">
        <f>SUM(E4:E70)</f>
        <v>52807844.899999976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Florida State</cp:lastModifiedBy>
  <dcterms:created xsi:type="dcterms:W3CDTF">2006-02-28T13:50:18Z</dcterms:created>
  <dcterms:modified xsi:type="dcterms:W3CDTF">2016-05-12T16:42:07Z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