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4595" windowHeight="7935"/>
  </bookViews>
  <sheets>
    <sheet name="Feb 2016" sheetId="8" r:id="rId1"/>
    <sheet name="Week of February 1st" sheetId="25" r:id="rId2"/>
    <sheet name="Week of February 8th" sheetId="26" r:id="rId3"/>
    <sheet name="Week of February 15th" sheetId="27" r:id="rId4"/>
    <sheet name="Week of February 22nd" sheetId="28" r:id="rId5"/>
    <sheet name="Week of February 29th" sheetId="29" r:id="rId6"/>
    <sheet name="Feb 2015" sheetId="10" r:id="rId7"/>
  </sheets>
  <calcPr calcId="145621"/>
</workbook>
</file>

<file path=xl/calcChain.xml><?xml version="1.0" encoding="utf-8"?>
<calcChain xmlns="http://schemas.openxmlformats.org/spreadsheetml/2006/main">
  <c r="D71" i="29" l="1"/>
  <c r="E71" i="29"/>
  <c r="D71" i="28" l="1"/>
  <c r="E71" i="28"/>
  <c r="D71" i="27" l="1"/>
  <c r="E71" i="27"/>
  <c r="D71" i="26" l="1"/>
  <c r="E71" i="26"/>
  <c r="D71" i="25" l="1"/>
  <c r="E71" i="25"/>
  <c r="D5" i="8" l="1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E4" i="8"/>
  <c r="D4" i="8"/>
  <c r="G7" i="8" l="1"/>
  <c r="H7" i="8"/>
  <c r="G8" i="8"/>
  <c r="H8" i="8"/>
  <c r="H9" i="8"/>
  <c r="G10" i="8"/>
  <c r="H10" i="8"/>
  <c r="G11" i="8"/>
  <c r="H11" i="8"/>
  <c r="G12" i="8"/>
  <c r="H14" i="8"/>
  <c r="G15" i="8"/>
  <c r="H15" i="8"/>
  <c r="G16" i="8"/>
  <c r="G17" i="8"/>
  <c r="G18" i="8"/>
  <c r="H18" i="8"/>
  <c r="G19" i="8"/>
  <c r="H19" i="8"/>
  <c r="G20" i="8"/>
  <c r="G21" i="8"/>
  <c r="H21" i="8"/>
  <c r="G22" i="8"/>
  <c r="H22" i="8"/>
  <c r="G23" i="8"/>
  <c r="H23" i="8"/>
  <c r="G24" i="8"/>
  <c r="G25" i="8"/>
  <c r="H25" i="8"/>
  <c r="G26" i="8"/>
  <c r="H26" i="8"/>
  <c r="G27" i="8"/>
  <c r="H27" i="8"/>
  <c r="G28" i="8"/>
  <c r="G29" i="8"/>
  <c r="H29" i="8"/>
  <c r="G30" i="8"/>
  <c r="H30" i="8"/>
  <c r="G31" i="8"/>
  <c r="H31" i="8"/>
  <c r="G32" i="8"/>
  <c r="G33" i="8"/>
  <c r="H33" i="8"/>
  <c r="G34" i="8"/>
  <c r="H34" i="8"/>
  <c r="G35" i="8"/>
  <c r="H35" i="8"/>
  <c r="G36" i="8"/>
  <c r="G37" i="8"/>
  <c r="H37" i="8"/>
  <c r="G38" i="8"/>
  <c r="H38" i="8"/>
  <c r="G39" i="8"/>
  <c r="H39" i="8"/>
  <c r="H40" i="8"/>
  <c r="H41" i="8"/>
  <c r="G42" i="8"/>
  <c r="H42" i="8"/>
  <c r="G43" i="8"/>
  <c r="G44" i="8"/>
  <c r="H44" i="8"/>
  <c r="G45" i="8"/>
  <c r="H45" i="8"/>
  <c r="G46" i="8"/>
  <c r="H46" i="8"/>
  <c r="G47" i="8"/>
  <c r="H48" i="8"/>
  <c r="G49" i="8"/>
  <c r="H49" i="8"/>
  <c r="G50" i="8"/>
  <c r="H50" i="8"/>
  <c r="G51" i="8"/>
  <c r="H51" i="8"/>
  <c r="G52" i="8"/>
  <c r="H52" i="8"/>
  <c r="G53" i="8"/>
  <c r="H53" i="8"/>
  <c r="G54" i="8"/>
  <c r="H54" i="8"/>
  <c r="G55" i="8"/>
  <c r="H55" i="8"/>
  <c r="H56" i="8"/>
  <c r="G57" i="8"/>
  <c r="H57" i="8"/>
  <c r="G58" i="8"/>
  <c r="H58" i="8"/>
  <c r="G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H4" i="8"/>
  <c r="H5" i="8"/>
  <c r="G6" i="8"/>
  <c r="H6" i="8"/>
  <c r="G13" i="8"/>
  <c r="H17" i="8"/>
  <c r="H43" i="8"/>
  <c r="G5" i="8"/>
  <c r="G14" i="8"/>
  <c r="H47" i="8"/>
  <c r="H20" i="8"/>
  <c r="D72" i="10"/>
  <c r="E72" i="10"/>
  <c r="H12" i="8"/>
  <c r="H36" i="8"/>
  <c r="H28" i="8"/>
  <c r="H24" i="8"/>
  <c r="G9" i="8"/>
  <c r="G41" i="8"/>
  <c r="G40" i="8"/>
  <c r="H59" i="8"/>
  <c r="G48" i="8"/>
  <c r="H16" i="8"/>
  <c r="G56" i="8"/>
  <c r="H13" i="8"/>
  <c r="H32" i="8"/>
  <c r="D72" i="8" l="1"/>
  <c r="G72" i="8" s="1"/>
  <c r="E72" i="8"/>
  <c r="H72" i="8" s="1"/>
  <c r="G4" i="8"/>
</calcChain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<sst xmlns="http://schemas.openxmlformats.org/spreadsheetml/2006/main" count="535" uniqueCount="84">
  <si>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</si>
  <si>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</si>
  <si>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</si>
  <si>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</si>
  <si>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</si>
  <si>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</si>
  <si>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</si>
  <si>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</si>
  <si>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</si>
  <si>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</si>
  <si>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</si>
  <si>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</si>
  <si>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</si>
  <si>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</si>
  <si>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</si>
  <si>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</si>
  <si>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</si>
  <si>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</si>
  <si>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</si>
  <si>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</si>
  <si>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</si>
  <si>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</si>
  <si>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</si>
  <si>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</si>
  <si>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</si>
  <si>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</si>
  <si>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</si>
  <si>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</si>
  <si>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</si>
  <si>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</si>
  <si>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</si>
  <si>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</si>
  <si>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</si>
  <si>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</si>
  <si>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</si>
  <si>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</si>
  <si>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</si>
  <si>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</si>
  <si>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</si>
  <si>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</si>
  <si>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</si>
  <si>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</si>
  <si>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</si>
  <si>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</si>
  <si>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</si>
  <si>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</si>
  <si>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</si>
  <si>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</si>
  <si>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</si>
  <si>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</si>
  <si>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</si>
  <si>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</si>
  <si>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</si>
  <si>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</si>
  <si>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</si>
  <si>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</si>
  <si>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</si>
  <si>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</si>
  <si>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</si>
  <si>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</si>
  <si>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</si>
  <si>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</si>
  <si>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</si>
  <si>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</si>
  <si>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</si>
  <si>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</si>
  <si>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</si>
  <si>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</si>
  <si>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</si>
  <si>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</si>
  <si>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</si>
  <si>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</si>
  <si>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</si>
  <si>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</si>
  <si>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</si>
  <si>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</si>
  <si>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February 1 - 28</t>
  </si>
  <si>
    <t>* Miami-Dade's Tax Rate on Deeds is 60 cents / $100</t>
  </si>
  <si>
    <t>February 1 - 29</t>
  </si>
  <si>
    <t>Week of 2/01/2016</t>
  </si>
  <si>
    <t>Week of 2/08/2016</t>
  </si>
  <si>
    <t>Week of 2/15/2016</t>
  </si>
  <si>
    <t>Week of 2/22/2016</t>
  </si>
  <si>
    <t>Week of 2/29/2016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</si>
</sst>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9" fillId="27" borderId="3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0" fontId="10" fillId="28" borderId="4" applyNumberFormat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6" fillId="30" borderId="3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5" fillId="0" borderId="0" xfId="0" applyFont="1"/>
    <xf numFmtId="7" fontId="5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9" fontId="5" fillId="0" borderId="1" xfId="497" applyFont="1" applyBorder="1" applyAlignment="1">
      <alignment horizontal="left"/>
    </xf>
    <xf numFmtId="9" fontId="5" fillId="0" borderId="1" xfId="497" applyFont="1" applyBorder="1" applyAlignment="1">
      <alignment horizontal="center"/>
    </xf>
    <xf numFmtId="9" fontId="5" fillId="0" borderId="0" xfId="497" applyFont="1" applyBorder="1" applyAlignment="1">
      <alignment horizontal="center"/>
    </xf>
    <xf numFmtId="9" fontId="0" fillId="0" borderId="0" xfId="497" applyFont="1"/>
    <xf numFmtId="9" fontId="0" fillId="0" borderId="0" xfId="497" applyFont="1" applyBorder="1" applyAlignment="1">
      <alignment horizontal="center"/>
    </xf>
    <xf numFmtId="9" fontId="0" fillId="0" borderId="2" xfId="497" applyFont="1" applyBorder="1"/>
    <xf numFmtId="9" fontId="0" fillId="0" borderId="0" xfId="497" applyFont="1" applyBorder="1"/>
    <xf numFmtId="9" fontId="5" fillId="0" borderId="0" xfId="497" applyFont="1" applyBorder="1" applyAlignment="1">
      <alignment horizontal="left"/>
    </xf>
    <xf numFmtId="0" fontId="4" fillId="0" borderId="0" xfId="0" applyFont="1"/>
    <xf numFmtId="164" fontId="4" fillId="0" borderId="0" xfId="361" applyNumberFormat="1" applyFont="1" applyBorder="1"/>
    <xf numFmtId="0" fontId="1" fillId="0" borderId="0" xfId="539" applyNumberFormat="1"/>
    <xf numFmtId="0" fontId="1" fillId="0" borderId="0" xfId="540" applyNumberFormat="1"/>
    <xf numFmtId="0" fontId="1" fillId="0" borderId="0" xfId="540" applyAlignment="1">
      <alignment horizontal="left"/>
    </xf>
    <xf numFmtId="0" fontId="1" fillId="0" borderId="0" xfId="541" applyNumberFormat="1"/>
    <xf numFmtId="0" fontId="1" fillId="0" borderId="0" xfId="541" applyAlignment="1">
      <alignment horizontal="left"/>
    </xf>
    <xf numFmtId="0" fontId="1" fillId="0" borderId="0" xfId="542" applyAlignment="1">
      <alignment horizontal="left"/>
    </xf>
    <xf numFmtId="0" fontId="1" fillId="0" borderId="0" xfId="543" applyAlignment="1">
      <alignment horizontal="left"/>
    </xf>
    <xf numFmtId="1" fontId="0" fillId="0" borderId="0" xfId="0" applyNumberFormat="1"/>
    <xf numFmtId="0" fontId="1" fillId="0" borderId="0" xfId="543"/>
  </cellXfs>
  <cellStyles count="544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2 2" xfId="6"/>
    <cellStyle name="20% - Accent1 3" xfId="7"/>
    <cellStyle name="20% - Accent1 3 2" xfId="8"/>
    <cellStyle name="20% - Accent1 4" xfId="9"/>
    <cellStyle name="20% - Accent1 4 2" xfId="10"/>
    <cellStyle name="20% - Accent1 5" xfId="11"/>
    <cellStyle name="20% - Accent1 6" xfId="12"/>
    <cellStyle name="20% - Accent1 7" xfId="13"/>
    <cellStyle name="20% - Accent1 8" xfId="14"/>
    <cellStyle name="20% - Accent1 9" xfId="15"/>
    <cellStyle name="20% - Accent2 10" xfId="16"/>
    <cellStyle name="20% - Accent2 11" xfId="17"/>
    <cellStyle name="20% - Accent2 12" xfId="18"/>
    <cellStyle name="20% - Accent2 13" xfId="19"/>
    <cellStyle name="20% - Accent2 2" xfId="20"/>
    <cellStyle name="20% - Accent2 2 2" xfId="21"/>
    <cellStyle name="20% - Accent2 3" xfId="22"/>
    <cellStyle name="20% - Accent2 3 2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11" xfId="32"/>
    <cellStyle name="20% - Accent3 12" xfId="33"/>
    <cellStyle name="20% - Accent3 13" xfId="34"/>
    <cellStyle name="20% - Accent3 2" xfId="35"/>
    <cellStyle name="20% - Accent3 2 2" xfId="36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6" xfId="42"/>
    <cellStyle name="20% - Accent3 7" xfId="43"/>
    <cellStyle name="20% - Accent3 8" xfId="44"/>
    <cellStyle name="20% - Accent3 9" xfId="45"/>
    <cellStyle name="20% - Accent4 10" xfId="46"/>
    <cellStyle name="20% - Accent4 11" xfId="47"/>
    <cellStyle name="20% - Accent4 12" xfId="48"/>
    <cellStyle name="20% - Accent4 13" xfId="49"/>
    <cellStyle name="20% - Accent4 2" xfId="50"/>
    <cellStyle name="20% - Accent4 2 2" xfId="51"/>
    <cellStyle name="20% - Accent4 3" xfId="52"/>
    <cellStyle name="20% - Accent4 3 2" xfId="53"/>
    <cellStyle name="20% - Accent4 4" xfId="54"/>
    <cellStyle name="20% - Accent4 4 2" xfId="55"/>
    <cellStyle name="20% - Accent4 5" xfId="56"/>
    <cellStyle name="20% - Accent4 6" xfId="57"/>
    <cellStyle name="20% - Accent4 7" xfId="58"/>
    <cellStyle name="20% - Accent4 8" xfId="59"/>
    <cellStyle name="20% - Accent4 9" xfId="60"/>
    <cellStyle name="20% - Accent5 10" xfId="61"/>
    <cellStyle name="20% - Accent5 11" xfId="62"/>
    <cellStyle name="20% - Accent5 12" xfId="63"/>
    <cellStyle name="20% - Accent5 13" xfId="64"/>
    <cellStyle name="20% - Accent5 2" xfId="65"/>
    <cellStyle name="20% - Accent5 2 2" xfId="66"/>
    <cellStyle name="20% - Accent5 3" xfId="67"/>
    <cellStyle name="20% - Accent5 3 2" xfId="68"/>
    <cellStyle name="20% - Accent5 4" xfId="69"/>
    <cellStyle name="20% - Accent5 4 2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 10" xfId="76"/>
    <cellStyle name="20% - Accent6 11" xfId="77"/>
    <cellStyle name="20% - Accent6 12" xfId="78"/>
    <cellStyle name="20% - Accent6 13" xfId="79"/>
    <cellStyle name="20% - Accent6 2" xfId="80"/>
    <cellStyle name="20% - Accent6 2 2" xfId="81"/>
    <cellStyle name="20% - Accent6 3" xfId="82"/>
    <cellStyle name="20% - Accent6 3 2" xfId="83"/>
    <cellStyle name="20% - Accent6 4" xfId="84"/>
    <cellStyle name="20% - Accent6 4 2" xfId="85"/>
    <cellStyle name="20% - Accent6 5" xfId="86"/>
    <cellStyle name="20% - Accent6 6" xfId="87"/>
    <cellStyle name="20% - Accent6 7" xfId="88"/>
    <cellStyle name="20% - Accent6 8" xfId="89"/>
    <cellStyle name="20% - Accent6 9" xfId="90"/>
    <cellStyle name="40% - Accent1 10" xfId="91"/>
    <cellStyle name="40% - Accent1 11" xfId="92"/>
    <cellStyle name="40% - Accent1 12" xfId="93"/>
    <cellStyle name="40% - Accent1 13" xfId="94"/>
    <cellStyle name="40% - Accent1 2" xfId="95"/>
    <cellStyle name="40% - Accent1 2 2" xfId="96"/>
    <cellStyle name="40% - Accent1 3" xfId="97"/>
    <cellStyle name="40% - Accent1 3 2" xfId="98"/>
    <cellStyle name="40% - Accent1 4" xfId="99"/>
    <cellStyle name="40% - Accent1 4 2" xfId="100"/>
    <cellStyle name="40% - Accent1 5" xfId="101"/>
    <cellStyle name="40% - Accent1 6" xfId="102"/>
    <cellStyle name="40% - Accent1 7" xfId="103"/>
    <cellStyle name="40% - Accent1 8" xfId="104"/>
    <cellStyle name="40% - Accent1 9" xfId="105"/>
    <cellStyle name="40% - Accent2 10" xfId="106"/>
    <cellStyle name="40% - Accent2 11" xfId="107"/>
    <cellStyle name="40% - Accent2 12" xfId="108"/>
    <cellStyle name="40% - Accent2 13" xfId="109"/>
    <cellStyle name="40% - Accent2 2" xfId="110"/>
    <cellStyle name="40% - Accent2 2 2" xfId="111"/>
    <cellStyle name="40% - Accent2 3" xfId="112"/>
    <cellStyle name="40% - Accent2 3 2" xfId="113"/>
    <cellStyle name="40% - Accent2 4" xfId="114"/>
    <cellStyle name="40% - Accent2 4 2" xfId="115"/>
    <cellStyle name="40% - Accent2 5" xfId="116"/>
    <cellStyle name="40% - Accent2 6" xfId="117"/>
    <cellStyle name="40% - Accent2 7" xfId="118"/>
    <cellStyle name="40% - Accent2 8" xfId="119"/>
    <cellStyle name="40% - Accent2 9" xfId="120"/>
    <cellStyle name="40% - Accent3 10" xfId="121"/>
    <cellStyle name="40% - Accent3 11" xfId="122"/>
    <cellStyle name="40% - Accent3 12" xfId="123"/>
    <cellStyle name="40% - Accent3 13" xfId="124"/>
    <cellStyle name="40% - Accent3 2" xfId="125"/>
    <cellStyle name="40% - Accent3 2 2" xfId="126"/>
    <cellStyle name="40% - Accent3 3" xfId="127"/>
    <cellStyle name="40% - Accent3 3 2" xfId="128"/>
    <cellStyle name="40% - Accent3 4" xfId="129"/>
    <cellStyle name="40% - Accent3 4 2" xfId="130"/>
    <cellStyle name="40% - Accent3 5" xfId="131"/>
    <cellStyle name="40% - Accent3 6" xfId="132"/>
    <cellStyle name="40% - Accent3 7" xfId="133"/>
    <cellStyle name="40% - Accent3 8" xfId="134"/>
    <cellStyle name="40% - Accent3 9" xfId="135"/>
    <cellStyle name="40% - Accent4 10" xfId="136"/>
    <cellStyle name="40% - Accent4 11" xfId="137"/>
    <cellStyle name="40% - Accent4 12" xfId="138"/>
    <cellStyle name="40% - Accent4 13" xfId="139"/>
    <cellStyle name="40% - Accent4 2" xfId="140"/>
    <cellStyle name="40% - Accent4 2 2" xfId="141"/>
    <cellStyle name="40% - Accent4 3" xfId="142"/>
    <cellStyle name="40% - Accent4 3 2" xfId="143"/>
    <cellStyle name="40% - Accent4 4" xfId="144"/>
    <cellStyle name="40% - Accent4 4 2" xfId="145"/>
    <cellStyle name="40% - Accent4 5" xfId="146"/>
    <cellStyle name="40% - Accent4 6" xfId="147"/>
    <cellStyle name="40% - Accent4 7" xfId="148"/>
    <cellStyle name="40% - Accent4 8" xfId="149"/>
    <cellStyle name="40% - Accent4 9" xfId="150"/>
    <cellStyle name="40% - Accent5 10" xfId="151"/>
    <cellStyle name="40% - Accent5 11" xfId="152"/>
    <cellStyle name="40% - Accent5 12" xfId="153"/>
    <cellStyle name="40% - Accent5 13" xfId="154"/>
    <cellStyle name="40% - Accent5 2" xfId="155"/>
    <cellStyle name="40% - Accent5 2 2" xfId="156"/>
    <cellStyle name="40% - Accent5 3" xfId="157"/>
    <cellStyle name="40% - Accent5 3 2" xfId="158"/>
    <cellStyle name="40% - Accent5 4" xfId="159"/>
    <cellStyle name="40% - Accent5 4 2" xfId="160"/>
    <cellStyle name="40% - Accent5 5" xfId="161"/>
    <cellStyle name="40% - Accent5 6" xfId="162"/>
    <cellStyle name="40% - Accent5 7" xfId="163"/>
    <cellStyle name="40% - Accent5 8" xfId="164"/>
    <cellStyle name="40% - Accent5 9" xfId="165"/>
    <cellStyle name="40% - Accent6 10" xfId="166"/>
    <cellStyle name="40% - Accent6 11" xfId="167"/>
    <cellStyle name="40% - Accent6 12" xfId="168"/>
    <cellStyle name="40% - Accent6 13" xfId="169"/>
    <cellStyle name="40% - Accent6 2" xfId="170"/>
    <cellStyle name="40% - Accent6 2 2" xfId="171"/>
    <cellStyle name="40% - Accent6 3" xfId="172"/>
    <cellStyle name="40% - Accent6 3 2" xfId="173"/>
    <cellStyle name="40% - Accent6 4" xfId="174"/>
    <cellStyle name="40% - Accent6 4 2" xfId="175"/>
    <cellStyle name="40% - Accent6 5" xfId="176"/>
    <cellStyle name="40% - Accent6 6" xfId="177"/>
    <cellStyle name="40% - Accent6 7" xfId="178"/>
    <cellStyle name="40% - Accent6 8" xfId="179"/>
    <cellStyle name="40% - Accent6 9" xfId="180"/>
    <cellStyle name="60% - Accent1 10" xfId="181"/>
    <cellStyle name="60% - Accent1 11" xfId="182"/>
    <cellStyle name="60% - Accent1 12" xfId="183"/>
    <cellStyle name="60% - Accent1 13" xfId="184"/>
    <cellStyle name="60% - Accent1 2" xfId="185"/>
    <cellStyle name="60% - Accent1 3" xfId="186"/>
    <cellStyle name="60% - Accent1 4" xfId="187"/>
    <cellStyle name="60% - Accent1 5" xfId="188"/>
    <cellStyle name="60% - Accent1 6" xfId="189"/>
    <cellStyle name="60% - Accent1 7" xfId="190"/>
    <cellStyle name="60% - Accent1 8" xfId="191"/>
    <cellStyle name="60% - Accent1 9" xfId="192"/>
    <cellStyle name="60% - Accent2 10" xfId="193"/>
    <cellStyle name="60% - Accent2 11" xfId="194"/>
    <cellStyle name="60% - Accent2 12" xfId="195"/>
    <cellStyle name="60% - Accent2 13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 10" xfId="205"/>
    <cellStyle name="60% - Accent3 11" xfId="206"/>
    <cellStyle name="60% - Accent3 12" xfId="207"/>
    <cellStyle name="60% - Accent3 13" xfId="208"/>
    <cellStyle name="60% - Accent3 2" xfId="209"/>
    <cellStyle name="60% - Accent3 3" xfId="210"/>
    <cellStyle name="60% - Accent3 4" xfId="211"/>
    <cellStyle name="60% - Accent3 5" xfId="212"/>
    <cellStyle name="60% - Accent3 6" xfId="213"/>
    <cellStyle name="60% - Accent3 7" xfId="214"/>
    <cellStyle name="60% - Accent3 8" xfId="215"/>
    <cellStyle name="60% - Accent3 9" xfId="216"/>
    <cellStyle name="60% - Accent4 10" xfId="217"/>
    <cellStyle name="60% - Accent4 11" xfId="218"/>
    <cellStyle name="60% - Accent4 12" xfId="219"/>
    <cellStyle name="60% - Accent4 13" xfId="220"/>
    <cellStyle name="60% - Accent4 2" xfId="221"/>
    <cellStyle name="60% - Accent4 3" xfId="222"/>
    <cellStyle name="60% - Accent4 4" xfId="223"/>
    <cellStyle name="60% - Accent4 5" xfId="224"/>
    <cellStyle name="60% - Accent4 6" xfId="225"/>
    <cellStyle name="60% - Accent4 7" xfId="226"/>
    <cellStyle name="60% - Accent4 8" xfId="227"/>
    <cellStyle name="60% - Accent4 9" xfId="228"/>
    <cellStyle name="60% - Accent5 10" xfId="229"/>
    <cellStyle name="60% - Accent5 11" xfId="230"/>
    <cellStyle name="60% - Accent5 12" xfId="231"/>
    <cellStyle name="60% - Accent5 13" xfId="232"/>
    <cellStyle name="60% - Accent5 2" xfId="233"/>
    <cellStyle name="60% - Accent5 3" xfId="234"/>
    <cellStyle name="60% - Accent5 4" xfId="235"/>
    <cellStyle name="60% - Accent5 5" xfId="236"/>
    <cellStyle name="60% - Accent5 6" xfId="237"/>
    <cellStyle name="60% - Accent5 7" xfId="238"/>
    <cellStyle name="60% - Accent5 8" xfId="239"/>
    <cellStyle name="60% - Accent5 9" xfId="240"/>
    <cellStyle name="60% - Accent6 10" xfId="241"/>
    <cellStyle name="60% - Accent6 11" xfId="242"/>
    <cellStyle name="60% - Accent6 12" xfId="243"/>
    <cellStyle name="60% - Accent6 13" xfId="244"/>
    <cellStyle name="60% - Accent6 2" xfId="245"/>
    <cellStyle name="60% - Accent6 3" xfId="246"/>
    <cellStyle name="60% - Accent6 4" xfId="247"/>
    <cellStyle name="60% - Accent6 5" xfId="248"/>
    <cellStyle name="60% - Accent6 6" xfId="249"/>
    <cellStyle name="60% - Accent6 7" xfId="250"/>
    <cellStyle name="60% - Accent6 8" xfId="251"/>
    <cellStyle name="60% - Accent6 9" xfId="252"/>
    <cellStyle name="Accent1 10" xfId="253"/>
    <cellStyle name="Accent1 11" xfId="254"/>
    <cellStyle name="Accent1 12" xfId="255"/>
    <cellStyle name="Accent1 13" xfId="256"/>
    <cellStyle name="Accent1 2" xfId="257"/>
    <cellStyle name="Accent1 3" xfId="258"/>
    <cellStyle name="Accent1 4" xfId="259"/>
    <cellStyle name="Accent1 5" xfId="260"/>
    <cellStyle name="Accent1 6" xfId="261"/>
    <cellStyle name="Accent1 7" xfId="262"/>
    <cellStyle name="Accent1 8" xfId="263"/>
    <cellStyle name="Accent1 9" xfId="264"/>
    <cellStyle name="Accent2 10" xfId="265"/>
    <cellStyle name="Accent2 11" xfId="266"/>
    <cellStyle name="Accent2 12" xfId="267"/>
    <cellStyle name="Accent2 13" xfId="268"/>
    <cellStyle name="Accent2 2" xfId="269"/>
    <cellStyle name="Accent2 3" xfId="270"/>
    <cellStyle name="Accent2 4" xfId="271"/>
    <cellStyle name="Accent2 5" xfId="272"/>
    <cellStyle name="Accent2 6" xfId="273"/>
    <cellStyle name="Accent2 7" xfId="274"/>
    <cellStyle name="Accent2 8" xfId="275"/>
    <cellStyle name="Accent2 9" xfId="276"/>
    <cellStyle name="Accent3 10" xfId="277"/>
    <cellStyle name="Accent3 11" xfId="278"/>
    <cellStyle name="Accent3 12" xfId="279"/>
    <cellStyle name="Accent3 13" xfId="280"/>
    <cellStyle name="Accent3 2" xfId="281"/>
    <cellStyle name="Accent3 3" xfId="282"/>
    <cellStyle name="Accent3 4" xfId="283"/>
    <cellStyle name="Accent3 5" xfId="284"/>
    <cellStyle name="Accent3 6" xfId="285"/>
    <cellStyle name="Accent3 7" xfId="286"/>
    <cellStyle name="Accent3 8" xfId="287"/>
    <cellStyle name="Accent3 9" xfId="288"/>
    <cellStyle name="Accent4 10" xfId="289"/>
    <cellStyle name="Accent4 11" xfId="290"/>
    <cellStyle name="Accent4 12" xfId="291"/>
    <cellStyle name="Accent4 13" xfId="292"/>
    <cellStyle name="Accent4 2" xfId="293"/>
    <cellStyle name="Accent4 3" xfId="294"/>
    <cellStyle name="Accent4 4" xfId="295"/>
    <cellStyle name="Accent4 5" xfId="296"/>
    <cellStyle name="Accent4 6" xfId="297"/>
    <cellStyle name="Accent4 7" xfId="298"/>
    <cellStyle name="Accent4 8" xfId="299"/>
    <cellStyle name="Accent4 9" xfId="300"/>
    <cellStyle name="Accent5 10" xfId="301"/>
    <cellStyle name="Accent5 11" xfId="302"/>
    <cellStyle name="Accent5 12" xfId="303"/>
    <cellStyle name="Accent5 13" xfId="304"/>
    <cellStyle name="Accent5 2" xfId="305"/>
    <cellStyle name="Accent5 3" xfId="306"/>
    <cellStyle name="Accent5 4" xfId="307"/>
    <cellStyle name="Accent5 5" xfId="308"/>
    <cellStyle name="Accent5 6" xfId="309"/>
    <cellStyle name="Accent5 7" xfId="310"/>
    <cellStyle name="Accent5 8" xfId="311"/>
    <cellStyle name="Accent5 9" xfId="312"/>
    <cellStyle name="Accent6 10" xfId="313"/>
    <cellStyle name="Accent6 11" xfId="314"/>
    <cellStyle name="Accent6 12" xfId="315"/>
    <cellStyle name="Accent6 13" xfId="316"/>
    <cellStyle name="Accent6 2" xfId="317"/>
    <cellStyle name="Accent6 3" xfId="318"/>
    <cellStyle name="Accent6 4" xfId="319"/>
    <cellStyle name="Accent6 5" xfId="320"/>
    <cellStyle name="Accent6 6" xfId="321"/>
    <cellStyle name="Accent6 7" xfId="322"/>
    <cellStyle name="Accent6 8" xfId="323"/>
    <cellStyle name="Accent6 9" xfId="324"/>
    <cellStyle name="Bad 10" xfId="325"/>
    <cellStyle name="Bad 11" xfId="326"/>
    <cellStyle name="Bad 12" xfId="327"/>
    <cellStyle name="Bad 13" xfId="328"/>
    <cellStyle name="Bad 2" xfId="329"/>
    <cellStyle name="Bad 3" xfId="330"/>
    <cellStyle name="Bad 4" xfId="331"/>
    <cellStyle name="Bad 5" xfId="332"/>
    <cellStyle name="Bad 6" xfId="333"/>
    <cellStyle name="Bad 7" xfId="334"/>
    <cellStyle name="Bad 8" xfId="335"/>
    <cellStyle name="Bad 9" xfId="336"/>
    <cellStyle name="Calculation 10" xfId="337"/>
    <cellStyle name="Calculation 11" xfId="338"/>
    <cellStyle name="Calculation 12" xfId="339"/>
    <cellStyle name="Calculation 13" xfId="340"/>
    <cellStyle name="Calculation 2" xfId="341"/>
    <cellStyle name="Calculation 3" xfId="342"/>
    <cellStyle name="Calculation 4" xfId="343"/>
    <cellStyle name="Calculation 5" xfId="344"/>
    <cellStyle name="Calculation 6" xfId="345"/>
    <cellStyle name="Calculation 7" xfId="346"/>
    <cellStyle name="Calculation 8" xfId="347"/>
    <cellStyle name="Calculation 9" xfId="348"/>
    <cellStyle name="Check Cell 10" xfId="349"/>
    <cellStyle name="Check Cell 11" xfId="350"/>
    <cellStyle name="Check Cell 12" xfId="351"/>
    <cellStyle name="Check Cell 13" xfId="352"/>
    <cellStyle name="Check Cell 2" xfId="353"/>
    <cellStyle name="Check Cell 3" xfId="354"/>
    <cellStyle name="Check Cell 4" xfId="355"/>
    <cellStyle name="Check Cell 5" xfId="356"/>
    <cellStyle name="Check Cell 6" xfId="357"/>
    <cellStyle name="Check Cell 7" xfId="358"/>
    <cellStyle name="Check Cell 8" xfId="359"/>
    <cellStyle name="Check Cell 9" xfId="360"/>
    <cellStyle name="Currency 2" xfId="361"/>
    <cellStyle name="Explanatory Text 10" xfId="362"/>
    <cellStyle name="Explanatory Text 11" xfId="363"/>
    <cellStyle name="Explanatory Text 12" xfId="364"/>
    <cellStyle name="Explanatory Text 13" xfId="36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11" xfId="387"/>
    <cellStyle name="Heading 1 12" xfId="388"/>
    <cellStyle name="Heading 1 13" xfId="389"/>
    <cellStyle name="Heading 1 2" xfId="390"/>
    <cellStyle name="Heading 1 3" xfId="391"/>
    <cellStyle name="Heading 1 4" xfId="392"/>
    <cellStyle name="Heading 1 5" xfId="393"/>
    <cellStyle name="Heading 1 6" xfId="394"/>
    <cellStyle name="Heading 1 7" xfId="395"/>
    <cellStyle name="Heading 1 8" xfId="396"/>
    <cellStyle name="Heading 1 9" xfId="397"/>
    <cellStyle name="Heading 2 10" xfId="398"/>
    <cellStyle name="Heading 2 11" xfId="399"/>
    <cellStyle name="Heading 2 12" xfId="400"/>
    <cellStyle name="Heading 2 13" xfId="401"/>
    <cellStyle name="Heading 2 2" xfId="402"/>
    <cellStyle name="Heading 2 3" xfId="403"/>
    <cellStyle name="Heading 2 4" xfId="404"/>
    <cellStyle name="Heading 2 5" xfId="405"/>
    <cellStyle name="Heading 2 6" xfId="406"/>
    <cellStyle name="Heading 2 7" xfId="407"/>
    <cellStyle name="Heading 2 8" xfId="408"/>
    <cellStyle name="Heading 2 9" xfId="409"/>
    <cellStyle name="Heading 3 10" xfId="410"/>
    <cellStyle name="Heading 3 11" xfId="411"/>
    <cellStyle name="Heading 3 12" xfId="412"/>
    <cellStyle name="Heading 3 13" xfId="413"/>
    <cellStyle name="Heading 3 2" xfId="414"/>
    <cellStyle name="Heading 3 3" xfId="415"/>
    <cellStyle name="Heading 3 4" xfId="416"/>
    <cellStyle name="Heading 3 5" xfId="417"/>
    <cellStyle name="Heading 3 6" xfId="418"/>
    <cellStyle name="Heading 3 7" xfId="419"/>
    <cellStyle name="Heading 3 8" xfId="420"/>
    <cellStyle name="Heading 3 9" xfId="421"/>
    <cellStyle name="Heading 4 10" xfId="422"/>
    <cellStyle name="Heading 4 11" xfId="423"/>
    <cellStyle name="Heading 4 12" xfId="424"/>
    <cellStyle name="Heading 4 13" xfId="425"/>
    <cellStyle name="Heading 4 2" xfId="426"/>
    <cellStyle name="Heading 4 3" xfId="427"/>
    <cellStyle name="Heading 4 4" xfId="428"/>
    <cellStyle name="Heading 4 5" xfId="429"/>
    <cellStyle name="Heading 4 6" xfId="430"/>
    <cellStyle name="Heading 4 7" xfId="431"/>
    <cellStyle name="Heading 4 8" xfId="432"/>
    <cellStyle name="Heading 4 9" xfId="433"/>
    <cellStyle name="Input 10" xfId="434"/>
    <cellStyle name="Input 11" xfId="435"/>
    <cellStyle name="Input 12" xfId="436"/>
    <cellStyle name="Input 13" xfId="437"/>
    <cellStyle name="Input 2" xfId="438"/>
    <cellStyle name="Input 3" xfId="439"/>
    <cellStyle name="Input 4" xfId="440"/>
    <cellStyle name="Input 5" xfId="441"/>
    <cellStyle name="Input 6" xfId="442"/>
    <cellStyle name="Input 7" xfId="443"/>
    <cellStyle name="Input 8" xfId="444"/>
    <cellStyle name="Input 9" xfId="445"/>
    <cellStyle name="Linked Cell 10" xfId="446"/>
    <cellStyle name="Linked Cell 11" xfId="447"/>
    <cellStyle name="Linked Cell 12" xfId="448"/>
    <cellStyle name="Linked Cell 13" xfId="449"/>
    <cellStyle name="Linked Cell 2" xfId="450"/>
    <cellStyle name="Linked Cell 3" xfId="451"/>
    <cellStyle name="Linked Cell 4" xfId="452"/>
    <cellStyle name="Linked Cell 5" xfId="453"/>
    <cellStyle name="Linked Cell 6" xfId="454"/>
    <cellStyle name="Linked Cell 7" xfId="455"/>
    <cellStyle name="Linked Cell 8" xfId="456"/>
    <cellStyle name="Linked Cell 9" xfId="457"/>
    <cellStyle name="Neutral 10" xfId="458"/>
    <cellStyle name="Neutral 11" xfId="459"/>
    <cellStyle name="Neutral 12" xfId="460"/>
    <cellStyle name="Neutral 13" xfId="461"/>
    <cellStyle name="Neutral 2" xfId="462"/>
    <cellStyle name="Neutral 3" xfId="463"/>
    <cellStyle name="Neutral 4" xfId="464"/>
    <cellStyle name="Neutral 5" xfId="465"/>
    <cellStyle name="Neutral 6" xfId="466"/>
    <cellStyle name="Neutral 7" xfId="467"/>
    <cellStyle name="Neutral 8" xfId="468"/>
    <cellStyle name="Neutral 9" xfId="469"/>
    <cellStyle name="Normal" xfId="0" builtinId="0"/>
    <cellStyle name="Normal 10" xfId="530"/>
    <cellStyle name="Normal 11" xfId="529"/>
    <cellStyle name="Normal 12" xfId="531"/>
    <cellStyle name="Normal 13" xfId="528"/>
    <cellStyle name="Normal 13 2" xfId="543"/>
    <cellStyle name="Normal 2" xfId="470"/>
    <cellStyle name="Normal 3" xfId="523"/>
    <cellStyle name="Normal 3 2" xfId="471"/>
    <cellStyle name="Normal 3 3" xfId="524"/>
    <cellStyle name="Normal 3 4" xfId="539"/>
    <cellStyle name="Normal 4" xfId="525"/>
    <cellStyle name="Normal 4 2" xfId="472"/>
    <cellStyle name="Normal 4 3" xfId="540"/>
    <cellStyle name="Normal 5" xfId="532"/>
    <cellStyle name="Normal 5 2" xfId="473"/>
    <cellStyle name="Normal 6" xfId="533"/>
    <cellStyle name="Normal 7" xfId="526"/>
    <cellStyle name="Normal 7 2" xfId="541"/>
    <cellStyle name="Normal 8" xfId="527"/>
    <cellStyle name="Normal 8 2" xfId="542"/>
    <cellStyle name="Normal 9" xfId="534"/>
    <cellStyle name="Note 10" xfId="535"/>
    <cellStyle name="Note 11" xfId="536"/>
    <cellStyle name="Note 12" xfId="537"/>
    <cellStyle name="Note 13" xfId="538"/>
    <cellStyle name="Note 2" xfId="474"/>
    <cellStyle name="Note 3" xfId="475"/>
    <cellStyle name="Note 3 2" xfId="476"/>
    <cellStyle name="Note 4" xfId="477"/>
    <cellStyle name="Note 4 2" xfId="478"/>
    <cellStyle name="Note 5" xfId="479"/>
    <cellStyle name="Note 5 2" xfId="480"/>
    <cellStyle name="Note 6" xfId="481"/>
    <cellStyle name="Note 7" xfId="482"/>
    <cellStyle name="Note 8" xfId="483"/>
    <cellStyle name="Note 9" xfId="484"/>
    <cellStyle name="Output 10" xfId="485"/>
    <cellStyle name="Output 11" xfId="486"/>
    <cellStyle name="Output 12" xfId="487"/>
    <cellStyle name="Output 13" xfId="488"/>
    <cellStyle name="Output 2" xfId="489"/>
    <cellStyle name="Output 3" xfId="490"/>
    <cellStyle name="Output 4" xfId="491"/>
    <cellStyle name="Output 5" xfId="492"/>
    <cellStyle name="Output 6" xfId="493"/>
    <cellStyle name="Output 7" xfId="494"/>
    <cellStyle name="Output 8" xfId="495"/>
    <cellStyle name="Output 9" xfId="496"/>
    <cellStyle name="Percent" xfId="497" builtinId="5"/>
    <cellStyle name="Title" xfId="498" builtinId="15" customBuiltin="1"/>
    <cellStyle name="Total 10" xfId="499"/>
    <cellStyle name="Total 11" xfId="500"/>
    <cellStyle name="Total 12" xfId="501"/>
    <cellStyle name="Total 13" xfId="502"/>
    <cellStyle name="Total 2" xfId="503"/>
    <cellStyle name="Total 3" xfId="504"/>
    <cellStyle name="Total 4" xfId="505"/>
    <cellStyle name="Total 5" xfId="506"/>
    <cellStyle name="Total 6" xfId="507"/>
    <cellStyle name="Total 7" xfId="508"/>
    <cellStyle name="Total 8" xfId="509"/>
    <cellStyle name="Total 9" xfId="510"/>
    <cellStyle name="Warning Text 10" xfId="511"/>
    <cellStyle name="Warning Text 11" xfId="512"/>
    <cellStyle name="Warning Text 12" xfId="513"/>
    <cellStyle name="Warning Text 13" xfId="514"/>
    <cellStyle name="Warning Text 2" xfId="515"/>
    <cellStyle name="Warning Text 3" xfId="516"/>
    <cellStyle name="Warning Text 4" xfId="517"/>
    <cellStyle name="Warning Text 5" xfId="518"/>
    <cellStyle name="Warning Text 6" xfId="519"/>
    <cellStyle name="Warning Text 7" xfId="520"/>
    <cellStyle name="Warning Text 8" xfId="521"/>
    <cellStyle name="Warning Text 9" xfId="5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4.33203125" customWidth="1"/>
    <col min="7" max="7" width="22.1640625" style="10" customWidth="1"/>
    <col min="8" max="8" width="21.33203125" style="10" customWidth="1"/>
  </cols>
  <sheetData>
    <row r="1" spans="1:8" x14ac:dyDescent="0.2">
      <c r="A1" s="15" t="s">
        <v>78</v>
      </c>
    </row>
    <row r="2" spans="1:8" x14ac:dyDescent="0.2">
      <c r="D2" s="3" t="s">
        <v>70</v>
      </c>
      <c r="E2" s="3" t="s">
        <v>71</v>
      </c>
      <c r="G2" s="7" t="s">
        <v>75</v>
      </c>
      <c r="H2" s="11"/>
    </row>
    <row r="3" spans="1:8" x14ac:dyDescent="0.2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x14ac:dyDescent="0.2">
      <c r="A4" s="1" t="s">
        <v>2</v>
      </c>
      <c r="B4">
        <v>1</v>
      </c>
      <c r="D4" s="6">
        <f>SUM('Week of February 1st:Week of February 29th'!D3)</f>
        <v>674082.5</v>
      </c>
      <c r="E4" s="6">
        <f>SUM('Week of February 1st:Week of February 29th'!E3)</f>
        <v>365746.5</v>
      </c>
      <c r="F4" s="4"/>
      <c r="G4" s="12">
        <f>(D4/'Feb 2015'!D4)-1</f>
        <v>6.7940592381002141E-2</v>
      </c>
      <c r="H4" s="12">
        <f>(E4/'Feb 2015'!E4)-1</f>
        <v>0.1111607327989077</v>
      </c>
    </row>
    <row r="5" spans="1:8" x14ac:dyDescent="0.2">
      <c r="A5" s="1" t="s">
        <v>3</v>
      </c>
      <c r="B5">
        <v>2</v>
      </c>
      <c r="D5" s="6">
        <f>SUM('Week of February 1st:Week of February 29th'!D4)</f>
        <v>116440.1</v>
      </c>
      <c r="E5" s="6">
        <f>SUM('Week of February 1st:Week of February 29th'!E4)</f>
        <v>19990.95</v>
      </c>
      <c r="F5" s="4"/>
      <c r="G5" s="12">
        <f>(D5/'Feb 2015'!D5)-1</f>
        <v>2.020573815144362</v>
      </c>
      <c r="H5" s="12">
        <f>(E5/'Feb 2015'!E5)-1</f>
        <v>0.64488538186844835</v>
      </c>
    </row>
    <row r="6" spans="1:8" x14ac:dyDescent="0.2">
      <c r="A6" s="1" t="s">
        <v>4</v>
      </c>
      <c r="B6">
        <v>3</v>
      </c>
      <c r="D6" s="6">
        <f>SUM('Week of February 1st:Week of February 29th'!D5)</f>
        <v>743656.2</v>
      </c>
      <c r="E6" s="6">
        <f>SUM('Week of February 1st:Week of February 29th'!E5)</f>
        <v>309454.59999999998</v>
      </c>
      <c r="F6" s="4"/>
      <c r="G6" s="12">
        <f>(D6/'Feb 2015'!D6)-1</f>
        <v>-0.34761294474613269</v>
      </c>
      <c r="H6" s="12">
        <f>(E6/'Feb 2015'!E6)-1</f>
        <v>4.1519124524389994E-2</v>
      </c>
    </row>
    <row r="7" spans="1:8" x14ac:dyDescent="0.2">
      <c r="A7" s="1" t="s">
        <v>5</v>
      </c>
      <c r="B7">
        <v>4</v>
      </c>
      <c r="D7" s="6">
        <f>SUM('Week of February 1st:Week of February 29th'!D6)</f>
        <v>29399.999999999996</v>
      </c>
      <c r="E7" s="6">
        <f>SUM('Week of February 1st:Week of February 29th'!E6)</f>
        <v>15159.9</v>
      </c>
      <c r="F7" s="4"/>
      <c r="G7" s="12">
        <f>(D7/'Feb 2015'!D7)-1</f>
        <v>0.69061707523245941</v>
      </c>
      <c r="H7" s="12">
        <f>(E7/'Feb 2015'!E7)-1</f>
        <v>0.52836979534227235</v>
      </c>
    </row>
    <row r="8" spans="1:8" x14ac:dyDescent="0.2">
      <c r="A8" s="1" t="s">
        <v>6</v>
      </c>
      <c r="B8">
        <v>5</v>
      </c>
      <c r="D8" s="6">
        <f>SUM('Week of February 1st:Week of February 29th'!D7)</f>
        <v>1729570.5</v>
      </c>
      <c r="E8" s="6">
        <f>SUM('Week of February 1st:Week of February 29th'!E7)</f>
        <v>837578.7</v>
      </c>
      <c r="F8" s="4"/>
      <c r="G8" s="12">
        <f>(D8/'Feb 2015'!D8)-1</f>
        <v>0.12738435004003867</v>
      </c>
      <c r="H8" s="12">
        <f>(E8/'Feb 2015'!E8)-1</f>
        <v>-0.24859056685352343</v>
      </c>
    </row>
    <row r="9" spans="1:8" x14ac:dyDescent="0.2">
      <c r="A9" s="1" t="s">
        <v>7</v>
      </c>
      <c r="B9">
        <v>6</v>
      </c>
      <c r="D9" s="6">
        <f>SUM('Week of February 1st:Week of February 29th'!D8)</f>
        <v>8340713.6999999993</v>
      </c>
      <c r="E9" s="6">
        <f>SUM('Week of February 1st:Week of February 29th'!E8)</f>
        <v>8559227.25</v>
      </c>
      <c r="F9" s="4"/>
      <c r="G9" s="12">
        <f>(D9/'Feb 2015'!D9)-1</f>
        <v>-3.0950413636532392E-3</v>
      </c>
      <c r="H9" s="12">
        <f>(E9/'Feb 2015'!E9)-1</f>
        <v>1.0881393540216364</v>
      </c>
    </row>
    <row r="10" spans="1:8" x14ac:dyDescent="0.2">
      <c r="A10" s="1" t="s">
        <v>8</v>
      </c>
      <c r="B10">
        <v>7</v>
      </c>
      <c r="D10" s="6">
        <f>SUM('Week of February 1st:Week of February 29th'!D9)</f>
        <v>7885.5</v>
      </c>
      <c r="E10" s="6">
        <f>SUM('Week of February 1st:Week of February 29th'!E9)</f>
        <v>3770.2000000000003</v>
      </c>
      <c r="F10" s="4"/>
      <c r="G10" s="12">
        <f>(D10/'Feb 2015'!D10)-1</f>
        <v>0.16169949468907907</v>
      </c>
      <c r="H10" s="12">
        <f>(E10/'Feb 2015'!E10)-1</f>
        <v>-4.5965813479762585E-2</v>
      </c>
    </row>
    <row r="11" spans="1:8" x14ac:dyDescent="0.2">
      <c r="A11" s="1" t="s">
        <v>9</v>
      </c>
      <c r="B11">
        <v>8</v>
      </c>
      <c r="D11" s="6">
        <f>SUM('Week of February 1st:Week of February 29th'!D10)</f>
        <v>1068507.3</v>
      </c>
      <c r="E11" s="6">
        <f>SUM('Week of February 1st:Week of February 29th'!E10)</f>
        <v>337191.4</v>
      </c>
      <c r="F11" s="4"/>
      <c r="G11" s="12">
        <f>(D11/'Feb 2015'!D11)-1</f>
        <v>0.41032995951978091</v>
      </c>
      <c r="H11" s="12">
        <f>(E11/'Feb 2015'!E11)-1</f>
        <v>0.38668562784183735</v>
      </c>
    </row>
    <row r="12" spans="1:8" x14ac:dyDescent="0.2">
      <c r="A12" s="1" t="s">
        <v>10</v>
      </c>
      <c r="B12">
        <v>9</v>
      </c>
      <c r="D12" s="6">
        <f>SUM('Week of February 1st:Week of February 29th'!D11)</f>
        <v>353157.7</v>
      </c>
      <c r="E12" s="6">
        <f>SUM('Week of February 1st:Week of February 29th'!E11)</f>
        <v>238844.55</v>
      </c>
      <c r="F12" s="4"/>
      <c r="G12" s="12">
        <f>(D12/'Feb 2015'!D12)-1</f>
        <v>0.21919986467055752</v>
      </c>
      <c r="H12" s="12">
        <f>(E12/'Feb 2015'!E12)-1</f>
        <v>1.09877010232232</v>
      </c>
    </row>
    <row r="13" spans="1:8" x14ac:dyDescent="0.2">
      <c r="A13" s="1" t="s">
        <v>11</v>
      </c>
      <c r="B13">
        <v>10</v>
      </c>
      <c r="D13" s="6">
        <f>SUM('Week of February 1st:Week of February 29th'!D12)</f>
        <v>399991.89999999997</v>
      </c>
      <c r="E13" s="6">
        <f>SUM('Week of February 1st:Week of February 29th'!E12)</f>
        <v>316520.05000000005</v>
      </c>
      <c r="F13" s="4"/>
      <c r="G13" s="12">
        <f>(D13/'Feb 2015'!D13)-1</f>
        <v>0.10872732987828404</v>
      </c>
      <c r="H13" s="12">
        <f>(E13/'Feb 2015'!E13)-1</f>
        <v>0.13113146542289389</v>
      </c>
    </row>
    <row r="14" spans="1:8" x14ac:dyDescent="0.2">
      <c r="A14" s="1" t="s">
        <v>12</v>
      </c>
      <c r="B14">
        <v>11</v>
      </c>
      <c r="D14" s="6">
        <f>SUM('Week of February 1st:Week of February 29th'!D13)</f>
        <v>4869067.7000000011</v>
      </c>
      <c r="E14" s="6">
        <f>SUM('Week of February 1st:Week of February 29th'!E13)</f>
        <v>1461961.55</v>
      </c>
      <c r="F14" s="4"/>
      <c r="G14" s="12">
        <f>(D14/'Feb 2015'!D14)-1</f>
        <v>8.4676285659351258E-2</v>
      </c>
      <c r="H14" s="12">
        <f>(E14/'Feb 2015'!E14)-1</f>
        <v>-8.4924180031068164E-2</v>
      </c>
    </row>
    <row r="15" spans="1:8" x14ac:dyDescent="0.2">
      <c r="A15" s="1" t="s">
        <v>13</v>
      </c>
      <c r="B15">
        <v>12</v>
      </c>
      <c r="D15" s="6">
        <f>SUM('Week of February 1st:Week of February 29th'!D14)</f>
        <v>83363.700000000012</v>
      </c>
      <c r="E15" s="6">
        <f>SUM('Week of February 1st:Week of February 29th'!E14)</f>
        <v>53530.400000000001</v>
      </c>
      <c r="F15" s="4"/>
      <c r="G15" s="12">
        <f>(D15/'Feb 2015'!D15)-1</f>
        <v>0.15824742268041248</v>
      </c>
      <c r="H15" s="12">
        <f>(E15/'Feb 2015'!E15)-1</f>
        <v>0.2612481857764879</v>
      </c>
    </row>
    <row r="16" spans="1:8" x14ac:dyDescent="0.2">
      <c r="A16" s="1" t="s">
        <v>14</v>
      </c>
      <c r="B16">
        <v>13</v>
      </c>
      <c r="D16" s="6">
        <f>SUM('Week of February 1st:Week of February 29th'!D15)</f>
        <v>13990770.6</v>
      </c>
      <c r="E16" s="6">
        <f>SUM('Week of February 1st:Week of February 29th'!E15)</f>
        <v>8783430.5999999996</v>
      </c>
      <c r="F16" s="4"/>
      <c r="G16" s="12">
        <f>(D16/'Feb 2015'!D16)-1</f>
        <v>0.29511024594982826</v>
      </c>
      <c r="H16" s="12">
        <f>(E16/'Feb 2015'!E16)-1</f>
        <v>0.8069086211205454</v>
      </c>
    </row>
    <row r="17" spans="1:8" x14ac:dyDescent="0.2">
      <c r="A17" s="1" t="s">
        <v>15</v>
      </c>
      <c r="B17">
        <v>14</v>
      </c>
      <c r="D17" s="6">
        <f>SUM('Week of February 1st:Week of February 29th'!D16)</f>
        <v>42126</v>
      </c>
      <c r="E17" s="6">
        <f>SUM('Week of February 1st:Week of February 29th'!E16)</f>
        <v>18257.75</v>
      </c>
      <c r="F17" s="4"/>
      <c r="G17" s="12">
        <f>(D17/'Feb 2015'!D17)-1</f>
        <v>-0.1397848584083754</v>
      </c>
      <c r="H17" s="12">
        <f>(E17/'Feb 2015'!E17)-1</f>
        <v>1.1939796316880464</v>
      </c>
    </row>
    <row r="18" spans="1:8" x14ac:dyDescent="0.2">
      <c r="A18" s="1" t="s">
        <v>16</v>
      </c>
      <c r="B18">
        <v>15</v>
      </c>
      <c r="D18" s="6">
        <f>SUM('Week of February 1st:Week of February 29th'!D17)</f>
        <v>25429.1</v>
      </c>
      <c r="E18" s="6">
        <f>SUM('Week of February 1st:Week of February 29th'!E17)</f>
        <v>2593.5</v>
      </c>
      <c r="F18" s="4"/>
      <c r="G18" s="12">
        <f>(D18/'Feb 2015'!D18)-1</f>
        <v>0.53469326171580311</v>
      </c>
      <c r="H18" s="12">
        <f>(E18/'Feb 2015'!E18)-1</f>
        <v>-0.67908185361628415</v>
      </c>
    </row>
    <row r="19" spans="1:8" x14ac:dyDescent="0.2">
      <c r="A19" s="1" t="s">
        <v>17</v>
      </c>
      <c r="B19">
        <v>16</v>
      </c>
      <c r="D19" s="6">
        <f>SUM('Week of February 1st:Week of February 29th'!D18)</f>
        <v>3515709.4000000004</v>
      </c>
      <c r="E19" s="6">
        <f>SUM('Week of February 1st:Week of February 29th'!E18)</f>
        <v>1551677.4</v>
      </c>
      <c r="F19" s="4"/>
      <c r="G19" s="12">
        <f>(D19/'Feb 2015'!D19)-1</f>
        <v>0.50526556817725465</v>
      </c>
      <c r="H19" s="12">
        <f>(E19/'Feb 2015'!E19)-1</f>
        <v>-5.3864070658365293E-2</v>
      </c>
    </row>
    <row r="20" spans="1:8" x14ac:dyDescent="0.2">
      <c r="A20" s="1" t="s">
        <v>18</v>
      </c>
      <c r="B20">
        <v>17</v>
      </c>
      <c r="D20" s="6">
        <f>SUM('Week of February 1st:Week of February 29th'!D19)</f>
        <v>750953</v>
      </c>
      <c r="E20" s="6">
        <f>SUM('Week of February 1st:Week of February 29th'!E19)</f>
        <v>497873.95</v>
      </c>
      <c r="F20" s="4"/>
      <c r="G20" s="12">
        <f>(D20/'Feb 2015'!D20)-1</f>
        <v>-7.3921248042595922E-2</v>
      </c>
      <c r="H20" s="12">
        <f>(E20/'Feb 2015'!E20)-1</f>
        <v>0.14454439393329843</v>
      </c>
    </row>
    <row r="21" spans="1:8" x14ac:dyDescent="0.2">
      <c r="A21" s="1" t="s">
        <v>19</v>
      </c>
      <c r="B21">
        <v>18</v>
      </c>
      <c r="D21" s="6">
        <f>SUM('Week of February 1st:Week of February 29th'!D20)</f>
        <v>369972</v>
      </c>
      <c r="E21" s="6">
        <f>SUM('Week of February 1st:Week of February 29th'!E20)</f>
        <v>209945.05</v>
      </c>
      <c r="F21" s="4"/>
      <c r="G21" s="12">
        <f>(D21/'Feb 2015'!D21)-1</f>
        <v>0.12603381151086634</v>
      </c>
      <c r="H21" s="12">
        <f>(E21/'Feb 2015'!E21)-1</f>
        <v>0.49263317150613761</v>
      </c>
    </row>
    <row r="22" spans="1:8" x14ac:dyDescent="0.2">
      <c r="A22" s="1" t="s">
        <v>20</v>
      </c>
      <c r="B22">
        <v>19</v>
      </c>
      <c r="D22" s="6">
        <f>SUM('Week of February 1st:Week of February 29th'!D21)</f>
        <v>56368.9</v>
      </c>
      <c r="E22" s="6">
        <f>SUM('Week of February 1st:Week of February 29th'!E21)</f>
        <v>28798</v>
      </c>
      <c r="F22" s="4"/>
      <c r="G22" s="12">
        <f>(D22/'Feb 2015'!D22)-1</f>
        <v>-0.15051938833791201</v>
      </c>
      <c r="H22" s="12">
        <f>(E22/'Feb 2015'!E22)-1</f>
        <v>0.25375226659758932</v>
      </c>
    </row>
    <row r="23" spans="1:8" x14ac:dyDescent="0.2">
      <c r="A23" s="1" t="s">
        <v>21</v>
      </c>
      <c r="B23">
        <v>20</v>
      </c>
      <c r="D23" s="6">
        <f>SUM('Week of February 1st:Week of February 29th'!D22)</f>
        <v>63005.600000000006</v>
      </c>
      <c r="E23" s="6">
        <f>SUM('Week of February 1st:Week of February 29th'!E22)</f>
        <v>33234.25</v>
      </c>
      <c r="F23" s="4"/>
      <c r="G23" s="12">
        <f>(D23/'Feb 2015'!D23)-1</f>
        <v>1.4304809224205437</v>
      </c>
      <c r="H23" s="12">
        <f>(E23/'Feb 2015'!E23)-1</f>
        <v>-1.3013606078559725E-2</v>
      </c>
    </row>
    <row r="24" spans="1:8" x14ac:dyDescent="0.2">
      <c r="A24" s="1" t="s">
        <v>22</v>
      </c>
      <c r="B24">
        <v>21</v>
      </c>
      <c r="D24" s="6">
        <f>SUM('Week of February 1st:Week of February 29th'!D23)</f>
        <v>18218.2</v>
      </c>
      <c r="E24" s="6">
        <f>SUM('Week of February 1st:Week of February 29th'!E23)</f>
        <v>12997.95</v>
      </c>
      <c r="F24" s="4"/>
      <c r="G24" s="12">
        <f>(D24/'Feb 2015'!D24)-1</f>
        <v>-0.19712487660414613</v>
      </c>
      <c r="H24" s="12">
        <f>(E24/'Feb 2015'!E24)-1</f>
        <v>-0.31461316993946553</v>
      </c>
    </row>
    <row r="25" spans="1:8" x14ac:dyDescent="0.2">
      <c r="A25" s="1" t="s">
        <v>23</v>
      </c>
      <c r="B25">
        <v>22</v>
      </c>
      <c r="D25" s="6">
        <f>SUM('Week of February 1st:Week of February 29th'!D24)</f>
        <v>19774.3</v>
      </c>
      <c r="E25" s="6">
        <f>SUM('Week of February 1st:Week of February 29th'!E24)</f>
        <v>5069.3999999999996</v>
      </c>
      <c r="F25" s="4"/>
      <c r="G25" s="12">
        <f>(D25/'Feb 2015'!D25)-1</f>
        <v>-0.56229566618633697</v>
      </c>
      <c r="H25" s="12">
        <f>(E25/'Feb 2015'!E25)-1</f>
        <v>0.80711166562694925</v>
      </c>
    </row>
    <row r="26" spans="1:8" x14ac:dyDescent="0.2">
      <c r="A26" s="1" t="s">
        <v>24</v>
      </c>
      <c r="B26">
        <v>23</v>
      </c>
      <c r="D26" s="6">
        <f>SUM('Week of February 1st:Week of February 29th'!D25)</f>
        <v>73150.7</v>
      </c>
      <c r="E26" s="6">
        <f>SUM('Week of February 1st:Week of February 29th'!E25)</f>
        <v>41665.050000000003</v>
      </c>
      <c r="F26" s="4"/>
      <c r="G26" s="12">
        <f>(D26/'Feb 2015'!D26)-1</f>
        <v>0.35998178032274852</v>
      </c>
      <c r="H26" s="12">
        <f>(E26/'Feb 2015'!E26)-1</f>
        <v>0.95668896595933561</v>
      </c>
    </row>
    <row r="27" spans="1:8" x14ac:dyDescent="0.2">
      <c r="A27" s="1" t="s">
        <v>25</v>
      </c>
      <c r="B27">
        <v>24</v>
      </c>
      <c r="D27" s="6">
        <f>SUM('Week of February 1st:Week of February 29th'!D26)</f>
        <v>266941.5</v>
      </c>
      <c r="E27" s="6">
        <f>SUM('Week of February 1st:Week of February 29th'!E26)</f>
        <v>127139.95000000001</v>
      </c>
      <c r="F27" s="4"/>
      <c r="G27" s="12">
        <f>(D27/'Feb 2015'!D27)-1</f>
        <v>16.000044579172609</v>
      </c>
      <c r="H27" s="12">
        <f>(E27/'Feb 2015'!E27)-1</f>
        <v>31.235069660129568</v>
      </c>
    </row>
    <row r="28" spans="1:8" x14ac:dyDescent="0.2">
      <c r="A28" s="1" t="s">
        <v>26</v>
      </c>
      <c r="B28">
        <v>25</v>
      </c>
      <c r="D28" s="6">
        <f>SUM('Week of February 1st:Week of February 29th'!D27)</f>
        <v>43344</v>
      </c>
      <c r="E28" s="6">
        <f>SUM('Week of February 1st:Week of February 29th'!E27)</f>
        <v>12864.6</v>
      </c>
      <c r="F28" s="4"/>
      <c r="G28" s="12">
        <f>(D28/'Feb 2015'!D28)-1</f>
        <v>1.93015332197615</v>
      </c>
      <c r="H28" s="12">
        <f>(E28/'Feb 2015'!E28)-1</f>
        <v>0.8350474288567149</v>
      </c>
    </row>
    <row r="29" spans="1:8" x14ac:dyDescent="0.2">
      <c r="A29" s="1" t="s">
        <v>27</v>
      </c>
      <c r="B29">
        <v>26</v>
      </c>
      <c r="D29" s="6">
        <f>SUM('Week of February 1st:Week of February 29th'!D28)</f>
        <v>49083.3</v>
      </c>
      <c r="E29" s="6">
        <f>SUM('Week of February 1st:Week of February 29th'!E28)</f>
        <v>12600.349999999999</v>
      </c>
      <c r="F29" s="4"/>
      <c r="G29" s="12">
        <f>(D29/'Feb 2015'!D29)-1</f>
        <v>0.35498270497980644</v>
      </c>
      <c r="H29" s="12">
        <f>(E29/'Feb 2015'!E29)-1</f>
        <v>0.61424984306340202</v>
      </c>
    </row>
    <row r="30" spans="1:8" x14ac:dyDescent="0.2">
      <c r="A30" s="1" t="s">
        <v>28</v>
      </c>
      <c r="B30">
        <v>27</v>
      </c>
      <c r="D30" s="6">
        <f>SUM('Week of February 1st:Week of February 29th'!D29)</f>
        <v>356574.89</v>
      </c>
      <c r="E30" s="6">
        <f>SUM('Week of February 1st:Week of February 29th'!E29)</f>
        <v>156080.95999999999</v>
      </c>
      <c r="F30" s="4"/>
      <c r="G30" s="12">
        <f>(D30/'Feb 2015'!D30)-1</f>
        <v>8.5047053460740596E-2</v>
      </c>
      <c r="H30" s="12">
        <f>(E30/'Feb 2015'!E30)-1</f>
        <v>3.190884773091196E-2</v>
      </c>
    </row>
    <row r="31" spans="1:8" x14ac:dyDescent="0.2">
      <c r="A31" s="1" t="s">
        <v>29</v>
      </c>
      <c r="B31">
        <v>28</v>
      </c>
      <c r="D31" s="6">
        <f>SUM('Week of February 1st:Week of February 29th'!D30)</f>
        <v>141674.4</v>
      </c>
      <c r="E31" s="6">
        <f>SUM('Week of February 1st:Week of February 29th'!E30)</f>
        <v>51570.75</v>
      </c>
      <c r="F31" s="4"/>
      <c r="G31" s="12">
        <f>(D31/'Feb 2015'!D31)-1</f>
        <v>-0.15259006179972878</v>
      </c>
      <c r="H31" s="12">
        <f>(E31/'Feb 2015'!E31)-1</f>
        <v>-0.28340069157705827</v>
      </c>
    </row>
    <row r="32" spans="1:8" x14ac:dyDescent="0.2">
      <c r="A32" s="1" t="s">
        <v>30</v>
      </c>
      <c r="B32">
        <v>29</v>
      </c>
      <c r="D32" s="6">
        <f>SUM('Week of February 1st:Week of February 29th'!D31)</f>
        <v>6113574.5999999996</v>
      </c>
      <c r="E32" s="6">
        <f>SUM('Week of February 1st:Week of February 29th'!E31)</f>
        <v>2983943.55</v>
      </c>
      <c r="F32" s="4"/>
      <c r="G32" s="12">
        <f>(D32/'Feb 2015'!D32)-1</f>
        <v>0.24450232260160032</v>
      </c>
      <c r="H32" s="12">
        <f>(E32/'Feb 2015'!E32)-1</f>
        <v>8.4320308173731373E-2</v>
      </c>
    </row>
    <row r="33" spans="1:8" x14ac:dyDescent="0.2">
      <c r="A33" s="1" t="s">
        <v>31</v>
      </c>
      <c r="B33">
        <v>30</v>
      </c>
      <c r="D33" s="6">
        <f>SUM('Week of February 1st:Week of February 29th'!D32)</f>
        <v>14655.2</v>
      </c>
      <c r="E33" s="6">
        <f>SUM('Week of February 1st:Week of February 29th'!E32)</f>
        <v>8777.2999999999993</v>
      </c>
      <c r="F33" s="4"/>
      <c r="G33" s="12">
        <f>(D33/'Feb 2015'!D33)-1</f>
        <v>0.21424428720566047</v>
      </c>
      <c r="H33" s="12">
        <f>(E33/'Feb 2015'!E33)-1</f>
        <v>3.5895741253252789E-2</v>
      </c>
    </row>
    <row r="34" spans="1:8" x14ac:dyDescent="0.2">
      <c r="A34" s="1" t="s">
        <v>32</v>
      </c>
      <c r="B34">
        <v>31</v>
      </c>
      <c r="D34" s="6">
        <f>SUM('Week of February 1st:Week of February 29th'!D33)</f>
        <v>849041.90000000014</v>
      </c>
      <c r="E34" s="6">
        <f>SUM('Week of February 1st:Week of February 29th'!E33)</f>
        <v>290577</v>
      </c>
      <c r="F34" s="4"/>
      <c r="G34" s="12">
        <f>(D34/'Feb 2015'!D34)-1</f>
        <v>0.15842781569649023</v>
      </c>
      <c r="H34" s="12">
        <f>(E34/'Feb 2015'!E34)-1</f>
        <v>0.64932028265434472</v>
      </c>
    </row>
    <row r="35" spans="1:8" x14ac:dyDescent="0.2">
      <c r="A35" s="1" t="s">
        <v>33</v>
      </c>
      <c r="B35">
        <v>32</v>
      </c>
      <c r="D35" s="6">
        <f>SUM('Week of February 1st:Week of February 29th'!D34)</f>
        <v>33800.199999999997</v>
      </c>
      <c r="E35" s="6">
        <f>SUM('Week of February 1st:Week of February 29th'!E34)</f>
        <v>34506.5</v>
      </c>
      <c r="F35" s="4"/>
      <c r="G35" s="12">
        <f>(D35/'Feb 2015'!D35)-1</f>
        <v>0.8223882850241544</v>
      </c>
      <c r="H35" s="12">
        <f>(E35/'Feb 2015'!E35)-1</f>
        <v>0.20057477563048742</v>
      </c>
    </row>
    <row r="36" spans="1:8" x14ac:dyDescent="0.2">
      <c r="A36" s="1" t="s">
        <v>34</v>
      </c>
      <c r="B36">
        <v>33</v>
      </c>
      <c r="D36" s="6">
        <f>SUM('Week of February 1st:Week of February 29th'!D35)</f>
        <v>22557.5</v>
      </c>
      <c r="E36" s="6">
        <f>SUM('Week of February 1st:Week of February 29th'!E35)</f>
        <v>16280.599999999999</v>
      </c>
      <c r="F36" s="4"/>
      <c r="G36" s="12">
        <f>(D36/'Feb 2015'!D36)-1</f>
        <v>0.5531617505301718</v>
      </c>
      <c r="H36" s="12">
        <f>(E36/'Feb 2015'!E36)-1</f>
        <v>0.77284854028508265</v>
      </c>
    </row>
    <row r="37" spans="1:8" x14ac:dyDescent="0.2">
      <c r="A37" s="1" t="s">
        <v>35</v>
      </c>
      <c r="B37">
        <v>34</v>
      </c>
      <c r="D37" s="6">
        <f>SUM('Week of February 1st:Week of February 29th'!D36)</f>
        <v>6058.5</v>
      </c>
      <c r="E37" s="6">
        <f>SUM('Week of February 1st:Week of February 29th'!E36)</f>
        <v>5083.0499999999993</v>
      </c>
      <c r="F37" s="4"/>
      <c r="G37" s="12">
        <f>(D37/'Feb 2015'!D37)-1</f>
        <v>8.187499999999992E-2</v>
      </c>
      <c r="H37" s="12">
        <f>(E37/'Feb 2015'!E37)-1</f>
        <v>-0.11076414401175627</v>
      </c>
    </row>
    <row r="38" spans="1:8" x14ac:dyDescent="0.2">
      <c r="A38" s="1" t="s">
        <v>36</v>
      </c>
      <c r="B38">
        <v>35</v>
      </c>
      <c r="D38" s="6">
        <f>SUM('Week of February 1st:Week of February 29th'!D37)</f>
        <v>1218661.5</v>
      </c>
      <c r="E38" s="6">
        <f>SUM('Week of February 1st:Week of February 29th'!E37)</f>
        <v>652142.05000000005</v>
      </c>
      <c r="F38" s="4"/>
      <c r="G38" s="12">
        <f>(D38/'Feb 2015'!D38)-1</f>
        <v>-0.13772813655727201</v>
      </c>
      <c r="H38" s="12">
        <f>(E38/'Feb 2015'!E38)-1</f>
        <v>-2.957528668282583E-3</v>
      </c>
    </row>
    <row r="39" spans="1:8" x14ac:dyDescent="0.2">
      <c r="A39" s="1" t="s">
        <v>37</v>
      </c>
      <c r="B39">
        <v>36</v>
      </c>
      <c r="D39" s="6">
        <f>SUM('Week of February 1st:Week of February 29th'!D38)</f>
        <v>4415445.3</v>
      </c>
      <c r="E39" s="6">
        <f>SUM('Week of February 1st:Week of February 29th'!E38)</f>
        <v>1522648.75</v>
      </c>
      <c r="F39" s="4"/>
      <c r="G39" s="12">
        <f>(D39/'Feb 2015'!D39)-1</f>
        <v>-0.15869144994899009</v>
      </c>
      <c r="H39" s="12">
        <f>(E39/'Feb 2015'!E39)-1</f>
        <v>-0.13318600927539825</v>
      </c>
    </row>
    <row r="40" spans="1:8" x14ac:dyDescent="0.2">
      <c r="A40" s="1" t="s">
        <v>38</v>
      </c>
      <c r="B40">
        <v>37</v>
      </c>
      <c r="D40" s="6">
        <f>SUM('Week of February 1st:Week of February 29th'!D39)</f>
        <v>583491.30000000005</v>
      </c>
      <c r="E40" s="6">
        <f>SUM('Week of February 1st:Week of February 29th'!E39)</f>
        <v>499088.8</v>
      </c>
      <c r="F40" s="4"/>
      <c r="G40" s="12">
        <f>(D40/'Feb 2015'!D40)-1</f>
        <v>-0.32391195128292938</v>
      </c>
      <c r="H40" s="12">
        <f>(E40/'Feb 2015'!E40)-1</f>
        <v>0.28921223386798567</v>
      </c>
    </row>
    <row r="41" spans="1:8" x14ac:dyDescent="0.2">
      <c r="A41" s="1" t="s">
        <v>39</v>
      </c>
      <c r="B41">
        <v>38</v>
      </c>
      <c r="D41" s="6">
        <f>SUM('Week of February 1st:Week of February 29th'!D40)</f>
        <v>79499.7</v>
      </c>
      <c r="E41" s="6">
        <f>SUM('Week of February 1st:Week of February 29th'!E40)</f>
        <v>49955.850000000006</v>
      </c>
      <c r="F41" s="4"/>
      <c r="G41" s="12">
        <f>(D41/'Feb 2015'!D41)-1</f>
        <v>0.4207741192954364</v>
      </c>
      <c r="H41" s="12">
        <f>(E41/'Feb 2015'!E41)-1</f>
        <v>0.82236153315798899</v>
      </c>
    </row>
    <row r="42" spans="1:8" x14ac:dyDescent="0.2">
      <c r="A42" s="1" t="s">
        <v>40</v>
      </c>
      <c r="B42">
        <v>39</v>
      </c>
      <c r="D42" s="6">
        <f>SUM('Week of February 1st:Week of February 29th'!D41)</f>
        <v>7267.4</v>
      </c>
      <c r="E42" s="6">
        <f>SUM('Week of February 1st:Week of February 29th'!E41)</f>
        <v>2252.9499999999998</v>
      </c>
      <c r="F42" s="4"/>
      <c r="G42" s="12">
        <f>(D42/'Feb 2015'!D42)-1</f>
        <v>-0.4642930856553148</v>
      </c>
      <c r="H42" s="12">
        <f>(E42/'Feb 2015'!E42)-1</f>
        <v>-0.51008448131516859</v>
      </c>
    </row>
    <row r="43" spans="1:8" x14ac:dyDescent="0.2">
      <c r="A43" s="1" t="s">
        <v>41</v>
      </c>
      <c r="B43">
        <v>40</v>
      </c>
      <c r="D43" s="6">
        <f>SUM('Week of February 1st:Week of February 29th'!D42)</f>
        <v>64342.6</v>
      </c>
      <c r="E43" s="6">
        <f>SUM('Week of February 1st:Week of February 29th'!E42)</f>
        <v>4731.3</v>
      </c>
      <c r="F43" s="4"/>
      <c r="G43" s="12">
        <f>(D43/'Feb 2015'!D43)-1</f>
        <v>2.1909324446295915</v>
      </c>
      <c r="H43" s="12">
        <f>(E43/'Feb 2015'!E43)-1</f>
        <v>-0.59763067031789496</v>
      </c>
    </row>
    <row r="44" spans="1:8" x14ac:dyDescent="0.2">
      <c r="A44" s="1" t="s">
        <v>42</v>
      </c>
      <c r="B44">
        <v>41</v>
      </c>
      <c r="D44" s="6">
        <f>SUM('Week of February 1st:Week of February 29th'!D43)</f>
        <v>2172677.5</v>
      </c>
      <c r="E44" s="6">
        <f>SUM('Week of February 1st:Week of February 29th'!E43)</f>
        <v>1013618.2000000001</v>
      </c>
      <c r="F44" s="4"/>
      <c r="G44" s="12">
        <f>(D44/'Feb 2015'!D44)-1</f>
        <v>4.8149375110384307E-2</v>
      </c>
      <c r="H44" s="12">
        <f>(E44/'Feb 2015'!E44)-1</f>
        <v>5.0724101349517658E-2</v>
      </c>
    </row>
    <row r="45" spans="1:8" x14ac:dyDescent="0.2">
      <c r="A45" s="1" t="s">
        <v>43</v>
      </c>
      <c r="B45">
        <v>42</v>
      </c>
      <c r="D45" s="6">
        <f>SUM('Week of February 1st:Week of February 29th'!D44)</f>
        <v>672304.5</v>
      </c>
      <c r="E45" s="6">
        <f>SUM('Week of February 1st:Week of February 29th'!E44)</f>
        <v>307318.52</v>
      </c>
      <c r="F45" s="4"/>
      <c r="G45" s="12">
        <f>(D45/'Feb 2015'!D45)-1</f>
        <v>-6.6531763845363412E-2</v>
      </c>
      <c r="H45" s="12">
        <f>(E45/'Feb 2015'!E45)-1</f>
        <v>-9.4615998302738369E-5</v>
      </c>
    </row>
    <row r="46" spans="1:8" x14ac:dyDescent="0.2">
      <c r="A46" s="1" t="s">
        <v>44</v>
      </c>
      <c r="B46">
        <v>43</v>
      </c>
      <c r="D46" s="6">
        <f>SUM('Week of February 1st:Week of February 29th'!D45)</f>
        <v>855771</v>
      </c>
      <c r="E46" s="6">
        <f>SUM('Week of February 1st:Week of February 29th'!E45)</f>
        <v>355923.75</v>
      </c>
      <c r="F46" s="4"/>
      <c r="G46" s="12">
        <f>(D46/'Feb 2015'!D46)-1</f>
        <v>0.10085968503128684</v>
      </c>
      <c r="H46" s="12">
        <f>(E46/'Feb 2015'!E46)-1</f>
        <v>-0.13975561166871808</v>
      </c>
    </row>
    <row r="47" spans="1:8" x14ac:dyDescent="0.2">
      <c r="A47" s="1" t="s">
        <v>45</v>
      </c>
      <c r="B47">
        <v>44</v>
      </c>
      <c r="D47" s="6">
        <f>SUM('Week of February 1st:Week of February 29th'!D46)</f>
        <v>1015828.11</v>
      </c>
      <c r="E47" s="6">
        <f>SUM('Week of February 1st:Week of February 29th'!E46)</f>
        <v>439324.55</v>
      </c>
      <c r="F47" s="4"/>
      <c r="G47" s="12">
        <f>(D47/'Feb 2015'!D47)-1</f>
        <v>-0.10052892535873492</v>
      </c>
      <c r="H47" s="12">
        <f>(E47/'Feb 2015'!E47)-1</f>
        <v>0.52803250809232849</v>
      </c>
    </row>
    <row r="48" spans="1:8" x14ac:dyDescent="0.2">
      <c r="A48" s="1" t="s">
        <v>46</v>
      </c>
      <c r="B48">
        <v>45</v>
      </c>
      <c r="D48" s="6">
        <f>SUM('Week of February 1st:Week of February 29th'!D47)</f>
        <v>334647.59999999998</v>
      </c>
      <c r="E48" s="6">
        <f>SUM('Week of February 1st:Week of February 29th'!E47)</f>
        <v>178271.1</v>
      </c>
      <c r="F48" s="4"/>
      <c r="G48" s="12">
        <f>(D48/'Feb 2015'!D48)-1</f>
        <v>2.1405878444350934E-2</v>
      </c>
      <c r="H48" s="12">
        <f>(E48/'Feb 2015'!E48)-1</f>
        <v>5.9111948398687719E-2</v>
      </c>
    </row>
    <row r="49" spans="1:8" x14ac:dyDescent="0.2">
      <c r="A49" s="1" t="s">
        <v>47</v>
      </c>
      <c r="B49">
        <v>46</v>
      </c>
      <c r="D49" s="6">
        <f>SUM('Week of February 1st:Week of February 29th'!D48)</f>
        <v>645420.23999999987</v>
      </c>
      <c r="E49" s="6">
        <f>SUM('Week of February 1st:Week of February 29th'!E48)</f>
        <v>347997.30000000005</v>
      </c>
      <c r="F49" s="4"/>
      <c r="G49" s="12">
        <f>(D49/'Feb 2015'!D49)-1</f>
        <v>-0.10358959857656624</v>
      </c>
      <c r="H49" s="12">
        <f>(E49/'Feb 2015'!E49)-1</f>
        <v>-0.2161244011217166</v>
      </c>
    </row>
    <row r="50" spans="1:8" x14ac:dyDescent="0.2">
      <c r="A50" s="1" t="s">
        <v>48</v>
      </c>
      <c r="B50">
        <v>47</v>
      </c>
      <c r="D50" s="6">
        <f>SUM('Week of February 1st:Week of February 29th'!D49)</f>
        <v>132062</v>
      </c>
      <c r="E50" s="6">
        <f>SUM('Week of February 1st:Week of February 29th'!E49)</f>
        <v>29477.000000000004</v>
      </c>
      <c r="F50" s="4"/>
      <c r="G50" s="12">
        <f>(D50/'Feb 2015'!D50)-1</f>
        <v>-0.1490494125076115</v>
      </c>
      <c r="H50" s="12">
        <f>(E50/'Feb 2015'!E50)-1</f>
        <v>0.63318336953149257</v>
      </c>
    </row>
    <row r="51" spans="1:8" x14ac:dyDescent="0.2">
      <c r="A51" s="1" t="s">
        <v>49</v>
      </c>
      <c r="B51">
        <v>48</v>
      </c>
      <c r="D51" s="6">
        <f>SUM('Week of February 1st:Week of February 29th'!D50)</f>
        <v>6609498.6999999993</v>
      </c>
      <c r="E51" s="6">
        <f>SUM('Week of February 1st:Week of February 29th'!E50)</f>
        <v>2523185.5199999996</v>
      </c>
      <c r="F51" s="4"/>
      <c r="G51" s="12">
        <f>(D51/'Feb 2015'!D51)-1</f>
        <v>-1.3261207657447094E-2</v>
      </c>
      <c r="H51" s="12">
        <f>(E51/'Feb 2015'!E51)-1</f>
        <v>-0.20046165112334324</v>
      </c>
    </row>
    <row r="52" spans="1:8" x14ac:dyDescent="0.2">
      <c r="A52" s="1" t="s">
        <v>50</v>
      </c>
      <c r="B52">
        <v>49</v>
      </c>
      <c r="D52" s="6">
        <f>SUM('Week of February 1st:Week of February 29th'!D51)</f>
        <v>2235760.6800000002</v>
      </c>
      <c r="E52" s="6">
        <f>SUM('Week of February 1st:Week of February 29th'!E51)</f>
        <v>923055.61</v>
      </c>
      <c r="F52" s="4"/>
      <c r="G52" s="12">
        <f>(D52/'Feb 2015'!D52)-1</f>
        <v>1.1308848154917039</v>
      </c>
      <c r="H52" s="12">
        <f>(E52/'Feb 2015'!E52)-1</f>
        <v>0.67389567713741672</v>
      </c>
    </row>
    <row r="53" spans="1:8" x14ac:dyDescent="0.2">
      <c r="A53" s="1" t="s">
        <v>51</v>
      </c>
      <c r="B53">
        <v>50</v>
      </c>
      <c r="D53" s="6">
        <f>SUM('Week of February 1st:Week of February 29th'!D52)</f>
        <v>10362403.800000001</v>
      </c>
      <c r="E53" s="6">
        <f>SUM('Week of February 1st:Week of February 29th'!E52)</f>
        <v>4870863.8999999994</v>
      </c>
      <c r="F53" s="4"/>
      <c r="G53" s="12">
        <f>(D53/'Feb 2015'!D53)-1</f>
        <v>0.15618506510115959</v>
      </c>
      <c r="H53" s="12">
        <f>(E53/'Feb 2015'!E53)-1</f>
        <v>0.45999299837212648</v>
      </c>
    </row>
    <row r="54" spans="1:8" x14ac:dyDescent="0.2">
      <c r="A54" s="1" t="s">
        <v>52</v>
      </c>
      <c r="B54">
        <v>51</v>
      </c>
      <c r="D54" s="6">
        <f>SUM('Week of February 1st:Week of February 29th'!D53)</f>
        <v>1505821.7999999998</v>
      </c>
      <c r="E54" s="6">
        <f>SUM('Week of February 1st:Week of February 29th'!E53)</f>
        <v>694872.85</v>
      </c>
      <c r="F54" s="4"/>
      <c r="G54" s="12">
        <f>(D54/'Feb 2015'!D54)-1</f>
        <v>0.24637242836979989</v>
      </c>
      <c r="H54" s="12">
        <f>(E54/'Feb 2015'!E54)-1</f>
        <v>-0.19653262937483484</v>
      </c>
    </row>
    <row r="55" spans="1:8" x14ac:dyDescent="0.2">
      <c r="A55" s="1" t="s">
        <v>53</v>
      </c>
      <c r="B55">
        <v>52</v>
      </c>
      <c r="D55" s="6">
        <f>SUM('Week of February 1st:Week of February 29th'!D54)</f>
        <v>5369793.7999999998</v>
      </c>
      <c r="E55" s="6">
        <f>SUM('Week of February 1st:Week of February 29th'!E54)</f>
        <v>1973883.8</v>
      </c>
      <c r="F55" s="4"/>
      <c r="G55" s="12">
        <f>(D55/'Feb 2015'!D55)-1</f>
        <v>0.40468525672534827</v>
      </c>
      <c r="H55" s="12">
        <f>(E55/'Feb 2015'!E55)-1</f>
        <v>0.14160662251789691</v>
      </c>
    </row>
    <row r="56" spans="1:8" x14ac:dyDescent="0.2">
      <c r="A56" s="1" t="s">
        <v>54</v>
      </c>
      <c r="B56">
        <v>53</v>
      </c>
      <c r="D56" s="6">
        <f>SUM('Week of February 1st:Week of February 29th'!D55)</f>
        <v>1646729.4</v>
      </c>
      <c r="E56" s="6">
        <f>SUM('Week of February 1st:Week of February 29th'!E55)</f>
        <v>819942.55</v>
      </c>
      <c r="F56" s="4"/>
      <c r="G56" s="12">
        <f>(D56/'Feb 2015'!D56)-1</f>
        <v>0.27349707871157203</v>
      </c>
      <c r="H56" s="12">
        <f>(E56/'Feb 2015'!E56)-1</f>
        <v>0.49572707416471262</v>
      </c>
    </row>
    <row r="57" spans="1:8" x14ac:dyDescent="0.2">
      <c r="A57" s="1" t="s">
        <v>55</v>
      </c>
      <c r="B57">
        <v>54</v>
      </c>
      <c r="D57" s="6">
        <f>SUM('Week of February 1st:Week of February 29th'!D56)</f>
        <v>104696.84</v>
      </c>
      <c r="E57" s="6">
        <f>SUM('Week of February 1st:Week of February 29th'!E56)</f>
        <v>32679.850000000002</v>
      </c>
      <c r="F57" s="4"/>
      <c r="G57" s="12">
        <f>(D57/'Feb 2015'!D57)-1</f>
        <v>0.78339495060851894</v>
      </c>
      <c r="H57" s="12">
        <f>(E57/'Feb 2015'!E57)-1</f>
        <v>-0.14850212028635257</v>
      </c>
    </row>
    <row r="58" spans="1:8" x14ac:dyDescent="0.2">
      <c r="A58" s="1" t="s">
        <v>56</v>
      </c>
      <c r="B58">
        <v>55</v>
      </c>
      <c r="D58" s="6">
        <f>SUM('Week of February 1st:Week of February 29th'!D57)</f>
        <v>1399822.9</v>
      </c>
      <c r="E58" s="6">
        <f>SUM('Week of February 1st:Week of February 29th'!E57)</f>
        <v>674123.1</v>
      </c>
      <c r="F58" s="4"/>
      <c r="G58" s="12">
        <f>(D58/'Feb 2015'!D58)-1</f>
        <v>0.31746314095279105</v>
      </c>
      <c r="H58" s="12">
        <f>(E58/'Feb 2015'!E58)-1</f>
        <v>0.10786853053695289</v>
      </c>
    </row>
    <row r="59" spans="1:8" x14ac:dyDescent="0.2">
      <c r="A59" s="1" t="s">
        <v>57</v>
      </c>
      <c r="B59">
        <v>56</v>
      </c>
      <c r="D59" s="6">
        <f>SUM('Week of February 1st:Week of February 29th'!D58)</f>
        <v>887810.7</v>
      </c>
      <c r="E59" s="6">
        <f>SUM('Week of February 1st:Week of February 29th'!E58)</f>
        <v>348791.45</v>
      </c>
      <c r="F59" s="4"/>
      <c r="G59" s="12">
        <f>(D59/'Feb 2015'!D59)-1</f>
        <v>-0.1762572896593515</v>
      </c>
      <c r="H59" s="12">
        <f>(E59/'Feb 2015'!E59)-1</f>
        <v>0.20439702014928263</v>
      </c>
    </row>
    <row r="60" spans="1:8" x14ac:dyDescent="0.2">
      <c r="A60" s="1" t="s">
        <v>58</v>
      </c>
      <c r="B60">
        <v>57</v>
      </c>
      <c r="D60" s="6">
        <f>SUM('Week of February 1st:Week of February 29th'!D59)</f>
        <v>403230.8</v>
      </c>
      <c r="E60" s="6">
        <f>SUM('Week of February 1st:Week of February 29th'!E59)</f>
        <v>239321.25</v>
      </c>
      <c r="F60" s="4"/>
      <c r="G60" s="12">
        <f>(D60/'Feb 2015'!D60)-1</f>
        <v>0.16931196524810455</v>
      </c>
      <c r="H60" s="12">
        <f>(E60/'Feb 2015'!E60)-1</f>
        <v>3.0136899623514735E-2</v>
      </c>
    </row>
    <row r="61" spans="1:8" x14ac:dyDescent="0.2">
      <c r="A61" s="1" t="s">
        <v>59</v>
      </c>
      <c r="B61">
        <v>58</v>
      </c>
      <c r="D61" s="6">
        <f>SUM('Week of February 1st:Week of February 29th'!D60)</f>
        <v>2951106.21</v>
      </c>
      <c r="E61" s="6">
        <f>SUM('Week of February 1st:Week of February 29th'!E60)</f>
        <v>945701.95</v>
      </c>
      <c r="F61" s="4"/>
      <c r="G61" s="12">
        <f>(D61/'Feb 2015'!D61)-1</f>
        <v>0.12953194891101494</v>
      </c>
      <c r="H61" s="12">
        <f>(E61/'Feb 2015'!E61)-1</f>
        <v>0.10560141155676894</v>
      </c>
    </row>
    <row r="62" spans="1:8" x14ac:dyDescent="0.2">
      <c r="A62" s="1" t="s">
        <v>60</v>
      </c>
      <c r="B62">
        <v>59</v>
      </c>
      <c r="D62" s="6">
        <f>SUM('Week of February 1st:Week of February 29th'!D61)</f>
        <v>1631819.6</v>
      </c>
      <c r="E62" s="6">
        <f>SUM('Week of February 1st:Week of February 29th'!E61)</f>
        <v>895205.5</v>
      </c>
      <c r="F62" s="4"/>
      <c r="G62" s="12">
        <f>(D62/'Feb 2015'!D62)-1</f>
        <v>0.46171712274177357</v>
      </c>
      <c r="H62" s="12">
        <f>(E62/'Feb 2015'!E62)-1</f>
        <v>0.11199143225305863</v>
      </c>
    </row>
    <row r="63" spans="1:8" x14ac:dyDescent="0.2">
      <c r="A63" s="1" t="s">
        <v>61</v>
      </c>
      <c r="B63">
        <v>60</v>
      </c>
      <c r="D63" s="6">
        <f>SUM('Week of February 1st:Week of February 29th'!D62)</f>
        <v>777036.39999999991</v>
      </c>
      <c r="E63" s="6">
        <f>SUM('Week of February 1st:Week of February 29th'!E62)</f>
        <v>439122.6</v>
      </c>
      <c r="F63" s="4"/>
      <c r="G63" s="12">
        <f>(D63/'Feb 2015'!D63)-1</f>
        <v>-8.9887069294884103E-2</v>
      </c>
      <c r="H63" s="12">
        <f>(E63/'Feb 2015'!E63)-1</f>
        <v>0.7995869072549413</v>
      </c>
    </row>
    <row r="64" spans="1:8" x14ac:dyDescent="0.2">
      <c r="A64" s="1" t="s">
        <v>62</v>
      </c>
      <c r="B64">
        <v>61</v>
      </c>
      <c r="D64" s="6">
        <f>SUM('Week of February 1st:Week of February 29th'!D63)</f>
        <v>55382.600000000006</v>
      </c>
      <c r="E64" s="6">
        <f>SUM('Week of February 1st:Week of February 29th'!E63)</f>
        <v>19906.600000000002</v>
      </c>
      <c r="F64" s="4"/>
      <c r="G64" s="12">
        <f>(D64/'Feb 2015'!D64)-1</f>
        <v>-0.35863617571478368</v>
      </c>
      <c r="H64" s="12">
        <f>(E64/'Feb 2015'!E64)-1</f>
        <v>-0.45981574698451888</v>
      </c>
    </row>
    <row r="65" spans="1:8" x14ac:dyDescent="0.2">
      <c r="A65" s="1" t="s">
        <v>63</v>
      </c>
      <c r="B65">
        <v>62</v>
      </c>
      <c r="D65" s="6">
        <f>SUM('Week of February 1st:Week of February 29th'!D64)</f>
        <v>17012.800000000003</v>
      </c>
      <c r="E65" s="6">
        <f>SUM('Week of February 1st:Week of February 29th'!E64)</f>
        <v>6997.2</v>
      </c>
      <c r="F65" s="4"/>
      <c r="G65" s="12">
        <f>(D65/'Feb 2015'!D65)-1</f>
        <v>0.21319822293216206</v>
      </c>
      <c r="H65" s="12">
        <f>(E65/'Feb 2015'!E65)-1</f>
        <v>0.73421235253296313</v>
      </c>
    </row>
    <row r="66" spans="1:8" x14ac:dyDescent="0.2">
      <c r="A66" s="1" t="s">
        <v>64</v>
      </c>
      <c r="B66">
        <v>63</v>
      </c>
      <c r="D66" s="6">
        <f>SUM('Week of February 1st:Week of February 29th'!D65)</f>
        <v>1472.1</v>
      </c>
      <c r="E66" s="6">
        <f>SUM('Week of February 1st:Week of February 29th'!E65)</f>
        <v>1429.75</v>
      </c>
      <c r="F66" s="4"/>
      <c r="G66" s="12">
        <f>(D66/'Feb 2015'!D66)-1</f>
        <v>-0.73399949405514797</v>
      </c>
      <c r="H66" s="12">
        <f>(E66/'Feb 2015'!E66)-1</f>
        <v>-0.62231878698224863</v>
      </c>
    </row>
    <row r="67" spans="1:8" x14ac:dyDescent="0.2">
      <c r="A67" s="1" t="s">
        <v>65</v>
      </c>
      <c r="B67">
        <v>64</v>
      </c>
      <c r="D67" s="6">
        <f>SUM('Week of February 1st:Week of February 29th'!D66)</f>
        <v>1678391.6099999999</v>
      </c>
      <c r="E67" s="6">
        <f>SUM('Week of February 1st:Week of February 29th'!E66)</f>
        <v>691072.56</v>
      </c>
      <c r="F67" s="4"/>
      <c r="G67" s="12">
        <f>(D67/'Feb 2015'!D67)-1</f>
        <v>0.18409748980730289</v>
      </c>
      <c r="H67" s="12">
        <f>(E67/'Feb 2015'!E67)-1</f>
        <v>1.7487252930048269E-2</v>
      </c>
    </row>
    <row r="68" spans="1:8" x14ac:dyDescent="0.2">
      <c r="A68" s="1" t="s">
        <v>66</v>
      </c>
      <c r="B68">
        <v>65</v>
      </c>
      <c r="D68" s="6">
        <f>SUM('Week of February 1st:Week of February 29th'!D67)</f>
        <v>40970.300000000003</v>
      </c>
      <c r="E68" s="6">
        <f>SUM('Week of February 1st:Week of February 29th'!E67)</f>
        <v>26943.35</v>
      </c>
      <c r="F68" s="4"/>
      <c r="G68" s="12">
        <f>(D68/'Feb 2015'!D68)-1</f>
        <v>5.1923076923076961E-2</v>
      </c>
      <c r="H68" s="12">
        <f>(E68/'Feb 2015'!E68)-1</f>
        <v>7.6461622362367532E-2</v>
      </c>
    </row>
    <row r="69" spans="1:8" x14ac:dyDescent="0.2">
      <c r="A69" s="1" t="s">
        <v>67</v>
      </c>
      <c r="B69">
        <v>66</v>
      </c>
      <c r="D69" s="6">
        <f>SUM('Week of February 1st:Week of February 29th'!D68)</f>
        <v>1038254</v>
      </c>
      <c r="E69" s="6">
        <f>SUM('Week of February 1st:Week of February 29th'!E68)</f>
        <v>399518.35000000003</v>
      </c>
      <c r="F69" s="4"/>
      <c r="G69" s="12">
        <f>(D69/'Feb 2015'!D69)-1</f>
        <v>-0.19346471618845429</v>
      </c>
      <c r="H69" s="12">
        <f>(E69/'Feb 2015'!E69)-1</f>
        <v>3.1952642394206254E-2</v>
      </c>
    </row>
    <row r="70" spans="1:8" x14ac:dyDescent="0.2">
      <c r="A70" s="1" t="s">
        <v>68</v>
      </c>
      <c r="B70">
        <v>67</v>
      </c>
      <c r="D70" s="6">
        <f>SUM('Week of February 1st:Week of February 29th'!D69)</f>
        <v>13174.699999999999</v>
      </c>
      <c r="E70" s="6">
        <f>SUM('Week of February 1st:Week of February 29th'!E69)</f>
        <v>7749.3499999999995</v>
      </c>
      <c r="F70" s="4"/>
      <c r="G70" s="12">
        <f>(D70/'Feb 2015'!D70)-1</f>
        <v>0.13509438513961758</v>
      </c>
      <c r="H70" s="12">
        <f>(E70/'Feb 2015'!E70)-1</f>
        <v>4.3091717318335387E-3</v>
      </c>
    </row>
    <row r="71" spans="1:8" x14ac:dyDescent="0.2">
      <c r="D71" s="6"/>
      <c r="E71" s="6"/>
      <c r="G71" s="12"/>
      <c r="H71" s="12"/>
    </row>
    <row r="72" spans="1:8" x14ac:dyDescent="0.2">
      <c r="A72" t="s">
        <v>69</v>
      </c>
      <c r="D72" s="6">
        <f>SUM(D4:D70)</f>
        <v>96166229.079999998</v>
      </c>
      <c r="E72" s="6">
        <f>SUM(E4:E70)</f>
        <v>49341060.770000026</v>
      </c>
      <c r="G72" s="12">
        <f>(D72/'Feb 2015'!D72)-1</f>
        <v>0.13058844970722183</v>
      </c>
      <c r="H72" s="12">
        <f>(E72/'Feb 2015'!E72)-1</f>
        <v>0.28473927880117245</v>
      </c>
    </row>
    <row r="74" spans="1:8" x14ac:dyDescent="0.2">
      <c r="A74" s="2" t="s">
        <v>74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7" ht="13.15" customHeight="1" x14ac:dyDescent="0.2">
      <c r="A1" s="15" t="s">
        <v>79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7" ht="13.15" customHeight="1" x14ac:dyDescent="0.25">
      <c r="A3" s="1" t="s">
        <v>2</v>
      </c>
      <c r="B3">
        <v>1</v>
      </c>
      <c r="D3" s="16">
        <v>114018.1</v>
      </c>
      <c r="E3" s="16">
        <v>52860.5</v>
      </c>
      <c r="F3" s="4"/>
      <c r="G3" s="25"/>
    </row>
    <row r="4" spans="1:7" ht="13.15" customHeight="1" x14ac:dyDescent="0.2">
      <c r="A4" s="1" t="s">
        <v>3</v>
      </c>
      <c r="B4">
        <v>2</v>
      </c>
      <c r="D4" s="16">
        <v>832.3</v>
      </c>
      <c r="E4" s="16">
        <v>1535.45</v>
      </c>
      <c r="F4" s="24"/>
    </row>
    <row r="5" spans="1:7" ht="13.15" customHeight="1" x14ac:dyDescent="0.2">
      <c r="A5" s="1" t="s">
        <v>4</v>
      </c>
      <c r="B5">
        <v>3</v>
      </c>
      <c r="D5" s="16">
        <v>140767.9</v>
      </c>
      <c r="E5" s="16">
        <v>76070.05</v>
      </c>
      <c r="F5" s="24"/>
    </row>
    <row r="6" spans="1:7" ht="13.15" customHeight="1" x14ac:dyDescent="0.2">
      <c r="A6" s="1" t="s">
        <v>5</v>
      </c>
      <c r="B6">
        <v>4</v>
      </c>
      <c r="D6" s="16">
        <v>17170.3</v>
      </c>
      <c r="E6" s="16">
        <v>7648.9</v>
      </c>
      <c r="F6" s="24"/>
    </row>
    <row r="7" spans="1:7" ht="13.15" customHeight="1" x14ac:dyDescent="0.2">
      <c r="A7" s="1" t="s">
        <v>6</v>
      </c>
      <c r="B7">
        <v>5</v>
      </c>
      <c r="D7" s="16">
        <v>394730</v>
      </c>
      <c r="E7" s="16">
        <v>155052.79999999999</v>
      </c>
      <c r="F7" s="24"/>
    </row>
    <row r="8" spans="1:7" ht="13.15" customHeight="1" x14ac:dyDescent="0.2">
      <c r="A8" s="1" t="s">
        <v>7</v>
      </c>
      <c r="B8">
        <v>6</v>
      </c>
      <c r="D8" s="16">
        <v>1675527</v>
      </c>
      <c r="E8" s="16">
        <v>617802.85</v>
      </c>
      <c r="F8" s="24"/>
    </row>
    <row r="9" spans="1:7" ht="13.15" customHeight="1" x14ac:dyDescent="0.2">
      <c r="A9" s="1" t="s">
        <v>8</v>
      </c>
      <c r="B9">
        <v>7</v>
      </c>
      <c r="D9" s="16">
        <v>977.9</v>
      </c>
      <c r="E9" s="16">
        <v>1016.4</v>
      </c>
      <c r="F9" s="24"/>
    </row>
    <row r="10" spans="1:7" ht="13.15" customHeight="1" x14ac:dyDescent="0.2">
      <c r="A10" s="1" t="s">
        <v>9</v>
      </c>
      <c r="B10">
        <v>8</v>
      </c>
      <c r="D10" s="16">
        <v>169584.1</v>
      </c>
      <c r="E10" s="16">
        <v>60258.1</v>
      </c>
      <c r="F10" s="24"/>
    </row>
    <row r="11" spans="1:7" ht="13.15" customHeight="1" x14ac:dyDescent="0.2">
      <c r="A11" s="1" t="s">
        <v>10</v>
      </c>
      <c r="B11">
        <v>9</v>
      </c>
      <c r="D11" s="16">
        <v>86092.3</v>
      </c>
      <c r="E11" s="16">
        <v>36678.949999999997</v>
      </c>
      <c r="F11" s="24"/>
    </row>
    <row r="12" spans="1:7" ht="13.15" customHeight="1" x14ac:dyDescent="0.2">
      <c r="A12" s="1" t="s">
        <v>11</v>
      </c>
      <c r="B12">
        <v>10</v>
      </c>
      <c r="D12" s="16">
        <v>89865.3</v>
      </c>
      <c r="E12" s="16">
        <v>139202.70000000001</v>
      </c>
      <c r="F12" s="24"/>
    </row>
    <row r="13" spans="1:7" ht="13.15" customHeight="1" x14ac:dyDescent="0.2">
      <c r="A13" s="1" t="s">
        <v>12</v>
      </c>
      <c r="B13">
        <v>11</v>
      </c>
      <c r="D13" s="16">
        <v>1506293.6</v>
      </c>
      <c r="E13" s="16">
        <v>270953.2</v>
      </c>
      <c r="F13" s="24"/>
    </row>
    <row r="14" spans="1:7" ht="13.15" customHeight="1" x14ac:dyDescent="0.2">
      <c r="A14" s="1" t="s">
        <v>13</v>
      </c>
      <c r="B14">
        <v>12</v>
      </c>
      <c r="D14" s="16">
        <v>34166.300000000003</v>
      </c>
      <c r="E14" s="16">
        <v>13638.1</v>
      </c>
      <c r="F14" s="24"/>
    </row>
    <row r="15" spans="1:7" ht="13.15" customHeight="1" x14ac:dyDescent="0.2">
      <c r="A15" s="1" t="s">
        <v>14</v>
      </c>
      <c r="B15">
        <v>13</v>
      </c>
      <c r="D15" s="16">
        <v>2061168.6</v>
      </c>
      <c r="E15" s="16">
        <v>917318.85</v>
      </c>
      <c r="F15" s="24"/>
    </row>
    <row r="16" spans="1:7" ht="13.15" customHeight="1" x14ac:dyDescent="0.2">
      <c r="A16" s="1" t="s">
        <v>15</v>
      </c>
      <c r="B16">
        <v>14</v>
      </c>
      <c r="D16" s="16">
        <v>23802.799999999999</v>
      </c>
      <c r="E16" s="16">
        <v>5253.15</v>
      </c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>
        <v>686755.3</v>
      </c>
      <c r="E18" s="16">
        <v>241677.1</v>
      </c>
      <c r="F18" s="24"/>
    </row>
    <row r="19" spans="1:6" ht="13.15" customHeight="1" x14ac:dyDescent="0.2">
      <c r="A19" s="1" t="s">
        <v>18</v>
      </c>
      <c r="B19">
        <v>17</v>
      </c>
      <c r="D19" s="16">
        <v>143322.9</v>
      </c>
      <c r="E19" s="16">
        <v>77728.7</v>
      </c>
      <c r="F19" s="24"/>
    </row>
    <row r="20" spans="1:6" ht="13.15" customHeight="1" x14ac:dyDescent="0.2">
      <c r="A20" s="1" t="s">
        <v>19</v>
      </c>
      <c r="B20">
        <v>18</v>
      </c>
      <c r="D20" s="16">
        <v>56585.9</v>
      </c>
      <c r="E20" s="16">
        <v>30007.25</v>
      </c>
      <c r="F20" s="24"/>
    </row>
    <row r="21" spans="1:6" ht="13.15" customHeight="1" x14ac:dyDescent="0.2">
      <c r="A21" s="1" t="s">
        <v>20</v>
      </c>
      <c r="B21">
        <v>19</v>
      </c>
      <c r="D21" s="16">
        <v>42333.2</v>
      </c>
      <c r="E21" s="16">
        <v>20611.5</v>
      </c>
      <c r="F21" s="24"/>
    </row>
    <row r="22" spans="1:6" ht="13.15" customHeight="1" x14ac:dyDescent="0.2">
      <c r="A22" s="1" t="s">
        <v>21</v>
      </c>
      <c r="B22">
        <v>20</v>
      </c>
      <c r="D22" s="16">
        <v>1991.5</v>
      </c>
      <c r="E22" s="16">
        <v>6396.95</v>
      </c>
      <c r="F22" s="24"/>
    </row>
    <row r="23" spans="1:6" ht="13.15" customHeight="1" x14ac:dyDescent="0.2">
      <c r="A23" s="1" t="s">
        <v>22</v>
      </c>
      <c r="B23">
        <v>21</v>
      </c>
      <c r="D23" s="16"/>
      <c r="E23" s="16"/>
      <c r="F23" s="24"/>
    </row>
    <row r="24" spans="1:6" ht="13.15" customHeight="1" x14ac:dyDescent="0.2">
      <c r="A24" s="1" t="s">
        <v>23</v>
      </c>
      <c r="B24">
        <v>22</v>
      </c>
      <c r="D24" s="16">
        <v>911.4</v>
      </c>
      <c r="E24" s="16">
        <v>1595.65</v>
      </c>
      <c r="F24" s="24"/>
    </row>
    <row r="25" spans="1:6" ht="13.15" customHeight="1" x14ac:dyDescent="0.2">
      <c r="A25" s="1" t="s">
        <v>24</v>
      </c>
      <c r="B25">
        <v>23</v>
      </c>
      <c r="D25" s="16">
        <v>16783.2</v>
      </c>
      <c r="E25" s="16">
        <v>7362.25</v>
      </c>
      <c r="F25" s="24"/>
    </row>
    <row r="26" spans="1:6" ht="13.15" customHeight="1" x14ac:dyDescent="0.2">
      <c r="A26" s="1" t="s">
        <v>25</v>
      </c>
      <c r="B26">
        <v>24</v>
      </c>
      <c r="D26" s="16">
        <v>608.29999999999995</v>
      </c>
      <c r="E26" s="16">
        <v>2608.5500000000002</v>
      </c>
      <c r="F26" s="24"/>
    </row>
    <row r="27" spans="1:6" ht="13.15" customHeight="1" x14ac:dyDescent="0.2">
      <c r="A27" s="1" t="s">
        <v>26</v>
      </c>
      <c r="B27">
        <v>25</v>
      </c>
      <c r="D27" s="16">
        <v>13185.9</v>
      </c>
      <c r="E27" s="16">
        <v>2244.9</v>
      </c>
      <c r="F27" s="24"/>
    </row>
    <row r="28" spans="1:6" ht="13.15" customHeight="1" x14ac:dyDescent="0.2">
      <c r="A28" s="1" t="s">
        <v>27</v>
      </c>
      <c r="B28">
        <v>26</v>
      </c>
      <c r="D28" s="16">
        <v>11576.6</v>
      </c>
      <c r="E28" s="16">
        <v>2518.9499999999998</v>
      </c>
      <c r="F28" s="24"/>
    </row>
    <row r="29" spans="1:6" ht="13.15" customHeight="1" x14ac:dyDescent="0.2">
      <c r="A29" s="1" t="s">
        <v>28</v>
      </c>
      <c r="B29">
        <v>27</v>
      </c>
      <c r="D29" s="16">
        <v>87178.7</v>
      </c>
      <c r="E29" s="16">
        <v>38812.199999999997</v>
      </c>
      <c r="F29" s="24"/>
    </row>
    <row r="30" spans="1:6" ht="13.15" customHeight="1" x14ac:dyDescent="0.2">
      <c r="A30" s="1" t="s">
        <v>29</v>
      </c>
      <c r="B30">
        <v>28</v>
      </c>
      <c r="D30" s="16"/>
      <c r="E30" s="16"/>
      <c r="F30" s="24"/>
    </row>
    <row r="31" spans="1:6" ht="13.15" customHeight="1" x14ac:dyDescent="0.2">
      <c r="A31" s="1" t="s">
        <v>30</v>
      </c>
      <c r="B31">
        <v>29</v>
      </c>
      <c r="D31" s="16">
        <v>1135397.8999999999</v>
      </c>
      <c r="E31" s="16">
        <v>551410.30000000005</v>
      </c>
      <c r="F31" s="24"/>
    </row>
    <row r="32" spans="1:6" ht="13.15" customHeight="1" x14ac:dyDescent="0.2">
      <c r="A32" s="1" t="s">
        <v>31</v>
      </c>
      <c r="B32">
        <v>30</v>
      </c>
      <c r="D32" s="16">
        <v>7268.8</v>
      </c>
      <c r="E32" s="16">
        <v>3212.3</v>
      </c>
      <c r="F32" s="24"/>
    </row>
    <row r="33" spans="1:6" ht="13.15" customHeight="1" x14ac:dyDescent="0.2">
      <c r="A33" s="1" t="s">
        <v>32</v>
      </c>
      <c r="B33">
        <v>31</v>
      </c>
      <c r="D33" s="16">
        <v>180752.6</v>
      </c>
      <c r="E33" s="16">
        <v>78964.899999999994</v>
      </c>
      <c r="F33" s="24"/>
    </row>
    <row r="34" spans="1:6" ht="13.15" customHeight="1" x14ac:dyDescent="0.2">
      <c r="A34" s="1" t="s">
        <v>33</v>
      </c>
      <c r="B34">
        <v>32</v>
      </c>
      <c r="D34" s="16"/>
      <c r="E34" s="16"/>
      <c r="F34" s="24"/>
    </row>
    <row r="35" spans="1:6" ht="13.15" customHeight="1" x14ac:dyDescent="0.2">
      <c r="A35" s="1" t="s">
        <v>34</v>
      </c>
      <c r="B35">
        <v>33</v>
      </c>
      <c r="D35" s="16">
        <v>10615.5</v>
      </c>
      <c r="E35" s="16">
        <v>5258.75</v>
      </c>
      <c r="F35" s="24"/>
    </row>
    <row r="36" spans="1:6" ht="13.15" customHeight="1" x14ac:dyDescent="0.2">
      <c r="A36" s="1" t="s">
        <v>35</v>
      </c>
      <c r="B36">
        <v>34</v>
      </c>
      <c r="D36" s="16">
        <v>156.1</v>
      </c>
      <c r="E36" s="16">
        <v>152.94999999999999</v>
      </c>
      <c r="F36" s="24"/>
    </row>
    <row r="37" spans="1:6" ht="13.15" customHeight="1" x14ac:dyDescent="0.2">
      <c r="A37" s="1" t="s">
        <v>36</v>
      </c>
      <c r="B37">
        <v>35</v>
      </c>
      <c r="D37" s="16">
        <v>217370.3</v>
      </c>
      <c r="E37" s="16">
        <v>158733.75</v>
      </c>
      <c r="F37" s="24"/>
    </row>
    <row r="38" spans="1:6" ht="13.15" customHeight="1" x14ac:dyDescent="0.2">
      <c r="A38" s="1" t="s">
        <v>37</v>
      </c>
      <c r="B38">
        <v>36</v>
      </c>
      <c r="D38" s="16"/>
      <c r="E38" s="16"/>
      <c r="F38" s="24"/>
    </row>
    <row r="39" spans="1:6" ht="13.15" customHeight="1" x14ac:dyDescent="0.2">
      <c r="A39" s="1" t="s">
        <v>38</v>
      </c>
      <c r="B39">
        <v>37</v>
      </c>
      <c r="D39" s="16">
        <v>235056.5</v>
      </c>
      <c r="E39" s="16">
        <v>100339.4</v>
      </c>
      <c r="F39" s="24"/>
    </row>
    <row r="40" spans="1:6" ht="13.15" customHeight="1" x14ac:dyDescent="0.2">
      <c r="A40" s="1" t="s">
        <v>39</v>
      </c>
      <c r="B40">
        <v>38</v>
      </c>
      <c r="D40" s="16">
        <v>38962.699999999997</v>
      </c>
      <c r="E40" s="16">
        <v>30871.05</v>
      </c>
      <c r="F40" s="24"/>
    </row>
    <row r="41" spans="1:6" ht="13.15" customHeight="1" x14ac:dyDescent="0.2">
      <c r="A41" s="1" t="s">
        <v>40</v>
      </c>
      <c r="B41">
        <v>39</v>
      </c>
      <c r="D41" s="16">
        <v>175</v>
      </c>
      <c r="E41" s="16">
        <v>434</v>
      </c>
      <c r="F41" s="24"/>
    </row>
    <row r="42" spans="1:6" ht="13.15" customHeight="1" x14ac:dyDescent="0.2">
      <c r="A42" s="1" t="s">
        <v>41</v>
      </c>
      <c r="B42">
        <v>40</v>
      </c>
      <c r="D42" s="16">
        <v>64342.6</v>
      </c>
      <c r="E42" s="16">
        <v>4731.3</v>
      </c>
      <c r="F42" s="24"/>
    </row>
    <row r="43" spans="1:6" ht="13.15" customHeight="1" x14ac:dyDescent="0.2">
      <c r="A43" s="1" t="s">
        <v>42</v>
      </c>
      <c r="B43">
        <v>41</v>
      </c>
      <c r="D43" s="16">
        <v>584901.80000000005</v>
      </c>
      <c r="E43" s="16">
        <v>240026.5</v>
      </c>
      <c r="F43" s="24"/>
    </row>
    <row r="44" spans="1:6" ht="13.15" customHeight="1" x14ac:dyDescent="0.2">
      <c r="A44" s="1" t="s">
        <v>43</v>
      </c>
      <c r="B44">
        <v>42</v>
      </c>
      <c r="D44" s="16"/>
      <c r="E44" s="16"/>
      <c r="F44" s="24"/>
    </row>
    <row r="45" spans="1:6" ht="13.15" customHeight="1" x14ac:dyDescent="0.2">
      <c r="A45" s="1" t="s">
        <v>44</v>
      </c>
      <c r="B45">
        <v>43</v>
      </c>
      <c r="D45" s="16">
        <v>281266.3</v>
      </c>
      <c r="E45" s="16">
        <v>92042.3</v>
      </c>
      <c r="F45" s="24"/>
    </row>
    <row r="46" spans="1:6" ht="13.15" customHeight="1" x14ac:dyDescent="0.2">
      <c r="A46" s="1" t="s">
        <v>45</v>
      </c>
      <c r="B46">
        <v>44</v>
      </c>
      <c r="D46" s="16">
        <v>196163.8</v>
      </c>
      <c r="E46" s="16">
        <v>77419.649999999994</v>
      </c>
      <c r="F46" s="24"/>
    </row>
    <row r="47" spans="1:6" ht="13.15" customHeight="1" x14ac:dyDescent="0.2">
      <c r="A47" s="1" t="s">
        <v>46</v>
      </c>
      <c r="B47">
        <v>45</v>
      </c>
      <c r="D47" s="16">
        <v>81097.8</v>
      </c>
      <c r="E47" s="16">
        <v>33708.15</v>
      </c>
      <c r="F47" s="24"/>
    </row>
    <row r="48" spans="1:6" ht="13.15" customHeight="1" x14ac:dyDescent="0.2">
      <c r="A48" s="1" t="s">
        <v>47</v>
      </c>
      <c r="B48">
        <v>46</v>
      </c>
      <c r="D48" s="16">
        <v>148077.96</v>
      </c>
      <c r="E48" s="16">
        <v>74099.899999999994</v>
      </c>
      <c r="F48" s="24"/>
    </row>
    <row r="49" spans="1:7" ht="13.15" customHeight="1" x14ac:dyDescent="0.2">
      <c r="A49" s="1" t="s">
        <v>48</v>
      </c>
      <c r="B49">
        <v>47</v>
      </c>
      <c r="D49" s="16">
        <v>30453.5</v>
      </c>
      <c r="E49" s="16">
        <v>10808.35</v>
      </c>
      <c r="F49" s="24"/>
    </row>
    <row r="50" spans="1:7" ht="13.15" customHeight="1" x14ac:dyDescent="0.2">
      <c r="A50" s="1" t="s">
        <v>49</v>
      </c>
      <c r="B50">
        <v>48</v>
      </c>
      <c r="D50" s="16">
        <v>1448458.2</v>
      </c>
      <c r="E50" s="16">
        <v>537334.35</v>
      </c>
      <c r="F50" s="24"/>
    </row>
    <row r="51" spans="1:7" ht="13.15" customHeight="1" x14ac:dyDescent="0.2">
      <c r="A51" s="1" t="s">
        <v>50</v>
      </c>
      <c r="B51">
        <v>49</v>
      </c>
      <c r="D51" s="16">
        <v>732181.79</v>
      </c>
      <c r="E51" s="16">
        <v>304253.95</v>
      </c>
      <c r="F51" s="24"/>
    </row>
    <row r="52" spans="1:7" ht="13.15" customHeight="1" x14ac:dyDescent="0.2">
      <c r="A52" s="1" t="s">
        <v>51</v>
      </c>
      <c r="B52">
        <v>50</v>
      </c>
      <c r="D52" s="16">
        <v>2647783.6</v>
      </c>
      <c r="E52" s="16">
        <v>991856.95</v>
      </c>
      <c r="F52" s="24"/>
    </row>
    <row r="53" spans="1:7" ht="13.15" customHeight="1" x14ac:dyDescent="0.2">
      <c r="A53" s="1" t="s">
        <v>52</v>
      </c>
      <c r="B53">
        <v>51</v>
      </c>
      <c r="D53" s="16">
        <v>380252.6</v>
      </c>
      <c r="E53" s="16">
        <v>143299.79999999999</v>
      </c>
      <c r="F53" s="24"/>
    </row>
    <row r="54" spans="1:7" ht="13.15" customHeight="1" x14ac:dyDescent="0.2">
      <c r="A54" s="1" t="s">
        <v>53</v>
      </c>
      <c r="B54">
        <v>52</v>
      </c>
      <c r="D54" s="16">
        <v>1128625.3999999999</v>
      </c>
      <c r="E54" s="16">
        <v>377127.45</v>
      </c>
      <c r="F54" s="24"/>
    </row>
    <row r="55" spans="1:7" ht="13.15" customHeight="1" x14ac:dyDescent="0.2">
      <c r="A55" s="1" t="s">
        <v>54</v>
      </c>
      <c r="B55">
        <v>53</v>
      </c>
      <c r="D55" s="16">
        <v>298286.09999999998</v>
      </c>
      <c r="E55" s="16">
        <v>114506.7</v>
      </c>
      <c r="F55" s="24"/>
    </row>
    <row r="56" spans="1:7" ht="13.15" customHeight="1" x14ac:dyDescent="0.2">
      <c r="A56" s="1" t="s">
        <v>55</v>
      </c>
      <c r="B56">
        <v>54</v>
      </c>
      <c r="D56" s="16">
        <v>16479.400000000001</v>
      </c>
      <c r="E56" s="16">
        <v>5561.5</v>
      </c>
      <c r="F56" s="24"/>
    </row>
    <row r="57" spans="1:7" ht="13.15" customHeight="1" x14ac:dyDescent="0.2">
      <c r="A57" s="1" t="s">
        <v>56</v>
      </c>
      <c r="B57">
        <v>55</v>
      </c>
      <c r="D57" s="16">
        <v>399982.1</v>
      </c>
      <c r="E57" s="16">
        <v>190460.55</v>
      </c>
      <c r="F57" s="24"/>
    </row>
    <row r="58" spans="1:7" ht="13.15" customHeight="1" x14ac:dyDescent="0.2">
      <c r="A58" s="1" t="s">
        <v>57</v>
      </c>
      <c r="B58">
        <v>56</v>
      </c>
      <c r="D58" s="16">
        <v>214932.9</v>
      </c>
      <c r="E58" s="16">
        <v>84536.9</v>
      </c>
      <c r="F58" s="24"/>
    </row>
    <row r="59" spans="1:7" ht="13.15" customHeight="1" x14ac:dyDescent="0.2">
      <c r="A59" s="1" t="s">
        <v>58</v>
      </c>
      <c r="B59">
        <v>57</v>
      </c>
      <c r="D59" s="16">
        <v>211393</v>
      </c>
      <c r="E59" s="16">
        <v>123286.8</v>
      </c>
      <c r="F59" s="24"/>
    </row>
    <row r="60" spans="1:7" ht="13.15" customHeight="1" x14ac:dyDescent="0.2">
      <c r="A60" s="1" t="s">
        <v>59</v>
      </c>
      <c r="B60">
        <v>58</v>
      </c>
      <c r="D60" s="16">
        <v>790445.6</v>
      </c>
      <c r="E60" s="16">
        <v>211357.3</v>
      </c>
      <c r="F60" s="24"/>
    </row>
    <row r="61" spans="1:7" ht="13.15" customHeight="1" x14ac:dyDescent="0.2">
      <c r="A61" s="1" t="s">
        <v>60</v>
      </c>
      <c r="B61">
        <v>59</v>
      </c>
      <c r="D61" s="16">
        <v>481478.2</v>
      </c>
      <c r="E61" s="16">
        <v>177424.1</v>
      </c>
      <c r="F61" s="24"/>
    </row>
    <row r="62" spans="1:7" ht="13.15" customHeight="1" x14ac:dyDescent="0.2">
      <c r="A62" s="1" t="s">
        <v>61</v>
      </c>
      <c r="B62">
        <v>60</v>
      </c>
      <c r="D62" s="16">
        <v>140167.29999999999</v>
      </c>
      <c r="E62" s="16">
        <v>48197.45</v>
      </c>
      <c r="F62" s="24"/>
    </row>
    <row r="63" spans="1:7" ht="13.15" customHeight="1" x14ac:dyDescent="0.2">
      <c r="A63" s="1" t="s">
        <v>62</v>
      </c>
      <c r="B63">
        <v>61</v>
      </c>
      <c r="D63" s="16">
        <v>17969.7</v>
      </c>
      <c r="E63" s="16">
        <v>7919.8</v>
      </c>
      <c r="F63" s="24"/>
    </row>
    <row r="64" spans="1:7" ht="13.15" customHeight="1" x14ac:dyDescent="0.25">
      <c r="A64" s="1" t="s">
        <v>63</v>
      </c>
      <c r="B64">
        <v>62</v>
      </c>
      <c r="D64" s="16">
        <v>3212.3</v>
      </c>
      <c r="E64" s="16">
        <v>1038.45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/>
      <c r="E65" s="16"/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453608.5</v>
      </c>
      <c r="E66" s="16">
        <v>185423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10938.9</v>
      </c>
      <c r="E67" s="16">
        <v>9760.7999999999993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145394.20000000001</v>
      </c>
      <c r="E68" s="16">
        <v>69316.100000000006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>
        <v>3868.9</v>
      </c>
      <c r="E69" s="16">
        <v>2674.7</v>
      </c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20113747.25</v>
      </c>
      <c r="E71" s="16">
        <f>SUM(E3:E69)</f>
        <v>7834404.1999999993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7" ht="13.15" customHeight="1" x14ac:dyDescent="0.2">
      <c r="A1" s="15" t="s">
        <v>80</v>
      </c>
      <c r="D1" s="3" t="s">
        <v>70</v>
      </c>
      <c r="E1" s="3" t="s">
        <v>71</v>
      </c>
    </row>
    <row r="2" spans="1:7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7" ht="13.15" customHeight="1" x14ac:dyDescent="0.25">
      <c r="A3" s="1" t="s">
        <v>2</v>
      </c>
      <c r="B3">
        <v>1</v>
      </c>
      <c r="D3" s="16">
        <v>132701.1</v>
      </c>
      <c r="E3" s="16">
        <v>66111.5</v>
      </c>
      <c r="F3" s="4"/>
      <c r="G3" s="25"/>
    </row>
    <row r="4" spans="1:7" ht="13.15" customHeight="1" x14ac:dyDescent="0.2">
      <c r="A4" s="1" t="s">
        <v>3</v>
      </c>
      <c r="B4">
        <v>2</v>
      </c>
      <c r="D4" s="16">
        <v>7470.4</v>
      </c>
      <c r="E4" s="16">
        <v>8225</v>
      </c>
      <c r="F4" s="24"/>
    </row>
    <row r="5" spans="1:7" ht="13.15" customHeight="1" x14ac:dyDescent="0.2">
      <c r="A5" s="1" t="s">
        <v>4</v>
      </c>
      <c r="B5">
        <v>3</v>
      </c>
      <c r="D5" s="16">
        <v>198471.7</v>
      </c>
      <c r="E5" s="16">
        <v>77747.600000000006</v>
      </c>
      <c r="F5" s="24"/>
    </row>
    <row r="6" spans="1:7" ht="13.15" customHeight="1" x14ac:dyDescent="0.2">
      <c r="A6" s="1" t="s">
        <v>5</v>
      </c>
      <c r="B6">
        <v>4</v>
      </c>
      <c r="D6" s="16"/>
      <c r="E6" s="16"/>
      <c r="F6" s="24"/>
    </row>
    <row r="7" spans="1:7" ht="13.15" customHeight="1" x14ac:dyDescent="0.2">
      <c r="A7" s="1" t="s">
        <v>6</v>
      </c>
      <c r="B7">
        <v>5</v>
      </c>
      <c r="D7" s="16">
        <v>425098.8</v>
      </c>
      <c r="E7" s="16">
        <v>237010.55</v>
      </c>
      <c r="F7" s="24"/>
    </row>
    <row r="8" spans="1:7" ht="13.15" customHeight="1" x14ac:dyDescent="0.2">
      <c r="A8" s="1" t="s">
        <v>7</v>
      </c>
      <c r="B8">
        <v>6</v>
      </c>
      <c r="D8" s="16">
        <v>2672490.6</v>
      </c>
      <c r="E8" s="16">
        <v>4991839.6500000004</v>
      </c>
      <c r="F8" s="24"/>
    </row>
    <row r="9" spans="1:7" ht="13.15" customHeight="1" x14ac:dyDescent="0.2">
      <c r="A9" s="1" t="s">
        <v>8</v>
      </c>
      <c r="B9">
        <v>7</v>
      </c>
      <c r="D9" s="16">
        <v>6.3</v>
      </c>
      <c r="E9" s="16">
        <v>500.5</v>
      </c>
      <c r="F9" s="24"/>
    </row>
    <row r="10" spans="1:7" ht="13.15" customHeight="1" x14ac:dyDescent="0.2">
      <c r="A10" s="1" t="s">
        <v>9</v>
      </c>
      <c r="B10">
        <v>8</v>
      </c>
      <c r="D10" s="16">
        <v>219263.8</v>
      </c>
      <c r="E10" s="16">
        <v>70661.5</v>
      </c>
      <c r="F10" s="24"/>
    </row>
    <row r="11" spans="1:7" ht="13.15" customHeight="1" x14ac:dyDescent="0.2">
      <c r="A11" s="1" t="s">
        <v>10</v>
      </c>
      <c r="B11">
        <v>9</v>
      </c>
      <c r="D11" s="16">
        <v>113432.9</v>
      </c>
      <c r="E11" s="16">
        <v>44761.5</v>
      </c>
      <c r="F11" s="24"/>
    </row>
    <row r="12" spans="1:7" ht="13.15" customHeight="1" x14ac:dyDescent="0.2">
      <c r="A12" s="1" t="s">
        <v>11</v>
      </c>
      <c r="B12">
        <v>10</v>
      </c>
      <c r="D12" s="16"/>
      <c r="E12" s="16"/>
      <c r="F12" s="24"/>
    </row>
    <row r="13" spans="1:7" ht="13.15" customHeight="1" x14ac:dyDescent="0.2">
      <c r="A13" s="1" t="s">
        <v>12</v>
      </c>
      <c r="B13">
        <v>11</v>
      </c>
      <c r="D13" s="16">
        <v>1128923.6000000001</v>
      </c>
      <c r="E13" s="16">
        <v>382491.9</v>
      </c>
      <c r="F13" s="24"/>
    </row>
    <row r="14" spans="1:7" ht="13.15" customHeight="1" x14ac:dyDescent="0.2">
      <c r="A14" s="1" t="s">
        <v>13</v>
      </c>
      <c r="B14">
        <v>12</v>
      </c>
      <c r="D14" s="16">
        <v>16783.2</v>
      </c>
      <c r="E14" s="16">
        <v>11529.35</v>
      </c>
      <c r="F14" s="24"/>
    </row>
    <row r="15" spans="1:7" ht="13.15" customHeight="1" x14ac:dyDescent="0.2">
      <c r="A15" s="1" t="s">
        <v>14</v>
      </c>
      <c r="B15">
        <v>13</v>
      </c>
      <c r="D15" s="16">
        <v>4409525.4000000004</v>
      </c>
      <c r="E15" s="16">
        <v>2346172.5</v>
      </c>
      <c r="F15" s="24"/>
    </row>
    <row r="16" spans="1:7" ht="13.15" customHeight="1" x14ac:dyDescent="0.2">
      <c r="A16" s="1" t="s">
        <v>15</v>
      </c>
      <c r="B16">
        <v>14</v>
      </c>
      <c r="D16" s="16">
        <v>9053.7999999999993</v>
      </c>
      <c r="E16" s="16">
        <v>6796.65</v>
      </c>
      <c r="F16" s="24"/>
    </row>
    <row r="17" spans="1:6" ht="13.15" customHeight="1" x14ac:dyDescent="0.2">
      <c r="A17" s="1" t="s">
        <v>16</v>
      </c>
      <c r="B17">
        <v>15</v>
      </c>
      <c r="D17" s="16">
        <v>25429.1</v>
      </c>
      <c r="E17" s="16">
        <v>2593.5</v>
      </c>
      <c r="F17" s="24"/>
    </row>
    <row r="18" spans="1:6" ht="13.15" customHeight="1" x14ac:dyDescent="0.2">
      <c r="A18" s="1" t="s">
        <v>17</v>
      </c>
      <c r="B18">
        <v>16</v>
      </c>
      <c r="D18" s="16">
        <v>1393795.9</v>
      </c>
      <c r="E18" s="16">
        <v>600592.30000000005</v>
      </c>
      <c r="F18" s="24"/>
    </row>
    <row r="19" spans="1:6" ht="13.15" customHeight="1" x14ac:dyDescent="0.2">
      <c r="A19" s="1" t="s">
        <v>18</v>
      </c>
      <c r="B19">
        <v>17</v>
      </c>
      <c r="D19" s="16">
        <v>251470.1</v>
      </c>
      <c r="E19" s="16">
        <v>129676.05</v>
      </c>
      <c r="F19" s="24"/>
    </row>
    <row r="20" spans="1:6" ht="13.15" customHeight="1" x14ac:dyDescent="0.2">
      <c r="A20" s="1" t="s">
        <v>19</v>
      </c>
      <c r="B20">
        <v>18</v>
      </c>
      <c r="D20" s="16">
        <v>106402.8</v>
      </c>
      <c r="E20" s="16">
        <v>48070.400000000001</v>
      </c>
      <c r="F20" s="24"/>
    </row>
    <row r="21" spans="1:6" ht="13.15" customHeight="1" x14ac:dyDescent="0.2">
      <c r="A21" s="1" t="s">
        <v>20</v>
      </c>
      <c r="B21">
        <v>19</v>
      </c>
      <c r="D21" s="16"/>
      <c r="E21" s="16"/>
      <c r="F21" s="24"/>
    </row>
    <row r="22" spans="1:6" ht="13.15" customHeight="1" x14ac:dyDescent="0.2">
      <c r="A22" s="1" t="s">
        <v>21</v>
      </c>
      <c r="B22">
        <v>20</v>
      </c>
      <c r="D22" s="16">
        <v>14083.3</v>
      </c>
      <c r="E22" s="16">
        <v>5357.8</v>
      </c>
      <c r="F22" s="24"/>
    </row>
    <row r="23" spans="1:6" ht="13.15" customHeight="1" x14ac:dyDescent="0.2">
      <c r="A23" s="1" t="s">
        <v>22</v>
      </c>
      <c r="B23">
        <v>21</v>
      </c>
      <c r="D23" s="16">
        <v>10035.200000000001</v>
      </c>
      <c r="E23" s="16">
        <v>7077</v>
      </c>
      <c r="F23" s="24"/>
    </row>
    <row r="24" spans="1:6" ht="13.15" customHeight="1" x14ac:dyDescent="0.2">
      <c r="A24" s="1" t="s">
        <v>23</v>
      </c>
      <c r="B24">
        <v>22</v>
      </c>
      <c r="D24" s="16">
        <v>8763.2999999999993</v>
      </c>
      <c r="E24" s="16">
        <v>1174.25</v>
      </c>
      <c r="F24" s="24"/>
    </row>
    <row r="25" spans="1:6" ht="13.15" customHeight="1" x14ac:dyDescent="0.2">
      <c r="A25" s="1" t="s">
        <v>24</v>
      </c>
      <c r="B25">
        <v>23</v>
      </c>
      <c r="D25" s="16">
        <v>34743.1</v>
      </c>
      <c r="E25" s="16">
        <v>8191.4</v>
      </c>
      <c r="F25" s="24"/>
    </row>
    <row r="26" spans="1:6" ht="13.15" customHeight="1" x14ac:dyDescent="0.2">
      <c r="A26" s="1" t="s">
        <v>25</v>
      </c>
      <c r="B26">
        <v>24</v>
      </c>
      <c r="D26" s="16">
        <v>264139.40000000002</v>
      </c>
      <c r="E26" s="16">
        <v>123065.95</v>
      </c>
      <c r="F26" s="24"/>
    </row>
    <row r="27" spans="1:6" ht="13.15" customHeight="1" x14ac:dyDescent="0.2">
      <c r="A27" s="1" t="s">
        <v>26</v>
      </c>
      <c r="B27">
        <v>25</v>
      </c>
      <c r="D27" s="16">
        <v>6937.7</v>
      </c>
      <c r="E27" s="16">
        <v>2520</v>
      </c>
      <c r="F27" s="24"/>
    </row>
    <row r="28" spans="1:6" ht="13.15" customHeight="1" x14ac:dyDescent="0.2">
      <c r="A28" s="1" t="s">
        <v>27</v>
      </c>
      <c r="B28">
        <v>26</v>
      </c>
      <c r="D28" s="16">
        <v>17448.2</v>
      </c>
      <c r="E28" s="16">
        <v>4044.6</v>
      </c>
      <c r="F28" s="24"/>
    </row>
    <row r="29" spans="1:6" ht="13.15" customHeight="1" x14ac:dyDescent="0.2">
      <c r="A29" s="1" t="s">
        <v>28</v>
      </c>
      <c r="B29">
        <v>27</v>
      </c>
      <c r="D29" s="16">
        <v>118468</v>
      </c>
      <c r="E29" s="16">
        <v>44940.7</v>
      </c>
      <c r="F29" s="24"/>
    </row>
    <row r="30" spans="1:6" ht="13.15" customHeight="1" x14ac:dyDescent="0.2">
      <c r="A30" s="1" t="s">
        <v>29</v>
      </c>
      <c r="B30">
        <v>28</v>
      </c>
      <c r="D30" s="16">
        <v>50341.2</v>
      </c>
      <c r="E30" s="16">
        <v>22211.35</v>
      </c>
      <c r="F30" s="24"/>
    </row>
    <row r="31" spans="1:6" ht="13.15" customHeight="1" x14ac:dyDescent="0.2">
      <c r="A31" s="1" t="s">
        <v>30</v>
      </c>
      <c r="B31">
        <v>29</v>
      </c>
      <c r="D31" s="16">
        <v>1019548.6</v>
      </c>
      <c r="E31" s="16">
        <v>614128.55000000005</v>
      </c>
      <c r="F31" s="24"/>
    </row>
    <row r="32" spans="1:6" ht="13.15" customHeight="1" x14ac:dyDescent="0.2">
      <c r="A32" s="1" t="s">
        <v>31</v>
      </c>
      <c r="B32">
        <v>30</v>
      </c>
      <c r="D32" s="16">
        <v>3828.3</v>
      </c>
      <c r="E32" s="16">
        <v>3062.85</v>
      </c>
      <c r="F32" s="24"/>
    </row>
    <row r="33" spans="1:6" ht="13.15" customHeight="1" x14ac:dyDescent="0.2">
      <c r="A33" s="1" t="s">
        <v>32</v>
      </c>
      <c r="B33">
        <v>31</v>
      </c>
      <c r="D33" s="16">
        <v>257172.3</v>
      </c>
      <c r="E33" s="16">
        <v>82781.649999999994</v>
      </c>
      <c r="F33" s="24"/>
    </row>
    <row r="34" spans="1:6" ht="13.15" customHeight="1" x14ac:dyDescent="0.2">
      <c r="A34" s="1" t="s">
        <v>33</v>
      </c>
      <c r="B34">
        <v>32</v>
      </c>
      <c r="D34" s="16">
        <v>9982</v>
      </c>
      <c r="E34" s="16">
        <v>9333.1</v>
      </c>
      <c r="F34" s="24"/>
    </row>
    <row r="35" spans="1:6" ht="13.15" customHeight="1" x14ac:dyDescent="0.2">
      <c r="A35" s="1" t="s">
        <v>34</v>
      </c>
      <c r="B35">
        <v>33</v>
      </c>
      <c r="D35" s="16">
        <v>1346.1</v>
      </c>
      <c r="E35" s="16">
        <v>2562</v>
      </c>
      <c r="F35" s="24"/>
    </row>
    <row r="36" spans="1:6" ht="13.15" customHeight="1" x14ac:dyDescent="0.2">
      <c r="A36" s="1" t="s">
        <v>35</v>
      </c>
      <c r="B36">
        <v>34</v>
      </c>
      <c r="D36" s="16"/>
      <c r="E36" s="16"/>
      <c r="F36" s="24"/>
    </row>
    <row r="37" spans="1:6" ht="13.15" customHeight="1" x14ac:dyDescent="0.2">
      <c r="A37" s="1" t="s">
        <v>36</v>
      </c>
      <c r="B37">
        <v>35</v>
      </c>
      <c r="D37" s="16">
        <v>243784.8</v>
      </c>
      <c r="E37" s="16">
        <v>116194.75</v>
      </c>
      <c r="F37" s="24"/>
    </row>
    <row r="38" spans="1:6" ht="13.15" customHeight="1" x14ac:dyDescent="0.2">
      <c r="A38" s="1" t="s">
        <v>37</v>
      </c>
      <c r="B38">
        <v>36</v>
      </c>
      <c r="D38" s="16">
        <v>2654208.9</v>
      </c>
      <c r="E38" s="16">
        <v>896938.35000000009</v>
      </c>
      <c r="F38" s="24"/>
    </row>
    <row r="39" spans="1:6" ht="13.15" customHeight="1" x14ac:dyDescent="0.2">
      <c r="A39" s="1" t="s">
        <v>38</v>
      </c>
      <c r="B39">
        <v>37</v>
      </c>
      <c r="D39" s="16"/>
      <c r="E39" s="16"/>
      <c r="F39" s="24"/>
    </row>
    <row r="40" spans="1:6" ht="13.15" customHeight="1" x14ac:dyDescent="0.2">
      <c r="A40" s="1" t="s">
        <v>39</v>
      </c>
      <c r="B40">
        <v>38</v>
      </c>
      <c r="D40" s="16">
        <v>13979.7</v>
      </c>
      <c r="E40" s="16">
        <v>6358.45</v>
      </c>
      <c r="F40" s="24"/>
    </row>
    <row r="41" spans="1:6" ht="13.15" customHeight="1" x14ac:dyDescent="0.2">
      <c r="A41" s="1" t="s">
        <v>40</v>
      </c>
      <c r="B41">
        <v>39</v>
      </c>
      <c r="D41" s="16">
        <v>1689.1</v>
      </c>
      <c r="E41" s="16">
        <v>437.15</v>
      </c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>
        <v>829414.6</v>
      </c>
      <c r="E43" s="16">
        <v>346907.05</v>
      </c>
      <c r="F43" s="24"/>
    </row>
    <row r="44" spans="1:6" ht="13.15" customHeight="1" x14ac:dyDescent="0.2">
      <c r="A44" s="1" t="s">
        <v>43</v>
      </c>
      <c r="B44">
        <v>42</v>
      </c>
      <c r="D44" s="16">
        <v>213017.7</v>
      </c>
      <c r="E44" s="16">
        <v>84362.68</v>
      </c>
      <c r="F44" s="24"/>
    </row>
    <row r="45" spans="1:6" ht="13.15" customHeight="1" x14ac:dyDescent="0.2">
      <c r="A45" s="1" t="s">
        <v>44</v>
      </c>
      <c r="B45">
        <v>43</v>
      </c>
      <c r="D45" s="16">
        <v>250508.3</v>
      </c>
      <c r="E45" s="16">
        <v>104794.55</v>
      </c>
      <c r="F45" s="24"/>
    </row>
    <row r="46" spans="1:6" ht="13.15" customHeight="1" x14ac:dyDescent="0.2">
      <c r="A46" s="1" t="s">
        <v>45</v>
      </c>
      <c r="B46">
        <v>44</v>
      </c>
      <c r="D46" s="16">
        <v>217744.1</v>
      </c>
      <c r="E46" s="16">
        <v>65414.65</v>
      </c>
      <c r="F46" s="24"/>
    </row>
    <row r="47" spans="1:6" ht="13.15" customHeight="1" x14ac:dyDescent="0.2">
      <c r="A47" s="1" t="s">
        <v>46</v>
      </c>
      <c r="B47">
        <v>45</v>
      </c>
      <c r="D47" s="16">
        <v>109529</v>
      </c>
      <c r="E47" s="16">
        <v>77219.100000000006</v>
      </c>
      <c r="F47" s="24"/>
    </row>
    <row r="48" spans="1:6" ht="13.15" customHeight="1" x14ac:dyDescent="0.2">
      <c r="A48" s="1" t="s">
        <v>47</v>
      </c>
      <c r="B48">
        <v>46</v>
      </c>
      <c r="D48" s="16">
        <v>228952.5</v>
      </c>
      <c r="E48" s="16">
        <v>133813.75</v>
      </c>
      <c r="F48" s="24"/>
    </row>
    <row r="49" spans="1:7" ht="13.15" customHeight="1" x14ac:dyDescent="0.2">
      <c r="A49" s="1" t="s">
        <v>48</v>
      </c>
      <c r="B49">
        <v>47</v>
      </c>
      <c r="D49" s="16">
        <v>20310.5</v>
      </c>
      <c r="E49" s="16">
        <v>2832.55</v>
      </c>
      <c r="F49" s="24"/>
    </row>
    <row r="50" spans="1:7" ht="13.15" customHeight="1" x14ac:dyDescent="0.2">
      <c r="A50" s="1" t="s">
        <v>49</v>
      </c>
      <c r="B50">
        <v>48</v>
      </c>
      <c r="D50" s="16">
        <v>2129545.6</v>
      </c>
      <c r="E50" s="16">
        <v>750803.9</v>
      </c>
      <c r="F50" s="24"/>
    </row>
    <row r="51" spans="1:7" ht="13.15" customHeight="1" x14ac:dyDescent="0.2">
      <c r="A51" s="1" t="s">
        <v>50</v>
      </c>
      <c r="B51">
        <v>49</v>
      </c>
      <c r="D51" s="16">
        <v>481145.7</v>
      </c>
      <c r="E51" s="16">
        <v>233789.15</v>
      </c>
      <c r="F51" s="24"/>
    </row>
    <row r="52" spans="1:7" ht="13.15" customHeight="1" x14ac:dyDescent="0.2">
      <c r="A52" s="1" t="s">
        <v>51</v>
      </c>
      <c r="B52">
        <v>50</v>
      </c>
      <c r="D52" s="16">
        <v>2586528</v>
      </c>
      <c r="E52" s="16">
        <v>2099471.15</v>
      </c>
      <c r="F52" s="24"/>
    </row>
    <row r="53" spans="1:7" ht="13.15" customHeight="1" x14ac:dyDescent="0.2">
      <c r="A53" s="1" t="s">
        <v>52</v>
      </c>
      <c r="B53">
        <v>51</v>
      </c>
      <c r="D53" s="16">
        <v>354380.6</v>
      </c>
      <c r="E53" s="16">
        <v>169666.35</v>
      </c>
      <c r="F53" s="24"/>
    </row>
    <row r="54" spans="1:7" ht="13.15" customHeight="1" x14ac:dyDescent="0.2">
      <c r="A54" s="1" t="s">
        <v>53</v>
      </c>
      <c r="B54">
        <v>52</v>
      </c>
      <c r="D54" s="16">
        <v>1254411.2</v>
      </c>
      <c r="E54" s="16">
        <v>455401.8</v>
      </c>
      <c r="F54" s="24"/>
    </row>
    <row r="55" spans="1:7" ht="13.15" customHeight="1" x14ac:dyDescent="0.2">
      <c r="A55" s="1" t="s">
        <v>54</v>
      </c>
      <c r="B55">
        <v>53</v>
      </c>
      <c r="D55" s="16">
        <v>434596.8</v>
      </c>
      <c r="E55" s="16">
        <v>274938.65000000002</v>
      </c>
      <c r="F55" s="24"/>
    </row>
    <row r="56" spans="1:7" ht="13.15" customHeight="1" x14ac:dyDescent="0.2">
      <c r="A56" s="1" t="s">
        <v>55</v>
      </c>
      <c r="B56">
        <v>54</v>
      </c>
      <c r="D56" s="16">
        <v>20985.3</v>
      </c>
      <c r="E56" s="16">
        <v>9202.2000000000007</v>
      </c>
      <c r="F56" s="24"/>
    </row>
    <row r="57" spans="1:7" ht="13.15" customHeight="1" x14ac:dyDescent="0.2">
      <c r="A57" s="1" t="s">
        <v>56</v>
      </c>
      <c r="B57">
        <v>55</v>
      </c>
      <c r="D57" s="16">
        <v>454365.1</v>
      </c>
      <c r="E57" s="16">
        <v>174092.45</v>
      </c>
      <c r="F57" s="24"/>
    </row>
    <row r="58" spans="1:7" ht="13.15" customHeight="1" x14ac:dyDescent="0.2">
      <c r="A58" s="1" t="s">
        <v>57</v>
      </c>
      <c r="B58">
        <v>56</v>
      </c>
      <c r="D58" s="16">
        <v>172635.4</v>
      </c>
      <c r="E58" s="16">
        <v>74962.649999999994</v>
      </c>
      <c r="F58" s="24"/>
    </row>
    <row r="59" spans="1:7" ht="13.15" customHeight="1" x14ac:dyDescent="0.2">
      <c r="A59" s="1" t="s">
        <v>58</v>
      </c>
      <c r="B59">
        <v>57</v>
      </c>
      <c r="D59" s="16"/>
      <c r="E59" s="16"/>
      <c r="F59" s="24"/>
    </row>
    <row r="60" spans="1:7" ht="13.15" customHeight="1" x14ac:dyDescent="0.2">
      <c r="A60" s="1" t="s">
        <v>59</v>
      </c>
      <c r="B60">
        <v>58</v>
      </c>
      <c r="D60" s="16">
        <v>532218.14</v>
      </c>
      <c r="E60" s="16">
        <v>220621.1</v>
      </c>
      <c r="F60" s="24"/>
    </row>
    <row r="61" spans="1:7" ht="13.15" customHeight="1" x14ac:dyDescent="0.2">
      <c r="A61" s="1" t="s">
        <v>60</v>
      </c>
      <c r="B61">
        <v>59</v>
      </c>
      <c r="D61" s="16">
        <v>303401.59999999998</v>
      </c>
      <c r="E61" s="16">
        <v>288841.34999999998</v>
      </c>
      <c r="F61" s="24"/>
    </row>
    <row r="62" spans="1:7" ht="13.15" customHeight="1" x14ac:dyDescent="0.2">
      <c r="A62" s="1" t="s">
        <v>61</v>
      </c>
      <c r="B62">
        <v>60</v>
      </c>
      <c r="D62" s="16">
        <v>208739.3</v>
      </c>
      <c r="E62" s="16">
        <v>45536.05</v>
      </c>
      <c r="F62" s="24"/>
    </row>
    <row r="63" spans="1:7" ht="13.15" customHeight="1" x14ac:dyDescent="0.2">
      <c r="A63" s="1" t="s">
        <v>62</v>
      </c>
      <c r="B63">
        <v>61</v>
      </c>
      <c r="D63" s="16">
        <v>6652.1</v>
      </c>
      <c r="E63" s="16">
        <v>6034.7</v>
      </c>
      <c r="F63" s="24"/>
    </row>
    <row r="64" spans="1:7" ht="13.15" customHeight="1" x14ac:dyDescent="0.25">
      <c r="A64" s="1" t="s">
        <v>63</v>
      </c>
      <c r="B64">
        <v>62</v>
      </c>
      <c r="D64" s="16">
        <v>5564.3</v>
      </c>
      <c r="E64" s="16">
        <v>886.55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>
        <v>1472.1</v>
      </c>
      <c r="E65" s="16">
        <v>1429.75</v>
      </c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612616.9</v>
      </c>
      <c r="E66" s="16">
        <v>226012.16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10363.5</v>
      </c>
      <c r="E67" s="16">
        <v>4743.8999999999996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288997.8</v>
      </c>
      <c r="E68" s="16">
        <v>116855.2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>
        <v>9305.7999999999993</v>
      </c>
      <c r="E69" s="16">
        <v>5074.6499999999996</v>
      </c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27578220.640000012</v>
      </c>
      <c r="E71" s="16">
        <f>SUM(E3:E69)</f>
        <v>16948868.390000001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6" ht="13.15" customHeight="1" x14ac:dyDescent="0.2">
      <c r="A1" s="15" t="s">
        <v>81</v>
      </c>
      <c r="D1" s="3" t="s">
        <v>70</v>
      </c>
      <c r="E1" s="3" t="s">
        <v>71</v>
      </c>
    </row>
    <row r="2" spans="1:6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3.15" customHeight="1" x14ac:dyDescent="0.2">
      <c r="A3" s="1" t="s">
        <v>2</v>
      </c>
      <c r="B3">
        <v>1</v>
      </c>
      <c r="D3" s="16">
        <v>96303.9</v>
      </c>
      <c r="E3" s="16">
        <v>64373.05</v>
      </c>
      <c r="F3" s="4"/>
    </row>
    <row r="4" spans="1:6" ht="13.15" customHeight="1" x14ac:dyDescent="0.2">
      <c r="A4" s="1" t="s">
        <v>3</v>
      </c>
      <c r="B4">
        <v>2</v>
      </c>
      <c r="D4" s="16">
        <v>108137.40000000001</v>
      </c>
      <c r="E4" s="16">
        <v>10230.5</v>
      </c>
      <c r="F4" s="24"/>
    </row>
    <row r="5" spans="1:6" ht="13.15" customHeight="1" x14ac:dyDescent="0.2">
      <c r="A5" s="1" t="s">
        <v>4</v>
      </c>
      <c r="B5">
        <v>3</v>
      </c>
      <c r="D5" s="16">
        <v>204068.9</v>
      </c>
      <c r="E5" s="16">
        <v>78805.3</v>
      </c>
      <c r="F5" s="24"/>
    </row>
    <row r="6" spans="1:6" ht="13.15" customHeight="1" x14ac:dyDescent="0.2">
      <c r="A6" s="1" t="s">
        <v>5</v>
      </c>
      <c r="B6">
        <v>4</v>
      </c>
      <c r="D6" s="16">
        <v>9129.4</v>
      </c>
      <c r="E6" s="16">
        <v>4732</v>
      </c>
      <c r="F6" s="24"/>
    </row>
    <row r="7" spans="1:6" ht="13.15" customHeight="1" x14ac:dyDescent="0.2">
      <c r="A7" s="1" t="s">
        <v>6</v>
      </c>
      <c r="B7">
        <v>5</v>
      </c>
      <c r="D7" s="16">
        <v>525067.19999999995</v>
      </c>
      <c r="E7" s="16">
        <v>247299.15</v>
      </c>
      <c r="F7" s="24"/>
    </row>
    <row r="8" spans="1:6" ht="13.15" customHeight="1" x14ac:dyDescent="0.2">
      <c r="A8" s="1" t="s">
        <v>7</v>
      </c>
      <c r="B8">
        <v>6</v>
      </c>
      <c r="D8" s="16">
        <v>2315710.7999999998</v>
      </c>
      <c r="E8" s="16">
        <v>906170.65</v>
      </c>
      <c r="F8" s="24"/>
    </row>
    <row r="9" spans="1:6" ht="13.15" customHeight="1" x14ac:dyDescent="0.2">
      <c r="A9" s="1" t="s">
        <v>8</v>
      </c>
      <c r="B9">
        <v>7</v>
      </c>
      <c r="D9" s="16">
        <v>3252.9</v>
      </c>
      <c r="E9" s="16">
        <v>1324.4</v>
      </c>
      <c r="F9" s="24"/>
    </row>
    <row r="10" spans="1:6" ht="13.15" customHeight="1" x14ac:dyDescent="0.2">
      <c r="A10" s="1" t="s">
        <v>9</v>
      </c>
      <c r="B10">
        <v>8</v>
      </c>
      <c r="D10" s="16">
        <v>186179.7</v>
      </c>
      <c r="E10" s="16">
        <v>79321.55</v>
      </c>
      <c r="F10" s="24"/>
    </row>
    <row r="11" spans="1:6" ht="13.15" customHeight="1" x14ac:dyDescent="0.2">
      <c r="A11" s="1" t="s">
        <v>10</v>
      </c>
      <c r="B11">
        <v>9</v>
      </c>
      <c r="D11" s="16">
        <v>70417.2</v>
      </c>
      <c r="E11" s="16">
        <v>33034.050000000003</v>
      </c>
      <c r="F11" s="24"/>
    </row>
    <row r="12" spans="1:6" ht="13.15" customHeight="1" x14ac:dyDescent="0.2">
      <c r="A12" s="1" t="s">
        <v>11</v>
      </c>
      <c r="B12">
        <v>10</v>
      </c>
      <c r="D12" s="16"/>
      <c r="E12" s="16"/>
      <c r="F12" s="24"/>
    </row>
    <row r="13" spans="1:6" ht="13.15" customHeight="1" x14ac:dyDescent="0.2">
      <c r="A13" s="1" t="s">
        <v>12</v>
      </c>
      <c r="B13">
        <v>11</v>
      </c>
      <c r="D13" s="16">
        <v>1633074.1</v>
      </c>
      <c r="E13" s="16">
        <v>558369.69999999995</v>
      </c>
      <c r="F13" s="24"/>
    </row>
    <row r="14" spans="1:6" ht="13.15" customHeight="1" x14ac:dyDescent="0.2">
      <c r="A14" s="1" t="s">
        <v>13</v>
      </c>
      <c r="B14">
        <v>12</v>
      </c>
      <c r="D14" s="16">
        <v>18961.599999999999</v>
      </c>
      <c r="E14" s="16">
        <v>18806.2</v>
      </c>
      <c r="F14" s="24"/>
    </row>
    <row r="15" spans="1:6" ht="13.15" customHeight="1" x14ac:dyDescent="0.2">
      <c r="A15" s="1" t="s">
        <v>14</v>
      </c>
      <c r="B15">
        <v>13</v>
      </c>
      <c r="D15" s="16">
        <v>3682339.2</v>
      </c>
      <c r="E15" s="16">
        <v>2902907.35</v>
      </c>
      <c r="F15" s="24"/>
    </row>
    <row r="16" spans="1:6" ht="13.15" customHeight="1" x14ac:dyDescent="0.2">
      <c r="A16" s="1" t="s">
        <v>15</v>
      </c>
      <c r="B16">
        <v>14</v>
      </c>
      <c r="D16" s="16"/>
      <c r="E16" s="16"/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>
        <v>902584.9</v>
      </c>
      <c r="E18" s="16">
        <v>448917</v>
      </c>
      <c r="F18" s="24"/>
    </row>
    <row r="19" spans="1:6" ht="13.15" customHeight="1" x14ac:dyDescent="0.2">
      <c r="A19" s="1" t="s">
        <v>18</v>
      </c>
      <c r="B19">
        <v>17</v>
      </c>
      <c r="D19" s="16">
        <v>159236.70000000001</v>
      </c>
      <c r="E19" s="16">
        <v>89328.75</v>
      </c>
      <c r="F19" s="24"/>
    </row>
    <row r="20" spans="1:6" ht="13.15" customHeight="1" x14ac:dyDescent="0.2">
      <c r="A20" s="1" t="s">
        <v>19</v>
      </c>
      <c r="B20">
        <v>18</v>
      </c>
      <c r="D20" s="16">
        <v>140165.9</v>
      </c>
      <c r="E20" s="16">
        <v>79228.45</v>
      </c>
      <c r="F20" s="24"/>
    </row>
    <row r="21" spans="1:6" ht="13.15" customHeight="1" x14ac:dyDescent="0.2">
      <c r="A21" s="1" t="s">
        <v>20</v>
      </c>
      <c r="B21">
        <v>19</v>
      </c>
      <c r="D21" s="16">
        <v>10429.299999999999</v>
      </c>
      <c r="E21" s="16">
        <v>3243.1</v>
      </c>
      <c r="F21" s="24"/>
    </row>
    <row r="22" spans="1:6" ht="13.15" customHeight="1" x14ac:dyDescent="0.2">
      <c r="A22" s="1" t="s">
        <v>21</v>
      </c>
      <c r="B22">
        <v>20</v>
      </c>
      <c r="D22" s="16">
        <v>25435.200000000001</v>
      </c>
      <c r="E22" s="16">
        <v>11118.45</v>
      </c>
      <c r="F22" s="24"/>
    </row>
    <row r="23" spans="1:6" ht="13.15" customHeight="1" x14ac:dyDescent="0.2">
      <c r="A23" s="1" t="s">
        <v>22</v>
      </c>
      <c r="B23">
        <v>21</v>
      </c>
      <c r="D23" s="16"/>
      <c r="E23" s="16"/>
      <c r="F23" s="24"/>
    </row>
    <row r="24" spans="1:6" ht="13.15" customHeight="1" x14ac:dyDescent="0.2">
      <c r="A24" s="1" t="s">
        <v>23</v>
      </c>
      <c r="B24">
        <v>22</v>
      </c>
      <c r="D24" s="16">
        <v>5976.6</v>
      </c>
      <c r="E24" s="16">
        <v>1520.75</v>
      </c>
      <c r="F24" s="24"/>
    </row>
    <row r="25" spans="1:6" ht="13.15" customHeight="1" x14ac:dyDescent="0.2">
      <c r="A25" s="1" t="s">
        <v>24</v>
      </c>
      <c r="B25">
        <v>23</v>
      </c>
      <c r="D25" s="16">
        <v>11417.7</v>
      </c>
      <c r="E25" s="16">
        <v>6195.7</v>
      </c>
      <c r="F25" s="24"/>
    </row>
    <row r="26" spans="1:6" ht="13.15" customHeight="1" x14ac:dyDescent="0.2">
      <c r="A26" s="1" t="s">
        <v>25</v>
      </c>
      <c r="B26">
        <v>24</v>
      </c>
      <c r="D26" s="16">
        <v>936.6</v>
      </c>
      <c r="E26" s="16">
        <v>691.6</v>
      </c>
      <c r="F26" s="24"/>
    </row>
    <row r="27" spans="1:6" ht="13.15" customHeight="1" x14ac:dyDescent="0.2">
      <c r="A27" s="1" t="s">
        <v>26</v>
      </c>
      <c r="B27">
        <v>25</v>
      </c>
      <c r="D27" s="16">
        <v>12397</v>
      </c>
      <c r="E27" s="16">
        <v>6512.1</v>
      </c>
      <c r="F27" s="24"/>
    </row>
    <row r="28" spans="1:6" ht="13.15" customHeight="1" x14ac:dyDescent="0.2">
      <c r="A28" s="1" t="s">
        <v>27</v>
      </c>
      <c r="B28">
        <v>26</v>
      </c>
      <c r="D28" s="16">
        <v>11622.1</v>
      </c>
      <c r="E28" s="16">
        <v>3668</v>
      </c>
      <c r="F28" s="24"/>
    </row>
    <row r="29" spans="1:6" ht="13.15" customHeight="1" x14ac:dyDescent="0.2">
      <c r="A29" s="1" t="s">
        <v>28</v>
      </c>
      <c r="B29">
        <v>27</v>
      </c>
      <c r="D29" s="16"/>
      <c r="E29" s="16"/>
      <c r="F29" s="24"/>
    </row>
    <row r="30" spans="1:6" ht="13.15" customHeight="1" x14ac:dyDescent="0.2">
      <c r="A30" s="1" t="s">
        <v>29</v>
      </c>
      <c r="B30">
        <v>28</v>
      </c>
      <c r="D30" s="16">
        <v>50879.5</v>
      </c>
      <c r="E30" s="16">
        <v>14855.4</v>
      </c>
      <c r="F30" s="24"/>
    </row>
    <row r="31" spans="1:6" ht="13.15" customHeight="1" x14ac:dyDescent="0.2">
      <c r="A31" s="1" t="s">
        <v>30</v>
      </c>
      <c r="B31">
        <v>29</v>
      </c>
      <c r="D31" s="16">
        <v>1181804.3999999999</v>
      </c>
      <c r="E31" s="16">
        <v>643493.19999999995</v>
      </c>
      <c r="F31" s="24"/>
    </row>
    <row r="32" spans="1:6" ht="13.15" customHeight="1" x14ac:dyDescent="0.2">
      <c r="A32" s="1" t="s">
        <v>31</v>
      </c>
      <c r="B32">
        <v>30</v>
      </c>
      <c r="D32" s="16"/>
      <c r="E32" s="16"/>
      <c r="F32" s="24"/>
    </row>
    <row r="33" spans="1:6" ht="13.15" customHeight="1" x14ac:dyDescent="0.2">
      <c r="A33" s="1" t="s">
        <v>32</v>
      </c>
      <c r="B33">
        <v>31</v>
      </c>
      <c r="D33" s="16">
        <v>165137.70000000001</v>
      </c>
      <c r="E33" s="16">
        <v>46644.5</v>
      </c>
      <c r="F33" s="24"/>
    </row>
    <row r="34" spans="1:6" ht="13.15" customHeight="1" x14ac:dyDescent="0.2">
      <c r="A34" s="1" t="s">
        <v>33</v>
      </c>
      <c r="B34">
        <v>32</v>
      </c>
      <c r="D34" s="16"/>
      <c r="E34" s="16"/>
      <c r="F34" s="24"/>
    </row>
    <row r="35" spans="1:6" ht="13.15" customHeight="1" x14ac:dyDescent="0.2">
      <c r="A35" s="1" t="s">
        <v>34</v>
      </c>
      <c r="B35">
        <v>33</v>
      </c>
      <c r="D35" s="16">
        <v>3042.9</v>
      </c>
      <c r="E35" s="16">
        <v>2715.65</v>
      </c>
      <c r="F35" s="24"/>
    </row>
    <row r="36" spans="1:6" ht="13.15" customHeight="1" x14ac:dyDescent="0.2">
      <c r="A36" s="1" t="s">
        <v>35</v>
      </c>
      <c r="B36">
        <v>34</v>
      </c>
      <c r="D36" s="16">
        <v>5902.4</v>
      </c>
      <c r="E36" s="16">
        <v>4930.0999999999995</v>
      </c>
      <c r="F36" s="24"/>
    </row>
    <row r="37" spans="1:6" ht="13.15" customHeight="1" x14ac:dyDescent="0.2">
      <c r="A37" s="1" t="s">
        <v>36</v>
      </c>
      <c r="B37">
        <v>35</v>
      </c>
      <c r="D37" s="16">
        <v>311973.90000000002</v>
      </c>
      <c r="E37" s="16">
        <v>156631.29999999999</v>
      </c>
      <c r="F37" s="24"/>
    </row>
    <row r="38" spans="1:6" ht="13.15" customHeight="1" x14ac:dyDescent="0.2">
      <c r="A38" s="1" t="s">
        <v>37</v>
      </c>
      <c r="B38">
        <v>36</v>
      </c>
      <c r="D38" s="16">
        <v>980796.6</v>
      </c>
      <c r="E38" s="16">
        <v>365576.75</v>
      </c>
      <c r="F38" s="24"/>
    </row>
    <row r="39" spans="1:6" ht="13.15" customHeight="1" x14ac:dyDescent="0.2">
      <c r="A39" s="1" t="s">
        <v>38</v>
      </c>
      <c r="B39">
        <v>37</v>
      </c>
      <c r="D39" s="16">
        <v>167164.20000000001</v>
      </c>
      <c r="E39" s="16">
        <v>119060.55</v>
      </c>
      <c r="F39" s="24"/>
    </row>
    <row r="40" spans="1:6" ht="13.15" customHeight="1" x14ac:dyDescent="0.2">
      <c r="A40" s="1" t="s">
        <v>39</v>
      </c>
      <c r="B40">
        <v>38</v>
      </c>
      <c r="D40" s="16">
        <v>15014.3</v>
      </c>
      <c r="E40" s="16">
        <v>5725.3</v>
      </c>
      <c r="F40" s="24"/>
    </row>
    <row r="41" spans="1:6" ht="13.15" customHeight="1" x14ac:dyDescent="0.2">
      <c r="A41" s="1" t="s">
        <v>40</v>
      </c>
      <c r="B41">
        <v>39</v>
      </c>
      <c r="D41" s="16">
        <v>5403.3</v>
      </c>
      <c r="E41" s="16">
        <v>1381.8</v>
      </c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>
        <v>458642.1</v>
      </c>
      <c r="E43" s="16">
        <v>258620.25</v>
      </c>
      <c r="F43" s="24"/>
    </row>
    <row r="44" spans="1:6" ht="13.15" customHeight="1" x14ac:dyDescent="0.2">
      <c r="A44" s="1" t="s">
        <v>43</v>
      </c>
      <c r="B44">
        <v>42</v>
      </c>
      <c r="D44" s="16">
        <v>173845.7</v>
      </c>
      <c r="E44" s="16">
        <v>93048.9</v>
      </c>
      <c r="F44" s="24"/>
    </row>
    <row r="45" spans="1:6" ht="13.15" customHeight="1" x14ac:dyDescent="0.2">
      <c r="A45" s="1" t="s">
        <v>44</v>
      </c>
      <c r="B45">
        <v>43</v>
      </c>
      <c r="D45" s="16">
        <v>128397.5</v>
      </c>
      <c r="E45" s="16">
        <v>85881.95</v>
      </c>
      <c r="F45" s="24"/>
    </row>
    <row r="46" spans="1:6" ht="13.15" customHeight="1" x14ac:dyDescent="0.2">
      <c r="A46" s="1" t="s">
        <v>45</v>
      </c>
      <c r="B46">
        <v>44</v>
      </c>
      <c r="D46" s="16">
        <v>300474.31</v>
      </c>
      <c r="E46" s="16">
        <v>140881.29999999999</v>
      </c>
      <c r="F46" s="24"/>
    </row>
    <row r="47" spans="1:6" ht="13.15" customHeight="1" x14ac:dyDescent="0.2">
      <c r="A47" s="1" t="s">
        <v>46</v>
      </c>
      <c r="B47">
        <v>45</v>
      </c>
      <c r="D47" s="16">
        <v>63441</v>
      </c>
      <c r="E47" s="16">
        <v>36948.1</v>
      </c>
      <c r="F47" s="24"/>
    </row>
    <row r="48" spans="1:6" ht="13.15" customHeight="1" x14ac:dyDescent="0.2">
      <c r="A48" s="1" t="s">
        <v>47</v>
      </c>
      <c r="B48">
        <v>46</v>
      </c>
      <c r="D48" s="16">
        <v>144846.82999999999</v>
      </c>
      <c r="E48" s="16">
        <v>66214.75</v>
      </c>
      <c r="F48" s="24"/>
    </row>
    <row r="49" spans="1:7" ht="13.15" customHeight="1" x14ac:dyDescent="0.2">
      <c r="A49" s="1" t="s">
        <v>48</v>
      </c>
      <c r="B49">
        <v>47</v>
      </c>
      <c r="D49" s="16">
        <v>46906.3</v>
      </c>
      <c r="E49" s="16">
        <v>12878.95</v>
      </c>
      <c r="F49" s="24"/>
    </row>
    <row r="50" spans="1:7" ht="13.15" customHeight="1" x14ac:dyDescent="0.2">
      <c r="A50" s="1" t="s">
        <v>49</v>
      </c>
      <c r="B50">
        <v>48</v>
      </c>
      <c r="D50" s="16">
        <v>1496335.4</v>
      </c>
      <c r="E50" s="16">
        <v>699278.82</v>
      </c>
      <c r="F50" s="24"/>
    </row>
    <row r="51" spans="1:7" ht="13.15" customHeight="1" x14ac:dyDescent="0.2">
      <c r="A51" s="1" t="s">
        <v>50</v>
      </c>
      <c r="B51">
        <v>49</v>
      </c>
      <c r="D51" s="16">
        <v>361493.3</v>
      </c>
      <c r="E51" s="16">
        <v>129736.6</v>
      </c>
      <c r="F51" s="24"/>
    </row>
    <row r="52" spans="1:7" ht="13.15" customHeight="1" x14ac:dyDescent="0.2">
      <c r="A52" s="1" t="s">
        <v>51</v>
      </c>
      <c r="B52">
        <v>50</v>
      </c>
      <c r="D52" s="16">
        <v>2525019</v>
      </c>
      <c r="E52" s="16">
        <v>874104.7</v>
      </c>
      <c r="F52" s="24"/>
    </row>
    <row r="53" spans="1:7" ht="13.15" customHeight="1" x14ac:dyDescent="0.2">
      <c r="A53" s="1" t="s">
        <v>52</v>
      </c>
      <c r="B53">
        <v>51</v>
      </c>
      <c r="D53" s="16">
        <v>269367</v>
      </c>
      <c r="E53" s="16">
        <v>148885.79999999999</v>
      </c>
      <c r="F53" s="24"/>
    </row>
    <row r="54" spans="1:7" ht="13.15" customHeight="1" x14ac:dyDescent="0.2">
      <c r="A54" s="1" t="s">
        <v>53</v>
      </c>
      <c r="B54">
        <v>52</v>
      </c>
      <c r="D54" s="16"/>
      <c r="E54" s="16"/>
      <c r="F54" s="24"/>
    </row>
    <row r="55" spans="1:7" ht="13.15" customHeight="1" x14ac:dyDescent="0.2">
      <c r="A55" s="1" t="s">
        <v>54</v>
      </c>
      <c r="B55">
        <v>53</v>
      </c>
      <c r="D55" s="16">
        <v>277620.7</v>
      </c>
      <c r="E55" s="16">
        <v>211996.4</v>
      </c>
      <c r="F55" s="24"/>
    </row>
    <row r="56" spans="1:7" ht="13.15" customHeight="1" x14ac:dyDescent="0.2">
      <c r="A56" s="1" t="s">
        <v>55</v>
      </c>
      <c r="B56">
        <v>54</v>
      </c>
      <c r="D56" s="16">
        <v>29510.6</v>
      </c>
      <c r="E56" s="16">
        <v>5568.5</v>
      </c>
      <c r="F56" s="24"/>
    </row>
    <row r="57" spans="1:7" ht="13.15" customHeight="1" x14ac:dyDescent="0.2">
      <c r="A57" s="1" t="s">
        <v>56</v>
      </c>
      <c r="B57">
        <v>55</v>
      </c>
      <c r="D57" s="16">
        <v>257436.9</v>
      </c>
      <c r="E57" s="16">
        <v>164360.70000000001</v>
      </c>
      <c r="F57" s="24"/>
    </row>
    <row r="58" spans="1:7" ht="13.15" customHeight="1" x14ac:dyDescent="0.2">
      <c r="A58" s="1" t="s">
        <v>57</v>
      </c>
      <c r="B58">
        <v>56</v>
      </c>
      <c r="D58" s="16">
        <v>284759.3</v>
      </c>
      <c r="E58" s="16">
        <v>99612.1</v>
      </c>
      <c r="F58" s="24"/>
    </row>
    <row r="59" spans="1:7" ht="13.15" customHeight="1" x14ac:dyDescent="0.2">
      <c r="A59" s="1" t="s">
        <v>58</v>
      </c>
      <c r="B59">
        <v>57</v>
      </c>
      <c r="D59" s="16">
        <v>191837.8</v>
      </c>
      <c r="E59" s="16">
        <v>116034.45</v>
      </c>
      <c r="F59" s="24"/>
    </row>
    <row r="60" spans="1:7" ht="13.15" customHeight="1" x14ac:dyDescent="0.2">
      <c r="A60" s="1" t="s">
        <v>59</v>
      </c>
      <c r="B60">
        <v>58</v>
      </c>
      <c r="D60" s="16">
        <v>964747.7</v>
      </c>
      <c r="E60" s="16">
        <v>316705.75</v>
      </c>
      <c r="F60" s="24"/>
    </row>
    <row r="61" spans="1:7" ht="13.15" customHeight="1" x14ac:dyDescent="0.2">
      <c r="A61" s="1" t="s">
        <v>60</v>
      </c>
      <c r="B61">
        <v>59</v>
      </c>
      <c r="D61" s="16">
        <v>559598.19999999995</v>
      </c>
      <c r="E61" s="16">
        <v>221363.8</v>
      </c>
      <c r="F61" s="24"/>
    </row>
    <row r="62" spans="1:7" ht="13.15" customHeight="1" x14ac:dyDescent="0.2">
      <c r="A62" s="1" t="s">
        <v>61</v>
      </c>
      <c r="B62">
        <v>60</v>
      </c>
      <c r="D62" s="16">
        <v>170351.3</v>
      </c>
      <c r="E62" s="16">
        <v>47988.15</v>
      </c>
      <c r="F62" s="24"/>
    </row>
    <row r="63" spans="1:7" ht="13.15" customHeight="1" x14ac:dyDescent="0.2">
      <c r="A63" s="1" t="s">
        <v>62</v>
      </c>
      <c r="B63">
        <v>61</v>
      </c>
      <c r="D63" s="16">
        <v>6448.4</v>
      </c>
      <c r="E63" s="16">
        <v>3676.4</v>
      </c>
      <c r="F63" s="24"/>
    </row>
    <row r="64" spans="1:7" ht="13.15" customHeight="1" x14ac:dyDescent="0.25">
      <c r="A64" s="1" t="s">
        <v>63</v>
      </c>
      <c r="B64">
        <v>62</v>
      </c>
      <c r="D64" s="16">
        <v>6505.8</v>
      </c>
      <c r="E64" s="16">
        <v>3269.7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/>
      <c r="E65" s="16"/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283328.15000000002</v>
      </c>
      <c r="E66" s="16">
        <v>129732.05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8078</v>
      </c>
      <c r="E67" s="16">
        <v>5679.8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279385.40000000002</v>
      </c>
      <c r="E68" s="16">
        <v>120209.60000000001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22308340.189999998</v>
      </c>
      <c r="E71" s="16">
        <f>SUM(E3:E69)</f>
        <v>10909489.870000001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6" ht="13.15" customHeight="1" x14ac:dyDescent="0.2">
      <c r="A1" s="15" t="s">
        <v>82</v>
      </c>
      <c r="D1" s="3" t="s">
        <v>70</v>
      </c>
      <c r="E1" s="3" t="s">
        <v>71</v>
      </c>
    </row>
    <row r="2" spans="1:6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3.15" customHeight="1" x14ac:dyDescent="0.2">
      <c r="A3" s="1" t="s">
        <v>2</v>
      </c>
      <c r="B3">
        <v>1</v>
      </c>
      <c r="D3" s="16">
        <v>331059.40000000002</v>
      </c>
      <c r="E3" s="16">
        <v>182401.45</v>
      </c>
      <c r="F3" s="4"/>
    </row>
    <row r="4" spans="1:6" ht="13.15" customHeight="1" x14ac:dyDescent="0.2">
      <c r="A4" s="1" t="s">
        <v>3</v>
      </c>
      <c r="B4">
        <v>2</v>
      </c>
      <c r="D4" s="16"/>
      <c r="E4" s="16"/>
      <c r="F4" s="24"/>
    </row>
    <row r="5" spans="1:6" ht="13.15" customHeight="1" x14ac:dyDescent="0.2">
      <c r="A5" s="1" t="s">
        <v>4</v>
      </c>
      <c r="B5">
        <v>3</v>
      </c>
      <c r="D5" s="16">
        <v>200347.7</v>
      </c>
      <c r="E5" s="16">
        <v>76831.649999999994</v>
      </c>
      <c r="F5" s="24"/>
    </row>
    <row r="6" spans="1:6" ht="13.15" customHeight="1" x14ac:dyDescent="0.2">
      <c r="A6" s="1" t="s">
        <v>5</v>
      </c>
      <c r="B6">
        <v>4</v>
      </c>
      <c r="D6" s="16">
        <v>3100.3</v>
      </c>
      <c r="E6" s="16">
        <v>2779</v>
      </c>
      <c r="F6" s="24"/>
    </row>
    <row r="7" spans="1:6" ht="13.15" customHeight="1" x14ac:dyDescent="0.2">
      <c r="A7" s="1" t="s">
        <v>6</v>
      </c>
      <c r="B7">
        <v>5</v>
      </c>
      <c r="D7" s="16">
        <v>384674.5</v>
      </c>
      <c r="E7" s="16">
        <v>198216.2</v>
      </c>
      <c r="F7" s="24"/>
    </row>
    <row r="8" spans="1:6" ht="13.15" customHeight="1" x14ac:dyDescent="0.2">
      <c r="A8" s="1" t="s">
        <v>7</v>
      </c>
      <c r="B8">
        <v>6</v>
      </c>
      <c r="D8" s="16">
        <v>1676985.3</v>
      </c>
      <c r="E8" s="16">
        <v>2043414.1</v>
      </c>
      <c r="F8" s="24"/>
    </row>
    <row r="9" spans="1:6" ht="13.15" customHeight="1" x14ac:dyDescent="0.2">
      <c r="A9" s="1" t="s">
        <v>8</v>
      </c>
      <c r="B9">
        <v>7</v>
      </c>
      <c r="D9" s="16">
        <v>3648.4</v>
      </c>
      <c r="E9" s="16">
        <v>928.9</v>
      </c>
      <c r="F9" s="24"/>
    </row>
    <row r="10" spans="1:6" ht="13.15" customHeight="1" x14ac:dyDescent="0.2">
      <c r="A10" s="1" t="s">
        <v>9</v>
      </c>
      <c r="B10">
        <v>8</v>
      </c>
      <c r="D10" s="16">
        <v>325405.5</v>
      </c>
      <c r="E10" s="16">
        <v>84709.1</v>
      </c>
      <c r="F10" s="24"/>
    </row>
    <row r="11" spans="1:6" ht="13.15" customHeight="1" x14ac:dyDescent="0.2">
      <c r="A11" s="1" t="s">
        <v>10</v>
      </c>
      <c r="B11">
        <v>9</v>
      </c>
      <c r="D11" s="16">
        <v>83215.3</v>
      </c>
      <c r="E11" s="16">
        <v>124370.05</v>
      </c>
      <c r="F11" s="24"/>
    </row>
    <row r="12" spans="1:6" ht="13.15" customHeight="1" x14ac:dyDescent="0.2">
      <c r="A12" s="1" t="s">
        <v>11</v>
      </c>
      <c r="B12">
        <v>10</v>
      </c>
      <c r="D12" s="16">
        <v>310126.59999999998</v>
      </c>
      <c r="E12" s="16">
        <v>177317.35</v>
      </c>
      <c r="F12" s="24"/>
    </row>
    <row r="13" spans="1:6" ht="13.15" customHeight="1" x14ac:dyDescent="0.2">
      <c r="A13" s="1" t="s">
        <v>12</v>
      </c>
      <c r="B13">
        <v>11</v>
      </c>
      <c r="D13" s="16">
        <v>600776.4</v>
      </c>
      <c r="E13" s="16">
        <v>250146.75</v>
      </c>
      <c r="F13" s="24"/>
    </row>
    <row r="14" spans="1:6" ht="13.15" customHeight="1" x14ac:dyDescent="0.2">
      <c r="A14" s="1" t="s">
        <v>13</v>
      </c>
      <c r="B14">
        <v>12</v>
      </c>
      <c r="D14" s="16">
        <v>13452.6</v>
      </c>
      <c r="E14" s="16">
        <v>9556.75</v>
      </c>
      <c r="F14" s="24"/>
    </row>
    <row r="15" spans="1:6" ht="13.15" customHeight="1" x14ac:dyDescent="0.2">
      <c r="A15" s="1" t="s">
        <v>14</v>
      </c>
      <c r="B15">
        <v>13</v>
      </c>
      <c r="D15" s="16">
        <v>3837737.4</v>
      </c>
      <c r="E15" s="16">
        <v>2617031.9</v>
      </c>
      <c r="F15" s="24"/>
    </row>
    <row r="16" spans="1:6" ht="13.15" customHeight="1" x14ac:dyDescent="0.2">
      <c r="A16" s="1" t="s">
        <v>15</v>
      </c>
      <c r="B16">
        <v>14</v>
      </c>
      <c r="D16" s="16">
        <v>9269.4</v>
      </c>
      <c r="E16" s="16">
        <v>6207.9500000000007</v>
      </c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>
        <v>532573.30000000005</v>
      </c>
      <c r="E18" s="16">
        <v>260491</v>
      </c>
      <c r="F18" s="24"/>
    </row>
    <row r="19" spans="1:6" ht="13.15" customHeight="1" x14ac:dyDescent="0.2">
      <c r="A19" s="1" t="s">
        <v>18</v>
      </c>
      <c r="B19">
        <v>17</v>
      </c>
      <c r="D19" s="16">
        <v>196923.3</v>
      </c>
      <c r="E19" s="16">
        <v>201140.45</v>
      </c>
      <c r="F19" s="24"/>
    </row>
    <row r="20" spans="1:6" ht="13.15" customHeight="1" x14ac:dyDescent="0.2">
      <c r="A20" s="1" t="s">
        <v>19</v>
      </c>
      <c r="B20">
        <v>18</v>
      </c>
      <c r="D20" s="16">
        <v>66817.399999999994</v>
      </c>
      <c r="E20" s="16">
        <v>52638.95</v>
      </c>
      <c r="F20" s="24"/>
    </row>
    <row r="21" spans="1:6" ht="13.15" customHeight="1" x14ac:dyDescent="0.2">
      <c r="A21" s="1" t="s">
        <v>20</v>
      </c>
      <c r="B21">
        <v>19</v>
      </c>
      <c r="D21" s="16">
        <v>3606.4</v>
      </c>
      <c r="E21" s="16">
        <v>4943.3999999999996</v>
      </c>
      <c r="F21" s="24"/>
    </row>
    <row r="22" spans="1:6" ht="13.15" customHeight="1" x14ac:dyDescent="0.2">
      <c r="A22" s="1" t="s">
        <v>21</v>
      </c>
      <c r="B22">
        <v>20</v>
      </c>
      <c r="D22" s="16">
        <v>17250.8</v>
      </c>
      <c r="E22" s="16">
        <v>8361.5</v>
      </c>
      <c r="F22" s="24"/>
    </row>
    <row r="23" spans="1:6" ht="13.15" customHeight="1" x14ac:dyDescent="0.2">
      <c r="A23" s="1" t="s">
        <v>22</v>
      </c>
      <c r="B23">
        <v>21</v>
      </c>
      <c r="D23" s="16">
        <v>8183</v>
      </c>
      <c r="E23" s="16">
        <v>5920.9500000000007</v>
      </c>
      <c r="F23" s="24"/>
    </row>
    <row r="24" spans="1:6" ht="13.15" customHeight="1" x14ac:dyDescent="0.2">
      <c r="A24" s="1" t="s">
        <v>23</v>
      </c>
      <c r="B24">
        <v>22</v>
      </c>
      <c r="D24" s="16">
        <v>4123</v>
      </c>
      <c r="E24" s="16">
        <v>778.75</v>
      </c>
      <c r="F24" s="24"/>
    </row>
    <row r="25" spans="1:6" ht="13.15" customHeight="1" x14ac:dyDescent="0.2">
      <c r="A25" s="1" t="s">
        <v>24</v>
      </c>
      <c r="B25">
        <v>23</v>
      </c>
      <c r="D25" s="16">
        <v>10206.700000000001</v>
      </c>
      <c r="E25" s="16">
        <v>19915.7</v>
      </c>
      <c r="F25" s="24"/>
    </row>
    <row r="26" spans="1:6" ht="13.15" customHeight="1" x14ac:dyDescent="0.2">
      <c r="A26" s="1" t="s">
        <v>25</v>
      </c>
      <c r="B26">
        <v>24</v>
      </c>
      <c r="D26" s="16">
        <v>1257.2</v>
      </c>
      <c r="E26" s="16">
        <v>773.85</v>
      </c>
      <c r="F26" s="24"/>
    </row>
    <row r="27" spans="1:6" ht="13.15" customHeight="1" x14ac:dyDescent="0.2">
      <c r="A27" s="1" t="s">
        <v>26</v>
      </c>
      <c r="B27">
        <v>25</v>
      </c>
      <c r="D27" s="16">
        <v>10823.4</v>
      </c>
      <c r="E27" s="16">
        <v>1587.6</v>
      </c>
      <c r="F27" s="24"/>
    </row>
    <row r="28" spans="1:6" ht="13.15" customHeight="1" x14ac:dyDescent="0.2">
      <c r="A28" s="1" t="s">
        <v>27</v>
      </c>
      <c r="B28">
        <v>26</v>
      </c>
      <c r="D28" s="16">
        <v>8436.4</v>
      </c>
      <c r="E28" s="16">
        <v>2368.8000000000002</v>
      </c>
      <c r="F28" s="24"/>
    </row>
    <row r="29" spans="1:6" ht="13.15" customHeight="1" x14ac:dyDescent="0.2">
      <c r="A29" s="1" t="s">
        <v>28</v>
      </c>
      <c r="B29">
        <v>27</v>
      </c>
      <c r="D29" s="16">
        <v>150928.19</v>
      </c>
      <c r="E29" s="16">
        <v>72328.06</v>
      </c>
      <c r="F29" s="24"/>
    </row>
    <row r="30" spans="1:6" ht="13.15" customHeight="1" x14ac:dyDescent="0.2">
      <c r="A30" s="1" t="s">
        <v>29</v>
      </c>
      <c r="B30">
        <v>28</v>
      </c>
      <c r="D30" s="16">
        <v>40453.699999999997</v>
      </c>
      <c r="E30" s="16">
        <v>14504</v>
      </c>
      <c r="F30" s="24"/>
    </row>
    <row r="31" spans="1:6" ht="13.15" customHeight="1" x14ac:dyDescent="0.2">
      <c r="A31" s="1" t="s">
        <v>30</v>
      </c>
      <c r="B31">
        <v>29</v>
      </c>
      <c r="D31" s="16">
        <v>1841093.1</v>
      </c>
      <c r="E31" s="16">
        <v>672835.45</v>
      </c>
      <c r="F31" s="24"/>
    </row>
    <row r="32" spans="1:6" ht="13.15" customHeight="1" x14ac:dyDescent="0.2">
      <c r="A32" s="1" t="s">
        <v>31</v>
      </c>
      <c r="B32">
        <v>30</v>
      </c>
      <c r="D32" s="16">
        <v>3558.1</v>
      </c>
      <c r="E32" s="16">
        <v>2502.15</v>
      </c>
      <c r="F32" s="24"/>
    </row>
    <row r="33" spans="1:6" ht="13.15" customHeight="1" x14ac:dyDescent="0.2">
      <c r="A33" s="1" t="s">
        <v>32</v>
      </c>
      <c r="B33">
        <v>31</v>
      </c>
      <c r="D33" s="16">
        <v>245979.3</v>
      </c>
      <c r="E33" s="16">
        <v>82185.95</v>
      </c>
      <c r="F33" s="24"/>
    </row>
    <row r="34" spans="1:6" ht="13.15" customHeight="1" x14ac:dyDescent="0.2">
      <c r="A34" s="1" t="s">
        <v>33</v>
      </c>
      <c r="B34">
        <v>32</v>
      </c>
      <c r="D34" s="16">
        <v>23818.2</v>
      </c>
      <c r="E34" s="16">
        <v>25173.4</v>
      </c>
      <c r="F34" s="24"/>
    </row>
    <row r="35" spans="1:6" ht="13.15" customHeight="1" x14ac:dyDescent="0.2">
      <c r="A35" s="1" t="s">
        <v>34</v>
      </c>
      <c r="B35">
        <v>33</v>
      </c>
      <c r="D35" s="16">
        <v>7553</v>
      </c>
      <c r="E35" s="16">
        <v>5744.2</v>
      </c>
      <c r="F35" s="24"/>
    </row>
    <row r="36" spans="1:6" ht="13.15" customHeight="1" x14ac:dyDescent="0.2">
      <c r="A36" s="1" t="s">
        <v>35</v>
      </c>
      <c r="B36">
        <v>34</v>
      </c>
      <c r="D36" s="16"/>
      <c r="E36" s="16"/>
      <c r="F36" s="24"/>
    </row>
    <row r="37" spans="1:6" ht="13.15" customHeight="1" x14ac:dyDescent="0.2">
      <c r="A37" s="1" t="s">
        <v>36</v>
      </c>
      <c r="B37">
        <v>35</v>
      </c>
      <c r="D37" s="16">
        <v>240194.5</v>
      </c>
      <c r="E37" s="16">
        <v>150224.20000000001</v>
      </c>
      <c r="F37" s="24"/>
    </row>
    <row r="38" spans="1:6" ht="13.15" customHeight="1" x14ac:dyDescent="0.2">
      <c r="A38" s="1" t="s">
        <v>37</v>
      </c>
      <c r="B38">
        <v>36</v>
      </c>
      <c r="D38" s="16">
        <v>780439.8</v>
      </c>
      <c r="E38" s="16">
        <v>260133.65</v>
      </c>
      <c r="F38" s="24"/>
    </row>
    <row r="39" spans="1:6" ht="13.15" customHeight="1" x14ac:dyDescent="0.2">
      <c r="A39" s="1" t="s">
        <v>38</v>
      </c>
      <c r="B39">
        <v>37</v>
      </c>
      <c r="D39" s="16">
        <v>181270.6</v>
      </c>
      <c r="E39" s="16">
        <v>279688.84999999998</v>
      </c>
      <c r="F39" s="24"/>
    </row>
    <row r="40" spans="1:6" ht="13.15" customHeight="1" x14ac:dyDescent="0.2">
      <c r="A40" s="1" t="s">
        <v>39</v>
      </c>
      <c r="B40">
        <v>38</v>
      </c>
      <c r="D40" s="16">
        <v>11543</v>
      </c>
      <c r="E40" s="16">
        <v>7001.05</v>
      </c>
      <c r="F40" s="24"/>
    </row>
    <row r="41" spans="1:6" ht="13.15" customHeight="1" x14ac:dyDescent="0.2">
      <c r="A41" s="1" t="s">
        <v>40</v>
      </c>
      <c r="B41">
        <v>39</v>
      </c>
      <c r="D41" s="16"/>
      <c r="E41" s="16"/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>
        <v>299719</v>
      </c>
      <c r="E43" s="16">
        <v>168064.4</v>
      </c>
      <c r="F43" s="24"/>
    </row>
    <row r="44" spans="1:6" ht="13.15" customHeight="1" x14ac:dyDescent="0.2">
      <c r="A44" s="1" t="s">
        <v>43</v>
      </c>
      <c r="B44">
        <v>42</v>
      </c>
      <c r="D44" s="16">
        <v>285441.09999999998</v>
      </c>
      <c r="E44" s="16">
        <v>129906.94</v>
      </c>
      <c r="F44" s="24"/>
    </row>
    <row r="45" spans="1:6" ht="13.15" customHeight="1" x14ac:dyDescent="0.2">
      <c r="A45" s="1" t="s">
        <v>44</v>
      </c>
      <c r="B45">
        <v>43</v>
      </c>
      <c r="D45" s="16">
        <v>195598.9</v>
      </c>
      <c r="E45" s="16">
        <v>73204.95</v>
      </c>
      <c r="F45" s="24"/>
    </row>
    <row r="46" spans="1:6" ht="13.15" customHeight="1" x14ac:dyDescent="0.2">
      <c r="A46" s="1" t="s">
        <v>45</v>
      </c>
      <c r="B46">
        <v>44</v>
      </c>
      <c r="D46" s="16">
        <v>301445.90000000002</v>
      </c>
      <c r="E46" s="16">
        <v>155608.95000000001</v>
      </c>
      <c r="F46" s="24"/>
    </row>
    <row r="47" spans="1:6" ht="13.15" customHeight="1" x14ac:dyDescent="0.2">
      <c r="A47" s="1" t="s">
        <v>46</v>
      </c>
      <c r="B47">
        <v>45</v>
      </c>
      <c r="D47" s="16">
        <v>80579.8</v>
      </c>
      <c r="E47" s="16">
        <v>30395.75</v>
      </c>
      <c r="F47" s="24"/>
    </row>
    <row r="48" spans="1:6" ht="13.15" customHeight="1" x14ac:dyDescent="0.2">
      <c r="A48" s="1" t="s">
        <v>47</v>
      </c>
      <c r="B48">
        <v>46</v>
      </c>
      <c r="D48" s="16">
        <v>123542.95</v>
      </c>
      <c r="E48" s="16">
        <v>73868.899999999994</v>
      </c>
      <c r="F48" s="24"/>
    </row>
    <row r="49" spans="1:7" ht="13.15" customHeight="1" x14ac:dyDescent="0.2">
      <c r="A49" s="1" t="s">
        <v>48</v>
      </c>
      <c r="B49">
        <v>47</v>
      </c>
      <c r="D49" s="16">
        <v>34391.699999999997</v>
      </c>
      <c r="E49" s="16">
        <v>2957.15</v>
      </c>
      <c r="F49" s="24"/>
    </row>
    <row r="50" spans="1:7" ht="13.15" customHeight="1" x14ac:dyDescent="0.2">
      <c r="A50" s="1" t="s">
        <v>49</v>
      </c>
      <c r="B50">
        <v>48</v>
      </c>
      <c r="D50" s="16">
        <v>1535159.5</v>
      </c>
      <c r="E50" s="16">
        <v>535768.44999999995</v>
      </c>
      <c r="F50" s="24"/>
    </row>
    <row r="51" spans="1:7" ht="13.15" customHeight="1" x14ac:dyDescent="0.2">
      <c r="A51" s="1" t="s">
        <v>50</v>
      </c>
      <c r="B51">
        <v>49</v>
      </c>
      <c r="D51" s="16">
        <v>660939.89</v>
      </c>
      <c r="E51" s="16">
        <v>255275.91</v>
      </c>
      <c r="F51" s="24"/>
    </row>
    <row r="52" spans="1:7" ht="13.15" customHeight="1" x14ac:dyDescent="0.2">
      <c r="A52" s="1" t="s">
        <v>51</v>
      </c>
      <c r="B52">
        <v>50</v>
      </c>
      <c r="D52" s="16">
        <v>2603073.2000000002</v>
      </c>
      <c r="E52" s="16">
        <v>905431.1</v>
      </c>
      <c r="F52" s="24"/>
    </row>
    <row r="53" spans="1:7" ht="13.15" customHeight="1" x14ac:dyDescent="0.2">
      <c r="A53" s="1" t="s">
        <v>52</v>
      </c>
      <c r="B53">
        <v>51</v>
      </c>
      <c r="D53" s="16">
        <v>501821.6</v>
      </c>
      <c r="E53" s="16">
        <v>233020.9</v>
      </c>
      <c r="F53" s="24"/>
    </row>
    <row r="54" spans="1:7" ht="13.15" customHeight="1" x14ac:dyDescent="0.2">
      <c r="A54" s="1" t="s">
        <v>53</v>
      </c>
      <c r="B54">
        <v>52</v>
      </c>
      <c r="D54" s="16">
        <v>2986757.2</v>
      </c>
      <c r="E54" s="16">
        <v>1141354.55</v>
      </c>
      <c r="F54" s="24"/>
    </row>
    <row r="55" spans="1:7" ht="13.15" customHeight="1" x14ac:dyDescent="0.2">
      <c r="A55" s="1" t="s">
        <v>54</v>
      </c>
      <c r="B55">
        <v>53</v>
      </c>
      <c r="D55" s="16">
        <v>636225.80000000005</v>
      </c>
      <c r="E55" s="16">
        <v>218500.8</v>
      </c>
      <c r="F55" s="24"/>
    </row>
    <row r="56" spans="1:7" ht="13.15" customHeight="1" x14ac:dyDescent="0.2">
      <c r="A56" s="1" t="s">
        <v>55</v>
      </c>
      <c r="B56">
        <v>54</v>
      </c>
      <c r="D56" s="16">
        <v>15465.1</v>
      </c>
      <c r="E56" s="16">
        <v>2720.9</v>
      </c>
      <c r="F56" s="24"/>
    </row>
    <row r="57" spans="1:7" ht="13.15" customHeight="1" x14ac:dyDescent="0.2">
      <c r="A57" s="1" t="s">
        <v>56</v>
      </c>
      <c r="B57">
        <v>55</v>
      </c>
      <c r="D57" s="16">
        <v>288038.8</v>
      </c>
      <c r="E57" s="16">
        <v>145209.4</v>
      </c>
      <c r="F57" s="24"/>
    </row>
    <row r="58" spans="1:7" ht="13.15" customHeight="1" x14ac:dyDescent="0.2">
      <c r="A58" s="1" t="s">
        <v>57</v>
      </c>
      <c r="B58">
        <v>56</v>
      </c>
      <c r="D58" s="16">
        <v>215483.1</v>
      </c>
      <c r="E58" s="16">
        <v>89679.8</v>
      </c>
      <c r="F58" s="24"/>
    </row>
    <row r="59" spans="1:7" ht="13.15" customHeight="1" x14ac:dyDescent="0.2">
      <c r="A59" s="1" t="s">
        <v>58</v>
      </c>
      <c r="B59">
        <v>57</v>
      </c>
      <c r="D59" s="16"/>
      <c r="E59" s="16"/>
      <c r="F59" s="24"/>
    </row>
    <row r="60" spans="1:7" ht="13.15" customHeight="1" x14ac:dyDescent="0.2">
      <c r="A60" s="1" t="s">
        <v>59</v>
      </c>
      <c r="B60">
        <v>58</v>
      </c>
      <c r="D60" s="16">
        <v>663694.77</v>
      </c>
      <c r="E60" s="16">
        <v>197017.8</v>
      </c>
      <c r="F60" s="24"/>
    </row>
    <row r="61" spans="1:7" ht="13.15" customHeight="1" x14ac:dyDescent="0.2">
      <c r="A61" s="1" t="s">
        <v>60</v>
      </c>
      <c r="B61">
        <v>59</v>
      </c>
      <c r="D61" s="16"/>
      <c r="E61" s="16"/>
      <c r="F61" s="24"/>
    </row>
    <row r="62" spans="1:7" ht="13.15" customHeight="1" x14ac:dyDescent="0.2">
      <c r="A62" s="1" t="s">
        <v>61</v>
      </c>
      <c r="B62">
        <v>60</v>
      </c>
      <c r="D62" s="16">
        <v>257778.5</v>
      </c>
      <c r="E62" s="16">
        <v>297400.95</v>
      </c>
      <c r="F62" s="24"/>
    </row>
    <row r="63" spans="1:7" ht="13.15" customHeight="1" x14ac:dyDescent="0.2">
      <c r="A63" s="1" t="s">
        <v>62</v>
      </c>
      <c r="B63">
        <v>61</v>
      </c>
      <c r="D63" s="16">
        <v>24312.400000000001</v>
      </c>
      <c r="E63" s="16">
        <v>2275.6999999999998</v>
      </c>
      <c r="F63" s="24"/>
    </row>
    <row r="64" spans="1:7" ht="13.15" customHeight="1" x14ac:dyDescent="0.25">
      <c r="A64" s="1" t="s">
        <v>63</v>
      </c>
      <c r="B64">
        <v>62</v>
      </c>
      <c r="D64" s="16">
        <v>1730.4</v>
      </c>
      <c r="E64" s="16">
        <v>1802.5</v>
      </c>
      <c r="F64" s="4"/>
      <c r="G64" s="23"/>
    </row>
    <row r="65" spans="1:11" ht="13.15" customHeight="1" x14ac:dyDescent="0.25">
      <c r="A65" s="1" t="s">
        <v>64</v>
      </c>
      <c r="B65">
        <v>63</v>
      </c>
      <c r="D65" s="16"/>
      <c r="E65" s="16"/>
      <c r="F65" s="4"/>
      <c r="G65" s="23"/>
    </row>
    <row r="66" spans="1:11" ht="13.15" customHeight="1" x14ac:dyDescent="0.25">
      <c r="A66" s="1" t="s">
        <v>65</v>
      </c>
      <c r="B66">
        <v>64</v>
      </c>
      <c r="D66" s="16">
        <v>328838.06</v>
      </c>
      <c r="E66" s="16">
        <v>149905.35</v>
      </c>
      <c r="F66" s="4"/>
      <c r="G66" s="23"/>
    </row>
    <row r="67" spans="1:11" ht="13.15" customHeight="1" x14ac:dyDescent="0.25">
      <c r="A67" s="1" t="s">
        <v>66</v>
      </c>
      <c r="B67">
        <v>65</v>
      </c>
      <c r="D67" s="16">
        <v>11589.9</v>
      </c>
      <c r="E67" s="16">
        <v>6758.85</v>
      </c>
      <c r="F67" s="4"/>
      <c r="G67" s="22"/>
    </row>
    <row r="68" spans="1:11" ht="13.15" customHeight="1" x14ac:dyDescent="0.25">
      <c r="A68" s="1" t="s">
        <v>67</v>
      </c>
      <c r="B68">
        <v>66</v>
      </c>
      <c r="D68" s="16">
        <v>324476.59999999998</v>
      </c>
      <c r="E68" s="16">
        <v>93137.45</v>
      </c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24542935.359999999</v>
      </c>
      <c r="E71" s="16">
        <f>SUM(E3:E69)</f>
        <v>12814420.510000004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10.6640625" customWidth="1"/>
    <col min="7" max="7" width="13" bestFit="1" customWidth="1"/>
    <col min="9" max="10" width="16.6640625" bestFit="1" customWidth="1"/>
  </cols>
  <sheetData>
    <row r="1" spans="1:6" ht="13.15" customHeight="1" x14ac:dyDescent="0.2">
      <c r="A1" s="15" t="s">
        <v>83</v>
      </c>
      <c r="D1" s="3" t="s">
        <v>70</v>
      </c>
      <c r="E1" s="3" t="s">
        <v>71</v>
      </c>
    </row>
    <row r="2" spans="1:6" x14ac:dyDescent="0.2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3.15" customHeight="1" x14ac:dyDescent="0.2">
      <c r="A3" s="1" t="s">
        <v>2</v>
      </c>
      <c r="B3">
        <v>1</v>
      </c>
      <c r="D3" s="16"/>
      <c r="E3" s="16"/>
      <c r="F3" s="4"/>
    </row>
    <row r="4" spans="1:6" ht="13.15" customHeight="1" x14ac:dyDescent="0.2">
      <c r="A4" s="1" t="s">
        <v>3</v>
      </c>
      <c r="B4">
        <v>2</v>
      </c>
      <c r="D4" s="16"/>
      <c r="E4" s="16"/>
      <c r="F4" s="24"/>
    </row>
    <row r="5" spans="1:6" ht="13.15" customHeight="1" x14ac:dyDescent="0.2">
      <c r="A5" s="1" t="s">
        <v>4</v>
      </c>
      <c r="B5">
        <v>3</v>
      </c>
      <c r="D5" s="16"/>
      <c r="E5" s="16"/>
      <c r="F5" s="24"/>
    </row>
    <row r="6" spans="1:6" ht="13.15" customHeight="1" x14ac:dyDescent="0.2">
      <c r="A6" s="1" t="s">
        <v>5</v>
      </c>
      <c r="B6">
        <v>4</v>
      </c>
      <c r="D6" s="16"/>
      <c r="E6" s="16"/>
      <c r="F6" s="24"/>
    </row>
    <row r="7" spans="1:6" ht="13.15" customHeight="1" x14ac:dyDescent="0.2">
      <c r="A7" s="1" t="s">
        <v>6</v>
      </c>
      <c r="B7">
        <v>5</v>
      </c>
      <c r="D7" s="16"/>
      <c r="E7" s="16"/>
      <c r="F7" s="24"/>
    </row>
    <row r="8" spans="1:6" ht="13.15" customHeight="1" x14ac:dyDescent="0.2">
      <c r="A8" s="1" t="s">
        <v>7</v>
      </c>
      <c r="B8">
        <v>6</v>
      </c>
      <c r="D8" s="16"/>
      <c r="E8" s="16"/>
      <c r="F8" s="24"/>
    </row>
    <row r="9" spans="1:6" ht="13.15" customHeight="1" x14ac:dyDescent="0.2">
      <c r="A9" s="1" t="s">
        <v>8</v>
      </c>
      <c r="B9">
        <v>7</v>
      </c>
      <c r="D9" s="16"/>
      <c r="E9" s="16"/>
      <c r="F9" s="24"/>
    </row>
    <row r="10" spans="1:6" ht="13.15" customHeight="1" x14ac:dyDescent="0.2">
      <c r="A10" s="1" t="s">
        <v>9</v>
      </c>
      <c r="B10">
        <v>8</v>
      </c>
      <c r="D10" s="16">
        <v>168074.2</v>
      </c>
      <c r="E10" s="16">
        <v>42241.15</v>
      </c>
      <c r="F10" s="24"/>
    </row>
    <row r="11" spans="1:6" ht="13.15" customHeight="1" x14ac:dyDescent="0.2">
      <c r="A11" s="1" t="s">
        <v>10</v>
      </c>
      <c r="B11">
        <v>9</v>
      </c>
      <c r="D11" s="16"/>
      <c r="E11" s="16"/>
      <c r="F11" s="24"/>
    </row>
    <row r="12" spans="1:6" ht="13.15" customHeight="1" x14ac:dyDescent="0.2">
      <c r="A12" s="1" t="s">
        <v>11</v>
      </c>
      <c r="B12">
        <v>10</v>
      </c>
      <c r="D12" s="16"/>
      <c r="E12" s="16"/>
      <c r="F12" s="24"/>
    </row>
    <row r="13" spans="1:6" ht="13.15" customHeight="1" x14ac:dyDescent="0.2">
      <c r="A13" s="1" t="s">
        <v>12</v>
      </c>
      <c r="B13">
        <v>11</v>
      </c>
      <c r="D13" s="16"/>
      <c r="E13" s="16"/>
      <c r="F13" s="24"/>
    </row>
    <row r="14" spans="1:6" ht="13.15" customHeight="1" x14ac:dyDescent="0.2">
      <c r="A14" s="1" t="s">
        <v>13</v>
      </c>
      <c r="B14">
        <v>12</v>
      </c>
      <c r="D14" s="16"/>
      <c r="E14" s="16"/>
      <c r="F14" s="24"/>
    </row>
    <row r="15" spans="1:6" ht="13.15" customHeight="1" x14ac:dyDescent="0.2">
      <c r="A15" s="1" t="s">
        <v>14</v>
      </c>
      <c r="B15">
        <v>13</v>
      </c>
      <c r="D15" s="16"/>
      <c r="E15" s="16"/>
      <c r="F15" s="24"/>
    </row>
    <row r="16" spans="1:6" ht="13.15" customHeight="1" x14ac:dyDescent="0.2">
      <c r="A16" s="1" t="s">
        <v>15</v>
      </c>
      <c r="B16">
        <v>14</v>
      </c>
      <c r="D16" s="16"/>
      <c r="E16" s="16"/>
      <c r="F16" s="24"/>
    </row>
    <row r="17" spans="1:6" ht="13.15" customHeight="1" x14ac:dyDescent="0.2">
      <c r="A17" s="1" t="s">
        <v>16</v>
      </c>
      <c r="B17">
        <v>15</v>
      </c>
      <c r="D17" s="16"/>
      <c r="E17" s="16"/>
      <c r="F17" s="24"/>
    </row>
    <row r="18" spans="1:6" ht="13.15" customHeight="1" x14ac:dyDescent="0.2">
      <c r="A18" s="1" t="s">
        <v>17</v>
      </c>
      <c r="B18">
        <v>16</v>
      </c>
      <c r="D18" s="16"/>
      <c r="E18" s="16"/>
      <c r="F18" s="24"/>
    </row>
    <row r="19" spans="1:6" ht="13.15" customHeight="1" x14ac:dyDescent="0.2">
      <c r="A19" s="1" t="s">
        <v>18</v>
      </c>
      <c r="B19">
        <v>17</v>
      </c>
      <c r="D19" s="16"/>
      <c r="E19" s="16"/>
      <c r="F19" s="24"/>
    </row>
    <row r="20" spans="1:6" ht="13.15" customHeight="1" x14ac:dyDescent="0.2">
      <c r="A20" s="1" t="s">
        <v>19</v>
      </c>
      <c r="B20">
        <v>18</v>
      </c>
      <c r="D20" s="16"/>
      <c r="E20" s="16"/>
      <c r="F20" s="24"/>
    </row>
    <row r="21" spans="1:6" ht="13.15" customHeight="1" x14ac:dyDescent="0.2">
      <c r="A21" s="1" t="s">
        <v>20</v>
      </c>
      <c r="B21">
        <v>19</v>
      </c>
      <c r="D21" s="16"/>
      <c r="E21" s="16"/>
      <c r="F21" s="24"/>
    </row>
    <row r="22" spans="1:6" ht="13.15" customHeight="1" x14ac:dyDescent="0.2">
      <c r="A22" s="1" t="s">
        <v>21</v>
      </c>
      <c r="B22">
        <v>20</v>
      </c>
      <c r="D22" s="16">
        <v>4244.8</v>
      </c>
      <c r="E22" s="16">
        <v>1999.55</v>
      </c>
      <c r="F22" s="24"/>
    </row>
    <row r="23" spans="1:6" ht="13.15" customHeight="1" x14ac:dyDescent="0.2">
      <c r="A23" s="1" t="s">
        <v>22</v>
      </c>
      <c r="B23">
        <v>21</v>
      </c>
      <c r="D23" s="16"/>
      <c r="E23" s="16"/>
      <c r="F23" s="24"/>
    </row>
    <row r="24" spans="1:6" ht="13.15" customHeight="1" x14ac:dyDescent="0.2">
      <c r="A24" s="1" t="s">
        <v>23</v>
      </c>
      <c r="B24">
        <v>22</v>
      </c>
      <c r="D24" s="16"/>
      <c r="E24" s="16"/>
      <c r="F24" s="24"/>
    </row>
    <row r="25" spans="1:6" ht="13.15" customHeight="1" x14ac:dyDescent="0.2">
      <c r="A25" s="1" t="s">
        <v>24</v>
      </c>
      <c r="B25">
        <v>23</v>
      </c>
      <c r="D25" s="16"/>
      <c r="E25" s="16"/>
      <c r="F25" s="24"/>
    </row>
    <row r="26" spans="1:6" ht="13.15" customHeight="1" x14ac:dyDescent="0.2">
      <c r="A26" s="1" t="s">
        <v>25</v>
      </c>
      <c r="B26">
        <v>24</v>
      </c>
      <c r="D26" s="16"/>
      <c r="E26" s="16"/>
      <c r="F26" s="24"/>
    </row>
    <row r="27" spans="1:6" ht="13.15" customHeight="1" x14ac:dyDescent="0.2">
      <c r="A27" s="1" t="s">
        <v>26</v>
      </c>
      <c r="B27">
        <v>25</v>
      </c>
      <c r="D27" s="16"/>
      <c r="E27" s="16"/>
      <c r="F27" s="24"/>
    </row>
    <row r="28" spans="1:6" ht="13.15" customHeight="1" x14ac:dyDescent="0.2">
      <c r="A28" s="1" t="s">
        <v>27</v>
      </c>
      <c r="B28">
        <v>26</v>
      </c>
      <c r="D28" s="16"/>
      <c r="E28" s="16"/>
      <c r="F28" s="24"/>
    </row>
    <row r="29" spans="1:6" ht="13.15" customHeight="1" x14ac:dyDescent="0.2">
      <c r="A29" s="1" t="s">
        <v>28</v>
      </c>
      <c r="B29">
        <v>27</v>
      </c>
      <c r="D29" s="16"/>
      <c r="E29" s="16"/>
      <c r="F29" s="24"/>
    </row>
    <row r="30" spans="1:6" ht="13.15" customHeight="1" x14ac:dyDescent="0.2">
      <c r="A30" s="1" t="s">
        <v>29</v>
      </c>
      <c r="B30">
        <v>28</v>
      </c>
      <c r="D30" s="16"/>
      <c r="E30" s="16"/>
      <c r="F30" s="24"/>
    </row>
    <row r="31" spans="1:6" ht="13.15" customHeight="1" x14ac:dyDescent="0.2">
      <c r="A31" s="1" t="s">
        <v>30</v>
      </c>
      <c r="B31">
        <v>29</v>
      </c>
      <c r="D31" s="16">
        <v>935730.6</v>
      </c>
      <c r="E31" s="16">
        <v>502076.05</v>
      </c>
      <c r="F31" s="24"/>
    </row>
    <row r="32" spans="1:6" ht="13.15" customHeight="1" x14ac:dyDescent="0.2">
      <c r="A32" s="1" t="s">
        <v>31</v>
      </c>
      <c r="B32">
        <v>30</v>
      </c>
      <c r="D32" s="16"/>
      <c r="E32" s="16"/>
      <c r="F32" s="24"/>
    </row>
    <row r="33" spans="1:6" ht="13.15" customHeight="1" x14ac:dyDescent="0.2">
      <c r="A33" s="1" t="s">
        <v>32</v>
      </c>
      <c r="B33">
        <v>31</v>
      </c>
      <c r="D33" s="16"/>
      <c r="E33" s="16"/>
      <c r="F33" s="24"/>
    </row>
    <row r="34" spans="1:6" ht="13.15" customHeight="1" x14ac:dyDescent="0.2">
      <c r="A34" s="1" t="s">
        <v>33</v>
      </c>
      <c r="B34">
        <v>32</v>
      </c>
      <c r="D34" s="16"/>
      <c r="E34" s="16"/>
      <c r="F34" s="24"/>
    </row>
    <row r="35" spans="1:6" ht="13.15" customHeight="1" x14ac:dyDescent="0.2">
      <c r="A35" s="1" t="s">
        <v>34</v>
      </c>
      <c r="B35">
        <v>33</v>
      </c>
      <c r="D35" s="16"/>
      <c r="E35" s="16"/>
      <c r="F35" s="24"/>
    </row>
    <row r="36" spans="1:6" ht="13.15" customHeight="1" x14ac:dyDescent="0.2">
      <c r="A36" s="1" t="s">
        <v>35</v>
      </c>
      <c r="B36">
        <v>34</v>
      </c>
      <c r="D36" s="16"/>
      <c r="E36" s="16"/>
      <c r="F36" s="24"/>
    </row>
    <row r="37" spans="1:6" ht="13.15" customHeight="1" x14ac:dyDescent="0.2">
      <c r="A37" s="1" t="s">
        <v>36</v>
      </c>
      <c r="B37">
        <v>35</v>
      </c>
      <c r="D37" s="16">
        <v>205338</v>
      </c>
      <c r="E37" s="16">
        <v>70358.05</v>
      </c>
      <c r="F37" s="24"/>
    </row>
    <row r="38" spans="1:6" ht="13.15" customHeight="1" x14ac:dyDescent="0.2">
      <c r="A38" s="1" t="s">
        <v>37</v>
      </c>
      <c r="B38">
        <v>36</v>
      </c>
      <c r="D38" s="16"/>
      <c r="E38" s="16"/>
      <c r="F38" s="24"/>
    </row>
    <row r="39" spans="1:6" ht="13.15" customHeight="1" x14ac:dyDescent="0.2">
      <c r="A39" s="1" t="s">
        <v>38</v>
      </c>
      <c r="B39">
        <v>37</v>
      </c>
      <c r="D39" s="16"/>
      <c r="E39" s="16"/>
      <c r="F39" s="24"/>
    </row>
    <row r="40" spans="1:6" ht="13.15" customHeight="1" x14ac:dyDescent="0.2">
      <c r="A40" s="1" t="s">
        <v>39</v>
      </c>
      <c r="B40">
        <v>38</v>
      </c>
      <c r="D40" s="16"/>
      <c r="E40" s="16"/>
      <c r="F40" s="24"/>
    </row>
    <row r="41" spans="1:6" ht="13.15" customHeight="1" x14ac:dyDescent="0.2">
      <c r="A41" s="1" t="s">
        <v>40</v>
      </c>
      <c r="B41">
        <v>39</v>
      </c>
      <c r="D41" s="16"/>
      <c r="E41" s="16"/>
      <c r="F41" s="24"/>
    </row>
    <row r="42" spans="1:6" ht="13.15" customHeight="1" x14ac:dyDescent="0.2">
      <c r="A42" s="1" t="s">
        <v>41</v>
      </c>
      <c r="B42">
        <v>40</v>
      </c>
      <c r="D42" s="16"/>
      <c r="E42" s="16"/>
      <c r="F42" s="24"/>
    </row>
    <row r="43" spans="1:6" ht="13.15" customHeight="1" x14ac:dyDescent="0.2">
      <c r="A43" s="1" t="s">
        <v>42</v>
      </c>
      <c r="B43">
        <v>41</v>
      </c>
      <c r="D43" s="16"/>
      <c r="E43" s="16"/>
      <c r="F43" s="24"/>
    </row>
    <row r="44" spans="1:6" ht="13.15" customHeight="1" x14ac:dyDescent="0.2">
      <c r="A44" s="1" t="s">
        <v>43</v>
      </c>
      <c r="B44">
        <v>42</v>
      </c>
      <c r="D44" s="16"/>
      <c r="E44" s="16"/>
      <c r="F44" s="24"/>
    </row>
    <row r="45" spans="1:6" ht="13.15" customHeight="1" x14ac:dyDescent="0.2">
      <c r="A45" s="1" t="s">
        <v>44</v>
      </c>
      <c r="B45">
        <v>43</v>
      </c>
      <c r="D45" s="16"/>
      <c r="E45" s="16"/>
      <c r="F45" s="24"/>
    </row>
    <row r="46" spans="1:6" ht="13.15" customHeight="1" x14ac:dyDescent="0.2">
      <c r="A46" s="1" t="s">
        <v>45</v>
      </c>
      <c r="B46">
        <v>44</v>
      </c>
      <c r="D46" s="16"/>
      <c r="E46" s="16"/>
      <c r="F46" s="24"/>
    </row>
    <row r="47" spans="1:6" ht="13.15" customHeight="1" x14ac:dyDescent="0.2">
      <c r="A47" s="1" t="s">
        <v>46</v>
      </c>
      <c r="B47">
        <v>45</v>
      </c>
      <c r="D47" s="16"/>
      <c r="E47" s="16"/>
      <c r="F47" s="24"/>
    </row>
    <row r="48" spans="1:6" ht="13.15" customHeight="1" x14ac:dyDescent="0.2">
      <c r="A48" s="1" t="s">
        <v>47</v>
      </c>
      <c r="B48">
        <v>46</v>
      </c>
      <c r="D48" s="16"/>
      <c r="E48" s="16"/>
      <c r="F48" s="24"/>
    </row>
    <row r="49" spans="1:7" ht="13.15" customHeight="1" x14ac:dyDescent="0.2">
      <c r="A49" s="1" t="s">
        <v>48</v>
      </c>
      <c r="B49">
        <v>47</v>
      </c>
      <c r="D49" s="16"/>
      <c r="E49" s="16"/>
      <c r="F49" s="24"/>
    </row>
    <row r="50" spans="1:7" ht="13.15" customHeight="1" x14ac:dyDescent="0.2">
      <c r="A50" s="1" t="s">
        <v>49</v>
      </c>
      <c r="B50">
        <v>48</v>
      </c>
      <c r="D50" s="16"/>
      <c r="E50" s="16"/>
      <c r="F50" s="24"/>
    </row>
    <row r="51" spans="1:7" ht="13.15" customHeight="1" x14ac:dyDescent="0.2">
      <c r="A51" s="1" t="s">
        <v>50</v>
      </c>
      <c r="B51">
        <v>49</v>
      </c>
      <c r="D51" s="16"/>
      <c r="E51" s="16"/>
      <c r="F51" s="24"/>
    </row>
    <row r="52" spans="1:7" ht="13.15" customHeight="1" x14ac:dyDescent="0.2">
      <c r="A52" s="1" t="s">
        <v>51</v>
      </c>
      <c r="B52">
        <v>50</v>
      </c>
      <c r="D52" s="16"/>
      <c r="E52" s="16"/>
      <c r="F52" s="24"/>
    </row>
    <row r="53" spans="1:7" ht="13.15" customHeight="1" x14ac:dyDescent="0.2">
      <c r="A53" s="1" t="s">
        <v>52</v>
      </c>
      <c r="B53">
        <v>51</v>
      </c>
      <c r="D53" s="16"/>
      <c r="E53" s="16"/>
      <c r="F53" s="24"/>
    </row>
    <row r="54" spans="1:7" ht="13.15" customHeight="1" x14ac:dyDescent="0.2">
      <c r="A54" s="1" t="s">
        <v>53</v>
      </c>
      <c r="B54">
        <v>52</v>
      </c>
      <c r="D54" s="16"/>
      <c r="E54" s="16"/>
      <c r="F54" s="24"/>
    </row>
    <row r="55" spans="1:7" ht="13.15" customHeight="1" x14ac:dyDescent="0.2">
      <c r="A55" s="1" t="s">
        <v>54</v>
      </c>
      <c r="B55">
        <v>53</v>
      </c>
      <c r="D55" s="16"/>
      <c r="E55" s="16"/>
      <c r="F55" s="24"/>
    </row>
    <row r="56" spans="1:7" ht="13.15" customHeight="1" x14ac:dyDescent="0.2">
      <c r="A56" s="1" t="s">
        <v>55</v>
      </c>
      <c r="B56">
        <v>54</v>
      </c>
      <c r="D56" s="16">
        <v>22256.44</v>
      </c>
      <c r="E56" s="16">
        <v>9626.75</v>
      </c>
      <c r="F56" s="24"/>
    </row>
    <row r="57" spans="1:7" ht="13.15" customHeight="1" x14ac:dyDescent="0.2">
      <c r="A57" s="1" t="s">
        <v>56</v>
      </c>
      <c r="B57">
        <v>55</v>
      </c>
      <c r="D57" s="16"/>
      <c r="E57" s="16"/>
      <c r="F57" s="24"/>
    </row>
    <row r="58" spans="1:7" ht="13.15" customHeight="1" x14ac:dyDescent="0.2">
      <c r="A58" s="1" t="s">
        <v>57</v>
      </c>
      <c r="B58">
        <v>56</v>
      </c>
      <c r="D58" s="16"/>
      <c r="E58" s="16"/>
      <c r="F58" s="24"/>
    </row>
    <row r="59" spans="1:7" ht="13.15" customHeight="1" x14ac:dyDescent="0.2">
      <c r="A59" s="1" t="s">
        <v>58</v>
      </c>
      <c r="B59">
        <v>57</v>
      </c>
      <c r="D59" s="16"/>
      <c r="E59" s="16"/>
      <c r="F59" s="24"/>
    </row>
    <row r="60" spans="1:7" ht="13.15" customHeight="1" x14ac:dyDescent="0.2">
      <c r="A60" s="1" t="s">
        <v>59</v>
      </c>
      <c r="B60">
        <v>58</v>
      </c>
      <c r="D60" s="16"/>
      <c r="E60" s="16"/>
      <c r="F60" s="24"/>
    </row>
    <row r="61" spans="1:7" ht="13.15" customHeight="1" x14ac:dyDescent="0.2">
      <c r="A61" s="1" t="s">
        <v>60</v>
      </c>
      <c r="B61">
        <v>59</v>
      </c>
      <c r="D61" s="16">
        <v>287341.59999999998</v>
      </c>
      <c r="E61" s="16">
        <v>207576.25</v>
      </c>
      <c r="F61" s="24"/>
    </row>
    <row r="62" spans="1:7" ht="13.15" customHeight="1" x14ac:dyDescent="0.2">
      <c r="A62" s="1" t="s">
        <v>61</v>
      </c>
      <c r="B62">
        <v>60</v>
      </c>
      <c r="D62" s="16"/>
      <c r="E62" s="16"/>
      <c r="F62" s="24"/>
    </row>
    <row r="63" spans="1:7" ht="13.15" customHeight="1" x14ac:dyDescent="0.2">
      <c r="A63" s="1" t="s">
        <v>62</v>
      </c>
      <c r="B63">
        <v>61</v>
      </c>
      <c r="D63" s="16"/>
      <c r="E63" s="16"/>
      <c r="F63" s="24"/>
    </row>
    <row r="64" spans="1:7" ht="13.15" customHeight="1" x14ac:dyDescent="0.25">
      <c r="A64" s="1" t="s">
        <v>63</v>
      </c>
      <c r="B64">
        <v>62</v>
      </c>
      <c r="D64" s="16"/>
      <c r="E64" s="16"/>
      <c r="F64" s="4"/>
      <c r="G64" s="23"/>
    </row>
    <row r="65" spans="1:11" ht="13.15" customHeight="1" x14ac:dyDescent="0.25">
      <c r="A65" s="1" t="s">
        <v>64</v>
      </c>
      <c r="B65">
        <v>63</v>
      </c>
      <c r="D65" s="16"/>
      <c r="E65" s="16"/>
      <c r="F65" s="4"/>
      <c r="G65" s="23"/>
    </row>
    <row r="66" spans="1:11" ht="13.15" customHeight="1" x14ac:dyDescent="0.25">
      <c r="A66" s="1" t="s">
        <v>65</v>
      </c>
      <c r="B66">
        <v>64</v>
      </c>
      <c r="D66" s="16"/>
      <c r="E66" s="16"/>
      <c r="F66" s="4"/>
      <c r="G66" s="23"/>
    </row>
    <row r="67" spans="1:11" ht="13.15" customHeight="1" x14ac:dyDescent="0.25">
      <c r="A67" s="1" t="s">
        <v>66</v>
      </c>
      <c r="B67">
        <v>65</v>
      </c>
      <c r="D67" s="16"/>
      <c r="E67" s="16"/>
      <c r="F67" s="4"/>
      <c r="G67" s="22"/>
    </row>
    <row r="68" spans="1:11" ht="13.15" customHeight="1" x14ac:dyDescent="0.25">
      <c r="A68" s="1" t="s">
        <v>67</v>
      </c>
      <c r="B68">
        <v>66</v>
      </c>
      <c r="D68" s="16"/>
      <c r="E68" s="16"/>
      <c r="F68" s="4"/>
      <c r="J68" s="20"/>
      <c r="K68" s="20"/>
    </row>
    <row r="69" spans="1:11" ht="13.15" customHeight="1" x14ac:dyDescent="0.25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1:11" ht="13.15" customHeight="1" x14ac:dyDescent="0.25">
      <c r="D70" s="16"/>
      <c r="E70" s="16"/>
      <c r="H70" s="19"/>
      <c r="I70" s="18"/>
      <c r="J70" s="18"/>
      <c r="K70" s="17"/>
    </row>
    <row r="71" spans="1:11" ht="13.15" customHeight="1" x14ac:dyDescent="0.2">
      <c r="A71" t="s">
        <v>69</v>
      </c>
      <c r="D71" s="16">
        <f>SUM(D3:D69)</f>
        <v>1622985.6400000001</v>
      </c>
      <c r="E71" s="16">
        <f>SUM(E3:E69)</f>
        <v>833877.8</v>
      </c>
    </row>
    <row r="73" spans="1:11" x14ac:dyDescent="0.2">
      <c r="A73" s="2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/>
  </sheetViews>
  <sheetFormatPr defaultRowHeight="12.75" x14ac:dyDescent="0.2"/>
  <cols>
    <col min="1" max="1" width="24.6640625" customWidth="1"/>
    <col min="2" max="3" width="12.33203125" customWidth="1"/>
    <col min="4" max="5" width="21.5" customWidth="1"/>
    <col min="6" max="6" width="4.33203125" customWidth="1"/>
    <col min="7" max="7" width="22.1640625" style="10" customWidth="1"/>
    <col min="8" max="8" width="21.33203125" style="10" customWidth="1"/>
  </cols>
  <sheetData>
    <row r="1" spans="1:8" x14ac:dyDescent="0.2">
      <c r="A1" s="15" t="s">
        <v>76</v>
      </c>
      <c r="G1" s="13"/>
      <c r="H1" s="13"/>
    </row>
    <row r="2" spans="1:8" x14ac:dyDescent="0.2">
      <c r="D2" s="3" t="s">
        <v>70</v>
      </c>
      <c r="E2" s="3" t="s">
        <v>71</v>
      </c>
      <c r="G2" s="14"/>
      <c r="H2" s="11"/>
    </row>
    <row r="3" spans="1:8" x14ac:dyDescent="0.2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x14ac:dyDescent="0.2">
      <c r="A4" s="1" t="s">
        <v>2</v>
      </c>
      <c r="B4">
        <v>1</v>
      </c>
      <c r="D4" s="6">
        <v>631198.5</v>
      </c>
      <c r="E4" s="6">
        <v>329157.15000000002</v>
      </c>
      <c r="F4" s="4"/>
      <c r="G4" s="13"/>
      <c r="H4" s="13"/>
    </row>
    <row r="5" spans="1:8" x14ac:dyDescent="0.2">
      <c r="A5" s="1" t="s">
        <v>3</v>
      </c>
      <c r="B5">
        <v>2</v>
      </c>
      <c r="D5" s="6">
        <v>38549</v>
      </c>
      <c r="E5" s="6">
        <v>12153.4</v>
      </c>
      <c r="F5" s="4"/>
      <c r="G5" s="13"/>
      <c r="H5" s="13"/>
    </row>
    <row r="6" spans="1:8" x14ac:dyDescent="0.2">
      <c r="A6" s="1" t="s">
        <v>4</v>
      </c>
      <c r="B6">
        <v>3</v>
      </c>
      <c r="D6" s="6">
        <v>1139900.3</v>
      </c>
      <c r="E6" s="6">
        <v>297118.5</v>
      </c>
      <c r="F6" s="4"/>
      <c r="G6" s="13"/>
      <c r="H6" s="13"/>
    </row>
    <row r="7" spans="1:8" x14ac:dyDescent="0.2">
      <c r="A7" s="1" t="s">
        <v>5</v>
      </c>
      <c r="B7">
        <v>4</v>
      </c>
      <c r="D7" s="6">
        <v>17390.100000000002</v>
      </c>
      <c r="E7" s="6">
        <v>9919</v>
      </c>
      <c r="F7" s="4"/>
      <c r="G7" s="13"/>
      <c r="H7" s="13"/>
    </row>
    <row r="8" spans="1:8" x14ac:dyDescent="0.2">
      <c r="A8" s="1" t="s">
        <v>6</v>
      </c>
      <c r="B8">
        <v>5</v>
      </c>
      <c r="D8" s="6">
        <v>1534144.5</v>
      </c>
      <c r="E8" s="6">
        <v>1114676.8499999999</v>
      </c>
      <c r="F8" s="4"/>
      <c r="G8" s="13"/>
      <c r="H8" s="13"/>
    </row>
    <row r="9" spans="1:8" x14ac:dyDescent="0.2">
      <c r="A9" s="1" t="s">
        <v>7</v>
      </c>
      <c r="B9">
        <v>6</v>
      </c>
      <c r="D9" s="6">
        <v>8366608.7000000002</v>
      </c>
      <c r="E9" s="6">
        <v>4098973.2</v>
      </c>
      <c r="F9" s="4"/>
      <c r="G9" s="13"/>
      <c r="H9" s="13"/>
    </row>
    <row r="10" spans="1:8" x14ac:dyDescent="0.2">
      <c r="A10" s="1" t="s">
        <v>8</v>
      </c>
      <c r="B10">
        <v>7</v>
      </c>
      <c r="D10" s="6">
        <v>6787.9</v>
      </c>
      <c r="E10" s="6">
        <v>3951.85</v>
      </c>
      <c r="F10" s="4"/>
      <c r="G10" s="13"/>
      <c r="H10" s="13"/>
    </row>
    <row r="11" spans="1:8" x14ac:dyDescent="0.2">
      <c r="A11" s="1" t="s">
        <v>9</v>
      </c>
      <c r="B11">
        <v>8</v>
      </c>
      <c r="D11" s="6">
        <v>757629.3</v>
      </c>
      <c r="E11" s="6">
        <v>243163.55000000002</v>
      </c>
      <c r="F11" s="4"/>
      <c r="G11" s="13"/>
      <c r="H11" s="13"/>
    </row>
    <row r="12" spans="1:8" x14ac:dyDescent="0.2">
      <c r="A12" s="1" t="s">
        <v>10</v>
      </c>
      <c r="B12">
        <v>9</v>
      </c>
      <c r="D12" s="6">
        <v>289663.5</v>
      </c>
      <c r="E12" s="6">
        <v>113802.15</v>
      </c>
      <c r="F12" s="4"/>
      <c r="G12" s="13"/>
      <c r="H12" s="13"/>
    </row>
    <row r="13" spans="1:8" x14ac:dyDescent="0.2">
      <c r="A13" s="1" t="s">
        <v>11</v>
      </c>
      <c r="B13">
        <v>10</v>
      </c>
      <c r="D13" s="6">
        <v>360766.7</v>
      </c>
      <c r="E13" s="6">
        <v>279826.05000000005</v>
      </c>
      <c r="F13" s="4"/>
      <c r="G13" s="13"/>
      <c r="H13" s="13"/>
    </row>
    <row r="14" spans="1:8" x14ac:dyDescent="0.2">
      <c r="A14" s="1" t="s">
        <v>12</v>
      </c>
      <c r="B14">
        <v>11</v>
      </c>
      <c r="D14" s="6">
        <v>4488959.3</v>
      </c>
      <c r="E14" s="6">
        <v>1597639.7999999998</v>
      </c>
      <c r="F14" s="4"/>
      <c r="G14" s="13"/>
      <c r="H14" s="13"/>
    </row>
    <row r="15" spans="1:8" x14ac:dyDescent="0.2">
      <c r="A15" s="1" t="s">
        <v>13</v>
      </c>
      <c r="B15">
        <v>12</v>
      </c>
      <c r="D15" s="6">
        <v>71974</v>
      </c>
      <c r="E15" s="6">
        <v>42442.399999999994</v>
      </c>
      <c r="F15" s="4"/>
      <c r="G15" s="13"/>
      <c r="H15" s="13"/>
    </row>
    <row r="16" spans="1:8" x14ac:dyDescent="0.2">
      <c r="A16" s="1" t="s">
        <v>14</v>
      </c>
      <c r="B16">
        <v>13</v>
      </c>
      <c r="D16" s="6">
        <v>10802764.199999999</v>
      </c>
      <c r="E16" s="6">
        <v>4861026.45</v>
      </c>
      <c r="F16" s="4"/>
      <c r="G16" s="13"/>
      <c r="H16" s="13"/>
    </row>
    <row r="17" spans="1:8" x14ac:dyDescent="0.2">
      <c r="A17" s="1" t="s">
        <v>15</v>
      </c>
      <c r="B17">
        <v>14</v>
      </c>
      <c r="D17" s="6">
        <v>48971.47</v>
      </c>
      <c r="E17" s="6">
        <v>8321.75</v>
      </c>
      <c r="F17" s="4"/>
      <c r="G17" s="13"/>
      <c r="H17" s="13"/>
    </row>
    <row r="18" spans="1:8" x14ac:dyDescent="0.2">
      <c r="A18" s="1" t="s">
        <v>16</v>
      </c>
      <c r="B18">
        <v>15</v>
      </c>
      <c r="D18" s="6">
        <v>16569.5</v>
      </c>
      <c r="E18" s="6">
        <v>8081.5</v>
      </c>
      <c r="F18" s="4"/>
      <c r="G18" s="13"/>
      <c r="H18" s="13"/>
    </row>
    <row r="19" spans="1:8" x14ac:dyDescent="0.2">
      <c r="A19" s="1" t="s">
        <v>17</v>
      </c>
      <c r="B19">
        <v>16</v>
      </c>
      <c r="D19" s="6">
        <v>2335607.4</v>
      </c>
      <c r="E19" s="6">
        <v>1640015.3</v>
      </c>
      <c r="F19" s="4"/>
      <c r="G19" s="13"/>
      <c r="H19" s="13"/>
    </row>
    <row r="20" spans="1:8" x14ac:dyDescent="0.2">
      <c r="A20" s="1" t="s">
        <v>18</v>
      </c>
      <c r="B20">
        <v>17</v>
      </c>
      <c r="D20" s="6">
        <v>810895.4</v>
      </c>
      <c r="E20" s="6">
        <v>434997.5</v>
      </c>
      <c r="F20" s="4"/>
      <c r="G20" s="13"/>
      <c r="H20" s="13"/>
    </row>
    <row r="21" spans="1:8" x14ac:dyDescent="0.2">
      <c r="A21" s="1" t="s">
        <v>19</v>
      </c>
      <c r="B21">
        <v>18</v>
      </c>
      <c r="D21" s="6">
        <v>328562.06999999995</v>
      </c>
      <c r="E21" s="6">
        <v>140654.15</v>
      </c>
      <c r="F21" s="4"/>
      <c r="G21" s="13"/>
      <c r="H21" s="13"/>
    </row>
    <row r="22" spans="1:8" x14ac:dyDescent="0.2">
      <c r="A22" s="1" t="s">
        <v>20</v>
      </c>
      <c r="B22">
        <v>19</v>
      </c>
      <c r="D22" s="6">
        <v>66356.899999999994</v>
      </c>
      <c r="E22" s="6">
        <v>22969.45</v>
      </c>
      <c r="F22" s="4"/>
      <c r="G22" s="13"/>
      <c r="H22" s="13"/>
    </row>
    <row r="23" spans="1:8" x14ac:dyDescent="0.2">
      <c r="A23" s="1" t="s">
        <v>21</v>
      </c>
      <c r="B23">
        <v>20</v>
      </c>
      <c r="D23" s="6">
        <v>25923.100000000002</v>
      </c>
      <c r="E23" s="6">
        <v>33672.449999999997</v>
      </c>
      <c r="F23" s="4"/>
      <c r="G23" s="13"/>
      <c r="H23" s="13"/>
    </row>
    <row r="24" spans="1:8" x14ac:dyDescent="0.2">
      <c r="A24" s="1" t="s">
        <v>22</v>
      </c>
      <c r="B24">
        <v>21</v>
      </c>
      <c r="D24" s="6">
        <v>22691.200000000001</v>
      </c>
      <c r="E24" s="6">
        <v>18964.400000000001</v>
      </c>
      <c r="F24" s="4"/>
      <c r="G24" s="13"/>
      <c r="H24" s="13"/>
    </row>
    <row r="25" spans="1:8" x14ac:dyDescent="0.2">
      <c r="A25" s="1" t="s">
        <v>23</v>
      </c>
      <c r="B25">
        <v>22</v>
      </c>
      <c r="D25" s="6">
        <v>45177.3</v>
      </c>
      <c r="E25" s="6">
        <v>2805.25</v>
      </c>
      <c r="F25" s="4"/>
      <c r="G25" s="13"/>
      <c r="H25" s="13"/>
    </row>
    <row r="26" spans="1:8" x14ac:dyDescent="0.2">
      <c r="A26" s="1" t="s">
        <v>24</v>
      </c>
      <c r="B26">
        <v>23</v>
      </c>
      <c r="D26" s="6">
        <v>53788</v>
      </c>
      <c r="E26" s="6">
        <v>21293.649999999998</v>
      </c>
      <c r="F26" s="4"/>
      <c r="G26" s="13"/>
      <c r="H26" s="13"/>
    </row>
    <row r="27" spans="1:8" x14ac:dyDescent="0.2">
      <c r="A27" s="1" t="s">
        <v>25</v>
      </c>
      <c r="B27">
        <v>24</v>
      </c>
      <c r="D27" s="6">
        <v>15702.4</v>
      </c>
      <c r="E27" s="6">
        <v>3944.1499999999996</v>
      </c>
      <c r="F27" s="4"/>
      <c r="G27" s="13"/>
      <c r="H27" s="13"/>
    </row>
    <row r="28" spans="1:8" x14ac:dyDescent="0.2">
      <c r="A28" s="1" t="s">
        <v>26</v>
      </c>
      <c r="B28">
        <v>25</v>
      </c>
      <c r="D28" s="6">
        <v>14792.4</v>
      </c>
      <c r="E28" s="6">
        <v>7010.5</v>
      </c>
      <c r="F28" s="4"/>
      <c r="G28" s="13"/>
      <c r="H28" s="13"/>
    </row>
    <row r="29" spans="1:8" x14ac:dyDescent="0.2">
      <c r="A29" s="1" t="s">
        <v>27</v>
      </c>
      <c r="B29">
        <v>26</v>
      </c>
      <c r="D29" s="6">
        <v>36224.300000000003</v>
      </c>
      <c r="E29" s="6">
        <v>7805.7000000000007</v>
      </c>
      <c r="F29" s="4"/>
      <c r="G29" s="13"/>
      <c r="H29" s="13"/>
    </row>
    <row r="30" spans="1:8" x14ac:dyDescent="0.2">
      <c r="A30" s="1" t="s">
        <v>28</v>
      </c>
      <c r="B30">
        <v>27</v>
      </c>
      <c r="D30" s="6">
        <v>328626.2</v>
      </c>
      <c r="E30" s="6">
        <v>151254.6</v>
      </c>
      <c r="F30" s="4"/>
      <c r="G30" s="13"/>
      <c r="H30" s="13"/>
    </row>
    <row r="31" spans="1:8" x14ac:dyDescent="0.2">
      <c r="A31" s="1" t="s">
        <v>29</v>
      </c>
      <c r="B31">
        <v>28</v>
      </c>
      <c r="D31" s="6">
        <v>167185.20000000001</v>
      </c>
      <c r="E31" s="6">
        <v>71965.95</v>
      </c>
      <c r="F31" s="4"/>
      <c r="G31" s="13"/>
      <c r="H31" s="13"/>
    </row>
    <row r="32" spans="1:8" x14ac:dyDescent="0.2">
      <c r="A32" s="1" t="s">
        <v>30</v>
      </c>
      <c r="B32">
        <v>29</v>
      </c>
      <c r="D32" s="6">
        <v>4912465.4000000004</v>
      </c>
      <c r="E32" s="6">
        <v>2751902.3</v>
      </c>
      <c r="F32" s="4"/>
      <c r="G32" s="13"/>
      <c r="H32" s="13"/>
    </row>
    <row r="33" spans="1:8" x14ac:dyDescent="0.2">
      <c r="A33" s="1" t="s">
        <v>31</v>
      </c>
      <c r="B33">
        <v>30</v>
      </c>
      <c r="D33" s="6">
        <v>12069.400000000001</v>
      </c>
      <c r="E33" s="6">
        <v>8473.15</v>
      </c>
      <c r="F33" s="4"/>
      <c r="G33" s="13"/>
      <c r="H33" s="13"/>
    </row>
    <row r="34" spans="1:8" x14ac:dyDescent="0.2">
      <c r="A34" s="1" t="s">
        <v>32</v>
      </c>
      <c r="B34">
        <v>31</v>
      </c>
      <c r="D34" s="6">
        <v>732926.02999999991</v>
      </c>
      <c r="E34" s="6">
        <v>176179.84999999998</v>
      </c>
      <c r="F34" s="4"/>
      <c r="G34" s="13"/>
      <c r="H34" s="13"/>
    </row>
    <row r="35" spans="1:8" x14ac:dyDescent="0.2">
      <c r="A35" s="1" t="s">
        <v>33</v>
      </c>
      <c r="B35">
        <v>32</v>
      </c>
      <c r="D35" s="6">
        <v>18547.2</v>
      </c>
      <c r="E35" s="6">
        <v>28741.65</v>
      </c>
      <c r="F35" s="4"/>
      <c r="G35" s="13"/>
      <c r="H35" s="13"/>
    </row>
    <row r="36" spans="1:8" x14ac:dyDescent="0.2">
      <c r="A36" s="1" t="s">
        <v>34</v>
      </c>
      <c r="B36">
        <v>33</v>
      </c>
      <c r="D36" s="6">
        <v>14523.599999999999</v>
      </c>
      <c r="E36" s="6">
        <v>9183.2999999999993</v>
      </c>
      <c r="F36" s="4"/>
      <c r="G36" s="13"/>
      <c r="H36" s="13"/>
    </row>
    <row r="37" spans="1:8" x14ac:dyDescent="0.2">
      <c r="A37" s="1" t="s">
        <v>35</v>
      </c>
      <c r="B37">
        <v>34</v>
      </c>
      <c r="D37" s="6">
        <v>5600</v>
      </c>
      <c r="E37" s="6">
        <v>5716.2000000000007</v>
      </c>
      <c r="F37" s="4"/>
      <c r="G37" s="13"/>
      <c r="H37" s="13"/>
    </row>
    <row r="38" spans="1:8" x14ac:dyDescent="0.2">
      <c r="A38" s="1" t="s">
        <v>36</v>
      </c>
      <c r="B38">
        <v>35</v>
      </c>
      <c r="D38" s="6">
        <v>1413314.7</v>
      </c>
      <c r="E38" s="6">
        <v>654076.5</v>
      </c>
      <c r="F38" s="4"/>
      <c r="G38" s="13"/>
      <c r="H38" s="13"/>
    </row>
    <row r="39" spans="1:8" x14ac:dyDescent="0.2">
      <c r="A39" s="1" t="s">
        <v>37</v>
      </c>
      <c r="B39">
        <v>36</v>
      </c>
      <c r="D39" s="6">
        <v>5248306.6999999993</v>
      </c>
      <c r="E39" s="6">
        <v>1756603.7999999998</v>
      </c>
      <c r="F39" s="4"/>
      <c r="G39" s="13"/>
      <c r="H39" s="13"/>
    </row>
    <row r="40" spans="1:8" x14ac:dyDescent="0.2">
      <c r="A40" s="1" t="s">
        <v>38</v>
      </c>
      <c r="B40">
        <v>37</v>
      </c>
      <c r="D40" s="6">
        <v>863040.39999999991</v>
      </c>
      <c r="E40" s="6">
        <v>387126.95</v>
      </c>
      <c r="F40" s="4"/>
      <c r="G40" s="13"/>
      <c r="H40" s="13"/>
    </row>
    <row r="41" spans="1:8" x14ac:dyDescent="0.2">
      <c r="A41" s="1" t="s">
        <v>39</v>
      </c>
      <c r="B41">
        <v>38</v>
      </c>
      <c r="D41" s="6">
        <v>55955.199999999997</v>
      </c>
      <c r="E41" s="6">
        <v>27412.7</v>
      </c>
      <c r="F41" s="4"/>
      <c r="G41" s="13"/>
      <c r="H41" s="13"/>
    </row>
    <row r="42" spans="1:8" x14ac:dyDescent="0.2">
      <c r="A42" s="1" t="s">
        <v>40</v>
      </c>
      <c r="B42">
        <v>39</v>
      </c>
      <c r="D42" s="6">
        <v>13566</v>
      </c>
      <c r="E42" s="6">
        <v>4598.6499999999996</v>
      </c>
      <c r="F42" s="4"/>
      <c r="G42" s="13"/>
      <c r="H42" s="13"/>
    </row>
    <row r="43" spans="1:8" x14ac:dyDescent="0.2">
      <c r="A43" s="1" t="s">
        <v>41</v>
      </c>
      <c r="B43">
        <v>40</v>
      </c>
      <c r="D43" s="6">
        <v>20164.199999999997</v>
      </c>
      <c r="E43" s="6">
        <v>11758.6</v>
      </c>
      <c r="F43" s="4"/>
      <c r="G43" s="13"/>
      <c r="H43" s="13"/>
    </row>
    <row r="44" spans="1:8" x14ac:dyDescent="0.2">
      <c r="A44" s="1" t="s">
        <v>42</v>
      </c>
      <c r="B44">
        <v>41</v>
      </c>
      <c r="D44" s="6">
        <v>2072870.1</v>
      </c>
      <c r="E44" s="6">
        <v>964685.40000000014</v>
      </c>
      <c r="F44" s="4"/>
      <c r="G44" s="13"/>
      <c r="H44" s="13"/>
    </row>
    <row r="45" spans="1:8" x14ac:dyDescent="0.2">
      <c r="A45" s="1" t="s">
        <v>43</v>
      </c>
      <c r="B45">
        <v>42</v>
      </c>
      <c r="D45" s="6">
        <v>720222.14999999991</v>
      </c>
      <c r="E45" s="6">
        <v>307347.59999999998</v>
      </c>
      <c r="F45" s="4"/>
      <c r="G45" s="13"/>
      <c r="H45" s="13"/>
    </row>
    <row r="46" spans="1:8" x14ac:dyDescent="0.2">
      <c r="A46" s="1" t="s">
        <v>44</v>
      </c>
      <c r="B46">
        <v>43</v>
      </c>
      <c r="D46" s="6">
        <v>777366.10000000009</v>
      </c>
      <c r="E46" s="6">
        <v>413747.25</v>
      </c>
      <c r="F46" s="4"/>
      <c r="G46" s="13"/>
      <c r="H46" s="13"/>
    </row>
    <row r="47" spans="1:8" x14ac:dyDescent="0.2">
      <c r="A47" s="1" t="s">
        <v>45</v>
      </c>
      <c r="B47">
        <v>44</v>
      </c>
      <c r="D47" s="6">
        <v>1129361.6199999999</v>
      </c>
      <c r="E47" s="6">
        <v>287509.95</v>
      </c>
      <c r="F47" s="4"/>
      <c r="G47" s="13"/>
      <c r="H47" s="13"/>
    </row>
    <row r="48" spans="1:8" x14ac:dyDescent="0.2">
      <c r="A48" s="1" t="s">
        <v>46</v>
      </c>
      <c r="B48">
        <v>45</v>
      </c>
      <c r="D48" s="6">
        <v>327634.3</v>
      </c>
      <c r="E48" s="6">
        <v>168321.3</v>
      </c>
      <c r="F48" s="4"/>
      <c r="G48" s="13"/>
      <c r="H48" s="13"/>
    </row>
    <row r="49" spans="1:8" x14ac:dyDescent="0.2">
      <c r="A49" s="1" t="s">
        <v>47</v>
      </c>
      <c r="B49">
        <v>46</v>
      </c>
      <c r="D49" s="6">
        <v>720005.3</v>
      </c>
      <c r="E49" s="6">
        <v>443944.55000000005</v>
      </c>
      <c r="F49" s="4"/>
      <c r="G49" s="13"/>
      <c r="H49" s="13"/>
    </row>
    <row r="50" spans="1:8" x14ac:dyDescent="0.2">
      <c r="A50" s="1" t="s">
        <v>48</v>
      </c>
      <c r="B50">
        <v>47</v>
      </c>
      <c r="D50" s="6">
        <v>155193.5</v>
      </c>
      <c r="E50" s="6">
        <v>18048.8</v>
      </c>
      <c r="F50" s="4"/>
      <c r="G50" s="13"/>
      <c r="H50" s="13"/>
    </row>
    <row r="51" spans="1:8" x14ac:dyDescent="0.2">
      <c r="A51" s="1" t="s">
        <v>49</v>
      </c>
      <c r="B51">
        <v>48</v>
      </c>
      <c r="D51" s="6">
        <v>6698326.6000000006</v>
      </c>
      <c r="E51" s="6">
        <v>3155802.9999999995</v>
      </c>
      <c r="F51" s="4"/>
      <c r="G51" s="13"/>
      <c r="H51" s="13"/>
    </row>
    <row r="52" spans="1:8" x14ac:dyDescent="0.2">
      <c r="A52" s="1" t="s">
        <v>50</v>
      </c>
      <c r="B52">
        <v>49</v>
      </c>
      <c r="D52" s="6">
        <v>1049217.05</v>
      </c>
      <c r="E52" s="6">
        <v>551441.54</v>
      </c>
      <c r="F52" s="4"/>
      <c r="G52" s="13"/>
      <c r="H52" s="13"/>
    </row>
    <row r="53" spans="1:8" x14ac:dyDescent="0.2">
      <c r="A53" s="1" t="s">
        <v>51</v>
      </c>
      <c r="B53">
        <v>50</v>
      </c>
      <c r="D53" s="6">
        <v>8962582.3000000007</v>
      </c>
      <c r="E53" s="6">
        <v>3336224.1500000004</v>
      </c>
      <c r="F53" s="4"/>
      <c r="G53" s="13"/>
      <c r="H53" s="13"/>
    </row>
    <row r="54" spans="1:8" x14ac:dyDescent="0.2">
      <c r="A54" s="1" t="s">
        <v>52</v>
      </c>
      <c r="B54">
        <v>51</v>
      </c>
      <c r="D54" s="6">
        <v>1208163.6000000001</v>
      </c>
      <c r="E54" s="6">
        <v>864842.65</v>
      </c>
      <c r="F54" s="4"/>
      <c r="G54" s="13"/>
      <c r="H54" s="13"/>
    </row>
    <row r="55" spans="1:8" x14ac:dyDescent="0.2">
      <c r="A55" s="1" t="s">
        <v>53</v>
      </c>
      <c r="B55">
        <v>52</v>
      </c>
      <c r="D55" s="6">
        <v>3822773.66</v>
      </c>
      <c r="E55" s="6">
        <v>1729040.25</v>
      </c>
      <c r="F55" s="4"/>
      <c r="G55" s="13"/>
      <c r="H55" s="13"/>
    </row>
    <row r="56" spans="1:8" x14ac:dyDescent="0.2">
      <c r="A56" s="1" t="s">
        <v>54</v>
      </c>
      <c r="B56">
        <v>53</v>
      </c>
      <c r="D56" s="6">
        <v>1293076.7000000002</v>
      </c>
      <c r="E56" s="6">
        <v>548189.94999999995</v>
      </c>
      <c r="F56" s="4"/>
      <c r="G56" s="13"/>
      <c r="H56" s="13"/>
    </row>
    <row r="57" spans="1:8" x14ac:dyDescent="0.2">
      <c r="A57" s="1" t="s">
        <v>55</v>
      </c>
      <c r="B57">
        <v>54</v>
      </c>
      <c r="D57" s="6">
        <v>58706.479999999996</v>
      </c>
      <c r="E57" s="6">
        <v>38379.25</v>
      </c>
      <c r="F57" s="4"/>
      <c r="G57" s="13"/>
      <c r="H57" s="13"/>
    </row>
    <row r="58" spans="1:8" x14ac:dyDescent="0.2">
      <c r="A58" s="1" t="s">
        <v>56</v>
      </c>
      <c r="B58">
        <v>55</v>
      </c>
      <c r="D58" s="6">
        <v>1062513.9000000001</v>
      </c>
      <c r="E58" s="6">
        <v>608486.54999999993</v>
      </c>
      <c r="F58" s="4"/>
      <c r="G58" s="13"/>
      <c r="H58" s="13"/>
    </row>
    <row r="59" spans="1:8" x14ac:dyDescent="0.2">
      <c r="A59" s="1" t="s">
        <v>57</v>
      </c>
      <c r="B59">
        <v>56</v>
      </c>
      <c r="D59" s="6">
        <v>1077776.7</v>
      </c>
      <c r="E59" s="6">
        <v>289598.40000000002</v>
      </c>
      <c r="F59" s="4"/>
      <c r="G59" s="13"/>
      <c r="H59" s="13"/>
    </row>
    <row r="60" spans="1:8" x14ac:dyDescent="0.2">
      <c r="A60" s="1" t="s">
        <v>58</v>
      </c>
      <c r="B60">
        <v>57</v>
      </c>
      <c r="D60" s="6">
        <v>344844.5</v>
      </c>
      <c r="E60" s="6">
        <v>232319.85</v>
      </c>
      <c r="F60" s="4"/>
      <c r="G60" s="13"/>
      <c r="H60" s="13"/>
    </row>
    <row r="61" spans="1:8" x14ac:dyDescent="0.2">
      <c r="A61" s="1" t="s">
        <v>59</v>
      </c>
      <c r="B61">
        <v>58</v>
      </c>
      <c r="D61" s="6">
        <v>2612680.6</v>
      </c>
      <c r="E61" s="6">
        <v>855373.32000000007</v>
      </c>
      <c r="F61" s="4"/>
      <c r="G61" s="13"/>
      <c r="H61" s="13"/>
    </row>
    <row r="62" spans="1:8" x14ac:dyDescent="0.2">
      <c r="A62" s="1" t="s">
        <v>60</v>
      </c>
      <c r="B62">
        <v>59</v>
      </c>
      <c r="D62" s="6">
        <v>1116371.6800000002</v>
      </c>
      <c r="E62" s="6">
        <v>805047.12</v>
      </c>
      <c r="F62" s="4"/>
      <c r="G62" s="13"/>
      <c r="H62" s="13"/>
    </row>
    <row r="63" spans="1:8" x14ac:dyDescent="0.2">
      <c r="A63" s="1" t="s">
        <v>61</v>
      </c>
      <c r="B63">
        <v>60</v>
      </c>
      <c r="D63" s="6">
        <v>853780.2</v>
      </c>
      <c r="E63" s="6">
        <v>244013</v>
      </c>
      <c r="F63" s="4"/>
      <c r="G63" s="13"/>
      <c r="H63" s="13"/>
    </row>
    <row r="64" spans="1:8" x14ac:dyDescent="0.2">
      <c r="A64" s="1" t="s">
        <v>62</v>
      </c>
      <c r="B64">
        <v>61</v>
      </c>
      <c r="D64" s="6">
        <v>86351.3</v>
      </c>
      <c r="E64" s="6">
        <v>36851.5</v>
      </c>
      <c r="F64" s="4"/>
      <c r="G64" s="13"/>
      <c r="H64" s="13"/>
    </row>
    <row r="65" spans="1:8" x14ac:dyDescent="0.2">
      <c r="A65" s="1" t="s">
        <v>63</v>
      </c>
      <c r="B65">
        <v>62</v>
      </c>
      <c r="D65" s="6">
        <v>14023.1</v>
      </c>
      <c r="E65" s="6">
        <v>4034.8</v>
      </c>
      <c r="F65" s="4"/>
      <c r="G65" s="13"/>
      <c r="H65" s="13"/>
    </row>
    <row r="66" spans="1:8" x14ac:dyDescent="0.2">
      <c r="A66" s="1" t="s">
        <v>64</v>
      </c>
      <c r="B66">
        <v>63</v>
      </c>
      <c r="D66" s="6">
        <v>5534.2000000000007</v>
      </c>
      <c r="E66" s="6">
        <v>3785.6000000000004</v>
      </c>
      <c r="F66" s="4"/>
      <c r="G66" s="13"/>
      <c r="H66" s="13"/>
    </row>
    <row r="67" spans="1:8" x14ac:dyDescent="0.2">
      <c r="A67" s="1" t="s">
        <v>65</v>
      </c>
      <c r="B67">
        <v>64</v>
      </c>
      <c r="D67" s="6">
        <v>1417443.77</v>
      </c>
      <c r="E67" s="6">
        <v>679195.3</v>
      </c>
      <c r="F67" s="4"/>
      <c r="G67" s="13"/>
      <c r="H67" s="13"/>
    </row>
    <row r="68" spans="1:8" x14ac:dyDescent="0.2">
      <c r="A68" s="1" t="s">
        <v>66</v>
      </c>
      <c r="B68">
        <v>65</v>
      </c>
      <c r="D68" s="6">
        <v>38948</v>
      </c>
      <c r="E68" s="6">
        <v>25029.550000000003</v>
      </c>
      <c r="F68" s="4"/>
      <c r="G68" s="13"/>
      <c r="H68" s="13"/>
    </row>
    <row r="69" spans="1:8" x14ac:dyDescent="0.2">
      <c r="A69" s="1" t="s">
        <v>67</v>
      </c>
      <c r="B69">
        <v>66</v>
      </c>
      <c r="D69" s="6">
        <v>1287301.3999999999</v>
      </c>
      <c r="E69" s="6">
        <v>387147.95</v>
      </c>
      <c r="F69" s="4"/>
      <c r="G69" s="13"/>
      <c r="H69" s="13"/>
    </row>
    <row r="70" spans="1:8" x14ac:dyDescent="0.2">
      <c r="A70" s="1" t="s">
        <v>68</v>
      </c>
      <c r="B70">
        <v>67</v>
      </c>
      <c r="D70" s="6">
        <v>11606.7</v>
      </c>
      <c r="E70" s="6">
        <v>7716.0999999999995</v>
      </c>
      <c r="F70" s="4"/>
      <c r="G70" s="13"/>
      <c r="H70" s="13"/>
    </row>
    <row r="71" spans="1:8" x14ac:dyDescent="0.2">
      <c r="D71" s="6"/>
      <c r="E71" s="6"/>
      <c r="G71" s="13"/>
      <c r="H71" s="13"/>
    </row>
    <row r="72" spans="1:8" x14ac:dyDescent="0.2">
      <c r="A72" t="s">
        <v>69</v>
      </c>
      <c r="D72" s="6">
        <f>SUM(D4:D70)</f>
        <v>85058563.180000007</v>
      </c>
      <c r="E72" s="6">
        <f>SUM(E4:E70)</f>
        <v>38405504.979999989</v>
      </c>
      <c r="G72" s="13"/>
      <c r="H72" s="13"/>
    </row>
    <row r="73" spans="1:8" x14ac:dyDescent="0.2">
      <c r="G73" s="13"/>
      <c r="H73" s="13"/>
    </row>
    <row r="74" spans="1:8" x14ac:dyDescent="0.2">
      <c r="A74" s="2" t="s">
        <v>74</v>
      </c>
      <c r="G74" s="13"/>
      <c r="H74" s="13"/>
    </row>
    <row r="75" spans="1:8" x14ac:dyDescent="0.2">
      <c r="A75" s="2"/>
      <c r="G75" s="13"/>
      <c r="H75" s="13"/>
    </row>
    <row r="76" spans="1:8" x14ac:dyDescent="0.2">
      <c r="G76" s="13"/>
      <c r="H76" s="13"/>
    </row>
    <row r="77" spans="1:8" x14ac:dyDescent="0.2">
      <c r="G77" s="13"/>
      <c r="H77" s="1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2020-06-21T01:31:55+00:00</_EndDate>
    <Subsite xmlns="49dd70ed-5133-4753-9c09-07253e2e7b43"/>
    <StartDate xmlns="http://schemas.microsoft.com/sharepoint/v3">2020-06-21T01:31:55+00:00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EFB9B-4951-4135-9020-F7120C1F7EE6}"/>
</file>

<file path=customXml/itemProps2.xml><?xml version="1.0" encoding="utf-8"?>
<ds:datastoreItem xmlns:ds="http://schemas.openxmlformats.org/officeDocument/2006/customXml" ds:itemID="{D2B32B3C-175F-40D2-90E7-04311D743CD6}"/>
</file>

<file path=customXml/itemProps3.xml><?xml version="1.0" encoding="utf-8"?>
<ds:datastoreItem xmlns:ds="http://schemas.openxmlformats.org/officeDocument/2006/customXml" ds:itemID="{C05171E3-0BBD-47A4-9C54-1F7F3254A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Feb 2016</vt:lpstr>
      <vt:lpstr>Week of February 1st</vt:lpstr>
      <vt:lpstr>Week of February 8th</vt:lpstr>
      <vt:lpstr>Week of February 15th</vt:lpstr>
      <vt:lpstr>Week of February 22nd</vt:lpstr>
      <vt:lpstr>Week of February 29th</vt:lpstr>
      <vt:lpstr>Feb 2015</vt:lpstr>
    </vt:vector>
  </TitlesOfParts>
  <Company>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Derek Underwood</cp:lastModifiedBy>
  <dcterms:created xsi:type="dcterms:W3CDTF">2006-02-28T13:50:18Z</dcterms:created>
  <dcterms:modified xsi:type="dcterms:W3CDTF">2016-03-17T20:41:13Z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