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October 2015" sheetId="1" r:id="rId1"/>
    <sheet name="Week of September 28th" sheetId="2" r:id="rId2"/>
    <sheet name="Week of October 5th" sheetId="3" r:id="rId3"/>
    <sheet name="Week of October 12th" sheetId="4" r:id="rId4"/>
    <sheet name="Week of October 19th" sheetId="5" r:id="rId5"/>
    <sheet name="Week of October 26th" sheetId="6" r:id="rId6"/>
    <sheet name="October 2014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<sst xmlns="http://schemas.openxmlformats.org/spreadsheetml/2006/main" count="535" uniqueCount="83">
  <si>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</si>
  <si>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</si>
  <si>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</si>
  <si>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</si>
  <si>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</si>
  <si>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</si>
  <si>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</si>
  <si>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</si>
  <si>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</si>
  <si>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</si>
  <si>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</si>
  <si>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</si>
  <si>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</si>
  <si>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</si>
  <si>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</si>
  <si>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</si>
  <si>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</si>
  <si>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</si>
  <si>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</si>
  <si>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</si>
  <si>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</si>
  <si>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</si>
  <si>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</si>
  <si>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</si>
  <si>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</si>
  <si>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</si>
  <si>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</si>
  <si>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</si>
  <si>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</si>
  <si>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</si>
  <si>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</si>
  <si>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</si>
  <si>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</si>
  <si>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</si>
  <si>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</si>
  <si>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</si>
  <si>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</si>
  <si>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</si>
  <si>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</si>
  <si>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</si>
  <si>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</si>
  <si>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</si>
  <si>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</si>
  <si>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</si>
  <si>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</si>
  <si>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</si>
  <si>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</si>
  <si>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</si>
  <si>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</si>
  <si>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</si>
  <si>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</si>
  <si>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</si>
  <si>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</si>
  <si>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</si>
  <si>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</si>
  <si>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</si>
  <si>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</si>
  <si>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</si>
  <si>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</si>
  <si>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</si>
  <si>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</si>
  <si>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</si>
  <si>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</si>
  <si>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</si>
  <si>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</si>
  <si>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</si>
  <si>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</si>
  <si>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</si>
  <si>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</si>
  <si>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</si>
  <si>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</si>
  <si>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</si>
  <si>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</si>
  <si>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</si>
  <si>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</si>
  <si>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</si>
  <si>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October 1-31</t>
  </si>
  <si>
    <t>* Miami-Dade's Tax Rate on Deeds is 60 cents / $100</t>
  </si>
  <si>
    <t>Week of 09/28/2015</t>
  </si>
  <si>
    <t>Week of 10/05/2015</t>
  </si>
  <si>
    <t>Week of 10/12/2015</t>
  </si>
  <si>
    <t>Week of 10/19/2015</t>
  </si>
  <si>
    <t>Week of 10/26/2015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</si>
</sst>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9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885" applyFont="1" applyBorder="1" applyAlignment="1">
      <alignment horizontal="left"/>
    </xf>
    <xf numFmtId="9" fontId="2" fillId="0" borderId="10" xfId="885" applyFont="1" applyBorder="1" applyAlignment="1">
      <alignment horizontal="center"/>
    </xf>
    <xf numFmtId="9" fontId="2" fillId="0" borderId="0" xfId="885" applyFont="1" applyBorder="1" applyAlignment="1">
      <alignment horizontal="center"/>
    </xf>
    <xf numFmtId="9" fontId="0" fillId="0" borderId="0" xfId="885" applyFont="1" applyAlignment="1">
      <alignment/>
    </xf>
    <xf numFmtId="9" fontId="0" fillId="0" borderId="0" xfId="885" applyFont="1" applyBorder="1" applyAlignment="1">
      <alignment horizontal="center"/>
    </xf>
    <xf numFmtId="9" fontId="0" fillId="0" borderId="11" xfId="885" applyFont="1" applyBorder="1" applyAlignment="1">
      <alignment/>
    </xf>
    <xf numFmtId="9" fontId="0" fillId="0" borderId="0" xfId="885" applyFont="1" applyBorder="1" applyAlignment="1">
      <alignment/>
    </xf>
    <xf numFmtId="9" fontId="2" fillId="0" borderId="0" xfId="885" applyFont="1" applyBorder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68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0" xfId="811" applyNumberFormat="1">
      <alignment/>
      <protection/>
    </xf>
    <xf numFmtId="0" fontId="19" fillId="0" borderId="0" xfId="816" applyNumberFormat="1">
      <alignment/>
      <protection/>
    </xf>
    <xf numFmtId="0" fontId="19" fillId="0" borderId="0" xfId="816" applyAlignment="1">
      <alignment horizontal="left"/>
      <protection/>
    </xf>
    <xf numFmtId="0" fontId="19" fillId="0" borderId="0" xfId="824" applyNumberFormat="1">
      <alignment/>
      <protection/>
    </xf>
    <xf numFmtId="0" fontId="19" fillId="0" borderId="0" xfId="824" applyAlignment="1">
      <alignment horizontal="left"/>
      <protection/>
    </xf>
    <xf numFmtId="0" fontId="19" fillId="0" borderId="0" xfId="829" applyAlignment="1">
      <alignment horizontal="left"/>
      <protection/>
    </xf>
    <xf numFmtId="0" fontId="19" fillId="0" borderId="0" xfId="796" applyAlignment="1">
      <alignment horizontal="left"/>
      <protection/>
    </xf>
    <xf numFmtId="0" fontId="19" fillId="0" borderId="0" xfId="796">
      <alignment/>
      <protection/>
    </xf>
    <xf numFmtId="1" fontId="0" fillId="0" borderId="0" xfId="0" applyNumberFormat="1" applyAlignment="1">
      <alignment/>
    </xf>
  </cellXfs>
  <cellStyles count="897">
    <cellStyle name="Normal" xfId="0"/>
    <cellStyle name="20% - Accent1" xfId="15"/>
    <cellStyle name="20% - Accent1 10" xfId="16"/>
    <cellStyle name="20% - Accent1 10 2" xfId="17"/>
    <cellStyle name="20% - Accent1 10 3" xfId="18"/>
    <cellStyle name="20% - Accent1 11" xfId="19"/>
    <cellStyle name="20% - Accent1 11 2" xfId="20"/>
    <cellStyle name="20% - Accent1 12" xfId="21"/>
    <cellStyle name="20% - Accent1 12 2" xfId="22"/>
    <cellStyle name="20% - Accent1 13" xfId="23"/>
    <cellStyle name="20% - Accent1 14" xfId="24"/>
    <cellStyle name="20% - Accent1 15" xfId="25"/>
    <cellStyle name="20% - Accent1 16" xfId="26"/>
    <cellStyle name="20% - Accent1 2" xfId="27"/>
    <cellStyle name="20% - Accent1 2 2" xfId="28"/>
    <cellStyle name="20% - Accent1 2 3" xfId="29"/>
    <cellStyle name="20% - Accent1 2 4" xfId="30"/>
    <cellStyle name="20% - Accent1 3" xfId="31"/>
    <cellStyle name="20% - Accent1 3 2" xfId="32"/>
    <cellStyle name="20% - Accent1 3 3" xfId="33"/>
    <cellStyle name="20% - Accent1 3 4" xfId="34"/>
    <cellStyle name="20% - Accent1 4" xfId="35"/>
    <cellStyle name="20% - Accent1 4 2" xfId="36"/>
    <cellStyle name="20% - Accent1 4 3" xfId="37"/>
    <cellStyle name="20% - Accent1 4 4" xfId="38"/>
    <cellStyle name="20% - Accent1 5" xfId="39"/>
    <cellStyle name="20% - Accent1 5 2" xfId="40"/>
    <cellStyle name="20% - Accent1 5 3" xfId="41"/>
    <cellStyle name="20% - Accent1 5 4" xfId="42"/>
    <cellStyle name="20% - Accent1 6" xfId="43"/>
    <cellStyle name="20% - Accent1 6 2" xfId="44"/>
    <cellStyle name="20% - Accent1 6 3" xfId="45"/>
    <cellStyle name="20% - Accent1 7" xfId="46"/>
    <cellStyle name="20% - Accent1 7 2" xfId="47"/>
    <cellStyle name="20% - Accent1 7 3" xfId="48"/>
    <cellStyle name="20% - Accent1 8" xfId="49"/>
    <cellStyle name="20% - Accent1 8 2" xfId="50"/>
    <cellStyle name="20% - Accent1 8 3" xfId="51"/>
    <cellStyle name="20% - Accent1 9" xfId="52"/>
    <cellStyle name="20% - Accent1 9 2" xfId="53"/>
    <cellStyle name="20% - Accent1 9 3" xfId="54"/>
    <cellStyle name="20% - Accent2" xfId="55"/>
    <cellStyle name="20% - Accent2 10" xfId="56"/>
    <cellStyle name="20% - Accent2 10 2" xfId="57"/>
    <cellStyle name="20% - Accent2 10 3" xfId="58"/>
    <cellStyle name="20% - Accent2 11" xfId="59"/>
    <cellStyle name="20% - Accent2 11 2" xfId="60"/>
    <cellStyle name="20% - Accent2 12" xfId="61"/>
    <cellStyle name="20% - Accent2 12 2" xfId="62"/>
    <cellStyle name="20% - Accent2 13" xfId="63"/>
    <cellStyle name="20% - Accent2 14" xfId="64"/>
    <cellStyle name="20% - Accent2 15" xfId="65"/>
    <cellStyle name="20% - Accent2 16" xfId="66"/>
    <cellStyle name="20% - Accent2 2" xfId="67"/>
    <cellStyle name="20% - Accent2 2 2" xfId="68"/>
    <cellStyle name="20% - Accent2 2 3" xfId="69"/>
    <cellStyle name="20% - Accent2 2 4" xfId="70"/>
    <cellStyle name="20% - Accent2 3" xfId="71"/>
    <cellStyle name="20% - Accent2 3 2" xfId="72"/>
    <cellStyle name="20% - Accent2 3 3" xfId="73"/>
    <cellStyle name="20% - Accent2 3 4" xfId="74"/>
    <cellStyle name="20% - Accent2 4" xfId="75"/>
    <cellStyle name="20% - Accent2 4 2" xfId="76"/>
    <cellStyle name="20% - Accent2 4 3" xfId="77"/>
    <cellStyle name="20% - Accent2 4 4" xfId="78"/>
    <cellStyle name="20% - Accent2 5" xfId="79"/>
    <cellStyle name="20% - Accent2 5 2" xfId="80"/>
    <cellStyle name="20% - Accent2 5 3" xfId="81"/>
    <cellStyle name="20% - Accent2 5 4" xfId="82"/>
    <cellStyle name="20% - Accent2 6" xfId="83"/>
    <cellStyle name="20% - Accent2 6 2" xfId="84"/>
    <cellStyle name="20% - Accent2 6 3" xfId="85"/>
    <cellStyle name="20% - Accent2 7" xfId="86"/>
    <cellStyle name="20% - Accent2 7 2" xfId="87"/>
    <cellStyle name="20% - Accent2 7 3" xfId="88"/>
    <cellStyle name="20% - Accent2 8" xfId="89"/>
    <cellStyle name="20% - Accent2 8 2" xfId="90"/>
    <cellStyle name="20% - Accent2 8 3" xfId="91"/>
    <cellStyle name="20% - Accent2 9" xfId="92"/>
    <cellStyle name="20% - Accent2 9 2" xfId="93"/>
    <cellStyle name="20% - Accent2 9 3" xfId="94"/>
    <cellStyle name="20% - Accent3" xfId="95"/>
    <cellStyle name="20% - Accent3 10" xfId="96"/>
    <cellStyle name="20% - Accent3 10 2" xfId="97"/>
    <cellStyle name="20% - Accent3 10 3" xfId="98"/>
    <cellStyle name="20% - Accent3 11" xfId="99"/>
    <cellStyle name="20% - Accent3 11 2" xfId="100"/>
    <cellStyle name="20% - Accent3 12" xfId="101"/>
    <cellStyle name="20% - Accent3 12 2" xfId="102"/>
    <cellStyle name="20% - Accent3 13" xfId="103"/>
    <cellStyle name="20% - Accent3 14" xfId="104"/>
    <cellStyle name="20% - Accent3 15" xfId="105"/>
    <cellStyle name="20% - Accent3 16" xfId="106"/>
    <cellStyle name="20% - Accent3 2" xfId="107"/>
    <cellStyle name="20% - Accent3 2 2" xfId="108"/>
    <cellStyle name="20% - Accent3 2 3" xfId="109"/>
    <cellStyle name="20% - Accent3 2 4" xfId="110"/>
    <cellStyle name="20% - Accent3 3" xfId="111"/>
    <cellStyle name="20% - Accent3 3 2" xfId="112"/>
    <cellStyle name="20% - Accent3 3 3" xfId="113"/>
    <cellStyle name="20% - Accent3 3 4" xfId="114"/>
    <cellStyle name="20% - Accent3 4" xfId="115"/>
    <cellStyle name="20% - Accent3 4 2" xfId="116"/>
    <cellStyle name="20% - Accent3 4 3" xfId="117"/>
    <cellStyle name="20% - Accent3 4 4" xfId="118"/>
    <cellStyle name="20% - Accent3 5" xfId="119"/>
    <cellStyle name="20% - Accent3 5 2" xfId="120"/>
    <cellStyle name="20% - Accent3 5 3" xfId="121"/>
    <cellStyle name="20% - Accent3 5 4" xfId="122"/>
    <cellStyle name="20% - Accent3 6" xfId="123"/>
    <cellStyle name="20% - Accent3 6 2" xfId="124"/>
    <cellStyle name="20% - Accent3 6 3" xfId="125"/>
    <cellStyle name="20% - Accent3 7" xfId="126"/>
    <cellStyle name="20% - Accent3 7 2" xfId="127"/>
    <cellStyle name="20% - Accent3 7 3" xfId="128"/>
    <cellStyle name="20% - Accent3 8" xfId="129"/>
    <cellStyle name="20% - Accent3 8 2" xfId="130"/>
    <cellStyle name="20% - Accent3 8 3" xfId="131"/>
    <cellStyle name="20% - Accent3 9" xfId="132"/>
    <cellStyle name="20% - Accent3 9 2" xfId="133"/>
    <cellStyle name="20% - Accent3 9 3" xfId="134"/>
    <cellStyle name="20% - Accent4" xfId="135"/>
    <cellStyle name="20% - Accent4 10" xfId="136"/>
    <cellStyle name="20% - Accent4 10 2" xfId="137"/>
    <cellStyle name="20% - Accent4 10 3" xfId="138"/>
    <cellStyle name="20% - Accent4 11" xfId="139"/>
    <cellStyle name="20% - Accent4 11 2" xfId="140"/>
    <cellStyle name="20% - Accent4 12" xfId="141"/>
    <cellStyle name="20% - Accent4 12 2" xfId="142"/>
    <cellStyle name="20% - Accent4 13" xfId="143"/>
    <cellStyle name="20% - Accent4 14" xfId="144"/>
    <cellStyle name="20% - Accent4 15" xfId="145"/>
    <cellStyle name="20% - Accent4 16" xfId="146"/>
    <cellStyle name="20% - Accent4 2" xfId="147"/>
    <cellStyle name="20% - Accent4 2 2" xfId="148"/>
    <cellStyle name="20% - Accent4 2 3" xfId="149"/>
    <cellStyle name="20% - Accent4 2 4" xfId="150"/>
    <cellStyle name="20% - Accent4 3" xfId="151"/>
    <cellStyle name="20% - Accent4 3 2" xfId="152"/>
    <cellStyle name="20% - Accent4 3 3" xfId="153"/>
    <cellStyle name="20% - Accent4 3 4" xfId="154"/>
    <cellStyle name="20% - Accent4 4" xfId="155"/>
    <cellStyle name="20% - Accent4 4 2" xfId="156"/>
    <cellStyle name="20% - Accent4 4 3" xfId="157"/>
    <cellStyle name="20% - Accent4 4 4" xfId="158"/>
    <cellStyle name="20% - Accent4 5" xfId="159"/>
    <cellStyle name="20% - Accent4 5 2" xfId="160"/>
    <cellStyle name="20% - Accent4 5 3" xfId="161"/>
    <cellStyle name="20% - Accent4 5 4" xfId="162"/>
    <cellStyle name="20% - Accent4 6" xfId="163"/>
    <cellStyle name="20% - Accent4 6 2" xfId="164"/>
    <cellStyle name="20% - Accent4 6 3" xfId="165"/>
    <cellStyle name="20% - Accent4 7" xfId="166"/>
    <cellStyle name="20% - Accent4 7 2" xfId="167"/>
    <cellStyle name="20% - Accent4 7 3" xfId="168"/>
    <cellStyle name="20% - Accent4 8" xfId="169"/>
    <cellStyle name="20% - Accent4 8 2" xfId="170"/>
    <cellStyle name="20% - Accent4 8 3" xfId="171"/>
    <cellStyle name="20% - Accent4 9" xfId="172"/>
    <cellStyle name="20% - Accent4 9 2" xfId="173"/>
    <cellStyle name="20% - Accent4 9 3" xfId="174"/>
    <cellStyle name="20% - Accent5" xfId="175"/>
    <cellStyle name="20% - Accent5 10" xfId="176"/>
    <cellStyle name="20% - Accent5 10 2" xfId="177"/>
    <cellStyle name="20% - Accent5 10 3" xfId="178"/>
    <cellStyle name="20% - Accent5 11" xfId="179"/>
    <cellStyle name="20% - Accent5 11 2" xfId="180"/>
    <cellStyle name="20% - Accent5 12" xfId="181"/>
    <cellStyle name="20% - Accent5 12 2" xfId="182"/>
    <cellStyle name="20% - Accent5 13" xfId="183"/>
    <cellStyle name="20% - Accent5 14" xfId="184"/>
    <cellStyle name="20% - Accent5 15" xfId="185"/>
    <cellStyle name="20% - Accent5 16" xfId="186"/>
    <cellStyle name="20% - Accent5 2" xfId="187"/>
    <cellStyle name="20% - Accent5 2 2" xfId="188"/>
    <cellStyle name="20% - Accent5 2 3" xfId="189"/>
    <cellStyle name="20% - Accent5 2 4" xfId="190"/>
    <cellStyle name="20% - Accent5 3" xfId="191"/>
    <cellStyle name="20% - Accent5 3 2" xfId="192"/>
    <cellStyle name="20% - Accent5 3 3" xfId="193"/>
    <cellStyle name="20% - Accent5 3 4" xfId="194"/>
    <cellStyle name="20% - Accent5 4" xfId="195"/>
    <cellStyle name="20% - Accent5 4 2" xfId="196"/>
    <cellStyle name="20% - Accent5 4 3" xfId="197"/>
    <cellStyle name="20% - Accent5 4 4" xfId="198"/>
    <cellStyle name="20% - Accent5 5" xfId="199"/>
    <cellStyle name="20% - Accent5 5 2" xfId="200"/>
    <cellStyle name="20% - Accent5 5 3" xfId="201"/>
    <cellStyle name="20% - Accent5 5 4" xfId="202"/>
    <cellStyle name="20% - Accent5 6" xfId="203"/>
    <cellStyle name="20% - Accent5 6 2" xfId="204"/>
    <cellStyle name="20% - Accent5 6 3" xfId="205"/>
    <cellStyle name="20% - Accent5 7" xfId="206"/>
    <cellStyle name="20% - Accent5 7 2" xfId="207"/>
    <cellStyle name="20% - Accent5 7 3" xfId="208"/>
    <cellStyle name="20% - Accent5 8" xfId="209"/>
    <cellStyle name="20% - Accent5 8 2" xfId="210"/>
    <cellStyle name="20% - Accent5 8 3" xfId="211"/>
    <cellStyle name="20% - Accent5 9" xfId="212"/>
    <cellStyle name="20% - Accent5 9 2" xfId="213"/>
    <cellStyle name="20% - Accent5 9 3" xfId="214"/>
    <cellStyle name="20% - Accent6" xfId="215"/>
    <cellStyle name="20% - Accent6 10" xfId="216"/>
    <cellStyle name="20% - Accent6 10 2" xfId="217"/>
    <cellStyle name="20% - Accent6 10 3" xfId="218"/>
    <cellStyle name="20% - Accent6 11" xfId="219"/>
    <cellStyle name="20% - Accent6 11 2" xfId="220"/>
    <cellStyle name="20% - Accent6 12" xfId="221"/>
    <cellStyle name="20% - Accent6 12 2" xfId="222"/>
    <cellStyle name="20% - Accent6 13" xfId="223"/>
    <cellStyle name="20% - Accent6 14" xfId="224"/>
    <cellStyle name="20% - Accent6 15" xfId="225"/>
    <cellStyle name="20% - Accent6 16" xfId="226"/>
    <cellStyle name="20% - Accent6 2" xfId="227"/>
    <cellStyle name="20% - Accent6 2 2" xfId="228"/>
    <cellStyle name="20% - Accent6 2 3" xfId="229"/>
    <cellStyle name="20% - Accent6 2 4" xfId="230"/>
    <cellStyle name="20% - Accent6 3" xfId="231"/>
    <cellStyle name="20% - Accent6 3 2" xfId="232"/>
    <cellStyle name="20% - Accent6 3 3" xfId="233"/>
    <cellStyle name="20% - Accent6 3 4" xfId="234"/>
    <cellStyle name="20% - Accent6 4" xfId="235"/>
    <cellStyle name="20% - Accent6 4 2" xfId="236"/>
    <cellStyle name="20% - Accent6 4 3" xfId="237"/>
    <cellStyle name="20% - Accent6 4 4" xfId="238"/>
    <cellStyle name="20% - Accent6 5" xfId="239"/>
    <cellStyle name="20% - Accent6 5 2" xfId="240"/>
    <cellStyle name="20% - Accent6 5 3" xfId="241"/>
    <cellStyle name="20% - Accent6 5 4" xfId="242"/>
    <cellStyle name="20% - Accent6 6" xfId="243"/>
    <cellStyle name="20% - Accent6 6 2" xfId="244"/>
    <cellStyle name="20% - Accent6 6 3" xfId="245"/>
    <cellStyle name="20% - Accent6 7" xfId="246"/>
    <cellStyle name="20% - Accent6 7 2" xfId="247"/>
    <cellStyle name="20% - Accent6 7 3" xfId="248"/>
    <cellStyle name="20% - Accent6 8" xfId="249"/>
    <cellStyle name="20% - Accent6 8 2" xfId="250"/>
    <cellStyle name="20% - Accent6 8 3" xfId="251"/>
    <cellStyle name="20% - Accent6 9" xfId="252"/>
    <cellStyle name="20% - Accent6 9 2" xfId="253"/>
    <cellStyle name="20% - Accent6 9 3" xfId="254"/>
    <cellStyle name="40% - Accent1" xfId="255"/>
    <cellStyle name="40% - Accent1 10" xfId="256"/>
    <cellStyle name="40% - Accent1 10 2" xfId="257"/>
    <cellStyle name="40% - Accent1 10 3" xfId="258"/>
    <cellStyle name="40% - Accent1 11" xfId="259"/>
    <cellStyle name="40% - Accent1 11 2" xfId="260"/>
    <cellStyle name="40% - Accent1 12" xfId="261"/>
    <cellStyle name="40% - Accent1 12 2" xfId="262"/>
    <cellStyle name="40% - Accent1 13" xfId="263"/>
    <cellStyle name="40% - Accent1 14" xfId="264"/>
    <cellStyle name="40% - Accent1 15" xfId="265"/>
    <cellStyle name="40% - Accent1 16" xfId="266"/>
    <cellStyle name="40% - Accent1 2" xfId="267"/>
    <cellStyle name="40% - Accent1 2 2" xfId="268"/>
    <cellStyle name="40% - Accent1 2 3" xfId="269"/>
    <cellStyle name="40% - Accent1 2 4" xfId="270"/>
    <cellStyle name="40% - Accent1 3" xfId="271"/>
    <cellStyle name="40% - Accent1 3 2" xfId="272"/>
    <cellStyle name="40% - Accent1 3 3" xfId="273"/>
    <cellStyle name="40% - Accent1 3 4" xfId="274"/>
    <cellStyle name="40% - Accent1 4" xfId="275"/>
    <cellStyle name="40% - Accent1 4 2" xfId="276"/>
    <cellStyle name="40% - Accent1 4 3" xfId="277"/>
    <cellStyle name="40% - Accent1 4 4" xfId="278"/>
    <cellStyle name="40% - Accent1 5" xfId="279"/>
    <cellStyle name="40% - Accent1 5 2" xfId="280"/>
    <cellStyle name="40% - Accent1 5 3" xfId="281"/>
    <cellStyle name="40% - Accent1 5 4" xfId="282"/>
    <cellStyle name="40% - Accent1 6" xfId="283"/>
    <cellStyle name="40% - Accent1 6 2" xfId="284"/>
    <cellStyle name="40% - Accent1 6 3" xfId="285"/>
    <cellStyle name="40% - Accent1 7" xfId="286"/>
    <cellStyle name="40% - Accent1 7 2" xfId="287"/>
    <cellStyle name="40% - Accent1 7 3" xfId="288"/>
    <cellStyle name="40% - Accent1 8" xfId="289"/>
    <cellStyle name="40% - Accent1 8 2" xfId="290"/>
    <cellStyle name="40% - Accent1 8 3" xfId="291"/>
    <cellStyle name="40% - Accent1 9" xfId="292"/>
    <cellStyle name="40% - Accent1 9 2" xfId="293"/>
    <cellStyle name="40% - Accent1 9 3" xfId="294"/>
    <cellStyle name="40% - Accent2" xfId="295"/>
    <cellStyle name="40% - Accent2 10" xfId="296"/>
    <cellStyle name="40% - Accent2 10 2" xfId="297"/>
    <cellStyle name="40% - Accent2 10 3" xfId="298"/>
    <cellStyle name="40% - Accent2 11" xfId="299"/>
    <cellStyle name="40% - Accent2 11 2" xfId="300"/>
    <cellStyle name="40% - Accent2 12" xfId="301"/>
    <cellStyle name="40% - Accent2 12 2" xfId="302"/>
    <cellStyle name="40% - Accent2 13" xfId="303"/>
    <cellStyle name="40% - Accent2 14" xfId="304"/>
    <cellStyle name="40% - Accent2 15" xfId="305"/>
    <cellStyle name="40% - Accent2 16" xfId="306"/>
    <cellStyle name="40% - Accent2 2" xfId="307"/>
    <cellStyle name="40% - Accent2 2 2" xfId="308"/>
    <cellStyle name="40% - Accent2 2 3" xfId="309"/>
    <cellStyle name="40% - Accent2 2 4" xfId="310"/>
    <cellStyle name="40% - Accent2 3" xfId="311"/>
    <cellStyle name="40% - Accent2 3 2" xfId="312"/>
    <cellStyle name="40% - Accent2 3 3" xfId="313"/>
    <cellStyle name="40% - Accent2 3 4" xfId="314"/>
    <cellStyle name="40% - Accent2 4" xfId="315"/>
    <cellStyle name="40% - Accent2 4 2" xfId="316"/>
    <cellStyle name="40% - Accent2 4 3" xfId="317"/>
    <cellStyle name="40% - Accent2 4 4" xfId="318"/>
    <cellStyle name="40% - Accent2 5" xfId="319"/>
    <cellStyle name="40% - Accent2 5 2" xfId="320"/>
    <cellStyle name="40% - Accent2 5 3" xfId="321"/>
    <cellStyle name="40% - Accent2 5 4" xfId="322"/>
    <cellStyle name="40% - Accent2 6" xfId="323"/>
    <cellStyle name="40% - Accent2 6 2" xfId="324"/>
    <cellStyle name="40% - Accent2 6 3" xfId="325"/>
    <cellStyle name="40% - Accent2 7" xfId="326"/>
    <cellStyle name="40% - Accent2 7 2" xfId="327"/>
    <cellStyle name="40% - Accent2 7 3" xfId="328"/>
    <cellStyle name="40% - Accent2 8" xfId="329"/>
    <cellStyle name="40% - Accent2 8 2" xfId="330"/>
    <cellStyle name="40% - Accent2 8 3" xfId="331"/>
    <cellStyle name="40% - Accent2 9" xfId="332"/>
    <cellStyle name="40% - Accent2 9 2" xfId="333"/>
    <cellStyle name="40% - Accent2 9 3" xfId="334"/>
    <cellStyle name="40% - Accent3" xfId="335"/>
    <cellStyle name="40% - Accent3 10" xfId="336"/>
    <cellStyle name="40% - Accent3 10 2" xfId="337"/>
    <cellStyle name="40% - Accent3 10 3" xfId="338"/>
    <cellStyle name="40% - Accent3 11" xfId="339"/>
    <cellStyle name="40% - Accent3 11 2" xfId="340"/>
    <cellStyle name="40% - Accent3 12" xfId="341"/>
    <cellStyle name="40% - Accent3 12 2" xfId="342"/>
    <cellStyle name="40% - Accent3 13" xfId="343"/>
    <cellStyle name="40% - Accent3 14" xfId="344"/>
    <cellStyle name="40% - Accent3 15" xfId="345"/>
    <cellStyle name="40% - Accent3 16" xfId="346"/>
    <cellStyle name="40% - Accent3 2" xfId="347"/>
    <cellStyle name="40% - Accent3 2 2" xfId="348"/>
    <cellStyle name="40% - Accent3 2 3" xfId="349"/>
    <cellStyle name="40% - Accent3 2 4" xfId="350"/>
    <cellStyle name="40% - Accent3 3" xfId="351"/>
    <cellStyle name="40% - Accent3 3 2" xfId="352"/>
    <cellStyle name="40% - Accent3 3 3" xfId="353"/>
    <cellStyle name="40% - Accent3 3 4" xfId="354"/>
    <cellStyle name="40% - Accent3 4" xfId="355"/>
    <cellStyle name="40% - Accent3 4 2" xfId="356"/>
    <cellStyle name="40% - Accent3 4 3" xfId="357"/>
    <cellStyle name="40% - Accent3 4 4" xfId="358"/>
    <cellStyle name="40% - Accent3 5" xfId="359"/>
    <cellStyle name="40% - Accent3 5 2" xfId="360"/>
    <cellStyle name="40% - Accent3 5 3" xfId="361"/>
    <cellStyle name="40% - Accent3 5 4" xfId="362"/>
    <cellStyle name="40% - Accent3 6" xfId="363"/>
    <cellStyle name="40% - Accent3 6 2" xfId="364"/>
    <cellStyle name="40% - Accent3 6 3" xfId="365"/>
    <cellStyle name="40% - Accent3 7" xfId="366"/>
    <cellStyle name="40% - Accent3 7 2" xfId="367"/>
    <cellStyle name="40% - Accent3 7 3" xfId="368"/>
    <cellStyle name="40% - Accent3 8" xfId="369"/>
    <cellStyle name="40% - Accent3 8 2" xfId="370"/>
    <cellStyle name="40% - Accent3 8 3" xfId="371"/>
    <cellStyle name="40% - Accent3 9" xfId="372"/>
    <cellStyle name="40% - Accent3 9 2" xfId="373"/>
    <cellStyle name="40% - Accent3 9 3" xfId="374"/>
    <cellStyle name="40% - Accent4" xfId="375"/>
    <cellStyle name="40% - Accent4 10" xfId="376"/>
    <cellStyle name="40% - Accent4 10 2" xfId="377"/>
    <cellStyle name="40% - Accent4 10 3" xfId="378"/>
    <cellStyle name="40% - Accent4 11" xfId="379"/>
    <cellStyle name="40% - Accent4 11 2" xfId="380"/>
    <cellStyle name="40% - Accent4 12" xfId="381"/>
    <cellStyle name="40% - Accent4 12 2" xfId="382"/>
    <cellStyle name="40% - Accent4 13" xfId="383"/>
    <cellStyle name="40% - Accent4 14" xfId="384"/>
    <cellStyle name="40% - Accent4 15" xfId="385"/>
    <cellStyle name="40% - Accent4 16" xfId="386"/>
    <cellStyle name="40% - Accent4 2" xfId="387"/>
    <cellStyle name="40% - Accent4 2 2" xfId="388"/>
    <cellStyle name="40% - Accent4 2 3" xfId="389"/>
    <cellStyle name="40% - Accent4 2 4" xfId="390"/>
    <cellStyle name="40% - Accent4 3" xfId="391"/>
    <cellStyle name="40% - Accent4 3 2" xfId="392"/>
    <cellStyle name="40% - Accent4 3 3" xfId="393"/>
    <cellStyle name="40% - Accent4 3 4" xfId="394"/>
    <cellStyle name="40% - Accent4 4" xfId="395"/>
    <cellStyle name="40% - Accent4 4 2" xfId="396"/>
    <cellStyle name="40% - Accent4 4 3" xfId="397"/>
    <cellStyle name="40% - Accent4 4 4" xfId="398"/>
    <cellStyle name="40% - Accent4 5" xfId="399"/>
    <cellStyle name="40% - Accent4 5 2" xfId="400"/>
    <cellStyle name="40% - Accent4 5 3" xfId="401"/>
    <cellStyle name="40% - Accent4 5 4" xfId="402"/>
    <cellStyle name="40% - Accent4 6" xfId="403"/>
    <cellStyle name="40% - Accent4 6 2" xfId="404"/>
    <cellStyle name="40% - Accent4 6 3" xfId="405"/>
    <cellStyle name="40% - Accent4 7" xfId="406"/>
    <cellStyle name="40% - Accent4 7 2" xfId="407"/>
    <cellStyle name="40% - Accent4 7 3" xfId="408"/>
    <cellStyle name="40% - Accent4 8" xfId="409"/>
    <cellStyle name="40% - Accent4 8 2" xfId="410"/>
    <cellStyle name="40% - Accent4 8 3" xfId="411"/>
    <cellStyle name="40% - Accent4 9" xfId="412"/>
    <cellStyle name="40% - Accent4 9 2" xfId="413"/>
    <cellStyle name="40% - Accent4 9 3" xfId="414"/>
    <cellStyle name="40% - Accent5" xfId="415"/>
    <cellStyle name="40% - Accent5 10" xfId="416"/>
    <cellStyle name="40% - Accent5 10 2" xfId="417"/>
    <cellStyle name="40% - Accent5 10 3" xfId="418"/>
    <cellStyle name="40% - Accent5 11" xfId="419"/>
    <cellStyle name="40% - Accent5 11 2" xfId="420"/>
    <cellStyle name="40% - Accent5 12" xfId="421"/>
    <cellStyle name="40% - Accent5 12 2" xfId="422"/>
    <cellStyle name="40% - Accent5 13" xfId="423"/>
    <cellStyle name="40% - Accent5 14" xfId="424"/>
    <cellStyle name="40% - Accent5 15" xfId="425"/>
    <cellStyle name="40% - Accent5 16" xfId="426"/>
    <cellStyle name="40% - Accent5 2" xfId="427"/>
    <cellStyle name="40% - Accent5 2 2" xfId="428"/>
    <cellStyle name="40% - Accent5 2 3" xfId="429"/>
    <cellStyle name="40% - Accent5 2 4" xfId="430"/>
    <cellStyle name="40% - Accent5 3" xfId="431"/>
    <cellStyle name="40% - Accent5 3 2" xfId="432"/>
    <cellStyle name="40% - Accent5 3 3" xfId="433"/>
    <cellStyle name="40% - Accent5 3 4" xfId="434"/>
    <cellStyle name="40% - Accent5 4" xfId="435"/>
    <cellStyle name="40% - Accent5 4 2" xfId="436"/>
    <cellStyle name="40% - Accent5 4 3" xfId="437"/>
    <cellStyle name="40% - Accent5 4 4" xfId="438"/>
    <cellStyle name="40% - Accent5 5" xfId="439"/>
    <cellStyle name="40% - Accent5 5 2" xfId="440"/>
    <cellStyle name="40% - Accent5 5 3" xfId="441"/>
    <cellStyle name="40% - Accent5 5 4" xfId="442"/>
    <cellStyle name="40% - Accent5 6" xfId="443"/>
    <cellStyle name="40% - Accent5 6 2" xfId="444"/>
    <cellStyle name="40% - Accent5 6 3" xfId="445"/>
    <cellStyle name="40% - Accent5 7" xfId="446"/>
    <cellStyle name="40% - Accent5 7 2" xfId="447"/>
    <cellStyle name="40% - Accent5 7 3" xfId="448"/>
    <cellStyle name="40% - Accent5 8" xfId="449"/>
    <cellStyle name="40% - Accent5 8 2" xfId="450"/>
    <cellStyle name="40% - Accent5 8 3" xfId="451"/>
    <cellStyle name="40% - Accent5 9" xfId="452"/>
    <cellStyle name="40% - Accent5 9 2" xfId="453"/>
    <cellStyle name="40% - Accent5 9 3" xfId="454"/>
    <cellStyle name="40% - Accent6" xfId="455"/>
    <cellStyle name="40% - Accent6 10" xfId="456"/>
    <cellStyle name="40% - Accent6 10 2" xfId="457"/>
    <cellStyle name="40% - Accent6 10 3" xfId="458"/>
    <cellStyle name="40% - Accent6 11" xfId="459"/>
    <cellStyle name="40% - Accent6 11 2" xfId="460"/>
    <cellStyle name="40% - Accent6 12" xfId="461"/>
    <cellStyle name="40% - Accent6 12 2" xfId="462"/>
    <cellStyle name="40% - Accent6 13" xfId="463"/>
    <cellStyle name="40% - Accent6 14" xfId="464"/>
    <cellStyle name="40% - Accent6 15" xfId="465"/>
    <cellStyle name="40% - Accent6 16" xfId="466"/>
    <cellStyle name="40% - Accent6 2" xfId="467"/>
    <cellStyle name="40% - Accent6 2 2" xfId="468"/>
    <cellStyle name="40% - Accent6 2 3" xfId="469"/>
    <cellStyle name="40% - Accent6 2 4" xfId="470"/>
    <cellStyle name="40% - Accent6 3" xfId="471"/>
    <cellStyle name="40% - Accent6 3 2" xfId="472"/>
    <cellStyle name="40% - Accent6 3 3" xfId="473"/>
    <cellStyle name="40% - Accent6 3 4" xfId="474"/>
    <cellStyle name="40% - Accent6 4" xfId="475"/>
    <cellStyle name="40% - Accent6 4 2" xfId="476"/>
    <cellStyle name="40% - Accent6 4 3" xfId="477"/>
    <cellStyle name="40% - Accent6 4 4" xfId="478"/>
    <cellStyle name="40% - Accent6 5" xfId="479"/>
    <cellStyle name="40% - Accent6 5 2" xfId="480"/>
    <cellStyle name="40% - Accent6 5 3" xfId="481"/>
    <cellStyle name="40% - Accent6 5 4" xfId="482"/>
    <cellStyle name="40% - Accent6 6" xfId="483"/>
    <cellStyle name="40% - Accent6 6 2" xfId="484"/>
    <cellStyle name="40% - Accent6 6 3" xfId="485"/>
    <cellStyle name="40% - Accent6 7" xfId="486"/>
    <cellStyle name="40% - Accent6 7 2" xfId="487"/>
    <cellStyle name="40% - Accent6 7 3" xfId="488"/>
    <cellStyle name="40% - Accent6 8" xfId="489"/>
    <cellStyle name="40% - Accent6 8 2" xfId="490"/>
    <cellStyle name="40% - Accent6 8 3" xfId="491"/>
    <cellStyle name="40% - Accent6 9" xfId="492"/>
    <cellStyle name="40% - Accent6 9 2" xfId="493"/>
    <cellStyle name="40% - Accent6 9 3" xfId="494"/>
    <cellStyle name="60% - Accent1" xfId="495"/>
    <cellStyle name="60% - Accent1 10" xfId="496"/>
    <cellStyle name="60% - Accent1 11" xfId="497"/>
    <cellStyle name="60% - Accent1 12" xfId="498"/>
    <cellStyle name="60% - Accent1 2" xfId="499"/>
    <cellStyle name="60% - Accent1 3" xfId="500"/>
    <cellStyle name="60% - Accent1 4" xfId="501"/>
    <cellStyle name="60% - Accent1 5" xfId="502"/>
    <cellStyle name="60% - Accent1 6" xfId="503"/>
    <cellStyle name="60% - Accent1 7" xfId="504"/>
    <cellStyle name="60% - Accent1 8" xfId="505"/>
    <cellStyle name="60% - Accent1 9" xfId="506"/>
    <cellStyle name="60% - Accent2" xfId="507"/>
    <cellStyle name="60% - Accent2 10" xfId="508"/>
    <cellStyle name="60% - Accent2 11" xfId="509"/>
    <cellStyle name="60% - Accent2 12" xfId="510"/>
    <cellStyle name="60% - Accent2 2" xfId="511"/>
    <cellStyle name="60% - Accent2 3" xfId="512"/>
    <cellStyle name="60% - Accent2 4" xfId="513"/>
    <cellStyle name="60% - Accent2 5" xfId="514"/>
    <cellStyle name="60% - Accent2 6" xfId="515"/>
    <cellStyle name="60% - Accent2 7" xfId="516"/>
    <cellStyle name="60% - Accent2 8" xfId="517"/>
    <cellStyle name="60% - Accent2 9" xfId="518"/>
    <cellStyle name="60% - Accent3" xfId="519"/>
    <cellStyle name="60% - Accent3 10" xfId="520"/>
    <cellStyle name="60% - Accent3 11" xfId="521"/>
    <cellStyle name="60% - Accent3 12" xfId="522"/>
    <cellStyle name="60% - Accent3 2" xfId="523"/>
    <cellStyle name="60% - Accent3 3" xfId="524"/>
    <cellStyle name="60% - Accent3 4" xfId="525"/>
    <cellStyle name="60% - Accent3 5" xfId="526"/>
    <cellStyle name="60% - Accent3 6" xfId="527"/>
    <cellStyle name="60% - Accent3 7" xfId="528"/>
    <cellStyle name="60% - Accent3 8" xfId="529"/>
    <cellStyle name="60% - Accent3 9" xfId="530"/>
    <cellStyle name="60% - Accent4" xfId="531"/>
    <cellStyle name="60% - Accent4 10" xfId="532"/>
    <cellStyle name="60% - Accent4 11" xfId="533"/>
    <cellStyle name="60% - Accent4 12" xfId="534"/>
    <cellStyle name="60% - Accent4 2" xfId="535"/>
    <cellStyle name="60% - Accent4 3" xfId="536"/>
    <cellStyle name="60% - Accent4 4" xfId="537"/>
    <cellStyle name="60% - Accent4 5" xfId="538"/>
    <cellStyle name="60% - Accent4 6" xfId="539"/>
    <cellStyle name="60% - Accent4 7" xfId="540"/>
    <cellStyle name="60% - Accent4 8" xfId="541"/>
    <cellStyle name="60% - Accent4 9" xfId="542"/>
    <cellStyle name="60% - Accent5" xfId="543"/>
    <cellStyle name="60% - Accent5 10" xfId="544"/>
    <cellStyle name="60% - Accent5 11" xfId="545"/>
    <cellStyle name="60% - Accent5 12" xfId="546"/>
    <cellStyle name="60% - Accent5 2" xfId="547"/>
    <cellStyle name="60% - Accent5 3" xfId="548"/>
    <cellStyle name="60% - Accent5 4" xfId="549"/>
    <cellStyle name="60% - Accent5 5" xfId="550"/>
    <cellStyle name="60% - Accent5 6" xfId="551"/>
    <cellStyle name="60% - Accent5 7" xfId="552"/>
    <cellStyle name="60% - Accent5 8" xfId="553"/>
    <cellStyle name="60% - Accent5 9" xfId="554"/>
    <cellStyle name="60% - Accent6" xfId="555"/>
    <cellStyle name="60% - Accent6 10" xfId="556"/>
    <cellStyle name="60% - Accent6 11" xfId="557"/>
    <cellStyle name="60% - Accent6 12" xfId="558"/>
    <cellStyle name="60% - Accent6 2" xfId="559"/>
    <cellStyle name="60% - Accent6 3" xfId="560"/>
    <cellStyle name="60% - Accent6 4" xfId="561"/>
    <cellStyle name="60% - Accent6 5" xfId="562"/>
    <cellStyle name="60% - Accent6 6" xfId="563"/>
    <cellStyle name="60% - Accent6 7" xfId="564"/>
    <cellStyle name="60% - Accent6 8" xfId="565"/>
    <cellStyle name="60% - Accent6 9" xfId="566"/>
    <cellStyle name="Accent1" xfId="567"/>
    <cellStyle name="Accent1 10" xfId="568"/>
    <cellStyle name="Accent1 11" xfId="569"/>
    <cellStyle name="Accent1 12" xfId="570"/>
    <cellStyle name="Accent1 2" xfId="571"/>
    <cellStyle name="Accent1 3" xfId="572"/>
    <cellStyle name="Accent1 4" xfId="573"/>
    <cellStyle name="Accent1 5" xfId="574"/>
    <cellStyle name="Accent1 6" xfId="575"/>
    <cellStyle name="Accent1 7" xfId="576"/>
    <cellStyle name="Accent1 8" xfId="577"/>
    <cellStyle name="Accent1 9" xfId="578"/>
    <cellStyle name="Accent2" xfId="579"/>
    <cellStyle name="Accent2 10" xfId="580"/>
    <cellStyle name="Accent2 11" xfId="581"/>
    <cellStyle name="Accent2 12" xfId="582"/>
    <cellStyle name="Accent2 2" xfId="583"/>
    <cellStyle name="Accent2 3" xfId="584"/>
    <cellStyle name="Accent2 4" xfId="585"/>
    <cellStyle name="Accent2 5" xfId="586"/>
    <cellStyle name="Accent2 6" xfId="587"/>
    <cellStyle name="Accent2 7" xfId="588"/>
    <cellStyle name="Accent2 8" xfId="589"/>
    <cellStyle name="Accent2 9" xfId="590"/>
    <cellStyle name="Accent3" xfId="591"/>
    <cellStyle name="Accent3 10" xfId="592"/>
    <cellStyle name="Accent3 11" xfId="593"/>
    <cellStyle name="Accent3 12" xfId="594"/>
    <cellStyle name="Accent3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" xfId="603"/>
    <cellStyle name="Accent4 10" xfId="604"/>
    <cellStyle name="Accent4 11" xfId="605"/>
    <cellStyle name="Accent4 12" xfId="606"/>
    <cellStyle name="Accent4 2" xfId="607"/>
    <cellStyle name="Accent4 3" xfId="608"/>
    <cellStyle name="Accent4 4" xfId="609"/>
    <cellStyle name="Accent4 5" xfId="610"/>
    <cellStyle name="Accent4 6" xfId="611"/>
    <cellStyle name="Accent4 7" xfId="612"/>
    <cellStyle name="Accent4 8" xfId="613"/>
    <cellStyle name="Accent4 9" xfId="614"/>
    <cellStyle name="Accent5" xfId="615"/>
    <cellStyle name="Accent5 10" xfId="616"/>
    <cellStyle name="Accent5 11" xfId="617"/>
    <cellStyle name="Accent5 12" xfId="618"/>
    <cellStyle name="Accent5 2" xfId="619"/>
    <cellStyle name="Accent5 3" xfId="620"/>
    <cellStyle name="Accent5 4" xfId="621"/>
    <cellStyle name="Accent5 5" xfId="622"/>
    <cellStyle name="Accent5 6" xfId="623"/>
    <cellStyle name="Accent5 7" xfId="624"/>
    <cellStyle name="Accent5 8" xfId="625"/>
    <cellStyle name="Accent5 9" xfId="626"/>
    <cellStyle name="Accent6" xfId="627"/>
    <cellStyle name="Accent6 10" xfId="628"/>
    <cellStyle name="Accent6 11" xfId="629"/>
    <cellStyle name="Accent6 12" xfId="630"/>
    <cellStyle name="Accent6 2" xfId="631"/>
    <cellStyle name="Accent6 3" xfId="632"/>
    <cellStyle name="Accent6 4" xfId="633"/>
    <cellStyle name="Accent6 5" xfId="634"/>
    <cellStyle name="Accent6 6" xfId="635"/>
    <cellStyle name="Accent6 7" xfId="636"/>
    <cellStyle name="Accent6 8" xfId="637"/>
    <cellStyle name="Accent6 9" xfId="638"/>
    <cellStyle name="Bad" xfId="639"/>
    <cellStyle name="Bad 10" xfId="640"/>
    <cellStyle name="Bad 11" xfId="641"/>
    <cellStyle name="Bad 12" xfId="642"/>
    <cellStyle name="Bad 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Calculation" xfId="651"/>
    <cellStyle name="Calculation 10" xfId="652"/>
    <cellStyle name="Calculation 11" xfId="653"/>
    <cellStyle name="Calculation 12" xfId="654"/>
    <cellStyle name="Calculation 2" xfId="655"/>
    <cellStyle name="Calculation 3" xfId="656"/>
    <cellStyle name="Calculation 4" xfId="657"/>
    <cellStyle name="Calculation 5" xfId="658"/>
    <cellStyle name="Calculation 6" xfId="659"/>
    <cellStyle name="Calculation 7" xfId="660"/>
    <cellStyle name="Calculation 8" xfId="661"/>
    <cellStyle name="Calculation 9" xfId="662"/>
    <cellStyle name="Check Cell" xfId="663"/>
    <cellStyle name="Check Cell 10" xfId="664"/>
    <cellStyle name="Check Cell 11" xfId="665"/>
    <cellStyle name="Check Cell 12" xfId="666"/>
    <cellStyle name="Check Cell 2" xfId="667"/>
    <cellStyle name="Check Cell 3" xfId="668"/>
    <cellStyle name="Check Cell 4" xfId="669"/>
    <cellStyle name="Check Cell 5" xfId="670"/>
    <cellStyle name="Check Cell 6" xfId="671"/>
    <cellStyle name="Check Cell 7" xfId="672"/>
    <cellStyle name="Check Cell 8" xfId="673"/>
    <cellStyle name="Check Cell 9" xfId="674"/>
    <cellStyle name="Comma" xfId="675"/>
    <cellStyle name="Comma [0]" xfId="676"/>
    <cellStyle name="Currency" xfId="677"/>
    <cellStyle name="Currency [0]" xfId="678"/>
    <cellStyle name="Currency 2" xfId="679"/>
    <cellStyle name="Currency 3" xfId="680"/>
    <cellStyle name="Currency 4" xfId="681"/>
    <cellStyle name="Explanatory Text" xfId="682"/>
    <cellStyle name="Explanatory Text 10" xfId="683"/>
    <cellStyle name="Explanatory Text 11" xfId="684"/>
    <cellStyle name="Explanatory Text 12" xfId="685"/>
    <cellStyle name="Explanatory Text 2" xfId="686"/>
    <cellStyle name="Explanatory Text 3" xfId="687"/>
    <cellStyle name="Explanatory Text 4" xfId="688"/>
    <cellStyle name="Explanatory Text 5" xfId="689"/>
    <cellStyle name="Explanatory Text 6" xfId="690"/>
    <cellStyle name="Explanatory Text 7" xfId="691"/>
    <cellStyle name="Explanatory Text 8" xfId="692"/>
    <cellStyle name="Explanatory Text 9" xfId="693"/>
    <cellStyle name="Good" xfId="694"/>
    <cellStyle name="Good 10" xfId="695"/>
    <cellStyle name="Good 11" xfId="696"/>
    <cellStyle name="Good 12" xfId="697"/>
    <cellStyle name="Good 2" xfId="698"/>
    <cellStyle name="Good 3" xfId="699"/>
    <cellStyle name="Good 4" xfId="700"/>
    <cellStyle name="Good 5" xfId="701"/>
    <cellStyle name="Good 6" xfId="702"/>
    <cellStyle name="Good 7" xfId="703"/>
    <cellStyle name="Good 8" xfId="704"/>
    <cellStyle name="Good 9" xfId="705"/>
    <cellStyle name="Heading 1" xfId="706"/>
    <cellStyle name="Heading 1 10" xfId="707"/>
    <cellStyle name="Heading 1 11" xfId="708"/>
    <cellStyle name="Heading 1 12" xfId="709"/>
    <cellStyle name="Heading 1 2" xfId="710"/>
    <cellStyle name="Heading 1 3" xfId="711"/>
    <cellStyle name="Heading 1 4" xfId="712"/>
    <cellStyle name="Heading 1 5" xfId="713"/>
    <cellStyle name="Heading 1 6" xfId="714"/>
    <cellStyle name="Heading 1 7" xfId="715"/>
    <cellStyle name="Heading 1 8" xfId="716"/>
    <cellStyle name="Heading 1 9" xfId="717"/>
    <cellStyle name="Heading 2" xfId="718"/>
    <cellStyle name="Heading 2 10" xfId="719"/>
    <cellStyle name="Heading 2 11" xfId="720"/>
    <cellStyle name="Heading 2 12" xfId="721"/>
    <cellStyle name="Heading 2 2" xfId="722"/>
    <cellStyle name="Heading 2 3" xfId="723"/>
    <cellStyle name="Heading 2 4" xfId="724"/>
    <cellStyle name="Heading 2 5" xfId="725"/>
    <cellStyle name="Heading 2 6" xfId="726"/>
    <cellStyle name="Heading 2 7" xfId="727"/>
    <cellStyle name="Heading 2 8" xfId="728"/>
    <cellStyle name="Heading 2 9" xfId="729"/>
    <cellStyle name="Heading 3" xfId="730"/>
    <cellStyle name="Heading 3 10" xfId="731"/>
    <cellStyle name="Heading 3 11" xfId="732"/>
    <cellStyle name="Heading 3 12" xfId="733"/>
    <cellStyle name="Heading 3 2" xfId="734"/>
    <cellStyle name="Heading 3 3" xfId="735"/>
    <cellStyle name="Heading 3 4" xfId="736"/>
    <cellStyle name="Heading 3 5" xfId="737"/>
    <cellStyle name="Heading 3 6" xfId="738"/>
    <cellStyle name="Heading 3 7" xfId="739"/>
    <cellStyle name="Heading 3 8" xfId="740"/>
    <cellStyle name="Heading 3 9" xfId="741"/>
    <cellStyle name="Heading 4" xfId="742"/>
    <cellStyle name="Heading 4 10" xfId="743"/>
    <cellStyle name="Heading 4 11" xfId="744"/>
    <cellStyle name="Heading 4 12" xfId="745"/>
    <cellStyle name="Heading 4 2" xfId="746"/>
    <cellStyle name="Heading 4 3" xfId="747"/>
    <cellStyle name="Heading 4 4" xfId="748"/>
    <cellStyle name="Heading 4 5" xfId="749"/>
    <cellStyle name="Heading 4 6" xfId="750"/>
    <cellStyle name="Heading 4 7" xfId="751"/>
    <cellStyle name="Heading 4 8" xfId="752"/>
    <cellStyle name="Heading 4 9" xfId="753"/>
    <cellStyle name="Input" xfId="754"/>
    <cellStyle name="Input 10" xfId="755"/>
    <cellStyle name="Input 11" xfId="756"/>
    <cellStyle name="Input 12" xfId="757"/>
    <cellStyle name="Input 2" xfId="758"/>
    <cellStyle name="Input 3" xfId="759"/>
    <cellStyle name="Input 4" xfId="760"/>
    <cellStyle name="Input 5" xfId="761"/>
    <cellStyle name="Input 6" xfId="762"/>
    <cellStyle name="Input 7" xfId="763"/>
    <cellStyle name="Input 8" xfId="764"/>
    <cellStyle name="Input 9" xfId="765"/>
    <cellStyle name="Linked Cell" xfId="766"/>
    <cellStyle name="Linked Cell 10" xfId="767"/>
    <cellStyle name="Linked Cell 11" xfId="768"/>
    <cellStyle name="Linked Cell 12" xfId="769"/>
    <cellStyle name="Linked Cell 2" xfId="770"/>
    <cellStyle name="Linked Cell 3" xfId="771"/>
    <cellStyle name="Linked Cell 4" xfId="772"/>
    <cellStyle name="Linked Cell 5" xfId="773"/>
    <cellStyle name="Linked Cell 6" xfId="774"/>
    <cellStyle name="Linked Cell 7" xfId="775"/>
    <cellStyle name="Linked Cell 8" xfId="776"/>
    <cellStyle name="Linked Cell 9" xfId="777"/>
    <cellStyle name="Neutral" xfId="778"/>
    <cellStyle name="Neutral 10" xfId="779"/>
    <cellStyle name="Neutral 11" xfId="780"/>
    <cellStyle name="Neutral 12" xfId="781"/>
    <cellStyle name="Neutral 2" xfId="782"/>
    <cellStyle name="Neutral 3" xfId="783"/>
    <cellStyle name="Neutral 4" xfId="784"/>
    <cellStyle name="Neutral 5" xfId="785"/>
    <cellStyle name="Neutral 6" xfId="786"/>
    <cellStyle name="Neutral 7" xfId="787"/>
    <cellStyle name="Neutral 8" xfId="788"/>
    <cellStyle name="Neutral 9" xfId="789"/>
    <cellStyle name="Normal 10" xfId="790"/>
    <cellStyle name="Normal 11" xfId="791"/>
    <cellStyle name="Normal 11 2" xfId="792"/>
    <cellStyle name="Normal 12" xfId="793"/>
    <cellStyle name="Normal 13" xfId="794"/>
    <cellStyle name="Normal 13 2" xfId="795"/>
    <cellStyle name="Normal 13 3" xfId="796"/>
    <cellStyle name="Normal 14" xfId="797"/>
    <cellStyle name="Normal 14 2" xfId="798"/>
    <cellStyle name="Normal 15" xfId="799"/>
    <cellStyle name="Normal 2" xfId="800"/>
    <cellStyle name="Normal 2 2" xfId="801"/>
    <cellStyle name="Normal 2 2 2" xfId="802"/>
    <cellStyle name="Normal 2 3" xfId="803"/>
    <cellStyle name="Normal 2 4" xfId="804"/>
    <cellStyle name="Normal 2 5" xfId="805"/>
    <cellStyle name="Normal 3" xfId="806"/>
    <cellStyle name="Normal 3 2" xfId="807"/>
    <cellStyle name="Normal 3 3" xfId="808"/>
    <cellStyle name="Normal 3 4" xfId="809"/>
    <cellStyle name="Normal 3 5" xfId="810"/>
    <cellStyle name="Normal 3 6" xfId="811"/>
    <cellStyle name="Normal 4" xfId="812"/>
    <cellStyle name="Normal 4 2" xfId="813"/>
    <cellStyle name="Normal 4 3" xfId="814"/>
    <cellStyle name="Normal 4 4" xfId="815"/>
    <cellStyle name="Normal 4 5" xfId="816"/>
    <cellStyle name="Normal 5" xfId="817"/>
    <cellStyle name="Normal 5 2" xfId="818"/>
    <cellStyle name="Normal 5 3" xfId="819"/>
    <cellStyle name="Normal 6" xfId="820"/>
    <cellStyle name="Normal 6 2" xfId="821"/>
    <cellStyle name="Normal 7" xfId="822"/>
    <cellStyle name="Normal 7 2" xfId="823"/>
    <cellStyle name="Normal 7 3" xfId="824"/>
    <cellStyle name="Normal 8" xfId="825"/>
    <cellStyle name="Normal 8 2" xfId="826"/>
    <cellStyle name="Normal 8 3" xfId="827"/>
    <cellStyle name="Normal 8 4" xfId="828"/>
    <cellStyle name="Normal 8 5" xfId="829"/>
    <cellStyle name="Normal 9" xfId="830"/>
    <cellStyle name="Normal 9 2" xfId="831"/>
    <cellStyle name="Note" xfId="832"/>
    <cellStyle name="Note 10" xfId="833"/>
    <cellStyle name="Note 10 2" xfId="834"/>
    <cellStyle name="Note 10 3" xfId="835"/>
    <cellStyle name="Note 11" xfId="836"/>
    <cellStyle name="Note 11 2" xfId="837"/>
    <cellStyle name="Note 12" xfId="838"/>
    <cellStyle name="Note 13" xfId="839"/>
    <cellStyle name="Note 14" xfId="840"/>
    <cellStyle name="Note 15" xfId="841"/>
    <cellStyle name="Note 2" xfId="842"/>
    <cellStyle name="Note 2 2" xfId="843"/>
    <cellStyle name="Note 2 2 2" xfId="844"/>
    <cellStyle name="Note 2 3" xfId="845"/>
    <cellStyle name="Note 2 4" xfId="846"/>
    <cellStyle name="Note 2 5" xfId="847"/>
    <cellStyle name="Note 3" xfId="848"/>
    <cellStyle name="Note 3 2" xfId="849"/>
    <cellStyle name="Note 3 3" xfId="850"/>
    <cellStyle name="Note 3 4" xfId="851"/>
    <cellStyle name="Note 4" xfId="852"/>
    <cellStyle name="Note 4 2" xfId="853"/>
    <cellStyle name="Note 4 3" xfId="854"/>
    <cellStyle name="Note 4 4" xfId="855"/>
    <cellStyle name="Note 5" xfId="856"/>
    <cellStyle name="Note 5 2" xfId="857"/>
    <cellStyle name="Note 5 3" xfId="858"/>
    <cellStyle name="Note 5 4" xfId="859"/>
    <cellStyle name="Note 6" xfId="860"/>
    <cellStyle name="Note 6 2" xfId="861"/>
    <cellStyle name="Note 6 3" xfId="862"/>
    <cellStyle name="Note 6 4" xfId="863"/>
    <cellStyle name="Note 7" xfId="864"/>
    <cellStyle name="Note 7 2" xfId="865"/>
    <cellStyle name="Note 7 3" xfId="866"/>
    <cellStyle name="Note 8" xfId="867"/>
    <cellStyle name="Note 8 2" xfId="868"/>
    <cellStyle name="Note 8 3" xfId="869"/>
    <cellStyle name="Note 9" xfId="870"/>
    <cellStyle name="Note 9 2" xfId="871"/>
    <cellStyle name="Note 9 3" xfId="872"/>
    <cellStyle name="Output" xfId="873"/>
    <cellStyle name="Output 10" xfId="874"/>
    <cellStyle name="Output 11" xfId="875"/>
    <cellStyle name="Output 12" xfId="876"/>
    <cellStyle name="Output 2" xfId="877"/>
    <cellStyle name="Output 3" xfId="878"/>
    <cellStyle name="Output 4" xfId="879"/>
    <cellStyle name="Output 5" xfId="880"/>
    <cellStyle name="Output 6" xfId="881"/>
    <cellStyle name="Output 7" xfId="882"/>
    <cellStyle name="Output 8" xfId="883"/>
    <cellStyle name="Output 9" xfId="884"/>
    <cellStyle name="Percent" xfId="885"/>
    <cellStyle name="Title" xfId="886"/>
    <cellStyle name="Total" xfId="887"/>
    <cellStyle name="Total 10" xfId="888"/>
    <cellStyle name="Total 11" xfId="889"/>
    <cellStyle name="Total 12" xfId="890"/>
    <cellStyle name="Total 2" xfId="891"/>
    <cellStyle name="Total 3" xfId="892"/>
    <cellStyle name="Total 4" xfId="893"/>
    <cellStyle name="Total 5" xfId="894"/>
    <cellStyle name="Total 6" xfId="895"/>
    <cellStyle name="Total 7" xfId="896"/>
    <cellStyle name="Total 8" xfId="897"/>
    <cellStyle name="Total 9" xfId="898"/>
    <cellStyle name="Warning Text" xfId="899"/>
    <cellStyle name="Warning Text 10" xfId="900"/>
    <cellStyle name="Warning Text 11" xfId="901"/>
    <cellStyle name="Warning Text 12" xfId="902"/>
    <cellStyle name="Warning Text 2" xfId="903"/>
    <cellStyle name="Warning Text 3" xfId="904"/>
    <cellStyle name="Warning Text 4" xfId="905"/>
    <cellStyle name="Warning Text 5" xfId="906"/>
    <cellStyle name="Warning Text 6" xfId="907"/>
    <cellStyle name="Warning Text 7" xfId="908"/>
    <cellStyle name="Warning Text 8" xfId="909"/>
    <cellStyle name="Warning Text 9" xfId="9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6">
        <f>SUM('Week of September 28th:Week of October 26th'!D3)</f>
        <v>514835.10000000003</v>
      </c>
      <c r="E4" s="21">
        <f>SUM('Week of September 28th:Week of October 26th'!E3)</f>
        <v>357978.25</v>
      </c>
      <c r="F4" s="4"/>
      <c r="G4" s="12">
        <f>(D4/'October 2014'!D4)-1</f>
        <v>-0.06866256689054129</v>
      </c>
      <c r="H4" s="12">
        <f>(E4/'October 2014'!E4)-1</f>
        <v>-0.3292223847218305</v>
      </c>
    </row>
    <row r="5" spans="1:8" ht="12.75">
      <c r="A5" s="1" t="s">
        <v>3</v>
      </c>
      <c r="B5">
        <v>2</v>
      </c>
      <c r="D5" s="21">
        <f>SUM('Week of September 28th:Week of October 26th'!D4)</f>
        <v>28870.800000000003</v>
      </c>
      <c r="E5" s="21">
        <f>SUM('Week of September 28th:Week of October 26th'!E4)</f>
        <v>22862.699999999997</v>
      </c>
      <c r="F5" s="4"/>
      <c r="G5" s="12">
        <f>(D5/'October 2014'!D5)-1</f>
        <v>0.5739581743245308</v>
      </c>
      <c r="H5" s="12">
        <f>(E5/'October 2014'!E5)-1</f>
        <v>0.3548627963412354</v>
      </c>
    </row>
    <row r="6" spans="1:8" ht="12.75">
      <c r="A6" s="1" t="s">
        <v>4</v>
      </c>
      <c r="B6">
        <v>3</v>
      </c>
      <c r="D6" s="21">
        <f>SUM('Week of September 28th:Week of October 26th'!D5)</f>
        <v>1193518.9</v>
      </c>
      <c r="E6" s="21">
        <f>SUM('Week of September 28th:Week of October 26th'!E5)</f>
        <v>616988.75</v>
      </c>
      <c r="F6" s="4"/>
      <c r="G6" s="12">
        <f>(D6/'October 2014'!D6)-1</f>
        <v>0.10906813083023947</v>
      </c>
      <c r="H6" s="12">
        <f>(E6/'October 2014'!E6)-1</f>
        <v>-0.37083129895011546</v>
      </c>
    </row>
    <row r="7" spans="1:8" ht="12.75">
      <c r="A7" s="1" t="s">
        <v>5</v>
      </c>
      <c r="B7">
        <v>4</v>
      </c>
      <c r="D7" s="21">
        <f>SUM('Week of September 28th:Week of October 26th'!D6)</f>
        <v>25314.8</v>
      </c>
      <c r="E7" s="21">
        <f>SUM('Week of September 28th:Week of October 26th'!E6)</f>
        <v>11943.400000000001</v>
      </c>
      <c r="F7" s="4"/>
      <c r="G7" s="12">
        <f>(D7/'October 2014'!D7)-1</f>
        <v>-0.6922291345752875</v>
      </c>
      <c r="H7" s="12">
        <f>(E7/'October 2014'!E7)-1</f>
        <v>-0.723725863255475</v>
      </c>
    </row>
    <row r="8" spans="1:8" ht="12.75">
      <c r="A8" s="1" t="s">
        <v>6</v>
      </c>
      <c r="B8">
        <v>5</v>
      </c>
      <c r="D8" s="21">
        <f>SUM('Week of September 28th:Week of October 26th'!D7)</f>
        <v>2442244.7</v>
      </c>
      <c r="E8" s="21">
        <f>SUM('Week of September 28th:Week of October 26th'!E7)</f>
        <v>1340391.5</v>
      </c>
      <c r="F8" s="4"/>
      <c r="G8" s="12">
        <f>(D8/'October 2014'!D8)-1</f>
        <v>0.08235919317276164</v>
      </c>
      <c r="H8" s="12">
        <f>(E8/'October 2014'!E8)-1</f>
        <v>0.7224398558970229</v>
      </c>
    </row>
    <row r="9" spans="1:8" ht="12.75">
      <c r="A9" s="1" t="s">
        <v>7</v>
      </c>
      <c r="B9">
        <v>6</v>
      </c>
      <c r="D9" s="21">
        <f>SUM('Week of September 28th:Week of October 26th'!D8)</f>
        <v>11659231.27</v>
      </c>
      <c r="E9" s="21">
        <f>SUM('Week of September 28th:Week of October 26th'!E8)</f>
        <v>5607389.84</v>
      </c>
      <c r="F9" s="4"/>
      <c r="G9" s="12">
        <f>(D9/'October 2014'!D9)-1</f>
        <v>0.2501091285343786</v>
      </c>
      <c r="H9" s="12">
        <f>(E9/'October 2014'!E9)-1</f>
        <v>0.7001630141955257</v>
      </c>
    </row>
    <row r="10" spans="1:8" ht="12.75">
      <c r="A10" s="1" t="s">
        <v>8</v>
      </c>
      <c r="B10">
        <v>7</v>
      </c>
      <c r="D10" s="21">
        <f>SUM('Week of September 28th:Week of October 26th'!D9)</f>
        <v>13029.1</v>
      </c>
      <c r="E10" s="21">
        <f>SUM('Week of September 28th:Week of October 26th'!E9)</f>
        <v>3679.2</v>
      </c>
      <c r="F10" s="4"/>
      <c r="G10" s="12">
        <f>(D10/'October 2014'!D10)-1</f>
        <v>1.1907956685499057</v>
      </c>
      <c r="H10" s="12">
        <f>(E10/'October 2014'!E10)-1</f>
        <v>0.39638682252922397</v>
      </c>
    </row>
    <row r="11" spans="1:8" ht="12.75">
      <c r="A11" s="1" t="s">
        <v>9</v>
      </c>
      <c r="B11">
        <v>8</v>
      </c>
      <c r="D11" s="21">
        <f>SUM('Week of September 28th:Week of October 26th'!D10)</f>
        <v>931094.5</v>
      </c>
      <c r="E11" s="21">
        <f>SUM('Week of September 28th:Week of October 26th'!E10)</f>
        <v>330628.55000000005</v>
      </c>
      <c r="F11" s="4"/>
      <c r="G11" s="12">
        <f>(D11/'October 2014'!D11)-1</f>
        <v>0.2608834957622499</v>
      </c>
      <c r="H11" s="12">
        <f>(E11/'October 2014'!E11)-1</f>
        <v>0.19959744753801734</v>
      </c>
    </row>
    <row r="12" spans="1:8" ht="12.75">
      <c r="A12" s="1" t="s">
        <v>10</v>
      </c>
      <c r="B12">
        <v>9</v>
      </c>
      <c r="D12" s="21">
        <f>SUM('Week of September 28th:Week of October 26th'!D11)</f>
        <v>471216.20000000007</v>
      </c>
      <c r="E12" s="21">
        <f>SUM('Week of September 28th:Week of October 26th'!E11)</f>
        <v>186887.05</v>
      </c>
      <c r="F12" s="4"/>
      <c r="G12" s="12">
        <f>(D12/'October 2014'!D12)-1</f>
        <v>-0.03207318195412601</v>
      </c>
      <c r="H12" s="12">
        <f>(E12/'October 2014'!E12)-1</f>
        <v>0.04209659382544251</v>
      </c>
    </row>
    <row r="13" spans="1:8" ht="12.75">
      <c r="A13" s="1" t="s">
        <v>11</v>
      </c>
      <c r="B13">
        <v>10</v>
      </c>
      <c r="D13" s="21">
        <f>SUM('Week of September 28th:Week of October 26th'!D12)</f>
        <v>779506.7</v>
      </c>
      <c r="E13" s="21">
        <f>SUM('Week of September 28th:Week of October 26th'!E12)</f>
        <v>406302.05000000005</v>
      </c>
      <c r="F13" s="4"/>
      <c r="G13" s="12">
        <f>(D13/'October 2014'!D13)-1</f>
        <v>0.1813352871849896</v>
      </c>
      <c r="H13" s="12">
        <f>(E13/'October 2014'!E13)-1</f>
        <v>0.13377042199598388</v>
      </c>
    </row>
    <row r="14" spans="1:8" ht="12.75">
      <c r="A14" s="1" t="s">
        <v>12</v>
      </c>
      <c r="B14">
        <v>11</v>
      </c>
      <c r="D14" s="21">
        <f>SUM('Week of September 28th:Week of October 26th'!D13)</f>
        <v>5269618.9</v>
      </c>
      <c r="E14" s="21">
        <f>SUM('Week of September 28th:Week of October 26th'!E13)</f>
        <v>1711553.55</v>
      </c>
      <c r="F14" s="4"/>
      <c r="G14" s="12">
        <f>(D14/'October 2014'!D14)-1</f>
        <v>0.13907947032994605</v>
      </c>
      <c r="H14" s="12">
        <f>(E14/'October 2014'!E14)-1</f>
        <v>0.10633791887380584</v>
      </c>
    </row>
    <row r="15" spans="1:8" ht="12.75">
      <c r="A15" s="1" t="s">
        <v>13</v>
      </c>
      <c r="B15">
        <v>12</v>
      </c>
      <c r="D15" s="21">
        <f>SUM('Week of September 28th:Week of October 26th'!D14)</f>
        <v>80510.49999999999</v>
      </c>
      <c r="E15" s="21">
        <f>SUM('Week of September 28th:Week of October 26th'!E14)</f>
        <v>47012.7</v>
      </c>
      <c r="F15" s="4"/>
      <c r="G15" s="12">
        <f>(D15/'October 2014'!D15)-1</f>
        <v>-0.19926063103957248</v>
      </c>
      <c r="H15" s="12">
        <f>(E15/'October 2014'!E15)-1</f>
        <v>0.12653163919989918</v>
      </c>
    </row>
    <row r="16" spans="1:8" ht="12.75">
      <c r="A16" s="1" t="s">
        <v>14</v>
      </c>
      <c r="B16">
        <v>13</v>
      </c>
      <c r="D16" s="21">
        <f>SUM('Week of September 28th:Week of October 26th'!D15)</f>
        <v>14566007.399999999</v>
      </c>
      <c r="E16" s="21">
        <f>SUM('Week of September 28th:Week of October 26th'!E15)</f>
        <v>6506275.2</v>
      </c>
      <c r="F16" s="4"/>
      <c r="G16" s="12">
        <f>(D16/'October 2014'!D16)-1</f>
        <v>0.10975214582955584</v>
      </c>
      <c r="H16" s="12">
        <f>(E16/'October 2014'!E16)-1</f>
        <v>-0.01476035831707656</v>
      </c>
    </row>
    <row r="17" spans="1:8" ht="12.75">
      <c r="A17" s="1" t="s">
        <v>15</v>
      </c>
      <c r="B17">
        <v>14</v>
      </c>
      <c r="D17" s="21">
        <f>SUM('Week of September 28th:Week of October 26th'!D16)</f>
        <v>77894.48</v>
      </c>
      <c r="E17" s="21">
        <f>SUM('Week of September 28th:Week of October 26th'!E16)</f>
        <v>48476.049999999996</v>
      </c>
      <c r="F17" s="4"/>
      <c r="G17" s="12">
        <f>(D17/'October 2014'!D17)-1</f>
        <v>-0.6991912730710383</v>
      </c>
      <c r="H17" s="12">
        <f>(E17/'October 2014'!E17)-1</f>
        <v>0.42479605797817066</v>
      </c>
    </row>
    <row r="18" spans="1:8" ht="12.75">
      <c r="A18" s="1" t="s">
        <v>16</v>
      </c>
      <c r="B18">
        <v>15</v>
      </c>
      <c r="D18" s="21">
        <f>SUM('Week of September 28th:Week of October 26th'!D17)</f>
        <v>0</v>
      </c>
      <c r="E18" s="21">
        <f>SUM('Week of September 28th:Week of October 26th'!E17)</f>
        <v>0</v>
      </c>
      <c r="F18" s="4"/>
      <c r="G18" s="12">
        <f>(D18/'October 2014'!D18)-1</f>
        <v>-1</v>
      </c>
      <c r="H18" s="12">
        <f>(E18/'October 2014'!E18)-1</f>
        <v>-1</v>
      </c>
    </row>
    <row r="19" spans="1:8" ht="12.75">
      <c r="A19" s="1" t="s">
        <v>17</v>
      </c>
      <c r="B19">
        <v>16</v>
      </c>
      <c r="D19" s="21">
        <f>SUM('Week of September 28th:Week of October 26th'!D18)</f>
        <v>4084187.8</v>
      </c>
      <c r="E19" s="21">
        <f>SUM('Week of September 28th:Week of October 26th'!E18)</f>
        <v>1977876.6</v>
      </c>
      <c r="F19" s="4"/>
      <c r="G19" s="12">
        <f>(D19/'October 2014'!D19)-1</f>
        <v>0.21651264321178876</v>
      </c>
      <c r="H19" s="12">
        <f>(E19/'October 2014'!E19)-1</f>
        <v>0.22872457700008386</v>
      </c>
    </row>
    <row r="20" spans="1:8" ht="12.75">
      <c r="A20" s="1" t="s">
        <v>18</v>
      </c>
      <c r="B20">
        <v>17</v>
      </c>
      <c r="D20" s="21">
        <f>SUM('Week of September 28th:Week of October 26th'!D19)</f>
        <v>1091655.6</v>
      </c>
      <c r="E20" s="21">
        <f>SUM('Week of September 28th:Week of October 26th'!E19)</f>
        <v>588829.5</v>
      </c>
      <c r="F20" s="4"/>
      <c r="G20" s="12">
        <f>(D20/'October 2014'!D20)-1</f>
        <v>0.31666383832345946</v>
      </c>
      <c r="H20" s="12">
        <f>(E20/'October 2014'!E20)-1</f>
        <v>0.32044624720977755</v>
      </c>
    </row>
    <row r="21" spans="1:8" ht="12.75">
      <c r="A21" s="1" t="s">
        <v>19</v>
      </c>
      <c r="B21">
        <v>18</v>
      </c>
      <c r="D21" s="21">
        <f>SUM('Week of September 28th:Week of October 26th'!D20)</f>
        <v>451012.93999999994</v>
      </c>
      <c r="E21" s="21">
        <f>SUM('Week of September 28th:Week of October 26th'!E20)</f>
        <v>182270.90000000002</v>
      </c>
      <c r="F21" s="4"/>
      <c r="G21" s="12">
        <f>(D21/'October 2014'!D21)-1</f>
        <v>-0.03353693475854347</v>
      </c>
      <c r="H21" s="12">
        <f>(E21/'October 2014'!E21)-1</f>
        <v>0.1827493481835445</v>
      </c>
    </row>
    <row r="22" spans="1:8" ht="12.75">
      <c r="A22" s="1" t="s">
        <v>20</v>
      </c>
      <c r="B22">
        <v>19</v>
      </c>
      <c r="D22" s="21">
        <f>SUM('Week of September 28th:Week of October 26th'!D21)</f>
        <v>116861.05</v>
      </c>
      <c r="E22" s="21">
        <f>SUM('Week of September 28th:Week of October 26th'!E21)</f>
        <v>28469.699999999997</v>
      </c>
      <c r="F22" s="4"/>
      <c r="G22" s="12">
        <f>(D22/'October 2014'!D22)-1</f>
        <v>0.914741046953826</v>
      </c>
      <c r="H22" s="12">
        <f>(E22/'October 2014'!E22)-1</f>
        <v>0.2685307923833882</v>
      </c>
    </row>
    <row r="23" spans="1:8" ht="12.75">
      <c r="A23" s="1" t="s">
        <v>21</v>
      </c>
      <c r="B23">
        <v>20</v>
      </c>
      <c r="D23" s="21">
        <f>SUM('Week of September 28th:Week of October 26th'!D22)</f>
        <v>35698.6</v>
      </c>
      <c r="E23" s="21">
        <f>SUM('Week of September 28th:Week of October 26th'!E22)</f>
        <v>18807.25</v>
      </c>
      <c r="F23" s="4"/>
      <c r="G23" s="12">
        <f>(D23/'October 2014'!D23)-1</f>
        <v>0.011022560564608819</v>
      </c>
      <c r="H23" s="12">
        <f>(E23/'October 2014'!E23)-1</f>
        <v>-0.2261441861804776</v>
      </c>
    </row>
    <row r="24" spans="1:8" ht="12.75">
      <c r="A24" s="1" t="s">
        <v>22</v>
      </c>
      <c r="B24">
        <v>21</v>
      </c>
      <c r="D24" s="21">
        <f>SUM('Week of September 28th:Week of October 26th'!D23)</f>
        <v>28035.7</v>
      </c>
      <c r="E24" s="21">
        <f>SUM('Week of September 28th:Week of October 26th'!E23)</f>
        <v>8643.6</v>
      </c>
      <c r="F24" s="4"/>
      <c r="G24" s="12">
        <f>(D24/'October 2014'!D24)-1</f>
        <v>-0.20508494760241347</v>
      </c>
      <c r="H24" s="12">
        <f>(E24/'October 2014'!E24)-1</f>
        <v>-0.34149268058555304</v>
      </c>
    </row>
    <row r="25" spans="1:8" ht="12.75">
      <c r="A25" s="1" t="s">
        <v>23</v>
      </c>
      <c r="B25">
        <v>22</v>
      </c>
      <c r="D25" s="21">
        <f>SUM('Week of September 28th:Week of October 26th'!D24)</f>
        <v>24236.8</v>
      </c>
      <c r="E25" s="21">
        <f>SUM('Week of September 28th:Week of October 26th'!E24)</f>
        <v>4382.35</v>
      </c>
      <c r="F25" s="4"/>
      <c r="G25" s="12">
        <f>(D25/'October 2014'!D25)-1</f>
        <v>1.2537264857124257</v>
      </c>
      <c r="H25" s="12">
        <f>(E25/'October 2014'!E25)-1</f>
        <v>-0.07010768659487554</v>
      </c>
    </row>
    <row r="26" spans="1:8" ht="12.75">
      <c r="A26" s="1" t="s">
        <v>24</v>
      </c>
      <c r="B26">
        <v>23</v>
      </c>
      <c r="D26" s="21">
        <f>SUM('Week of September 28th:Week of October 26th'!D25)</f>
        <v>81909.6</v>
      </c>
      <c r="E26" s="21">
        <f>SUM('Week of September 28th:Week of October 26th'!E25)</f>
        <v>24143.7</v>
      </c>
      <c r="F26" s="4"/>
      <c r="G26" s="12">
        <f>(D26/'October 2014'!D26)-1</f>
        <v>0.616345474565769</v>
      </c>
      <c r="H26" s="12">
        <f>(E26/'October 2014'!E26)-1</f>
        <v>0.13833561609927547</v>
      </c>
    </row>
    <row r="27" spans="1:8" ht="12.75">
      <c r="A27" s="1" t="s">
        <v>25</v>
      </c>
      <c r="B27">
        <v>24</v>
      </c>
      <c r="D27" s="21">
        <f>SUM('Week of September 28th:Week of October 26th'!D26)</f>
        <v>15612.1</v>
      </c>
      <c r="E27" s="21">
        <f>SUM('Week of September 28th:Week of October 26th'!E26)</f>
        <v>13932.45</v>
      </c>
      <c r="F27" s="4"/>
      <c r="G27" s="12">
        <f>(D27/'October 2014'!D27)-1</f>
        <v>0.576183745583039</v>
      </c>
      <c r="H27" s="12">
        <f>(E27/'October 2014'!E27)-1</f>
        <v>3.5770955501897213</v>
      </c>
    </row>
    <row r="28" spans="1:8" ht="12.75">
      <c r="A28" s="1" t="s">
        <v>26</v>
      </c>
      <c r="B28">
        <v>25</v>
      </c>
      <c r="D28" s="21">
        <f>SUM('Week of September 28th:Week of October 26th'!D27)</f>
        <v>26247.9</v>
      </c>
      <c r="E28" s="21">
        <f>SUM('Week of September 28th:Week of October 26th'!E27)</f>
        <v>31685.85</v>
      </c>
      <c r="F28" s="4"/>
      <c r="G28" s="12">
        <f>(D28/'October 2014'!D28)-1</f>
        <v>-0.14454862774621846</v>
      </c>
      <c r="H28" s="12">
        <f>(E28/'October 2014'!E28)-1</f>
        <v>1.4486368062317427</v>
      </c>
    </row>
    <row r="29" spans="1:8" ht="12.75">
      <c r="A29" s="1" t="s">
        <v>27</v>
      </c>
      <c r="B29">
        <v>26</v>
      </c>
      <c r="D29" s="21">
        <f>SUM('Week of September 28th:Week of October 26th'!D28)</f>
        <v>59540.6</v>
      </c>
      <c r="E29" s="21">
        <f>SUM('Week of September 28th:Week of October 26th'!E28)</f>
        <v>34509.3</v>
      </c>
      <c r="F29" s="4"/>
      <c r="G29" s="12">
        <f>(D29/'October 2014'!D29)-1</f>
        <v>0.041815687619420894</v>
      </c>
      <c r="H29" s="12">
        <f>(E29/'October 2014'!E29)-1</f>
        <v>0.2085902354714948</v>
      </c>
    </row>
    <row r="30" spans="1:8" ht="12.75">
      <c r="A30" s="1" t="s">
        <v>28</v>
      </c>
      <c r="B30">
        <v>27</v>
      </c>
      <c r="D30" s="21">
        <f>SUM('Week of September 28th:Week of October 26th'!D29)</f>
        <v>525938</v>
      </c>
      <c r="E30" s="21">
        <f>SUM('Week of September 28th:Week of October 26th'!E29)</f>
        <v>253201.19999999998</v>
      </c>
      <c r="F30" s="4"/>
      <c r="G30" s="12">
        <f>(D30/'October 2014'!D30)-1</f>
        <v>0.12559962367153954</v>
      </c>
      <c r="H30" s="12">
        <f>(E30/'October 2014'!E30)-1</f>
        <v>0.25672851591339807</v>
      </c>
    </row>
    <row r="31" spans="1:8" ht="12.75">
      <c r="A31" s="1" t="s">
        <v>29</v>
      </c>
      <c r="B31">
        <v>28</v>
      </c>
      <c r="D31" s="21">
        <f>SUM('Week of September 28th:Week of October 26th'!D30)</f>
        <v>219636.2</v>
      </c>
      <c r="E31" s="21">
        <f>SUM('Week of September 28th:Week of October 26th'!E30)</f>
        <v>74396.7</v>
      </c>
      <c r="F31" s="4"/>
      <c r="G31" s="12">
        <f>(D31/'October 2014'!D31)-1</f>
        <v>-0.5468022844333258</v>
      </c>
      <c r="H31" s="12">
        <f>(E31/'October 2014'!E31)-1</f>
        <v>-0.31124784928990124</v>
      </c>
    </row>
    <row r="32" spans="1:8" ht="12.75">
      <c r="A32" s="1" t="s">
        <v>30</v>
      </c>
      <c r="B32">
        <v>29</v>
      </c>
      <c r="D32" s="21">
        <f>SUM('Week of September 28th:Week of October 26th'!D31)</f>
        <v>7295136.1</v>
      </c>
      <c r="E32" s="21">
        <f>SUM('Week of September 28th:Week of October 26th'!E31)</f>
        <v>3985898.7</v>
      </c>
      <c r="F32" s="4"/>
      <c r="G32" s="12">
        <f>(D32/'October 2014'!D32)-1</f>
        <v>0.07385354362334895</v>
      </c>
      <c r="H32" s="12">
        <f>(E32/'October 2014'!E32)-1</f>
        <v>0.18817872820448178</v>
      </c>
    </row>
    <row r="33" spans="1:8" ht="12.75">
      <c r="A33" s="1" t="s">
        <v>31</v>
      </c>
      <c r="B33">
        <v>30</v>
      </c>
      <c r="D33" s="21">
        <f>SUM('Week of September 28th:Week of October 26th'!D32)</f>
        <v>28014.7</v>
      </c>
      <c r="E33" s="21">
        <f>SUM('Week of September 28th:Week of October 26th'!E32)</f>
        <v>11546.500000000002</v>
      </c>
      <c r="F33" s="4"/>
      <c r="G33" s="12">
        <f>(D33/'October 2014'!D33)-1</f>
        <v>0.3689413374380024</v>
      </c>
      <c r="H33" s="12">
        <f>(E33/'October 2014'!E33)-1</f>
        <v>-0.22055522740696965</v>
      </c>
    </row>
    <row r="34" spans="1:8" ht="12.75">
      <c r="A34" s="1" t="s">
        <v>32</v>
      </c>
      <c r="B34">
        <v>31</v>
      </c>
      <c r="D34" s="21">
        <f>SUM('Week of September 28th:Week of October 26th'!D33)</f>
        <v>1060334.02</v>
      </c>
      <c r="E34" s="21">
        <f>SUM('Week of September 28th:Week of October 26th'!E33)</f>
        <v>339575.6</v>
      </c>
      <c r="F34" s="4"/>
      <c r="G34" s="12">
        <f>(D34/'October 2014'!D34)-1</f>
        <v>0.2875687964441267</v>
      </c>
      <c r="H34" s="12">
        <f>(E34/'October 2014'!E34)-1</f>
        <v>0.4139545186921063</v>
      </c>
    </row>
    <row r="35" spans="1:8" ht="12.75">
      <c r="A35" s="1" t="s">
        <v>33</v>
      </c>
      <c r="B35">
        <v>32</v>
      </c>
      <c r="D35" s="21">
        <f>SUM('Week of September 28th:Week of October 26th'!D34)</f>
        <v>42707.7</v>
      </c>
      <c r="E35" s="21">
        <f>SUM('Week of September 28th:Week of October 26th'!E34)</f>
        <v>27608</v>
      </c>
      <c r="F35" s="4"/>
      <c r="G35" s="12">
        <f>(D35/'October 2014'!D35)-1</f>
        <v>0.41744302209418493</v>
      </c>
      <c r="H35" s="12">
        <f>(E35/'October 2014'!E35)-1</f>
        <v>-0.5208154884486644</v>
      </c>
    </row>
    <row r="36" spans="1:8" ht="12.75">
      <c r="A36" s="1" t="s">
        <v>34</v>
      </c>
      <c r="B36">
        <v>33</v>
      </c>
      <c r="D36" s="21">
        <f>SUM('Week of September 28th:Week of October 26th'!D35)</f>
        <v>29401.399999999998</v>
      </c>
      <c r="E36" s="21">
        <f>SUM('Week of September 28th:Week of October 26th'!E35)</f>
        <v>8728.300000000001</v>
      </c>
      <c r="F36" s="4"/>
      <c r="G36" s="12">
        <f>(D36/'October 2014'!D36)-1</f>
        <v>-0.3676873513383315</v>
      </c>
      <c r="H36" s="12">
        <f>(E36/'October 2014'!E36)-1</f>
        <v>-0.03546702765422538</v>
      </c>
    </row>
    <row r="37" spans="1:8" ht="12.75">
      <c r="A37" s="1" t="s">
        <v>35</v>
      </c>
      <c r="B37">
        <v>34</v>
      </c>
      <c r="D37" s="21">
        <f>SUM('Week of September 28th:Week of October 26th'!D36)</f>
        <v>58060.1</v>
      </c>
      <c r="E37" s="21">
        <f>SUM('Week of September 28th:Week of October 26th'!E36)</f>
        <v>2470.65</v>
      </c>
      <c r="F37" s="4"/>
      <c r="G37" s="12">
        <f>(D37/'October 2014'!D37)-1</f>
        <v>11.921483097055617</v>
      </c>
      <c r="H37" s="12">
        <f>(E37/'October 2014'!E37)-1</f>
        <v>0.06406391317455529</v>
      </c>
    </row>
    <row r="38" spans="1:8" ht="12.75">
      <c r="A38" s="1" t="s">
        <v>36</v>
      </c>
      <c r="B38">
        <v>35</v>
      </c>
      <c r="D38" s="21">
        <f>SUM('Week of September 28th:Week of October 26th'!D37)</f>
        <v>1762747</v>
      </c>
      <c r="E38" s="21">
        <f>SUM('Week of September 28th:Week of October 26th'!E37)</f>
        <v>613294.85</v>
      </c>
      <c r="F38" s="4"/>
      <c r="G38" s="12">
        <f>(D38/'October 2014'!D38)-1</f>
        <v>0.059702836635896706</v>
      </c>
      <c r="H38" s="12">
        <f>(E38/'October 2014'!E38)-1</f>
        <v>-0.0682635959569321</v>
      </c>
    </row>
    <row r="39" spans="1:8" ht="12.75">
      <c r="A39" s="1" t="s">
        <v>37</v>
      </c>
      <c r="B39">
        <v>36</v>
      </c>
      <c r="D39" s="21">
        <f>SUM('Week of September 28th:Week of October 26th'!D38)</f>
        <v>6015401.7</v>
      </c>
      <c r="E39" s="21">
        <f>SUM('Week of September 28th:Week of October 26th'!E38)</f>
        <v>2148094.2</v>
      </c>
      <c r="F39" s="4"/>
      <c r="G39" s="12">
        <f>(D39/'October 2014'!D39)-1</f>
        <v>0.1780374548593564</v>
      </c>
      <c r="H39" s="12">
        <f>(E39/'October 2014'!E39)-1</f>
        <v>0.43126739699857497</v>
      </c>
    </row>
    <row r="40" spans="1:8" ht="12.75">
      <c r="A40" s="1" t="s">
        <v>38</v>
      </c>
      <c r="B40">
        <v>37</v>
      </c>
      <c r="D40" s="21">
        <f>SUM('Week of September 28th:Week of October 26th'!D39)</f>
        <v>909687.8</v>
      </c>
      <c r="E40" s="21">
        <f>SUM('Week of September 28th:Week of October 26th'!E39)</f>
        <v>491600.9</v>
      </c>
      <c r="F40" s="4"/>
      <c r="G40" s="12">
        <f>(D40/'October 2014'!D40)-1</f>
        <v>-0.1761469751047603</v>
      </c>
      <c r="H40" s="12">
        <f>(E40/'October 2014'!E40)-1</f>
        <v>-0.4284122540002929</v>
      </c>
    </row>
    <row r="41" spans="1:8" ht="12.75">
      <c r="A41" s="1" t="s">
        <v>39</v>
      </c>
      <c r="B41">
        <v>38</v>
      </c>
      <c r="D41" s="21">
        <f>SUM('Week of September 28th:Week of October 26th'!D40)</f>
        <v>76021.59999999999</v>
      </c>
      <c r="E41" s="21">
        <f>SUM('Week of September 28th:Week of October 26th'!E40)</f>
        <v>34064.8</v>
      </c>
      <c r="F41" s="4"/>
      <c r="G41" s="12">
        <f>(D41/'October 2014'!D41)-1</f>
        <v>0.06289427766095468</v>
      </c>
      <c r="H41" s="12">
        <f>(E41/'October 2014'!E41)-1</f>
        <v>0.12085127945274898</v>
      </c>
    </row>
    <row r="42" spans="1:8" ht="12.75">
      <c r="A42" s="1" t="s">
        <v>40</v>
      </c>
      <c r="B42">
        <v>39</v>
      </c>
      <c r="D42" s="21">
        <f>SUM('Week of September 28th:Week of October 26th'!D41)</f>
        <v>5940.900000000001</v>
      </c>
      <c r="E42" s="21">
        <f>SUM('Week of September 28th:Week of October 26th'!E41)</f>
        <v>3160.15</v>
      </c>
      <c r="F42" s="4"/>
      <c r="G42" s="12">
        <f>(D42/'October 2014'!D42)-1</f>
        <v>-0.8658923915619815</v>
      </c>
      <c r="H42" s="12">
        <f>(E42/'October 2014'!E42)-1</f>
        <v>0.5358054090831774</v>
      </c>
    </row>
    <row r="43" spans="1:8" ht="12.75">
      <c r="A43" s="1" t="s">
        <v>41</v>
      </c>
      <c r="B43">
        <v>40</v>
      </c>
      <c r="D43" s="21">
        <f>SUM('Week of September 28th:Week of October 26th'!D42)</f>
        <v>30956.1</v>
      </c>
      <c r="E43" s="21">
        <f>SUM('Week of September 28th:Week of October 26th'!E42)</f>
        <v>34950.65</v>
      </c>
      <c r="F43" s="4"/>
      <c r="G43" s="12">
        <f>(D43/'October 2014'!D43)-1</f>
        <v>-0.8328406840139706</v>
      </c>
      <c r="H43" s="12">
        <f>(E43/'October 2014'!E43)-1</f>
        <v>0.5523411267255318</v>
      </c>
    </row>
    <row r="44" spans="1:8" ht="12.75">
      <c r="A44" s="1" t="s">
        <v>42</v>
      </c>
      <c r="B44">
        <v>41</v>
      </c>
      <c r="D44" s="21">
        <f>SUM('Week of September 28th:Week of October 26th'!D43)</f>
        <v>1819512.7999999998</v>
      </c>
      <c r="E44" s="21">
        <f>SUM('Week of September 28th:Week of October 26th'!E43)</f>
        <v>1036649.5999999999</v>
      </c>
      <c r="F44" s="4"/>
      <c r="G44" s="12">
        <f>(D44/'October 2014'!D44)-1</f>
        <v>-0.14008919001177744</v>
      </c>
      <c r="H44" s="12">
        <f>(E44/'October 2014'!E44)-1</f>
        <v>-0.020776612813374173</v>
      </c>
    </row>
    <row r="45" spans="1:8" ht="12.75">
      <c r="A45" s="1" t="s">
        <v>43</v>
      </c>
      <c r="B45">
        <v>42</v>
      </c>
      <c r="D45" s="21">
        <f>SUM('Week of September 28th:Week of October 26th'!D44)</f>
        <v>1313792.7</v>
      </c>
      <c r="E45" s="21">
        <f>SUM('Week of September 28th:Week of October 26th'!E44)</f>
        <v>511996.1</v>
      </c>
      <c r="F45" s="4"/>
      <c r="G45" s="12">
        <f>(D45/'October 2014'!D45)-1</f>
        <v>0.34278298174089117</v>
      </c>
      <c r="H45" s="12">
        <f>(E45/'October 2014'!E45)-1</f>
        <v>0.42946193749406714</v>
      </c>
    </row>
    <row r="46" spans="1:8" ht="12.75">
      <c r="A46" s="1" t="s">
        <v>44</v>
      </c>
      <c r="B46">
        <v>43</v>
      </c>
      <c r="D46" s="21">
        <f>SUM('Week of September 28th:Week of October 26th'!D45)</f>
        <v>1613390.1</v>
      </c>
      <c r="E46" s="21">
        <f>SUM('Week of September 28th:Week of October 26th'!E45)</f>
        <v>614179.65</v>
      </c>
      <c r="F46" s="4"/>
      <c r="G46" s="12">
        <f>(D46/'October 2014'!D46)-1</f>
        <v>0.11547258605936972</v>
      </c>
      <c r="H46" s="12">
        <f>(E46/'October 2014'!E46)-1</f>
        <v>0.48408422783259986</v>
      </c>
    </row>
    <row r="47" spans="1:8" ht="12.75">
      <c r="A47" s="1" t="s">
        <v>45</v>
      </c>
      <c r="B47">
        <v>44</v>
      </c>
      <c r="D47" s="21">
        <f>SUM('Week of September 28th:Week of October 26th'!D46)</f>
        <v>991718.01</v>
      </c>
      <c r="E47" s="21">
        <f>SUM('Week of September 28th:Week of October 26th'!E46)</f>
        <v>338194.85</v>
      </c>
      <c r="F47" s="4"/>
      <c r="G47" s="12">
        <f>(D47/'October 2014'!D47)-1</f>
        <v>-0.11851269188455593</v>
      </c>
      <c r="H47" s="12">
        <f>(E47/'October 2014'!E47)-1</f>
        <v>-0.3149992653650212</v>
      </c>
    </row>
    <row r="48" spans="1:8" ht="12.75">
      <c r="A48" s="1" t="s">
        <v>46</v>
      </c>
      <c r="B48">
        <v>45</v>
      </c>
      <c r="D48" s="21">
        <f>SUM('Week of September 28th:Week of October 26th'!D47)</f>
        <v>706778.72</v>
      </c>
      <c r="E48" s="21">
        <f>SUM('Week of September 28th:Week of October 26th'!E47)</f>
        <v>235961.6</v>
      </c>
      <c r="F48" s="4"/>
      <c r="G48" s="12">
        <f>(D48/'October 2014'!D48)-1</f>
        <v>1.1877217077248279</v>
      </c>
      <c r="H48" s="12">
        <f>(E48/'October 2014'!E48)-1</f>
        <v>0.8494288567258843</v>
      </c>
    </row>
    <row r="49" spans="1:8" ht="12.75">
      <c r="A49" s="1" t="s">
        <v>47</v>
      </c>
      <c r="B49">
        <v>46</v>
      </c>
      <c r="D49" s="21">
        <f>SUM('Week of September 28th:Week of October 26th'!D48)</f>
        <v>802383.13</v>
      </c>
      <c r="E49" s="21">
        <f>SUM('Week of September 28th:Week of October 26th'!E48)</f>
        <v>390972.75</v>
      </c>
      <c r="F49" s="4"/>
      <c r="G49" s="12">
        <f>(D49/'October 2014'!D49)-1</f>
        <v>-0.22087680604121362</v>
      </c>
      <c r="H49" s="12">
        <f>(E49/'October 2014'!E49)-1</f>
        <v>-0.3125466294229696</v>
      </c>
    </row>
    <row r="50" spans="1:8" ht="12.75">
      <c r="A50" s="1" t="s">
        <v>48</v>
      </c>
      <c r="B50">
        <v>47</v>
      </c>
      <c r="D50" s="21">
        <f>SUM('Week of September 28th:Week of October 26th'!D49)</f>
        <v>141009.4</v>
      </c>
      <c r="E50" s="21">
        <f>SUM('Week of September 28th:Week of October 26th'!E49)</f>
        <v>45972.850000000006</v>
      </c>
      <c r="F50" s="4"/>
      <c r="G50" s="12">
        <f>(D50/'October 2014'!D50)-1</f>
        <v>0.7679655959276812</v>
      </c>
      <c r="H50" s="12">
        <f>(E50/'October 2014'!E50)-1</f>
        <v>1.0342419080068144</v>
      </c>
    </row>
    <row r="51" spans="1:8" ht="12.75">
      <c r="A51" s="1" t="s">
        <v>49</v>
      </c>
      <c r="B51">
        <v>48</v>
      </c>
      <c r="D51" s="21">
        <f>SUM('Week of September 28th:Week of October 26th'!D50)</f>
        <v>8064196.7</v>
      </c>
      <c r="E51" s="21">
        <f>SUM('Week of September 28th:Week of October 26th'!E50)</f>
        <v>4447688</v>
      </c>
      <c r="F51" s="4"/>
      <c r="G51" s="12">
        <f>(D51/'October 2014'!D51)-1</f>
        <v>-0.05844564282647058</v>
      </c>
      <c r="H51" s="12">
        <f>(E51/'October 2014'!E51)-1</f>
        <v>0.30755456068864606</v>
      </c>
    </row>
    <row r="52" spans="1:8" ht="12.75">
      <c r="A52" s="1" t="s">
        <v>50</v>
      </c>
      <c r="B52">
        <v>49</v>
      </c>
      <c r="D52" s="21">
        <f>SUM('Week of September 28th:Week of October 26th'!D51)</f>
        <v>2386746.4000000004</v>
      </c>
      <c r="E52" s="21">
        <f>SUM('Week of September 28th:Week of October 26th'!E51)</f>
        <v>884958.63</v>
      </c>
      <c r="F52" s="4"/>
      <c r="G52" s="12">
        <f>(D52/'October 2014'!D52)-1</f>
        <v>0.05562466373543651</v>
      </c>
      <c r="H52" s="12">
        <f>(E52/'October 2014'!E52)-1</f>
        <v>0.48170786316838</v>
      </c>
    </row>
    <row r="53" spans="1:8" ht="12.75">
      <c r="A53" s="1" t="s">
        <v>51</v>
      </c>
      <c r="B53">
        <v>50</v>
      </c>
      <c r="D53" s="21">
        <f>SUM('Week of September 28th:Week of October 26th'!D52)</f>
        <v>10532538.799999999</v>
      </c>
      <c r="E53" s="21">
        <f>SUM('Week of September 28th:Week of October 26th'!E52)</f>
        <v>4360548.149999999</v>
      </c>
      <c r="F53" s="4"/>
      <c r="G53" s="12">
        <f>(D53/'October 2014'!D53)-1</f>
        <v>-0.2684822496456659</v>
      </c>
      <c r="H53" s="12">
        <f>(E53/'October 2014'!E53)-1</f>
        <v>-0.1535385415629147</v>
      </c>
    </row>
    <row r="54" spans="1:8" ht="12.75">
      <c r="A54" s="1" t="s">
        <v>52</v>
      </c>
      <c r="B54">
        <v>51</v>
      </c>
      <c r="D54" s="21">
        <f>SUM('Week of September 28th:Week of October 26th'!D53)</f>
        <v>2068159.8</v>
      </c>
      <c r="E54" s="21">
        <f>SUM('Week of September 28th:Week of October 26th'!E53)</f>
        <v>919842.35</v>
      </c>
      <c r="F54" s="4"/>
      <c r="G54" s="12">
        <f>(D54/'October 2014'!D54)-1</f>
        <v>0.15552209443987075</v>
      </c>
      <c r="H54" s="12">
        <f>(E54/'October 2014'!E54)-1</f>
        <v>0.1733175410039529</v>
      </c>
    </row>
    <row r="55" spans="1:8" ht="12.75">
      <c r="A55" s="1" t="s">
        <v>53</v>
      </c>
      <c r="B55">
        <v>52</v>
      </c>
      <c r="D55" s="21">
        <f>SUM('Week of September 28th:Week of October 26th'!D54)</f>
        <v>5790707.699999999</v>
      </c>
      <c r="E55" s="21">
        <f>SUM('Week of September 28th:Week of October 26th'!E54)</f>
        <v>2649968.3000000003</v>
      </c>
      <c r="F55" s="4"/>
      <c r="G55" s="12">
        <f>(D55/'October 2014'!D55)-1</f>
        <v>1.2373346547577988</v>
      </c>
      <c r="H55" s="12">
        <f>(E55/'October 2014'!E55)-1</f>
        <v>0.042698995286511554</v>
      </c>
    </row>
    <row r="56" spans="1:8" ht="12.75">
      <c r="A56" s="1" t="s">
        <v>54</v>
      </c>
      <c r="B56">
        <v>53</v>
      </c>
      <c r="D56" s="21">
        <f>SUM('Week of September 28th:Week of October 26th'!D55)</f>
        <v>2069926.78</v>
      </c>
      <c r="E56" s="21">
        <f>SUM('Week of September 28th:Week of October 26th'!E55)</f>
        <v>1453373.6</v>
      </c>
      <c r="F56" s="4"/>
      <c r="G56" s="12">
        <f>(D56/'October 2014'!D56)-1</f>
        <v>0.38084505369809385</v>
      </c>
      <c r="H56" s="12">
        <f>(E56/'October 2014'!E56)-1</f>
        <v>2.104921815605996</v>
      </c>
    </row>
    <row r="57" spans="1:8" ht="12.75">
      <c r="A57" s="1" t="s">
        <v>55</v>
      </c>
      <c r="B57">
        <v>54</v>
      </c>
      <c r="D57" s="21">
        <f>SUM('Week of September 28th:Week of October 26th'!D56)</f>
        <v>109265.79999999999</v>
      </c>
      <c r="E57" s="21">
        <f>SUM('Week of September 28th:Week of October 26th'!E56)</f>
        <v>41653.15</v>
      </c>
      <c r="F57" s="4"/>
      <c r="G57" s="12">
        <f>(D57/'October 2014'!D57)-1</f>
        <v>-0.41177401606849473</v>
      </c>
      <c r="H57" s="12">
        <f>(E57/'October 2014'!E57)-1</f>
        <v>-0.5114071641178282</v>
      </c>
    </row>
    <row r="58" spans="1:8" ht="12.75">
      <c r="A58" s="1" t="s">
        <v>56</v>
      </c>
      <c r="B58">
        <v>55</v>
      </c>
      <c r="D58" s="21">
        <f>SUM('Week of September 28th:Week of October 26th'!D57)</f>
        <v>1965876.5</v>
      </c>
      <c r="E58" s="21">
        <f>SUM('Week of September 28th:Week of October 26th'!E57)</f>
        <v>978165.3</v>
      </c>
      <c r="F58" s="4"/>
      <c r="G58" s="12">
        <f>(D58/'October 2014'!D58)-1</f>
        <v>0.0982231855959037</v>
      </c>
      <c r="H58" s="12">
        <f>(E58/'October 2014'!E58)-1</f>
        <v>-0.12328743918162222</v>
      </c>
    </row>
    <row r="59" spans="1:8" ht="12.75">
      <c r="A59" s="1" t="s">
        <v>57</v>
      </c>
      <c r="B59">
        <v>56</v>
      </c>
      <c r="D59" s="21">
        <f>SUM('Week of September 28th:Week of October 26th'!D58)</f>
        <v>1208484.9000000001</v>
      </c>
      <c r="E59" s="21">
        <f>SUM('Week of September 28th:Week of October 26th'!E58)</f>
        <v>460938.44999999995</v>
      </c>
      <c r="F59" s="4"/>
      <c r="G59" s="12">
        <f>(D59/'October 2014'!D59)-1</f>
        <v>-0.08034386817605277</v>
      </c>
      <c r="H59" s="12">
        <f>(E59/'October 2014'!E59)-1</f>
        <v>0.08177415406755606</v>
      </c>
    </row>
    <row r="60" spans="1:8" ht="12.75">
      <c r="A60" s="1" t="s">
        <v>58</v>
      </c>
      <c r="B60">
        <v>57</v>
      </c>
      <c r="D60" s="21">
        <f>SUM('Week of September 28th:Week of October 26th'!D59)</f>
        <v>570309.6</v>
      </c>
      <c r="E60" s="21">
        <f>SUM('Week of September 28th:Week of October 26th'!E59)</f>
        <v>304533.95</v>
      </c>
      <c r="F60" s="4"/>
      <c r="G60" s="12">
        <f>(D60/'October 2014'!D60)-1</f>
        <v>-0.14845369229370287</v>
      </c>
      <c r="H60" s="12">
        <f>(E60/'October 2014'!E60)-1</f>
        <v>-0.20557079309891457</v>
      </c>
    </row>
    <row r="61" spans="1:8" ht="12.75">
      <c r="A61" s="1" t="s">
        <v>59</v>
      </c>
      <c r="B61">
        <v>58</v>
      </c>
      <c r="D61" s="21">
        <f>SUM('Week of September 28th:Week of October 26th'!D60)</f>
        <v>2833658.9</v>
      </c>
      <c r="E61" s="21">
        <f>SUM('Week of September 28th:Week of October 26th'!E60)</f>
        <v>1031084.96</v>
      </c>
      <c r="F61" s="4"/>
      <c r="G61" s="12">
        <f>(D61/'October 2014'!D61)-1</f>
        <v>-0.10667393792569024</v>
      </c>
      <c r="H61" s="12">
        <f>(E61/'October 2014'!E61)-1</f>
        <v>0.0018568386811579352</v>
      </c>
    </row>
    <row r="62" spans="1:8" ht="12.75">
      <c r="A62" s="1" t="s">
        <v>60</v>
      </c>
      <c r="B62">
        <v>59</v>
      </c>
      <c r="D62" s="21">
        <f>SUM('Week of September 28th:Week of October 26th'!D61)</f>
        <v>2088515.52</v>
      </c>
      <c r="E62" s="21">
        <f>SUM('Week of September 28th:Week of October 26th'!E61)</f>
        <v>1162137.9</v>
      </c>
      <c r="F62" s="4"/>
      <c r="G62" s="12">
        <f>(D62/'October 2014'!D62)-1</f>
        <v>0.508335668281225</v>
      </c>
      <c r="H62" s="12">
        <f>(E62/'October 2014'!E62)-1</f>
        <v>0.4213728911139363</v>
      </c>
    </row>
    <row r="63" spans="1:8" ht="12.75">
      <c r="A63" s="1" t="s">
        <v>61</v>
      </c>
      <c r="B63">
        <v>60</v>
      </c>
      <c r="D63" s="21">
        <f>SUM('Week of September 28th:Week of October 26th'!D62)</f>
        <v>915258.4</v>
      </c>
      <c r="E63" s="21">
        <f>SUM('Week of September 28th:Week of October 26th'!E62)</f>
        <v>287091.35</v>
      </c>
      <c r="F63" s="4"/>
      <c r="G63" s="12">
        <f>(D63/'October 2014'!D63)-1</f>
        <v>-0.2729323107583901</v>
      </c>
      <c r="H63" s="12">
        <f>(E63/'October 2014'!E63)-1</f>
        <v>-0.6159778236897191</v>
      </c>
    </row>
    <row r="64" spans="1:8" ht="12.75">
      <c r="A64" s="1" t="s">
        <v>62</v>
      </c>
      <c r="B64">
        <v>61</v>
      </c>
      <c r="D64" s="21">
        <f>SUM('Week of September 28th:Week of October 26th'!D63)</f>
        <v>41297.200000000004</v>
      </c>
      <c r="E64" s="21">
        <f>SUM('Week of September 28th:Week of October 26th'!E63)</f>
        <v>28701.75</v>
      </c>
      <c r="F64" s="4"/>
      <c r="G64" s="12">
        <f>(D64/'October 2014'!D64)-1</f>
        <v>-0.8200822554309871</v>
      </c>
      <c r="H64" s="12">
        <f>(E64/'October 2014'!E64)-1</f>
        <v>0.8457455907376228</v>
      </c>
    </row>
    <row r="65" spans="1:8" ht="12.75">
      <c r="A65" s="1" t="s">
        <v>63</v>
      </c>
      <c r="B65">
        <v>62</v>
      </c>
      <c r="D65" s="21">
        <f>SUM('Week of September 28th:Week of October 26th'!D64)</f>
        <v>26806.5</v>
      </c>
      <c r="E65" s="21">
        <f>SUM('Week of September 28th:Week of October 26th'!E64)</f>
        <v>12516</v>
      </c>
      <c r="F65" s="4"/>
      <c r="G65" s="12">
        <f>(D65/'October 2014'!D65)-1</f>
        <v>-0.13553353348834063</v>
      </c>
      <c r="H65" s="12">
        <f>(E65/'October 2014'!E65)-1</f>
        <v>0.7853220169745383</v>
      </c>
    </row>
    <row r="66" spans="1:8" ht="12.75">
      <c r="A66" s="1" t="s">
        <v>64</v>
      </c>
      <c r="B66">
        <v>63</v>
      </c>
      <c r="D66" s="21">
        <f>SUM('Week of September 28th:Week of October 26th'!D65)</f>
        <v>6568.8</v>
      </c>
      <c r="E66" s="21">
        <f>SUM('Week of September 28th:Week of October 26th'!E65)</f>
        <v>6447.700000000001</v>
      </c>
      <c r="F66" s="4"/>
      <c r="G66" s="12">
        <f>(D66/'October 2014'!D66)-1</f>
        <v>1.7841566533155322</v>
      </c>
      <c r="H66" s="12">
        <f>(E66/'October 2014'!E66)-1</f>
        <v>2.192720970537262</v>
      </c>
    </row>
    <row r="67" spans="1:8" ht="12.75">
      <c r="A67" s="1" t="s">
        <v>65</v>
      </c>
      <c r="B67">
        <v>64</v>
      </c>
      <c r="D67" s="21">
        <f>SUM('Week of September 28th:Week of October 26th'!D66)</f>
        <v>3025010.34</v>
      </c>
      <c r="E67" s="21">
        <f>SUM('Week of September 28th:Week of October 26th'!E66)</f>
        <v>1320528.65</v>
      </c>
      <c r="F67" s="4"/>
      <c r="G67" s="12">
        <f>(D67/'October 2014'!D67)-1</f>
        <v>0.46357819017587754</v>
      </c>
      <c r="H67" s="12">
        <f>(E67/'October 2014'!E67)-1</f>
        <v>0.32699164336978437</v>
      </c>
    </row>
    <row r="68" spans="1:8" ht="12.75">
      <c r="A68" s="1" t="s">
        <v>66</v>
      </c>
      <c r="B68">
        <v>65</v>
      </c>
      <c r="D68" s="21">
        <f>SUM('Week of September 28th:Week of October 26th'!D67)</f>
        <v>51888.9</v>
      </c>
      <c r="E68" s="21">
        <f>SUM('Week of September 28th:Week of October 26th'!E67)</f>
        <v>26200.65</v>
      </c>
      <c r="F68" s="4"/>
      <c r="G68" s="12">
        <f>(D68/'October 2014'!D68)-1</f>
        <v>-0.2437718063291915</v>
      </c>
      <c r="H68" s="12">
        <f>(E68/'October 2014'!E68)-1</f>
        <v>-0.04777714176683834</v>
      </c>
    </row>
    <row r="69" spans="1:8" ht="12.75">
      <c r="A69" s="1" t="s">
        <v>67</v>
      </c>
      <c r="B69">
        <v>66</v>
      </c>
      <c r="D69" s="21">
        <f>SUM('Week of September 28th:Week of October 26th'!D68)</f>
        <v>1250179.7</v>
      </c>
      <c r="E69" s="21">
        <f>SUM('Week of September 28th:Week of October 26th'!E68)</f>
        <v>526991.85</v>
      </c>
      <c r="F69" s="4"/>
      <c r="G69" s="12">
        <f>(D69/'October 2014'!D69)-1</f>
        <v>0.14501541564542175</v>
      </c>
      <c r="H69" s="12">
        <f>(E69/'October 2014'!E69)-1</f>
        <v>0.3229481967397485</v>
      </c>
    </row>
    <row r="70" spans="1:8" ht="12.75">
      <c r="A70" s="1" t="s">
        <v>68</v>
      </c>
      <c r="B70">
        <v>67</v>
      </c>
      <c r="D70" s="21">
        <f>SUM('Week of September 28th:Week of October 26th'!D69)</f>
        <v>30104.300000000003</v>
      </c>
      <c r="E70" s="21">
        <f>SUM('Week of September 28th:Week of October 26th'!E69)</f>
        <v>16530.5</v>
      </c>
      <c r="F70" s="4"/>
      <c r="G70" s="12">
        <f>(D70/'October 2014'!D70)-1</f>
        <v>0.355108298650217</v>
      </c>
      <c r="H70" s="12">
        <f>(E70/'October 2014'!E70)-1</f>
        <v>0.2588288600442441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114551961.76000004</v>
      </c>
      <c r="E72" s="6">
        <f>SUM(E4:E70)</f>
        <v>52234339.78000001</v>
      </c>
      <c r="G72" s="12">
        <f>(D72/'October 2014'!D72)-1</f>
        <v>0.07411981373586407</v>
      </c>
      <c r="H72" s="12">
        <f>(E72/'October 2014'!E72)-1</f>
        <v>0.129411344033171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78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/>
      <c r="E3" s="29"/>
      <c r="F3" s="27"/>
      <c r="G3" s="38"/>
    </row>
    <row r="4" spans="1:7" ht="12.75" customHeight="1">
      <c r="A4" s="24" t="s">
        <v>3</v>
      </c>
      <c r="B4" s="23">
        <v>2</v>
      </c>
      <c r="D4" s="29"/>
      <c r="E4" s="29"/>
      <c r="F4" s="27"/>
      <c r="G4" s="37"/>
    </row>
    <row r="5" spans="1:7" ht="12.75" customHeight="1">
      <c r="A5" s="24" t="s">
        <v>4</v>
      </c>
      <c r="B5" s="23">
        <v>3</v>
      </c>
      <c r="D5" s="29"/>
      <c r="E5" s="29"/>
      <c r="F5" s="27"/>
      <c r="G5" s="37"/>
    </row>
    <row r="6" spans="1:7" ht="12.75" customHeight="1">
      <c r="A6" s="24" t="s">
        <v>5</v>
      </c>
      <c r="B6" s="23">
        <v>4</v>
      </c>
      <c r="D6" s="29">
        <v>2688.7</v>
      </c>
      <c r="E6" s="29">
        <v>1442</v>
      </c>
      <c r="F6" s="27"/>
      <c r="G6" s="37"/>
    </row>
    <row r="7" spans="1:7" ht="12.75" customHeight="1">
      <c r="A7" s="24" t="s">
        <v>6</v>
      </c>
      <c r="B7" s="23">
        <v>5</v>
      </c>
      <c r="D7" s="29"/>
      <c r="E7" s="29"/>
      <c r="F7" s="27"/>
      <c r="G7" s="37"/>
    </row>
    <row r="8" spans="1:7" ht="12.75" customHeight="1">
      <c r="A8" s="24" t="s">
        <v>7</v>
      </c>
      <c r="B8" s="23">
        <v>6</v>
      </c>
      <c r="D8" s="29"/>
      <c r="E8" s="29"/>
      <c r="F8" s="27"/>
      <c r="G8" s="37"/>
    </row>
    <row r="9" spans="1:7" ht="12.75" customHeight="1">
      <c r="A9" s="24" t="s">
        <v>8</v>
      </c>
      <c r="B9" s="23">
        <v>7</v>
      </c>
      <c r="D9" s="29"/>
      <c r="E9" s="29"/>
      <c r="F9" s="27"/>
      <c r="G9" s="37"/>
    </row>
    <row r="10" spans="1:7" ht="12.75" customHeight="1">
      <c r="A10" s="24" t="s">
        <v>9</v>
      </c>
      <c r="B10" s="23">
        <v>8</v>
      </c>
      <c r="D10" s="29"/>
      <c r="E10" s="29"/>
      <c r="F10" s="27"/>
      <c r="G10" s="37"/>
    </row>
    <row r="11" spans="1:7" ht="12.75" customHeight="1">
      <c r="A11" s="24" t="s">
        <v>10</v>
      </c>
      <c r="B11" s="23">
        <v>9</v>
      </c>
      <c r="D11" s="29">
        <v>68035.1</v>
      </c>
      <c r="E11" s="29">
        <v>32701.9</v>
      </c>
      <c r="F11" s="27"/>
      <c r="G11" s="37"/>
    </row>
    <row r="12" spans="1:7" ht="12.75" customHeight="1">
      <c r="A12" s="24" t="s">
        <v>11</v>
      </c>
      <c r="B12" s="23">
        <v>10</v>
      </c>
      <c r="D12" s="29"/>
      <c r="E12" s="29"/>
      <c r="F12" s="27"/>
      <c r="G12" s="37"/>
    </row>
    <row r="13" spans="1:7" ht="12.75" customHeight="1">
      <c r="A13" s="24" t="s">
        <v>12</v>
      </c>
      <c r="B13" s="23">
        <v>11</v>
      </c>
      <c r="D13" s="29"/>
      <c r="E13" s="29"/>
      <c r="F13" s="27"/>
      <c r="G13" s="37"/>
    </row>
    <row r="14" spans="1:7" ht="12.75" customHeight="1">
      <c r="A14" s="24" t="s">
        <v>13</v>
      </c>
      <c r="B14" s="23">
        <v>12</v>
      </c>
      <c r="D14" s="29">
        <v>27631.8</v>
      </c>
      <c r="E14" s="29">
        <v>15525.3</v>
      </c>
      <c r="F14" s="27"/>
      <c r="G14" s="37"/>
    </row>
    <row r="15" spans="1:7" ht="12.75" customHeight="1">
      <c r="A15" s="24" t="s">
        <v>14</v>
      </c>
      <c r="B15" s="23">
        <v>13</v>
      </c>
      <c r="D15" s="29"/>
      <c r="E15" s="29"/>
      <c r="F15" s="27"/>
      <c r="G15" s="37"/>
    </row>
    <row r="16" spans="1:7" ht="12.75" customHeight="1">
      <c r="A16" s="24" t="s">
        <v>15</v>
      </c>
      <c r="B16" s="23">
        <v>14</v>
      </c>
      <c r="D16" s="29">
        <v>28571.2</v>
      </c>
      <c r="E16" s="29">
        <v>10488.8</v>
      </c>
      <c r="F16" s="27"/>
      <c r="G16" s="37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7"/>
    </row>
    <row r="18" spans="1:7" ht="12.75" customHeight="1">
      <c r="A18" s="24" t="s">
        <v>17</v>
      </c>
      <c r="B18" s="23">
        <v>16</v>
      </c>
      <c r="D18" s="29"/>
      <c r="E18" s="29"/>
      <c r="F18" s="27"/>
      <c r="G18" s="37"/>
    </row>
    <row r="19" spans="1:7" ht="12.75" customHeight="1">
      <c r="A19" s="24" t="s">
        <v>18</v>
      </c>
      <c r="B19" s="23">
        <v>17</v>
      </c>
      <c r="D19" s="29"/>
      <c r="E19" s="29"/>
      <c r="F19" s="27"/>
      <c r="G19" s="37"/>
    </row>
    <row r="20" spans="1:7" ht="12.75" customHeight="1">
      <c r="A20" s="24" t="s">
        <v>19</v>
      </c>
      <c r="B20" s="23">
        <v>18</v>
      </c>
      <c r="D20" s="29"/>
      <c r="E20" s="29"/>
      <c r="G20" s="37"/>
    </row>
    <row r="21" spans="1:7" ht="12.75" customHeight="1">
      <c r="A21" s="24" t="s">
        <v>20</v>
      </c>
      <c r="B21" s="23">
        <v>19</v>
      </c>
      <c r="D21" s="29">
        <v>65161.600000000006</v>
      </c>
      <c r="E21" s="29">
        <v>11516.4</v>
      </c>
      <c r="F21" s="27"/>
      <c r="G21" s="37"/>
    </row>
    <row r="22" spans="1:7" ht="12.75" customHeight="1">
      <c r="A22" s="24" t="s">
        <v>21</v>
      </c>
      <c r="B22" s="23">
        <v>20</v>
      </c>
      <c r="D22" s="29"/>
      <c r="E22" s="29"/>
      <c r="F22" s="27"/>
      <c r="G22" s="37"/>
    </row>
    <row r="23" spans="1:7" ht="12.75" customHeight="1">
      <c r="A23" s="24" t="s">
        <v>22</v>
      </c>
      <c r="B23" s="23">
        <v>21</v>
      </c>
      <c r="D23" s="29">
        <v>7327.6</v>
      </c>
      <c r="E23" s="29">
        <v>2024.4</v>
      </c>
      <c r="F23" s="27"/>
      <c r="G23" s="37"/>
    </row>
    <row r="24" spans="1:7" ht="12.75" customHeight="1">
      <c r="A24" s="24" t="s">
        <v>23</v>
      </c>
      <c r="B24" s="23">
        <v>22</v>
      </c>
      <c r="D24" s="29"/>
      <c r="E24" s="29"/>
      <c r="F24" s="27"/>
      <c r="G24" s="37"/>
    </row>
    <row r="25" spans="1:7" ht="12.75" customHeight="1">
      <c r="A25" s="24" t="s">
        <v>24</v>
      </c>
      <c r="B25" s="23">
        <v>23</v>
      </c>
      <c r="D25" s="29">
        <v>22656.9</v>
      </c>
      <c r="E25" s="29">
        <v>6117.65</v>
      </c>
      <c r="F25" s="27"/>
      <c r="G25" s="37"/>
    </row>
    <row r="26" spans="1:7" ht="12.75" customHeight="1">
      <c r="A26" s="24" t="s">
        <v>25</v>
      </c>
      <c r="B26" s="23">
        <v>24</v>
      </c>
      <c r="D26" s="29">
        <v>7127.4</v>
      </c>
      <c r="E26" s="29">
        <v>6419</v>
      </c>
      <c r="F26" s="27"/>
      <c r="G26" s="37"/>
    </row>
    <row r="27" spans="1:7" ht="12.75" customHeight="1">
      <c r="A27" s="24" t="s">
        <v>26</v>
      </c>
      <c r="B27" s="23">
        <v>25</v>
      </c>
      <c r="D27" s="29"/>
      <c r="E27" s="29"/>
      <c r="F27" s="27"/>
      <c r="G27" s="37"/>
    </row>
    <row r="28" spans="1:7" ht="12.75" customHeight="1">
      <c r="A28" s="24" t="s">
        <v>27</v>
      </c>
      <c r="B28" s="23">
        <v>26</v>
      </c>
      <c r="D28" s="29"/>
      <c r="E28" s="29"/>
      <c r="F28" s="27"/>
      <c r="G28" s="37"/>
    </row>
    <row r="29" spans="1:7" ht="12.75" customHeight="1">
      <c r="A29" s="24" t="s">
        <v>28</v>
      </c>
      <c r="B29" s="23">
        <v>27</v>
      </c>
      <c r="D29" s="29">
        <v>109996.6</v>
      </c>
      <c r="E29" s="29">
        <v>55570.2</v>
      </c>
      <c r="F29" s="27"/>
      <c r="G29" s="37"/>
    </row>
    <row r="30" spans="1:7" ht="12.75" customHeight="1">
      <c r="A30" s="24" t="s">
        <v>29</v>
      </c>
      <c r="B30" s="23">
        <v>28</v>
      </c>
      <c r="D30" s="29"/>
      <c r="E30" s="29"/>
      <c r="F30" s="27"/>
      <c r="G30" s="37"/>
    </row>
    <row r="31" spans="1:7" ht="12.75" customHeight="1">
      <c r="A31" s="24" t="s">
        <v>30</v>
      </c>
      <c r="B31" s="23">
        <v>29</v>
      </c>
      <c r="D31" s="29"/>
      <c r="E31" s="29"/>
      <c r="F31" s="27"/>
      <c r="G31" s="37"/>
    </row>
    <row r="32" spans="1:7" ht="12.75" customHeight="1">
      <c r="A32" s="24" t="s">
        <v>31</v>
      </c>
      <c r="B32" s="23">
        <v>30</v>
      </c>
      <c r="D32" s="29">
        <v>10940.3</v>
      </c>
      <c r="E32" s="29">
        <v>6828.5</v>
      </c>
      <c r="F32" s="27"/>
      <c r="G32" s="37"/>
    </row>
    <row r="33" spans="1:7" ht="12.75" customHeight="1">
      <c r="A33" s="24" t="s">
        <v>32</v>
      </c>
      <c r="B33" s="23">
        <v>31</v>
      </c>
      <c r="D33" s="29"/>
      <c r="E33" s="29"/>
      <c r="F33" s="27"/>
      <c r="G33" s="37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7"/>
    </row>
    <row r="35" spans="1:7" ht="12.75" customHeight="1">
      <c r="A35" s="24" t="s">
        <v>34</v>
      </c>
      <c r="B35" s="23">
        <v>33</v>
      </c>
      <c r="D35" s="29"/>
      <c r="E35" s="29"/>
      <c r="F35" s="27"/>
      <c r="G35" s="37"/>
    </row>
    <row r="36" spans="1:7" ht="12.75" customHeight="1">
      <c r="A36" s="24" t="s">
        <v>35</v>
      </c>
      <c r="B36" s="23">
        <v>34</v>
      </c>
      <c r="D36" s="29"/>
      <c r="E36" s="29"/>
      <c r="F36" s="27"/>
      <c r="G36" s="37"/>
    </row>
    <row r="37" spans="1:7" ht="12.75" customHeight="1">
      <c r="A37" s="24" t="s">
        <v>36</v>
      </c>
      <c r="B37" s="23">
        <v>35</v>
      </c>
      <c r="D37" s="29"/>
      <c r="E37" s="29"/>
      <c r="F37" s="27"/>
      <c r="G37" s="37"/>
    </row>
    <row r="38" spans="1:7" ht="12.75" customHeight="1">
      <c r="A38" s="24" t="s">
        <v>37</v>
      </c>
      <c r="B38" s="23">
        <v>36</v>
      </c>
      <c r="D38" s="29">
        <v>985119.1</v>
      </c>
      <c r="E38" s="29">
        <v>532535.15</v>
      </c>
      <c r="F38" s="27"/>
      <c r="G38" s="37"/>
    </row>
    <row r="39" spans="1:7" ht="12.75" customHeight="1">
      <c r="A39" s="24" t="s">
        <v>38</v>
      </c>
      <c r="B39" s="23">
        <v>37</v>
      </c>
      <c r="D39" s="29"/>
      <c r="E39" s="29"/>
      <c r="F39" s="27"/>
      <c r="G39" s="37"/>
    </row>
    <row r="40" spans="1:7" ht="12.75" customHeight="1">
      <c r="A40" s="24" t="s">
        <v>39</v>
      </c>
      <c r="B40" s="23">
        <v>38</v>
      </c>
      <c r="D40" s="29">
        <v>15375.5</v>
      </c>
      <c r="E40" s="29">
        <v>5862.85</v>
      </c>
      <c r="F40" s="27"/>
      <c r="G40" s="37"/>
    </row>
    <row r="41" spans="1:7" ht="12.75" customHeight="1">
      <c r="A41" s="24" t="s">
        <v>40</v>
      </c>
      <c r="B41" s="23">
        <v>39</v>
      </c>
      <c r="D41" s="29"/>
      <c r="E41" s="29"/>
      <c r="F41" s="27"/>
      <c r="G41" s="37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7"/>
    </row>
    <row r="43" spans="1:7" ht="12.75" customHeight="1">
      <c r="A43" s="24" t="s">
        <v>42</v>
      </c>
      <c r="B43" s="23">
        <v>41</v>
      </c>
      <c r="D43" s="29"/>
      <c r="E43" s="29"/>
      <c r="F43" s="27"/>
      <c r="G43" s="37"/>
    </row>
    <row r="44" spans="1:7" ht="12.75" customHeight="1">
      <c r="A44" s="24" t="s">
        <v>43</v>
      </c>
      <c r="B44" s="23">
        <v>42</v>
      </c>
      <c r="D44" s="29">
        <v>230773.55</v>
      </c>
      <c r="E44" s="29">
        <v>77589.4</v>
      </c>
      <c r="F44" s="27"/>
      <c r="G44" s="37"/>
    </row>
    <row r="45" spans="1:7" ht="12.75" customHeight="1">
      <c r="A45" s="24" t="s">
        <v>44</v>
      </c>
      <c r="B45" s="23">
        <v>43</v>
      </c>
      <c r="D45" s="29">
        <v>240188.2</v>
      </c>
      <c r="E45" s="29">
        <v>121198</v>
      </c>
      <c r="F45" s="27"/>
      <c r="G45" s="37"/>
    </row>
    <row r="46" spans="1:7" ht="12.75" customHeight="1">
      <c r="A46" s="24" t="s">
        <v>45</v>
      </c>
      <c r="B46" s="23">
        <v>44</v>
      </c>
      <c r="D46" s="29"/>
      <c r="E46" s="29"/>
      <c r="F46" s="27"/>
      <c r="G46" s="37"/>
    </row>
    <row r="47" spans="1:7" ht="12.75" customHeight="1">
      <c r="A47" s="24" t="s">
        <v>46</v>
      </c>
      <c r="B47" s="23">
        <v>45</v>
      </c>
      <c r="D47" s="29"/>
      <c r="E47" s="29"/>
      <c r="F47" s="27"/>
      <c r="G47" s="37"/>
    </row>
    <row r="48" spans="1:7" ht="12.75" customHeight="1">
      <c r="A48" s="24" t="s">
        <v>47</v>
      </c>
      <c r="B48" s="23">
        <v>46</v>
      </c>
      <c r="D48" s="29"/>
      <c r="E48" s="29"/>
      <c r="F48" s="27"/>
      <c r="G48" s="37"/>
    </row>
    <row r="49" spans="1:7" ht="12.75" customHeight="1">
      <c r="A49" s="24" t="s">
        <v>48</v>
      </c>
      <c r="B49" s="23">
        <v>47</v>
      </c>
      <c r="D49" s="29">
        <v>20968.5</v>
      </c>
      <c r="E49" s="29">
        <v>5729.15</v>
      </c>
      <c r="F49" s="27"/>
      <c r="G49" s="37"/>
    </row>
    <row r="50" spans="1:7" ht="12.75" customHeight="1">
      <c r="A50" s="24" t="s">
        <v>49</v>
      </c>
      <c r="B50" s="23">
        <v>48</v>
      </c>
      <c r="D50" s="29"/>
      <c r="E50" s="29"/>
      <c r="F50" s="27"/>
      <c r="G50" s="37"/>
    </row>
    <row r="51" spans="1:7" ht="12.75" customHeight="1">
      <c r="A51" s="24" t="s">
        <v>50</v>
      </c>
      <c r="B51" s="23">
        <v>49</v>
      </c>
      <c r="D51" s="29">
        <v>553684.6</v>
      </c>
      <c r="E51" s="29">
        <v>189243.95</v>
      </c>
      <c r="F51" s="27"/>
      <c r="G51" s="37"/>
    </row>
    <row r="52" spans="1:7" ht="12.75" customHeight="1">
      <c r="A52" s="24" t="s">
        <v>51</v>
      </c>
      <c r="B52" s="23">
        <v>50</v>
      </c>
      <c r="D52" s="29"/>
      <c r="E52" s="29"/>
      <c r="F52" s="27"/>
      <c r="G52" s="37"/>
    </row>
    <row r="53" spans="1:7" ht="12.75" customHeight="1">
      <c r="A53" s="24" t="s">
        <v>52</v>
      </c>
      <c r="B53" s="23">
        <v>51</v>
      </c>
      <c r="D53" s="29">
        <v>444698.8</v>
      </c>
      <c r="E53" s="29">
        <v>180830.65</v>
      </c>
      <c r="F53" s="27"/>
      <c r="G53" s="37"/>
    </row>
    <row r="54" spans="1:7" ht="12.75" customHeight="1">
      <c r="A54" s="24" t="s">
        <v>53</v>
      </c>
      <c r="B54" s="23">
        <v>52</v>
      </c>
      <c r="D54" s="29"/>
      <c r="E54" s="29"/>
      <c r="F54" s="27"/>
      <c r="G54" s="37"/>
    </row>
    <row r="55" spans="1:7" ht="12.75" customHeight="1">
      <c r="A55" s="24" t="s">
        <v>54</v>
      </c>
      <c r="B55" s="23">
        <v>53</v>
      </c>
      <c r="D55" s="29">
        <v>307919</v>
      </c>
      <c r="E55" s="29">
        <v>169197.35</v>
      </c>
      <c r="F55" s="27"/>
      <c r="G55" s="37"/>
    </row>
    <row r="56" spans="1:7" ht="12.75" customHeight="1">
      <c r="A56" s="24" t="s">
        <v>55</v>
      </c>
      <c r="B56" s="23">
        <v>54</v>
      </c>
      <c r="D56" s="29"/>
      <c r="E56" s="29"/>
      <c r="F56" s="27"/>
      <c r="G56" s="37"/>
    </row>
    <row r="57" spans="1:7" ht="12.75" customHeight="1">
      <c r="A57" s="24" t="s">
        <v>56</v>
      </c>
      <c r="B57" s="23">
        <v>55</v>
      </c>
      <c r="D57" s="29">
        <v>395340.4</v>
      </c>
      <c r="E57" s="29">
        <v>190344.7</v>
      </c>
      <c r="F57" s="27"/>
      <c r="G57" s="37"/>
    </row>
    <row r="58" spans="1:7" ht="12.75" customHeight="1">
      <c r="A58" s="24" t="s">
        <v>57</v>
      </c>
      <c r="B58" s="23">
        <v>56</v>
      </c>
      <c r="D58" s="29"/>
      <c r="E58" s="29"/>
      <c r="F58" s="27"/>
      <c r="G58" s="37"/>
    </row>
    <row r="59" spans="1:7" ht="12.75" customHeight="1">
      <c r="A59" s="24" t="s">
        <v>58</v>
      </c>
      <c r="B59" s="23">
        <v>57</v>
      </c>
      <c r="D59" s="29"/>
      <c r="E59" s="29"/>
      <c r="F59" s="27"/>
      <c r="G59" s="37"/>
    </row>
    <row r="60" spans="1:7" ht="12.75" customHeight="1">
      <c r="A60" s="24" t="s">
        <v>59</v>
      </c>
      <c r="B60" s="23">
        <v>58</v>
      </c>
      <c r="D60" s="29"/>
      <c r="E60" s="29"/>
      <c r="F60" s="27"/>
      <c r="G60" s="37"/>
    </row>
    <row r="61" spans="1:7" ht="12.75" customHeight="1">
      <c r="A61" s="24" t="s">
        <v>60</v>
      </c>
      <c r="B61" s="23">
        <v>59</v>
      </c>
      <c r="D61" s="29"/>
      <c r="E61" s="29"/>
      <c r="F61" s="27"/>
      <c r="G61" s="37"/>
    </row>
    <row r="62" spans="1:7" ht="12.75" customHeight="1">
      <c r="A62" s="24" t="s">
        <v>61</v>
      </c>
      <c r="B62" s="23">
        <v>60</v>
      </c>
      <c r="D62" s="29">
        <v>158130.7</v>
      </c>
      <c r="E62" s="29">
        <v>63639.45</v>
      </c>
      <c r="F62" s="27"/>
      <c r="G62" s="37"/>
    </row>
    <row r="63" spans="1:7" ht="12.75" customHeight="1">
      <c r="A63" s="24" t="s">
        <v>62</v>
      </c>
      <c r="B63" s="23">
        <v>61</v>
      </c>
      <c r="D63" s="29"/>
      <c r="E63" s="29"/>
      <c r="F63" s="27"/>
      <c r="G63" s="37"/>
    </row>
    <row r="64" spans="1:7" ht="12.75" customHeight="1">
      <c r="A64" s="24" t="s">
        <v>63</v>
      </c>
      <c r="B64" s="23">
        <v>62</v>
      </c>
      <c r="D64" s="29">
        <v>557.9</v>
      </c>
      <c r="E64" s="29">
        <v>661.5</v>
      </c>
      <c r="F64" s="27"/>
      <c r="G64" s="37"/>
    </row>
    <row r="65" spans="1:7" ht="12.75" customHeight="1">
      <c r="A65" s="24" t="s">
        <v>64</v>
      </c>
      <c r="B65" s="23">
        <v>63</v>
      </c>
      <c r="D65" s="29"/>
      <c r="E65" s="29"/>
      <c r="F65" s="27"/>
      <c r="G65" s="37"/>
    </row>
    <row r="66" spans="1:7" ht="12.75" customHeight="1">
      <c r="A66" s="24" t="s">
        <v>65</v>
      </c>
      <c r="B66" s="23">
        <v>64</v>
      </c>
      <c r="D66" s="29">
        <v>437955</v>
      </c>
      <c r="E66" s="29">
        <v>205076.9</v>
      </c>
      <c r="F66" s="27"/>
      <c r="G66" s="37"/>
    </row>
    <row r="67" spans="1:7" ht="12.75" customHeight="1">
      <c r="A67" s="24" t="s">
        <v>66</v>
      </c>
      <c r="B67" s="23">
        <v>65</v>
      </c>
      <c r="D67" s="29"/>
      <c r="E67" s="29"/>
      <c r="F67" s="27"/>
      <c r="G67" s="36"/>
    </row>
    <row r="68" spans="1:11" ht="12.75" customHeight="1">
      <c r="A68" s="24" t="s">
        <v>67</v>
      </c>
      <c r="B68" s="23">
        <v>66</v>
      </c>
      <c r="D68" s="29"/>
      <c r="E68" s="29"/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4140848.4499999997</v>
      </c>
      <c r="E71" s="29">
        <f>SUM(E3:E69)</f>
        <v>1890543.2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79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132643</v>
      </c>
      <c r="E3" s="29">
        <v>117510.75</v>
      </c>
      <c r="F3" s="27"/>
      <c r="G3" s="38"/>
    </row>
    <row r="4" spans="1:7" ht="12.75" customHeight="1">
      <c r="A4" s="24" t="s">
        <v>3</v>
      </c>
      <c r="B4" s="23">
        <v>2</v>
      </c>
      <c r="D4" s="29">
        <v>8394.4</v>
      </c>
      <c r="E4" s="29">
        <v>4862.9</v>
      </c>
      <c r="F4" s="27"/>
      <c r="G4" s="37"/>
    </row>
    <row r="5" spans="1:7" ht="12.75" customHeight="1">
      <c r="A5" s="24" t="s">
        <v>4</v>
      </c>
      <c r="B5" s="23">
        <v>3</v>
      </c>
      <c r="D5" s="29">
        <v>270424</v>
      </c>
      <c r="E5" s="29">
        <v>121811.54999999999</v>
      </c>
      <c r="F5" s="27"/>
      <c r="G5" s="37"/>
    </row>
    <row r="6" spans="1:7" ht="12.75" customHeight="1">
      <c r="A6" s="24" t="s">
        <v>5</v>
      </c>
      <c r="B6" s="23">
        <v>4</v>
      </c>
      <c r="D6" s="29"/>
      <c r="E6" s="29"/>
      <c r="F6" s="27"/>
      <c r="G6" s="37"/>
    </row>
    <row r="7" spans="1:7" ht="12.75" customHeight="1">
      <c r="A7" s="24" t="s">
        <v>6</v>
      </c>
      <c r="B7" s="23">
        <v>5</v>
      </c>
      <c r="D7" s="29">
        <v>679450.1</v>
      </c>
      <c r="E7" s="29">
        <v>291250.75</v>
      </c>
      <c r="F7" s="27"/>
      <c r="G7" s="37"/>
    </row>
    <row r="8" spans="1:7" ht="12.75" customHeight="1">
      <c r="A8" s="24" t="s">
        <v>7</v>
      </c>
      <c r="B8" s="23">
        <v>6</v>
      </c>
      <c r="D8" s="29">
        <v>2326331</v>
      </c>
      <c r="E8" s="29">
        <v>1112494.25</v>
      </c>
      <c r="F8" s="27"/>
      <c r="G8" s="37"/>
    </row>
    <row r="9" spans="1:7" ht="12.75" customHeight="1">
      <c r="A9" s="24" t="s">
        <v>8</v>
      </c>
      <c r="B9" s="23">
        <v>7</v>
      </c>
      <c r="D9" s="29">
        <v>3831.8</v>
      </c>
      <c r="E9" s="29">
        <v>2502.15</v>
      </c>
      <c r="F9" s="27"/>
      <c r="G9" s="37"/>
    </row>
    <row r="10" spans="1:7" ht="12.75" customHeight="1">
      <c r="A10" s="24" t="s">
        <v>9</v>
      </c>
      <c r="B10" s="23">
        <v>8</v>
      </c>
      <c r="D10" s="29">
        <v>388794</v>
      </c>
      <c r="E10" s="29">
        <v>135856.7</v>
      </c>
      <c r="F10" s="27"/>
      <c r="G10" s="37"/>
    </row>
    <row r="11" spans="1:7" ht="12.75" customHeight="1">
      <c r="A11" s="24" t="s">
        <v>10</v>
      </c>
      <c r="B11" s="23">
        <v>9</v>
      </c>
      <c r="D11" s="29">
        <v>135184.7</v>
      </c>
      <c r="E11" s="29">
        <v>43944.25</v>
      </c>
      <c r="F11" s="27"/>
      <c r="G11" s="37"/>
    </row>
    <row r="12" spans="1:7" ht="12.75" customHeight="1">
      <c r="A12" s="24" t="s">
        <v>11</v>
      </c>
      <c r="B12" s="23">
        <v>10</v>
      </c>
      <c r="D12" s="29">
        <v>101005.1</v>
      </c>
      <c r="E12" s="29">
        <v>50779.75</v>
      </c>
      <c r="F12" s="27"/>
      <c r="G12" s="37"/>
    </row>
    <row r="13" spans="1:7" ht="12.75" customHeight="1">
      <c r="A13" s="24" t="s">
        <v>12</v>
      </c>
      <c r="B13" s="23">
        <v>11</v>
      </c>
      <c r="D13" s="29">
        <v>866450.2</v>
      </c>
      <c r="E13" s="29">
        <v>289643.55</v>
      </c>
      <c r="F13" s="27"/>
      <c r="G13" s="37"/>
    </row>
    <row r="14" spans="1:7" ht="12.75" customHeight="1">
      <c r="A14" s="24" t="s">
        <v>13</v>
      </c>
      <c r="B14" s="23">
        <v>12</v>
      </c>
      <c r="D14" s="29">
        <v>27596.1</v>
      </c>
      <c r="E14" s="29">
        <v>14687.75</v>
      </c>
      <c r="F14" s="27"/>
      <c r="G14" s="37"/>
    </row>
    <row r="15" spans="1:7" ht="12.75" customHeight="1">
      <c r="A15" s="24" t="s">
        <v>14</v>
      </c>
      <c r="B15" s="23">
        <v>13</v>
      </c>
      <c r="D15" s="29">
        <v>4175260.8</v>
      </c>
      <c r="E15" s="29">
        <v>1579818.1</v>
      </c>
      <c r="F15" s="27"/>
      <c r="G15" s="37"/>
    </row>
    <row r="16" spans="1:7" ht="12.75" customHeight="1">
      <c r="A16" s="24" t="s">
        <v>15</v>
      </c>
      <c r="B16" s="23">
        <v>14</v>
      </c>
      <c r="D16" s="29"/>
      <c r="E16" s="29"/>
      <c r="F16" s="27"/>
      <c r="G16" s="37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7"/>
    </row>
    <row r="18" spans="1:7" ht="12.75" customHeight="1">
      <c r="A18" s="24" t="s">
        <v>17</v>
      </c>
      <c r="B18" s="23">
        <v>16</v>
      </c>
      <c r="D18" s="29">
        <v>875777.7</v>
      </c>
      <c r="E18" s="29">
        <v>316377.95</v>
      </c>
      <c r="F18" s="27"/>
      <c r="G18" s="37"/>
    </row>
    <row r="19" spans="1:7" ht="12.75" customHeight="1">
      <c r="A19" s="24" t="s">
        <v>18</v>
      </c>
      <c r="B19" s="23">
        <v>17</v>
      </c>
      <c r="D19" s="29">
        <v>422839.9</v>
      </c>
      <c r="E19" s="29">
        <v>241866.80000000002</v>
      </c>
      <c r="F19" s="27"/>
      <c r="G19" s="37"/>
    </row>
    <row r="20" spans="1:7" ht="12.75" customHeight="1">
      <c r="A20" s="24" t="s">
        <v>19</v>
      </c>
      <c r="B20" s="23">
        <v>18</v>
      </c>
      <c r="D20" s="29">
        <v>118905.5</v>
      </c>
      <c r="E20" s="29">
        <v>45769.15</v>
      </c>
      <c r="G20" s="37"/>
    </row>
    <row r="21" spans="1:7" ht="12.75" customHeight="1">
      <c r="A21" s="24" t="s">
        <v>20</v>
      </c>
      <c r="B21" s="23">
        <v>19</v>
      </c>
      <c r="D21" s="29"/>
      <c r="E21" s="29"/>
      <c r="F21" s="27"/>
      <c r="G21" s="37"/>
    </row>
    <row r="22" spans="1:7" ht="12.75" customHeight="1">
      <c r="A22" s="24" t="s">
        <v>21</v>
      </c>
      <c r="B22" s="23">
        <v>20</v>
      </c>
      <c r="D22" s="29">
        <v>12979.4</v>
      </c>
      <c r="E22" s="29">
        <v>6069</v>
      </c>
      <c r="F22" s="27"/>
      <c r="G22" s="37"/>
    </row>
    <row r="23" spans="1:7" ht="12.75" customHeight="1">
      <c r="A23" s="24" t="s">
        <v>22</v>
      </c>
      <c r="B23" s="23">
        <v>21</v>
      </c>
      <c r="D23" s="29">
        <v>6543.6</v>
      </c>
      <c r="E23" s="29">
        <v>1533.35</v>
      </c>
      <c r="F23" s="27"/>
      <c r="G23" s="37"/>
    </row>
    <row r="24" spans="1:7" ht="12.75" customHeight="1">
      <c r="A24" s="24" t="s">
        <v>23</v>
      </c>
      <c r="B24" s="23">
        <v>22</v>
      </c>
      <c r="D24" s="29">
        <v>8778</v>
      </c>
      <c r="E24" s="29">
        <v>1443.75</v>
      </c>
      <c r="F24" s="27"/>
      <c r="G24" s="37"/>
    </row>
    <row r="25" spans="1:7" ht="12.75" customHeight="1">
      <c r="A25" s="24" t="s">
        <v>24</v>
      </c>
      <c r="B25" s="23">
        <v>23</v>
      </c>
      <c r="D25" s="29">
        <v>6737.3</v>
      </c>
      <c r="E25" s="29">
        <v>2451.05</v>
      </c>
      <c r="F25" s="27"/>
      <c r="G25" s="37"/>
    </row>
    <row r="26" spans="1:7" ht="12.75" customHeight="1">
      <c r="A26" s="24" t="s">
        <v>25</v>
      </c>
      <c r="B26" s="23">
        <v>24</v>
      </c>
      <c r="D26" s="29"/>
      <c r="E26" s="29"/>
      <c r="F26" s="27"/>
      <c r="G26" s="37"/>
    </row>
    <row r="27" spans="1:7" ht="12.75" customHeight="1">
      <c r="A27" s="24" t="s">
        <v>26</v>
      </c>
      <c r="B27" s="23">
        <v>25</v>
      </c>
      <c r="D27" s="29">
        <v>8368.5</v>
      </c>
      <c r="E27" s="29">
        <v>3651.2</v>
      </c>
      <c r="F27" s="27"/>
      <c r="G27" s="37"/>
    </row>
    <row r="28" spans="1:7" ht="12.75" customHeight="1">
      <c r="A28" s="24" t="s">
        <v>27</v>
      </c>
      <c r="B28" s="23">
        <v>26</v>
      </c>
      <c r="D28" s="29">
        <v>33490.1</v>
      </c>
      <c r="E28" s="29">
        <v>8974.7</v>
      </c>
      <c r="F28" s="27"/>
      <c r="G28" s="37"/>
    </row>
    <row r="29" spans="1:7" ht="12.75" customHeight="1">
      <c r="A29" s="24" t="s">
        <v>28</v>
      </c>
      <c r="B29" s="23">
        <v>27</v>
      </c>
      <c r="D29" s="29">
        <v>102214</v>
      </c>
      <c r="E29" s="29">
        <v>48060.25</v>
      </c>
      <c r="F29" s="27"/>
      <c r="G29" s="37"/>
    </row>
    <row r="30" spans="1:7" ht="12.75" customHeight="1">
      <c r="A30" s="24" t="s">
        <v>29</v>
      </c>
      <c r="B30" s="23">
        <v>28</v>
      </c>
      <c r="D30" s="29">
        <v>41802.6</v>
      </c>
      <c r="E30" s="29">
        <v>19265.4</v>
      </c>
      <c r="F30" s="27"/>
      <c r="G30" s="37"/>
    </row>
    <row r="31" spans="1:7" ht="12.75" customHeight="1">
      <c r="A31" s="24" t="s">
        <v>30</v>
      </c>
      <c r="B31" s="23">
        <v>29</v>
      </c>
      <c r="D31" s="29">
        <v>912188.9</v>
      </c>
      <c r="E31" s="29">
        <v>647094.35</v>
      </c>
      <c r="F31" s="27"/>
      <c r="G31" s="37"/>
    </row>
    <row r="32" spans="1:7" ht="12.75" customHeight="1">
      <c r="A32" s="24" t="s">
        <v>31</v>
      </c>
      <c r="B32" s="23">
        <v>30</v>
      </c>
      <c r="D32" s="29">
        <v>265.3</v>
      </c>
      <c r="E32" s="29">
        <v>79.1</v>
      </c>
      <c r="F32" s="27"/>
      <c r="G32" s="37"/>
    </row>
    <row r="33" spans="1:7" ht="12.75" customHeight="1">
      <c r="A33" s="24" t="s">
        <v>32</v>
      </c>
      <c r="B33" s="23">
        <v>31</v>
      </c>
      <c r="D33" s="29">
        <v>272325.2</v>
      </c>
      <c r="E33" s="29">
        <v>87121.3</v>
      </c>
      <c r="F33" s="27"/>
      <c r="G33" s="37"/>
    </row>
    <row r="34" spans="1:7" ht="12.75" customHeight="1">
      <c r="A34" s="24" t="s">
        <v>33</v>
      </c>
      <c r="B34" s="23">
        <v>32</v>
      </c>
      <c r="D34" s="29">
        <v>10168.2</v>
      </c>
      <c r="E34" s="29">
        <v>7227.85</v>
      </c>
      <c r="F34" s="27"/>
      <c r="G34" s="37"/>
    </row>
    <row r="35" spans="1:7" ht="12.75" customHeight="1">
      <c r="A35" s="24" t="s">
        <v>34</v>
      </c>
      <c r="B35" s="23">
        <v>33</v>
      </c>
      <c r="D35" s="29">
        <v>16279.2</v>
      </c>
      <c r="E35" s="29">
        <v>1751.4</v>
      </c>
      <c r="F35" s="27"/>
      <c r="G35" s="37"/>
    </row>
    <row r="36" spans="1:7" ht="12.75" customHeight="1">
      <c r="A36" s="24" t="s">
        <v>35</v>
      </c>
      <c r="B36" s="23">
        <v>34</v>
      </c>
      <c r="D36" s="29">
        <v>1477</v>
      </c>
      <c r="E36" s="29">
        <v>832.3</v>
      </c>
      <c r="F36" s="27"/>
      <c r="G36" s="37"/>
    </row>
    <row r="37" spans="1:7" ht="12.75" customHeight="1">
      <c r="A37" s="24" t="s">
        <v>36</v>
      </c>
      <c r="B37" s="23">
        <v>35</v>
      </c>
      <c r="D37" s="29">
        <v>422835.7</v>
      </c>
      <c r="E37" s="29">
        <v>151997.3</v>
      </c>
      <c r="F37" s="27"/>
      <c r="G37" s="37"/>
    </row>
    <row r="38" spans="1:7" ht="12.75" customHeight="1">
      <c r="A38" s="24" t="s">
        <v>37</v>
      </c>
      <c r="B38" s="23">
        <v>36</v>
      </c>
      <c r="D38" s="29">
        <v>1518811</v>
      </c>
      <c r="E38" s="29">
        <v>482253.8</v>
      </c>
      <c r="F38" s="27"/>
      <c r="G38" s="37"/>
    </row>
    <row r="39" spans="1:7" ht="12.75" customHeight="1">
      <c r="A39" s="24" t="s">
        <v>38</v>
      </c>
      <c r="B39" s="23">
        <v>37</v>
      </c>
      <c r="D39" s="29">
        <v>138355</v>
      </c>
      <c r="E39" s="29">
        <v>71599.85</v>
      </c>
      <c r="F39" s="27"/>
      <c r="G39" s="37"/>
    </row>
    <row r="40" spans="1:7" ht="12.75" customHeight="1">
      <c r="A40" s="24" t="s">
        <v>39</v>
      </c>
      <c r="B40" s="23">
        <v>38</v>
      </c>
      <c r="D40" s="29">
        <v>26155</v>
      </c>
      <c r="E40" s="29">
        <v>10145.8</v>
      </c>
      <c r="F40" s="27"/>
      <c r="G40" s="37"/>
    </row>
    <row r="41" spans="1:7" ht="12.75" customHeight="1">
      <c r="A41" s="24" t="s">
        <v>40</v>
      </c>
      <c r="B41" s="23">
        <v>39</v>
      </c>
      <c r="D41" s="29"/>
      <c r="E41" s="29"/>
      <c r="F41" s="27"/>
      <c r="G41" s="37"/>
    </row>
    <row r="42" spans="1:7" ht="12.75" customHeight="1">
      <c r="A42" s="24" t="s">
        <v>41</v>
      </c>
      <c r="B42" s="23">
        <v>40</v>
      </c>
      <c r="D42" s="29">
        <v>30956.1</v>
      </c>
      <c r="E42" s="29">
        <v>34950.65</v>
      </c>
      <c r="F42" s="27"/>
      <c r="G42" s="37"/>
    </row>
    <row r="43" spans="1:7" ht="12.75" customHeight="1">
      <c r="A43" s="24" t="s">
        <v>42</v>
      </c>
      <c r="B43" s="23">
        <v>41</v>
      </c>
      <c r="D43" s="29">
        <v>843329.2</v>
      </c>
      <c r="E43" s="29">
        <v>289965.55</v>
      </c>
      <c r="F43" s="27"/>
      <c r="G43" s="37"/>
    </row>
    <row r="44" spans="1:7" ht="12.75" customHeight="1">
      <c r="A44" s="24" t="s">
        <v>43</v>
      </c>
      <c r="B44" s="23">
        <v>42</v>
      </c>
      <c r="D44" s="29"/>
      <c r="E44" s="29"/>
      <c r="F44" s="27"/>
      <c r="G44" s="37"/>
    </row>
    <row r="45" spans="1:7" ht="12.75" customHeight="1">
      <c r="A45" s="24" t="s">
        <v>44</v>
      </c>
      <c r="B45" s="23">
        <v>43</v>
      </c>
      <c r="D45" s="29">
        <v>317482.9</v>
      </c>
      <c r="E45" s="29">
        <v>131066.6</v>
      </c>
      <c r="F45" s="27"/>
      <c r="G45" s="37"/>
    </row>
    <row r="46" spans="1:7" ht="12.75" customHeight="1">
      <c r="A46" s="24" t="s">
        <v>45</v>
      </c>
      <c r="B46" s="23">
        <v>44</v>
      </c>
      <c r="D46" s="29">
        <v>263847.5</v>
      </c>
      <c r="E46" s="29">
        <v>69865.25</v>
      </c>
      <c r="F46" s="27"/>
      <c r="G46" s="37"/>
    </row>
    <row r="47" spans="1:7" ht="12.75" customHeight="1">
      <c r="A47" s="24" t="s">
        <v>46</v>
      </c>
      <c r="B47" s="23">
        <v>45</v>
      </c>
      <c r="D47" s="29">
        <v>349313.3</v>
      </c>
      <c r="E47" s="29">
        <v>66777.2</v>
      </c>
      <c r="F47" s="27"/>
      <c r="G47" s="37"/>
    </row>
    <row r="48" spans="1:7" ht="12.75" customHeight="1">
      <c r="A48" s="24" t="s">
        <v>47</v>
      </c>
      <c r="B48" s="23">
        <v>46</v>
      </c>
      <c r="D48" s="29">
        <v>299729.7</v>
      </c>
      <c r="E48" s="29">
        <v>141750.35</v>
      </c>
      <c r="F48" s="27"/>
      <c r="G48" s="37"/>
    </row>
    <row r="49" spans="1:7" ht="12.75" customHeight="1">
      <c r="A49" s="24" t="s">
        <v>48</v>
      </c>
      <c r="B49" s="23">
        <v>47</v>
      </c>
      <c r="D49" s="29">
        <v>32121.6</v>
      </c>
      <c r="E49" s="29">
        <v>18099.9</v>
      </c>
      <c r="F49" s="27"/>
      <c r="G49" s="37"/>
    </row>
    <row r="50" spans="1:7" ht="12.75" customHeight="1">
      <c r="A50" s="24" t="s">
        <v>49</v>
      </c>
      <c r="B50" s="23">
        <v>48</v>
      </c>
      <c r="D50" s="29">
        <v>1825357.8</v>
      </c>
      <c r="E50" s="29">
        <v>828097.2</v>
      </c>
      <c r="F50" s="27"/>
      <c r="G50" s="37"/>
    </row>
    <row r="51" spans="1:7" ht="12.75" customHeight="1">
      <c r="A51" s="24" t="s">
        <v>50</v>
      </c>
      <c r="B51" s="23">
        <v>49</v>
      </c>
      <c r="D51" s="29"/>
      <c r="E51" s="29"/>
      <c r="F51" s="27"/>
      <c r="G51" s="37"/>
    </row>
    <row r="52" spans="1:7" ht="12.75" customHeight="1">
      <c r="A52" s="24" t="s">
        <v>51</v>
      </c>
      <c r="B52" s="23">
        <v>50</v>
      </c>
      <c r="D52" s="29">
        <v>2930967.9</v>
      </c>
      <c r="E52" s="29">
        <v>1233919.4</v>
      </c>
      <c r="F52" s="27"/>
      <c r="G52" s="37"/>
    </row>
    <row r="53" spans="1:7" ht="12.75" customHeight="1">
      <c r="A53" s="24" t="s">
        <v>52</v>
      </c>
      <c r="B53" s="23">
        <v>51</v>
      </c>
      <c r="D53" s="29">
        <v>514399.2</v>
      </c>
      <c r="E53" s="29">
        <v>216693.05</v>
      </c>
      <c r="F53" s="27"/>
      <c r="G53" s="37"/>
    </row>
    <row r="54" spans="1:7" ht="12.75" customHeight="1">
      <c r="A54" s="24" t="s">
        <v>53</v>
      </c>
      <c r="B54" s="23">
        <v>52</v>
      </c>
      <c r="D54" s="29">
        <v>1757272.3</v>
      </c>
      <c r="E54" s="29">
        <v>665593.95</v>
      </c>
      <c r="F54" s="27"/>
      <c r="G54" s="37"/>
    </row>
    <row r="55" spans="1:7" ht="12.75" customHeight="1">
      <c r="A55" s="24" t="s">
        <v>54</v>
      </c>
      <c r="B55" s="23">
        <v>53</v>
      </c>
      <c r="D55" s="29">
        <v>174199.7</v>
      </c>
      <c r="E55" s="29">
        <v>71421</v>
      </c>
      <c r="F55" s="27"/>
      <c r="G55" s="37"/>
    </row>
    <row r="56" spans="1:7" ht="12.75" customHeight="1">
      <c r="A56" s="24" t="s">
        <v>55</v>
      </c>
      <c r="B56" s="23">
        <v>54</v>
      </c>
      <c r="D56" s="29">
        <v>29069.6</v>
      </c>
      <c r="E56" s="29">
        <v>7176.05</v>
      </c>
      <c r="F56" s="27"/>
      <c r="G56" s="37"/>
    </row>
    <row r="57" spans="1:7" ht="12.75" customHeight="1">
      <c r="A57" s="24" t="s">
        <v>56</v>
      </c>
      <c r="B57" s="23">
        <v>55</v>
      </c>
      <c r="D57" s="29">
        <v>518821.1</v>
      </c>
      <c r="E57" s="29">
        <v>251025.6</v>
      </c>
      <c r="F57" s="27"/>
      <c r="G57" s="37"/>
    </row>
    <row r="58" spans="1:7" ht="12.75" customHeight="1">
      <c r="A58" s="24" t="s">
        <v>57</v>
      </c>
      <c r="B58" s="23">
        <v>56</v>
      </c>
      <c r="D58" s="29">
        <v>310986.2</v>
      </c>
      <c r="E58" s="29">
        <v>105760.9</v>
      </c>
      <c r="F58" s="27"/>
      <c r="G58" s="37"/>
    </row>
    <row r="59" spans="1:7" ht="12.75" customHeight="1">
      <c r="A59" s="24" t="s">
        <v>58</v>
      </c>
      <c r="B59" s="23">
        <v>57</v>
      </c>
      <c r="D59" s="29">
        <v>327742.1</v>
      </c>
      <c r="E59" s="29">
        <v>178175.9</v>
      </c>
      <c r="F59" s="27"/>
      <c r="G59" s="37"/>
    </row>
    <row r="60" spans="1:7" ht="12.75" customHeight="1">
      <c r="A60" s="24" t="s">
        <v>59</v>
      </c>
      <c r="B60" s="23">
        <v>58</v>
      </c>
      <c r="D60" s="29">
        <v>643453.4</v>
      </c>
      <c r="E60" s="29">
        <v>225982.41</v>
      </c>
      <c r="F60" s="27"/>
      <c r="G60" s="37"/>
    </row>
    <row r="61" spans="1:7" ht="12.75" customHeight="1">
      <c r="A61" s="24" t="s">
        <v>60</v>
      </c>
      <c r="B61" s="23">
        <v>59</v>
      </c>
      <c r="D61" s="29">
        <v>545160</v>
      </c>
      <c r="E61" s="29">
        <v>244519.8</v>
      </c>
      <c r="F61" s="27"/>
      <c r="G61" s="37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7"/>
    </row>
    <row r="63" spans="1:7" ht="12.75" customHeight="1">
      <c r="A63" s="24" t="s">
        <v>62</v>
      </c>
      <c r="B63" s="23">
        <v>61</v>
      </c>
      <c r="D63" s="29">
        <v>15252.3</v>
      </c>
      <c r="E63" s="29">
        <v>13953.1</v>
      </c>
      <c r="F63" s="27"/>
      <c r="G63" s="37"/>
    </row>
    <row r="64" spans="1:7" ht="12.75" customHeight="1">
      <c r="A64" s="24" t="s">
        <v>63</v>
      </c>
      <c r="B64" s="23">
        <v>62</v>
      </c>
      <c r="D64" s="29"/>
      <c r="E64" s="29"/>
      <c r="F64" s="27"/>
      <c r="G64" s="37"/>
    </row>
    <row r="65" spans="1:7" ht="12.75" customHeight="1">
      <c r="A65" s="24" t="s">
        <v>64</v>
      </c>
      <c r="B65" s="23">
        <v>63</v>
      </c>
      <c r="D65" s="29"/>
      <c r="E65" s="29"/>
      <c r="F65" s="27"/>
      <c r="G65" s="37"/>
    </row>
    <row r="66" spans="1:7" ht="12.75" customHeight="1">
      <c r="A66" s="24" t="s">
        <v>65</v>
      </c>
      <c r="B66" s="23">
        <v>64</v>
      </c>
      <c r="D66" s="29">
        <v>526261.24</v>
      </c>
      <c r="E66" s="29">
        <v>349500.9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14836.5</v>
      </c>
      <c r="E67" s="29">
        <v>6622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374944.5</v>
      </c>
      <c r="E68" s="29">
        <v>185188.65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10964.5</v>
      </c>
      <c r="E69" s="29">
        <v>6809.950000000001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26729130.939999994</v>
      </c>
      <c r="E71" s="29">
        <f>SUM(E3:E69)</f>
        <v>11263643.46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80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168081.7</v>
      </c>
      <c r="E3" s="29">
        <v>65398.9</v>
      </c>
      <c r="F3" s="27"/>
      <c r="G3" s="38"/>
    </row>
    <row r="4" spans="1:7" ht="12.75" customHeight="1">
      <c r="A4" s="24" t="s">
        <v>3</v>
      </c>
      <c r="B4" s="23">
        <v>2</v>
      </c>
      <c r="D4" s="29">
        <v>6008.8</v>
      </c>
      <c r="E4" s="29">
        <v>13414.8</v>
      </c>
      <c r="F4" s="27"/>
      <c r="G4" s="37"/>
    </row>
    <row r="5" spans="1:7" ht="12.75" customHeight="1">
      <c r="A5" s="24" t="s">
        <v>4</v>
      </c>
      <c r="B5" s="23">
        <v>3</v>
      </c>
      <c r="D5" s="29">
        <v>522544.4</v>
      </c>
      <c r="E5" s="29">
        <v>280316.75</v>
      </c>
      <c r="F5" s="27"/>
      <c r="G5" s="37"/>
    </row>
    <row r="6" spans="1:7" ht="12.75" customHeight="1">
      <c r="A6" s="24" t="s">
        <v>5</v>
      </c>
      <c r="B6" s="23">
        <v>4</v>
      </c>
      <c r="D6" s="29"/>
      <c r="E6" s="29"/>
      <c r="F6" s="27"/>
      <c r="G6" s="37"/>
    </row>
    <row r="7" spans="1:7" ht="12.75" customHeight="1">
      <c r="A7" s="24" t="s">
        <v>6</v>
      </c>
      <c r="B7" s="23">
        <v>5</v>
      </c>
      <c r="D7" s="29">
        <v>660304.4</v>
      </c>
      <c r="E7" s="29">
        <v>325018.75</v>
      </c>
      <c r="F7" s="27"/>
      <c r="G7" s="37"/>
    </row>
    <row r="8" spans="1:7" ht="12.75" customHeight="1">
      <c r="A8" s="24" t="s">
        <v>7</v>
      </c>
      <c r="B8" s="23">
        <v>6</v>
      </c>
      <c r="D8" s="29">
        <v>1685247.2</v>
      </c>
      <c r="E8" s="29">
        <v>789110.64</v>
      </c>
      <c r="F8" s="27"/>
      <c r="G8" s="37"/>
    </row>
    <row r="9" spans="1:7" ht="12.75" customHeight="1">
      <c r="A9" s="24" t="s">
        <v>8</v>
      </c>
      <c r="B9" s="23">
        <v>7</v>
      </c>
      <c r="D9" s="29">
        <v>1917.3</v>
      </c>
      <c r="E9" s="29">
        <v>261.8</v>
      </c>
      <c r="F9" s="27"/>
      <c r="G9" s="37"/>
    </row>
    <row r="10" spans="1:7" ht="12.75" customHeight="1">
      <c r="A10" s="24" t="s">
        <v>9</v>
      </c>
      <c r="B10" s="23">
        <v>8</v>
      </c>
      <c r="D10" s="29">
        <v>112597.8</v>
      </c>
      <c r="E10" s="29">
        <v>27184.5</v>
      </c>
      <c r="F10" s="27"/>
      <c r="G10" s="37"/>
    </row>
    <row r="11" spans="1:7" ht="12.75" customHeight="1">
      <c r="A11" s="24" t="s">
        <v>10</v>
      </c>
      <c r="B11" s="23">
        <v>9</v>
      </c>
      <c r="D11" s="29">
        <v>82788.3</v>
      </c>
      <c r="E11" s="29">
        <v>38364.2</v>
      </c>
      <c r="F11" s="27"/>
      <c r="G11" s="37"/>
    </row>
    <row r="12" spans="1:7" ht="12.75" customHeight="1">
      <c r="A12" s="24" t="s">
        <v>11</v>
      </c>
      <c r="B12" s="23">
        <v>10</v>
      </c>
      <c r="D12" s="29">
        <v>454646.5</v>
      </c>
      <c r="E12" s="29">
        <v>218585.5</v>
      </c>
      <c r="F12" s="27"/>
      <c r="G12" s="37"/>
    </row>
    <row r="13" spans="1:7" ht="12.75" customHeight="1">
      <c r="A13" s="24" t="s">
        <v>12</v>
      </c>
      <c r="B13" s="23">
        <v>11</v>
      </c>
      <c r="D13" s="29">
        <v>1625103.2</v>
      </c>
      <c r="E13" s="29">
        <v>481535.95</v>
      </c>
      <c r="F13" s="27"/>
      <c r="G13" s="37"/>
    </row>
    <row r="14" spans="1:7" ht="12.75" customHeight="1">
      <c r="A14" s="24" t="s">
        <v>13</v>
      </c>
      <c r="B14" s="23">
        <v>12</v>
      </c>
      <c r="D14" s="29">
        <v>13115.9</v>
      </c>
      <c r="E14" s="29">
        <v>6162.45</v>
      </c>
      <c r="F14" s="27"/>
      <c r="G14" s="37"/>
    </row>
    <row r="15" spans="1:7" ht="12.75" customHeight="1">
      <c r="A15" s="24" t="s">
        <v>14</v>
      </c>
      <c r="B15" s="23">
        <v>13</v>
      </c>
      <c r="D15" s="29">
        <v>3761338.8</v>
      </c>
      <c r="E15" s="29">
        <v>2154616.1</v>
      </c>
      <c r="F15" s="27"/>
      <c r="G15" s="37"/>
    </row>
    <row r="16" spans="1:7" ht="12.75" customHeight="1">
      <c r="A16" s="24" t="s">
        <v>15</v>
      </c>
      <c r="B16" s="23">
        <v>14</v>
      </c>
      <c r="D16" s="29">
        <v>8096.9</v>
      </c>
      <c r="E16" s="29">
        <v>31284.05</v>
      </c>
      <c r="F16" s="27"/>
      <c r="G16" s="37"/>
    </row>
    <row r="17" spans="1:7" ht="12.75" customHeight="1">
      <c r="A17" s="24" t="s">
        <v>16</v>
      </c>
      <c r="B17" s="23">
        <v>15</v>
      </c>
      <c r="D17" s="29"/>
      <c r="E17" s="29"/>
      <c r="F17" s="27"/>
      <c r="G17" s="37"/>
    </row>
    <row r="18" spans="1:7" ht="12.75" customHeight="1">
      <c r="A18" s="24" t="s">
        <v>17</v>
      </c>
      <c r="B18" s="23">
        <v>16</v>
      </c>
      <c r="D18" s="29">
        <v>1440105.1</v>
      </c>
      <c r="E18" s="29">
        <v>620629.45</v>
      </c>
      <c r="F18" s="27"/>
      <c r="G18" s="37"/>
    </row>
    <row r="19" spans="1:7" ht="12.75" customHeight="1">
      <c r="A19" s="24" t="s">
        <v>18</v>
      </c>
      <c r="B19" s="23">
        <v>17</v>
      </c>
      <c r="D19" s="29">
        <v>300985.3</v>
      </c>
      <c r="E19" s="29">
        <v>91992.25</v>
      </c>
      <c r="F19" s="27"/>
      <c r="G19" s="37"/>
    </row>
    <row r="20" spans="1:7" ht="12.75" customHeight="1">
      <c r="A20" s="24" t="s">
        <v>19</v>
      </c>
      <c r="B20" s="23">
        <v>18</v>
      </c>
      <c r="D20" s="29">
        <v>146614.44</v>
      </c>
      <c r="E20" s="29">
        <v>60590.95</v>
      </c>
      <c r="G20" s="37"/>
    </row>
    <row r="21" spans="1:7" ht="12.75" customHeight="1">
      <c r="A21" s="24" t="s">
        <v>20</v>
      </c>
      <c r="B21" s="23">
        <v>19</v>
      </c>
      <c r="D21" s="29">
        <v>34480.15</v>
      </c>
      <c r="E21" s="29">
        <v>6747.65</v>
      </c>
      <c r="F21" s="27"/>
      <c r="G21" s="37"/>
    </row>
    <row r="22" spans="1:7" ht="12.75" customHeight="1">
      <c r="A22" s="24" t="s">
        <v>21</v>
      </c>
      <c r="B22" s="23">
        <v>20</v>
      </c>
      <c r="D22" s="29">
        <v>8103.2</v>
      </c>
      <c r="E22" s="29">
        <v>2179.1</v>
      </c>
      <c r="F22" s="27"/>
      <c r="G22" s="37"/>
    </row>
    <row r="23" spans="1:7" ht="12.75" customHeight="1">
      <c r="A23" s="24" t="s">
        <v>22</v>
      </c>
      <c r="B23" s="23">
        <v>21</v>
      </c>
      <c r="D23" s="29">
        <v>4152.4</v>
      </c>
      <c r="E23" s="29">
        <v>540.75</v>
      </c>
      <c r="F23" s="27"/>
      <c r="G23" s="37"/>
    </row>
    <row r="24" spans="1:7" ht="12.75" customHeight="1">
      <c r="A24" s="24" t="s">
        <v>23</v>
      </c>
      <c r="B24" s="23">
        <v>22</v>
      </c>
      <c r="D24" s="29">
        <v>13241.2</v>
      </c>
      <c r="E24" s="29">
        <v>807.1</v>
      </c>
      <c r="F24" s="27"/>
      <c r="G24" s="37"/>
    </row>
    <row r="25" spans="1:7" ht="12.75" customHeight="1">
      <c r="A25" s="24" t="s">
        <v>24</v>
      </c>
      <c r="B25" s="23">
        <v>23</v>
      </c>
      <c r="D25" s="29">
        <v>22432.2</v>
      </c>
      <c r="E25" s="29">
        <v>6874.7</v>
      </c>
      <c r="F25" s="27"/>
      <c r="G25" s="37"/>
    </row>
    <row r="26" spans="1:7" ht="12.75" customHeight="1">
      <c r="A26" s="24" t="s">
        <v>25</v>
      </c>
      <c r="B26" s="23">
        <v>24</v>
      </c>
      <c r="D26" s="29">
        <v>8272.6</v>
      </c>
      <c r="E26" s="29">
        <v>7415.45</v>
      </c>
      <c r="F26" s="27"/>
      <c r="G26" s="37"/>
    </row>
    <row r="27" spans="1:7" ht="12.75" customHeight="1">
      <c r="A27" s="24" t="s">
        <v>26</v>
      </c>
      <c r="B27" s="23">
        <v>25</v>
      </c>
      <c r="D27" s="29">
        <v>5323.5</v>
      </c>
      <c r="E27" s="29">
        <v>24085.6</v>
      </c>
      <c r="F27" s="27"/>
      <c r="G27" s="37"/>
    </row>
    <row r="28" spans="1:7" ht="12.75" customHeight="1">
      <c r="A28" s="24" t="s">
        <v>27</v>
      </c>
      <c r="B28" s="23">
        <v>26</v>
      </c>
      <c r="D28" s="29">
        <v>1749.3</v>
      </c>
      <c r="E28" s="29">
        <v>4125.8</v>
      </c>
      <c r="F28" s="27"/>
      <c r="G28" s="37"/>
    </row>
    <row r="29" spans="1:7" ht="12.75" customHeight="1">
      <c r="A29" s="24" t="s">
        <v>28</v>
      </c>
      <c r="B29" s="23">
        <v>27</v>
      </c>
      <c r="D29" s="29">
        <v>101232.6</v>
      </c>
      <c r="E29" s="29">
        <v>68173.7</v>
      </c>
      <c r="F29" s="27"/>
      <c r="G29" s="37"/>
    </row>
    <row r="30" spans="1:7" ht="12.75" customHeight="1">
      <c r="A30" s="24" t="s">
        <v>29</v>
      </c>
      <c r="B30" s="23">
        <v>28</v>
      </c>
      <c r="D30" s="29">
        <v>49666.4</v>
      </c>
      <c r="E30" s="29">
        <v>19776.05</v>
      </c>
      <c r="F30" s="27"/>
      <c r="G30" s="37"/>
    </row>
    <row r="31" spans="1:7" ht="12.75" customHeight="1">
      <c r="A31" s="24" t="s">
        <v>30</v>
      </c>
      <c r="B31" s="23">
        <v>29</v>
      </c>
      <c r="D31" s="29">
        <v>2560101.6</v>
      </c>
      <c r="E31" s="29">
        <v>1162175.35</v>
      </c>
      <c r="F31" s="27"/>
      <c r="G31" s="37"/>
    </row>
    <row r="32" spans="1:7" ht="12.75" customHeight="1">
      <c r="A32" s="24" t="s">
        <v>31</v>
      </c>
      <c r="B32" s="23">
        <v>30</v>
      </c>
      <c r="D32" s="29">
        <v>2630.6</v>
      </c>
      <c r="E32" s="29">
        <v>1328.95</v>
      </c>
      <c r="F32" s="27"/>
      <c r="G32" s="37"/>
    </row>
    <row r="33" spans="1:7" ht="12.75" customHeight="1">
      <c r="A33" s="24" t="s">
        <v>32</v>
      </c>
      <c r="B33" s="23">
        <v>31</v>
      </c>
      <c r="D33" s="29">
        <v>245044.8</v>
      </c>
      <c r="E33" s="29">
        <v>97355.65</v>
      </c>
      <c r="F33" s="27"/>
      <c r="G33" s="37"/>
    </row>
    <row r="34" spans="1:7" ht="12.75" customHeight="1">
      <c r="A34" s="24" t="s">
        <v>33</v>
      </c>
      <c r="B34" s="23">
        <v>32</v>
      </c>
      <c r="D34" s="29"/>
      <c r="E34" s="29"/>
      <c r="F34" s="27"/>
      <c r="G34" s="37"/>
    </row>
    <row r="35" spans="1:7" ht="12.75" customHeight="1">
      <c r="A35" s="24" t="s">
        <v>34</v>
      </c>
      <c r="B35" s="23">
        <v>33</v>
      </c>
      <c r="D35" s="29">
        <v>7267.4</v>
      </c>
      <c r="E35" s="29">
        <v>3711.05</v>
      </c>
      <c r="F35" s="27"/>
      <c r="G35" s="37"/>
    </row>
    <row r="36" spans="1:7" ht="12.75" customHeight="1">
      <c r="A36" s="24" t="s">
        <v>35</v>
      </c>
      <c r="B36" s="23">
        <v>34</v>
      </c>
      <c r="D36" s="29">
        <v>313.6</v>
      </c>
      <c r="E36" s="29">
        <v>409.85</v>
      </c>
      <c r="F36" s="27"/>
      <c r="G36" s="37"/>
    </row>
    <row r="37" spans="1:7" ht="12.75" customHeight="1">
      <c r="A37" s="24" t="s">
        <v>36</v>
      </c>
      <c r="B37" s="23">
        <v>35</v>
      </c>
      <c r="D37" s="29">
        <v>508926.6</v>
      </c>
      <c r="E37" s="29">
        <v>141082.55</v>
      </c>
      <c r="F37" s="27"/>
      <c r="G37" s="37"/>
    </row>
    <row r="38" spans="1:7" ht="12.75" customHeight="1">
      <c r="A38" s="24" t="s">
        <v>37</v>
      </c>
      <c r="B38" s="23">
        <v>36</v>
      </c>
      <c r="D38" s="29">
        <v>1211423.5</v>
      </c>
      <c r="E38" s="29">
        <v>450005.15</v>
      </c>
      <c r="F38" s="27"/>
      <c r="G38" s="37"/>
    </row>
    <row r="39" spans="1:7" ht="12.75" customHeight="1">
      <c r="A39" s="24" t="s">
        <v>38</v>
      </c>
      <c r="B39" s="23">
        <v>37</v>
      </c>
      <c r="D39" s="29">
        <v>407929.9</v>
      </c>
      <c r="E39" s="29">
        <v>167128.15</v>
      </c>
      <c r="F39" s="27"/>
      <c r="G39" s="37"/>
    </row>
    <row r="40" spans="1:7" ht="12.75" customHeight="1">
      <c r="A40" s="24" t="s">
        <v>39</v>
      </c>
      <c r="B40" s="23">
        <v>38</v>
      </c>
      <c r="D40" s="29">
        <v>6326.6</v>
      </c>
      <c r="E40" s="29">
        <v>5635</v>
      </c>
      <c r="F40" s="27"/>
      <c r="G40" s="37"/>
    </row>
    <row r="41" spans="1:7" ht="12.75" customHeight="1">
      <c r="A41" s="24" t="s">
        <v>40</v>
      </c>
      <c r="B41" s="23">
        <v>39</v>
      </c>
      <c r="D41" s="29">
        <v>3115.7</v>
      </c>
      <c r="E41" s="29">
        <v>1366.75</v>
      </c>
      <c r="F41" s="27"/>
      <c r="G41" s="37"/>
    </row>
    <row r="42" spans="1:7" ht="12.75" customHeight="1">
      <c r="A42" s="24" t="s">
        <v>41</v>
      </c>
      <c r="B42" s="23">
        <v>40</v>
      </c>
      <c r="D42" s="29"/>
      <c r="E42" s="29"/>
      <c r="F42" s="27"/>
      <c r="G42" s="37"/>
    </row>
    <row r="43" spans="1:7" ht="12.75" customHeight="1">
      <c r="A43" s="24" t="s">
        <v>42</v>
      </c>
      <c r="B43" s="23">
        <v>41</v>
      </c>
      <c r="D43" s="29">
        <v>105655.2</v>
      </c>
      <c r="E43" s="29">
        <v>9039.1</v>
      </c>
      <c r="F43" s="27"/>
      <c r="G43" s="37"/>
    </row>
    <row r="44" spans="1:7" ht="12.75" customHeight="1">
      <c r="A44" s="24" t="s">
        <v>43</v>
      </c>
      <c r="B44" s="23">
        <v>42</v>
      </c>
      <c r="D44" s="29">
        <v>249919.8</v>
      </c>
      <c r="E44" s="29">
        <v>97930</v>
      </c>
      <c r="F44" s="27"/>
      <c r="G44" s="37"/>
    </row>
    <row r="45" spans="1:7" ht="12.75" customHeight="1">
      <c r="A45" s="24" t="s">
        <v>44</v>
      </c>
      <c r="B45" s="23">
        <v>43</v>
      </c>
      <c r="D45" s="29">
        <v>570561.6</v>
      </c>
      <c r="E45" s="29">
        <v>191924.95</v>
      </c>
      <c r="F45" s="27"/>
      <c r="G45" s="37"/>
    </row>
    <row r="46" spans="1:7" ht="12.75" customHeight="1">
      <c r="A46" s="24" t="s">
        <v>45</v>
      </c>
      <c r="B46" s="23">
        <v>44</v>
      </c>
      <c r="D46" s="29">
        <v>234703</v>
      </c>
      <c r="E46" s="29">
        <v>63564.55</v>
      </c>
      <c r="F46" s="27"/>
      <c r="G46" s="37"/>
    </row>
    <row r="47" spans="1:7" ht="12.75" customHeight="1">
      <c r="A47" s="24" t="s">
        <v>46</v>
      </c>
      <c r="B47" s="23">
        <v>45</v>
      </c>
      <c r="D47" s="29">
        <v>46974.9</v>
      </c>
      <c r="E47" s="29">
        <v>53595.85</v>
      </c>
      <c r="F47" s="27"/>
      <c r="G47" s="37"/>
    </row>
    <row r="48" spans="1:7" ht="12.75" customHeight="1">
      <c r="A48" s="24" t="s">
        <v>47</v>
      </c>
      <c r="B48" s="23">
        <v>46</v>
      </c>
      <c r="D48" s="29">
        <v>176997.43</v>
      </c>
      <c r="E48" s="29">
        <v>84751.45</v>
      </c>
      <c r="F48" s="27"/>
      <c r="G48" s="37"/>
    </row>
    <row r="49" spans="1:7" ht="12.75" customHeight="1">
      <c r="A49" s="24" t="s">
        <v>48</v>
      </c>
      <c r="B49" s="23">
        <v>47</v>
      </c>
      <c r="D49" s="29">
        <v>7713.3</v>
      </c>
      <c r="E49" s="29">
        <v>5482.75</v>
      </c>
      <c r="F49" s="27"/>
      <c r="G49" s="37"/>
    </row>
    <row r="50" spans="1:7" ht="12.75" customHeight="1">
      <c r="A50" s="24" t="s">
        <v>49</v>
      </c>
      <c r="B50" s="23">
        <v>48</v>
      </c>
      <c r="D50" s="29">
        <v>2706699.1</v>
      </c>
      <c r="E50" s="29">
        <v>1236946.9</v>
      </c>
      <c r="F50" s="27"/>
      <c r="G50" s="37"/>
    </row>
    <row r="51" spans="1:7" ht="12.75" customHeight="1">
      <c r="A51" s="24" t="s">
        <v>50</v>
      </c>
      <c r="B51" s="23">
        <v>49</v>
      </c>
      <c r="D51" s="29">
        <v>532346.5</v>
      </c>
      <c r="E51" s="29">
        <v>163098.95</v>
      </c>
      <c r="F51" s="27"/>
      <c r="G51" s="37"/>
    </row>
    <row r="52" spans="1:7" ht="12.75" customHeight="1">
      <c r="A52" s="24" t="s">
        <v>51</v>
      </c>
      <c r="B52" s="23">
        <v>50</v>
      </c>
      <c r="D52" s="29">
        <v>2851172.8</v>
      </c>
      <c r="E52" s="29">
        <v>1064134.75</v>
      </c>
      <c r="F52" s="27"/>
      <c r="G52" s="37"/>
    </row>
    <row r="53" spans="1:7" ht="12.75" customHeight="1">
      <c r="A53" s="24" t="s">
        <v>52</v>
      </c>
      <c r="B53" s="23">
        <v>51</v>
      </c>
      <c r="D53" s="29">
        <v>368137</v>
      </c>
      <c r="E53" s="29">
        <v>173457.9</v>
      </c>
      <c r="F53" s="27"/>
      <c r="G53" s="37"/>
    </row>
    <row r="54" spans="1:7" ht="12.75" customHeight="1">
      <c r="A54" s="24" t="s">
        <v>53</v>
      </c>
      <c r="B54" s="23">
        <v>52</v>
      </c>
      <c r="D54" s="29">
        <v>1142488.2</v>
      </c>
      <c r="E54" s="29">
        <v>565018.65</v>
      </c>
      <c r="F54" s="27"/>
      <c r="G54" s="37"/>
    </row>
    <row r="55" spans="1:7" ht="12.75" customHeight="1">
      <c r="A55" s="24" t="s">
        <v>54</v>
      </c>
      <c r="B55" s="23">
        <v>53</v>
      </c>
      <c r="D55" s="29">
        <v>533542.28</v>
      </c>
      <c r="E55" s="29">
        <v>331588.95</v>
      </c>
      <c r="F55" s="27"/>
      <c r="G55" s="37"/>
    </row>
    <row r="56" spans="1:7" ht="12.75" customHeight="1">
      <c r="A56" s="24" t="s">
        <v>55</v>
      </c>
      <c r="B56" s="23">
        <v>54</v>
      </c>
      <c r="D56" s="29">
        <v>15177.4</v>
      </c>
      <c r="E56" s="29">
        <v>4566.45</v>
      </c>
      <c r="F56" s="27"/>
      <c r="G56" s="37"/>
    </row>
    <row r="57" spans="1:7" ht="12.75" customHeight="1">
      <c r="A57" s="24" t="s">
        <v>56</v>
      </c>
      <c r="B57" s="23">
        <v>55</v>
      </c>
      <c r="D57" s="29">
        <v>452866.4</v>
      </c>
      <c r="E57" s="29">
        <v>183845.2</v>
      </c>
      <c r="F57" s="27"/>
      <c r="G57" s="37"/>
    </row>
    <row r="58" spans="1:7" ht="12.75" customHeight="1">
      <c r="A58" s="24" t="s">
        <v>57</v>
      </c>
      <c r="B58" s="23">
        <v>56</v>
      </c>
      <c r="D58" s="29">
        <v>401515.1</v>
      </c>
      <c r="E58" s="29">
        <v>101440.5</v>
      </c>
      <c r="F58" s="27"/>
      <c r="G58" s="37"/>
    </row>
    <row r="59" spans="1:7" ht="12.75" customHeight="1">
      <c r="A59" s="24" t="s">
        <v>58</v>
      </c>
      <c r="B59" s="23">
        <v>57</v>
      </c>
      <c r="D59" s="29">
        <v>242567.5</v>
      </c>
      <c r="E59" s="29">
        <v>126358.05</v>
      </c>
      <c r="F59" s="27"/>
      <c r="G59" s="37"/>
    </row>
    <row r="60" spans="1:7" ht="12.75" customHeight="1">
      <c r="A60" s="24" t="s">
        <v>59</v>
      </c>
      <c r="B60" s="23">
        <v>58</v>
      </c>
      <c r="D60" s="29">
        <v>1006488</v>
      </c>
      <c r="E60" s="29">
        <v>386580.25</v>
      </c>
      <c r="F60" s="27"/>
      <c r="G60" s="37"/>
    </row>
    <row r="61" spans="1:7" ht="12.75" customHeight="1">
      <c r="A61" s="24" t="s">
        <v>60</v>
      </c>
      <c r="B61" s="23">
        <v>59</v>
      </c>
      <c r="D61" s="29">
        <v>388066.7</v>
      </c>
      <c r="E61" s="29">
        <v>301611.1</v>
      </c>
      <c r="F61" s="27"/>
      <c r="G61" s="37"/>
    </row>
    <row r="62" spans="1:7" ht="12.75" customHeight="1">
      <c r="A62" s="24" t="s">
        <v>61</v>
      </c>
      <c r="B62" s="23">
        <v>60</v>
      </c>
      <c r="D62" s="29"/>
      <c r="E62" s="29"/>
      <c r="F62" s="27"/>
      <c r="G62" s="37"/>
    </row>
    <row r="63" spans="1:7" ht="12.75" customHeight="1">
      <c r="A63" s="24" t="s">
        <v>62</v>
      </c>
      <c r="B63" s="23">
        <v>61</v>
      </c>
      <c r="D63" s="29">
        <v>5640.6</v>
      </c>
      <c r="E63" s="29">
        <v>3648.4</v>
      </c>
      <c r="F63" s="27"/>
      <c r="G63" s="37"/>
    </row>
    <row r="64" spans="1:7" ht="12.75" customHeight="1">
      <c r="A64" s="24" t="s">
        <v>63</v>
      </c>
      <c r="B64" s="23">
        <v>62</v>
      </c>
      <c r="D64" s="29">
        <v>12525.1</v>
      </c>
      <c r="E64" s="29">
        <v>6063.4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3455.9</v>
      </c>
      <c r="E65" s="29">
        <v>2316.65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542045.7</v>
      </c>
      <c r="E66" s="29">
        <v>225548.05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9120.3</v>
      </c>
      <c r="E67" s="29">
        <v>5747.7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334848.5</v>
      </c>
      <c r="E68" s="29">
        <v>129190.1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/>
      <c r="E69" s="29"/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29132458.2</v>
      </c>
      <c r="E71" s="29">
        <f>SUM(E3:E69)</f>
        <v>12892841.989999998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0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81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119046.2</v>
      </c>
      <c r="E3" s="29">
        <v>123704.7</v>
      </c>
      <c r="F3" s="27"/>
      <c r="G3" s="38"/>
    </row>
    <row r="4" spans="1:6" ht="12.75" customHeight="1">
      <c r="A4" s="24" t="s">
        <v>3</v>
      </c>
      <c r="B4" s="23">
        <v>2</v>
      </c>
      <c r="D4" s="29">
        <v>14467.6</v>
      </c>
      <c r="E4" s="29">
        <v>4585</v>
      </c>
      <c r="F4" s="39"/>
    </row>
    <row r="5" spans="1:6" ht="12.75" customHeight="1">
      <c r="A5" s="24" t="s">
        <v>4</v>
      </c>
      <c r="B5" s="23">
        <v>3</v>
      </c>
      <c r="D5" s="29">
        <v>162017.1</v>
      </c>
      <c r="E5" s="29">
        <v>84058.1</v>
      </c>
      <c r="F5" s="39"/>
    </row>
    <row r="6" spans="1:6" ht="12.75" customHeight="1">
      <c r="A6" s="24" t="s">
        <v>5</v>
      </c>
      <c r="B6" s="23">
        <v>4</v>
      </c>
      <c r="D6" s="29">
        <v>11496.8</v>
      </c>
      <c r="E6" s="29">
        <v>5630.1</v>
      </c>
      <c r="F6" s="39"/>
    </row>
    <row r="7" spans="1:6" ht="12.75" customHeight="1">
      <c r="A7" s="24" t="s">
        <v>6</v>
      </c>
      <c r="B7" s="23">
        <v>5</v>
      </c>
      <c r="D7" s="29">
        <v>551245.1</v>
      </c>
      <c r="E7" s="29">
        <v>363480.25</v>
      </c>
      <c r="F7" s="39"/>
    </row>
    <row r="8" spans="1:6" ht="12.75" customHeight="1">
      <c r="A8" s="24" t="s">
        <v>7</v>
      </c>
      <c r="B8" s="23">
        <v>6</v>
      </c>
      <c r="D8" s="29">
        <v>4570317.47</v>
      </c>
      <c r="E8" s="29">
        <v>2038042.65</v>
      </c>
      <c r="F8" s="39"/>
    </row>
    <row r="9" spans="1:6" ht="12.75" customHeight="1">
      <c r="A9" s="24" t="s">
        <v>8</v>
      </c>
      <c r="B9" s="23">
        <v>7</v>
      </c>
      <c r="D9" s="29">
        <v>901.6</v>
      </c>
      <c r="E9" s="29">
        <v>67.2</v>
      </c>
      <c r="F9" s="39"/>
    </row>
    <row r="10" spans="1:6" ht="12.75" customHeight="1">
      <c r="A10" s="24" t="s">
        <v>9</v>
      </c>
      <c r="B10" s="23">
        <v>8</v>
      </c>
      <c r="D10" s="29">
        <v>201191.2</v>
      </c>
      <c r="E10" s="29">
        <v>81812.5</v>
      </c>
      <c r="F10" s="39"/>
    </row>
    <row r="11" spans="1:6" ht="12.75" customHeight="1">
      <c r="A11" s="24" t="s">
        <v>10</v>
      </c>
      <c r="B11" s="23">
        <v>9</v>
      </c>
      <c r="D11" s="29">
        <v>60172</v>
      </c>
      <c r="E11" s="29">
        <v>27590.85</v>
      </c>
      <c r="F11" s="39"/>
    </row>
    <row r="12" spans="1:6" ht="12.75" customHeight="1">
      <c r="A12" s="24" t="s">
        <v>11</v>
      </c>
      <c r="B12" s="23">
        <v>10</v>
      </c>
      <c r="D12" s="29">
        <v>100234.4</v>
      </c>
      <c r="E12" s="29">
        <v>66656.45</v>
      </c>
      <c r="F12" s="39"/>
    </row>
    <row r="13" spans="1:6" ht="12.75" customHeight="1">
      <c r="A13" s="24" t="s">
        <v>12</v>
      </c>
      <c r="B13" s="23">
        <v>11</v>
      </c>
      <c r="D13" s="29">
        <v>1700692</v>
      </c>
      <c r="E13" s="29">
        <v>649488</v>
      </c>
      <c r="F13" s="39"/>
    </row>
    <row r="14" spans="1:6" ht="12.75" customHeight="1">
      <c r="A14" s="24" t="s">
        <v>13</v>
      </c>
      <c r="B14" s="23">
        <v>12</v>
      </c>
      <c r="D14" s="29">
        <v>12166.7</v>
      </c>
      <c r="E14" s="29">
        <v>10637.2</v>
      </c>
      <c r="F14" s="39"/>
    </row>
    <row r="15" spans="1:6" ht="12.75" customHeight="1">
      <c r="A15" s="24" t="s">
        <v>14</v>
      </c>
      <c r="B15" s="23">
        <v>13</v>
      </c>
      <c r="D15" s="29">
        <v>3686781.6</v>
      </c>
      <c r="E15" s="29">
        <v>1548073</v>
      </c>
      <c r="F15" s="39"/>
    </row>
    <row r="16" spans="1:6" ht="12.75" customHeight="1">
      <c r="A16" s="24" t="s">
        <v>15</v>
      </c>
      <c r="B16" s="23">
        <v>14</v>
      </c>
      <c r="D16" s="29"/>
      <c r="E16" s="29"/>
      <c r="F16" s="39"/>
    </row>
    <row r="17" spans="1:6" ht="12.75" customHeight="1">
      <c r="A17" s="24" t="s">
        <v>16</v>
      </c>
      <c r="B17" s="23">
        <v>15</v>
      </c>
      <c r="D17" s="29"/>
      <c r="E17" s="29"/>
      <c r="F17" s="39"/>
    </row>
    <row r="18" spans="1:6" ht="12.75" customHeight="1">
      <c r="A18" s="24" t="s">
        <v>17</v>
      </c>
      <c r="B18" s="23">
        <v>16</v>
      </c>
      <c r="D18" s="29">
        <v>1290258.9</v>
      </c>
      <c r="E18" s="29">
        <v>635228.3</v>
      </c>
      <c r="F18" s="39"/>
    </row>
    <row r="19" spans="1:6" ht="12.75" customHeight="1">
      <c r="A19" s="24" t="s">
        <v>18</v>
      </c>
      <c r="B19" s="23">
        <v>17</v>
      </c>
      <c r="D19" s="29">
        <v>159683.3</v>
      </c>
      <c r="E19" s="29">
        <v>155813</v>
      </c>
      <c r="F19" s="39"/>
    </row>
    <row r="20" spans="1:6" ht="12.75" customHeight="1">
      <c r="A20" s="24" t="s">
        <v>19</v>
      </c>
      <c r="B20" s="23">
        <v>18</v>
      </c>
      <c r="D20" s="29">
        <v>139700.4</v>
      </c>
      <c r="E20" s="29">
        <v>48074.6</v>
      </c>
      <c r="F20" s="39"/>
    </row>
    <row r="21" spans="1:6" ht="12.75" customHeight="1">
      <c r="A21" s="24" t="s">
        <v>20</v>
      </c>
      <c r="B21" s="23">
        <v>19</v>
      </c>
      <c r="D21" s="29"/>
      <c r="E21" s="29"/>
      <c r="F21" s="39"/>
    </row>
    <row r="22" spans="1:6" ht="12.75" customHeight="1">
      <c r="A22" s="24" t="s">
        <v>21</v>
      </c>
      <c r="B22" s="23">
        <v>20</v>
      </c>
      <c r="D22" s="29">
        <v>6321.7</v>
      </c>
      <c r="E22" s="29">
        <v>5704.3</v>
      </c>
      <c r="F22" s="39"/>
    </row>
    <row r="23" spans="1:6" ht="12.75" customHeight="1">
      <c r="A23" s="24" t="s">
        <v>22</v>
      </c>
      <c r="B23" s="23">
        <v>21</v>
      </c>
      <c r="D23" s="29">
        <v>5090.4</v>
      </c>
      <c r="E23" s="29">
        <v>2747.85</v>
      </c>
      <c r="F23" s="39"/>
    </row>
    <row r="24" spans="1:6" ht="12.75" customHeight="1">
      <c r="A24" s="24" t="s">
        <v>23</v>
      </c>
      <c r="B24" s="23">
        <v>22</v>
      </c>
      <c r="D24" s="29">
        <v>1444.1</v>
      </c>
      <c r="E24" s="29">
        <v>1552.95</v>
      </c>
      <c r="F24" s="39"/>
    </row>
    <row r="25" spans="1:6" ht="12.75" customHeight="1">
      <c r="A25" s="24" t="s">
        <v>24</v>
      </c>
      <c r="B25" s="23">
        <v>23</v>
      </c>
      <c r="D25" s="29">
        <v>19944.4</v>
      </c>
      <c r="E25" s="29">
        <v>4820.55</v>
      </c>
      <c r="F25" s="39"/>
    </row>
    <row r="26" spans="1:6" ht="12.75" customHeight="1">
      <c r="A26" s="24" t="s">
        <v>25</v>
      </c>
      <c r="B26" s="23">
        <v>24</v>
      </c>
      <c r="D26" s="29">
        <v>212.1</v>
      </c>
      <c r="E26" s="29">
        <v>98</v>
      </c>
      <c r="F26" s="39"/>
    </row>
    <row r="27" spans="1:6" ht="12.75" customHeight="1">
      <c r="A27" s="24" t="s">
        <v>26</v>
      </c>
      <c r="B27" s="23">
        <v>25</v>
      </c>
      <c r="D27" s="29"/>
      <c r="E27" s="29"/>
      <c r="F27" s="39"/>
    </row>
    <row r="28" spans="1:6" ht="12.75" customHeight="1">
      <c r="A28" s="24" t="s">
        <v>27</v>
      </c>
      <c r="B28" s="23">
        <v>26</v>
      </c>
      <c r="D28" s="29">
        <v>18634</v>
      </c>
      <c r="E28" s="29">
        <v>5769.75</v>
      </c>
      <c r="F28" s="39"/>
    </row>
    <row r="29" spans="1:6" ht="12.75" customHeight="1">
      <c r="A29" s="24" t="s">
        <v>28</v>
      </c>
      <c r="B29" s="23">
        <v>27</v>
      </c>
      <c r="D29" s="29">
        <v>124903.1</v>
      </c>
      <c r="E29" s="29">
        <v>36920.45</v>
      </c>
      <c r="F29" s="39"/>
    </row>
    <row r="30" spans="1:6" ht="12.75" customHeight="1">
      <c r="A30" s="24" t="s">
        <v>29</v>
      </c>
      <c r="B30" s="23">
        <v>28</v>
      </c>
      <c r="D30" s="29">
        <v>89492.2</v>
      </c>
      <c r="E30" s="29">
        <v>18934.3</v>
      </c>
      <c r="F30" s="39"/>
    </row>
    <row r="31" spans="1:6" ht="12.75" customHeight="1">
      <c r="A31" s="24" t="s">
        <v>30</v>
      </c>
      <c r="B31" s="23">
        <v>29</v>
      </c>
      <c r="D31" s="29">
        <v>1727525.8</v>
      </c>
      <c r="E31" s="29">
        <v>964501.3</v>
      </c>
      <c r="F31" s="39"/>
    </row>
    <row r="32" spans="1:6" ht="12.75" customHeight="1">
      <c r="A32" s="24" t="s">
        <v>31</v>
      </c>
      <c r="B32" s="23">
        <v>30</v>
      </c>
      <c r="D32" s="29">
        <v>10520.3</v>
      </c>
      <c r="E32" s="29">
        <v>1951.6</v>
      </c>
      <c r="F32" s="39"/>
    </row>
    <row r="33" spans="1:6" ht="12.75" customHeight="1">
      <c r="A33" s="24" t="s">
        <v>32</v>
      </c>
      <c r="B33" s="23">
        <v>31</v>
      </c>
      <c r="D33" s="29">
        <v>360392.12</v>
      </c>
      <c r="E33" s="29">
        <v>97166.65</v>
      </c>
      <c r="F33" s="39"/>
    </row>
    <row r="34" spans="1:6" ht="12.75" customHeight="1">
      <c r="A34" s="24" t="s">
        <v>33</v>
      </c>
      <c r="B34" s="23">
        <v>32</v>
      </c>
      <c r="D34" s="29"/>
      <c r="E34" s="29"/>
      <c r="F34" s="39"/>
    </row>
    <row r="35" spans="1:6" ht="12.75" customHeight="1">
      <c r="A35" s="24" t="s">
        <v>34</v>
      </c>
      <c r="B35" s="23">
        <v>33</v>
      </c>
      <c r="D35" s="29">
        <v>2069.2</v>
      </c>
      <c r="E35" s="29">
        <v>472.5</v>
      </c>
      <c r="F35" s="39"/>
    </row>
    <row r="36" spans="1:6" ht="12.75" customHeight="1">
      <c r="A36" s="24" t="s">
        <v>35</v>
      </c>
      <c r="B36" s="23">
        <v>34</v>
      </c>
      <c r="D36" s="29">
        <v>1052.1</v>
      </c>
      <c r="E36" s="29">
        <v>490</v>
      </c>
      <c r="F36" s="39"/>
    </row>
    <row r="37" spans="1:6" ht="12.75" customHeight="1">
      <c r="A37" s="24" t="s">
        <v>36</v>
      </c>
      <c r="B37" s="23">
        <v>35</v>
      </c>
      <c r="D37" s="29">
        <v>499977.8</v>
      </c>
      <c r="E37" s="29">
        <v>174249.6</v>
      </c>
      <c r="F37" s="39"/>
    </row>
    <row r="38" spans="1:6" ht="12.75" customHeight="1">
      <c r="A38" s="24" t="s">
        <v>37</v>
      </c>
      <c r="B38" s="23">
        <v>36</v>
      </c>
      <c r="D38" s="29">
        <v>1045907.8</v>
      </c>
      <c r="E38" s="29">
        <v>309718.15</v>
      </c>
      <c r="F38" s="39"/>
    </row>
    <row r="39" spans="1:6" ht="12.75" customHeight="1">
      <c r="A39" s="24" t="s">
        <v>38</v>
      </c>
      <c r="B39" s="23">
        <v>37</v>
      </c>
      <c r="D39" s="29">
        <v>140926.1</v>
      </c>
      <c r="E39" s="29">
        <v>116894.05</v>
      </c>
      <c r="F39" s="39"/>
    </row>
    <row r="40" spans="1:6" ht="12.75" customHeight="1">
      <c r="A40" s="24" t="s">
        <v>39</v>
      </c>
      <c r="B40" s="23">
        <v>38</v>
      </c>
      <c r="D40" s="29">
        <v>16711.1</v>
      </c>
      <c r="E40" s="29">
        <v>6318.55</v>
      </c>
      <c r="F40" s="39"/>
    </row>
    <row r="41" spans="1:6" ht="12.75" customHeight="1">
      <c r="A41" s="24" t="s">
        <v>40</v>
      </c>
      <c r="B41" s="23">
        <v>39</v>
      </c>
      <c r="D41" s="29">
        <v>2685.9</v>
      </c>
      <c r="E41" s="29">
        <v>956.9</v>
      </c>
      <c r="F41" s="39"/>
    </row>
    <row r="42" spans="1:6" ht="12.75" customHeight="1">
      <c r="A42" s="24" t="s">
        <v>41</v>
      </c>
      <c r="B42" s="23">
        <v>40</v>
      </c>
      <c r="D42" s="29"/>
      <c r="E42" s="29"/>
      <c r="F42" s="39"/>
    </row>
    <row r="43" spans="1:6" ht="12.75" customHeight="1">
      <c r="A43" s="24" t="s">
        <v>42</v>
      </c>
      <c r="B43" s="23">
        <v>41</v>
      </c>
      <c r="D43" s="29">
        <v>416388</v>
      </c>
      <c r="E43" s="29">
        <v>312098.5</v>
      </c>
      <c r="F43" s="39"/>
    </row>
    <row r="44" spans="1:6" ht="12.75" customHeight="1">
      <c r="A44" s="24" t="s">
        <v>43</v>
      </c>
      <c r="B44" s="23">
        <v>42</v>
      </c>
      <c r="D44" s="29">
        <v>528249</v>
      </c>
      <c r="E44" s="29">
        <v>230592.59999999998</v>
      </c>
      <c r="F44" s="39"/>
    </row>
    <row r="45" spans="1:6" ht="12.75" customHeight="1">
      <c r="A45" s="24" t="s">
        <v>44</v>
      </c>
      <c r="B45" s="23">
        <v>43</v>
      </c>
      <c r="D45" s="29">
        <v>198312.8</v>
      </c>
      <c r="E45" s="29">
        <v>87182.2</v>
      </c>
      <c r="F45" s="39"/>
    </row>
    <row r="46" spans="1:6" ht="12.75" customHeight="1">
      <c r="A46" s="24" t="s">
        <v>45</v>
      </c>
      <c r="B46" s="23">
        <v>44</v>
      </c>
      <c r="D46" s="29">
        <v>318693.21</v>
      </c>
      <c r="E46" s="29">
        <v>122481.8</v>
      </c>
      <c r="F46" s="39"/>
    </row>
    <row r="47" spans="1:6" ht="12.75" customHeight="1">
      <c r="A47" s="24" t="s">
        <v>46</v>
      </c>
      <c r="B47" s="23">
        <v>45</v>
      </c>
      <c r="D47" s="29">
        <v>166876.42</v>
      </c>
      <c r="E47" s="29">
        <v>56228.2</v>
      </c>
      <c r="F47" s="39"/>
    </row>
    <row r="48" spans="1:6" ht="12.75" customHeight="1">
      <c r="A48" s="24" t="s">
        <v>47</v>
      </c>
      <c r="B48" s="23">
        <v>46</v>
      </c>
      <c r="D48" s="29">
        <v>128288</v>
      </c>
      <c r="E48" s="29">
        <v>77153.3</v>
      </c>
      <c r="F48" s="39"/>
    </row>
    <row r="49" spans="1:6" ht="12.75" customHeight="1">
      <c r="A49" s="24" t="s">
        <v>48</v>
      </c>
      <c r="B49" s="23">
        <v>47</v>
      </c>
      <c r="D49" s="29">
        <v>35435.4</v>
      </c>
      <c r="E49" s="29">
        <v>11335.8</v>
      </c>
      <c r="F49" s="39"/>
    </row>
    <row r="50" spans="1:6" ht="12.75" customHeight="1">
      <c r="A50" s="24" t="s">
        <v>49</v>
      </c>
      <c r="B50" s="23">
        <v>48</v>
      </c>
      <c r="D50" s="29">
        <v>1766515.8</v>
      </c>
      <c r="E50" s="29">
        <v>917430.15</v>
      </c>
      <c r="F50" s="39"/>
    </row>
    <row r="51" spans="1:6" ht="12.75" customHeight="1">
      <c r="A51" s="24" t="s">
        <v>50</v>
      </c>
      <c r="B51" s="23">
        <v>49</v>
      </c>
      <c r="D51" s="29">
        <v>500665.2</v>
      </c>
      <c r="E51" s="29">
        <v>256195.88</v>
      </c>
      <c r="F51" s="39"/>
    </row>
    <row r="52" spans="1:6" ht="12.75" customHeight="1">
      <c r="A52" s="24" t="s">
        <v>51</v>
      </c>
      <c r="B52" s="23">
        <v>50</v>
      </c>
      <c r="D52" s="29">
        <v>2535713.6</v>
      </c>
      <c r="E52" s="29">
        <v>1221847.2</v>
      </c>
      <c r="F52" s="39"/>
    </row>
    <row r="53" spans="1:6" ht="12.75" customHeight="1">
      <c r="A53" s="24" t="s">
        <v>52</v>
      </c>
      <c r="B53" s="23">
        <v>51</v>
      </c>
      <c r="D53" s="29">
        <v>295641.5</v>
      </c>
      <c r="E53" s="29">
        <v>162456.35</v>
      </c>
      <c r="F53" s="39"/>
    </row>
    <row r="54" spans="1:6" ht="12.75" customHeight="1">
      <c r="A54" s="24" t="s">
        <v>53</v>
      </c>
      <c r="B54" s="23">
        <v>52</v>
      </c>
      <c r="D54" s="29">
        <v>1420851.6</v>
      </c>
      <c r="E54" s="29">
        <v>565341.35</v>
      </c>
      <c r="F54" s="39"/>
    </row>
    <row r="55" spans="1:6" ht="12.75" customHeight="1">
      <c r="A55" s="24" t="s">
        <v>54</v>
      </c>
      <c r="B55" s="23">
        <v>53</v>
      </c>
      <c r="D55" s="29">
        <v>523622</v>
      </c>
      <c r="E55" s="29">
        <v>617365</v>
      </c>
      <c r="F55" s="39"/>
    </row>
    <row r="56" spans="1:6" ht="12.75" customHeight="1">
      <c r="A56" s="24" t="s">
        <v>55</v>
      </c>
      <c r="B56" s="23">
        <v>54</v>
      </c>
      <c r="D56" s="29">
        <v>27972.7</v>
      </c>
      <c r="E56" s="29">
        <v>9961.35</v>
      </c>
      <c r="F56" s="39"/>
    </row>
    <row r="57" spans="1:6" ht="12.75" customHeight="1">
      <c r="A57" s="24" t="s">
        <v>56</v>
      </c>
      <c r="B57" s="23">
        <v>55</v>
      </c>
      <c r="D57" s="29">
        <v>244865.6</v>
      </c>
      <c r="E57" s="29">
        <v>164349.85</v>
      </c>
      <c r="F57" s="39"/>
    </row>
    <row r="58" spans="1:6" ht="12.75" customHeight="1">
      <c r="A58" s="24" t="s">
        <v>57</v>
      </c>
      <c r="B58" s="23">
        <v>56</v>
      </c>
      <c r="D58" s="29">
        <v>259933.8</v>
      </c>
      <c r="E58" s="29">
        <v>159498.15</v>
      </c>
      <c r="F58" s="39"/>
    </row>
    <row r="59" spans="1:6" ht="12.75" customHeight="1">
      <c r="A59" s="24" t="s">
        <v>58</v>
      </c>
      <c r="B59" s="23">
        <v>57</v>
      </c>
      <c r="D59" s="29"/>
      <c r="E59" s="29"/>
      <c r="F59" s="39"/>
    </row>
    <row r="60" spans="1:6" ht="12.75" customHeight="1">
      <c r="A60" s="24" t="s">
        <v>59</v>
      </c>
      <c r="B60" s="23">
        <v>58</v>
      </c>
      <c r="D60" s="29">
        <v>586530</v>
      </c>
      <c r="E60" s="29">
        <v>209290.55</v>
      </c>
      <c r="F60" s="39"/>
    </row>
    <row r="61" spans="1:6" ht="12.75" customHeight="1">
      <c r="A61" s="24" t="s">
        <v>60</v>
      </c>
      <c r="B61" s="23">
        <v>59</v>
      </c>
      <c r="D61" s="29">
        <v>331640.4</v>
      </c>
      <c r="E61" s="29">
        <v>214669.35</v>
      </c>
      <c r="F61" s="39"/>
    </row>
    <row r="62" spans="1:6" ht="12.75" customHeight="1">
      <c r="A62" s="24" t="s">
        <v>61</v>
      </c>
      <c r="B62" s="23">
        <v>60</v>
      </c>
      <c r="D62" s="29">
        <v>539292.6000000001</v>
      </c>
      <c r="E62" s="29">
        <v>162122.1</v>
      </c>
      <c r="F62" s="39"/>
    </row>
    <row r="63" spans="1:6" ht="12.75" customHeight="1">
      <c r="A63" s="24" t="s">
        <v>62</v>
      </c>
      <c r="B63" s="23">
        <v>61</v>
      </c>
      <c r="D63" s="29">
        <v>10522.4</v>
      </c>
      <c r="E63" s="29">
        <v>3798.55</v>
      </c>
      <c r="F63" s="39"/>
    </row>
    <row r="64" spans="1:7" ht="12.75" customHeight="1">
      <c r="A64" s="24" t="s">
        <v>63</v>
      </c>
      <c r="B64" s="23">
        <v>62</v>
      </c>
      <c r="D64" s="29">
        <v>5457.9</v>
      </c>
      <c r="E64" s="29">
        <v>3542.35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1335.6</v>
      </c>
      <c r="E65" s="29">
        <v>2395.4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365109.9</v>
      </c>
      <c r="E66" s="29">
        <v>154343.7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9326.1</v>
      </c>
      <c r="E67" s="29">
        <v>4230.8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268125.2</v>
      </c>
      <c r="E68" s="29">
        <v>108709.3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12872.7</v>
      </c>
      <c r="E69" s="29">
        <v>7064.4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28352420.020000003</v>
      </c>
      <c r="E71" s="29">
        <f>SUM(E3:E69)</f>
        <v>13433893.530000001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23" customWidth="1"/>
    <col min="2" max="3" width="12.33203125" style="23" customWidth="1"/>
    <col min="4" max="5" width="21.5" style="23" customWidth="1"/>
    <col min="6" max="6" width="10.66015625" style="23" customWidth="1"/>
    <col min="7" max="7" width="13" style="23" bestFit="1" customWidth="1"/>
    <col min="8" max="8" width="9.33203125" style="23" customWidth="1"/>
    <col min="9" max="10" width="16.66015625" style="23" bestFit="1" customWidth="1"/>
    <col min="11" max="16384" width="9.33203125" style="23" customWidth="1"/>
  </cols>
  <sheetData>
    <row r="1" spans="1:5" ht="12.75" customHeight="1">
      <c r="A1" s="30" t="s">
        <v>82</v>
      </c>
      <c r="D1" s="26" t="s">
        <v>70</v>
      </c>
      <c r="E1" s="26" t="s">
        <v>71</v>
      </c>
    </row>
    <row r="2" spans="1:6" ht="12.75">
      <c r="A2" s="23" t="s">
        <v>0</v>
      </c>
      <c r="B2" s="23" t="s">
        <v>1</v>
      </c>
      <c r="D2" s="26" t="s">
        <v>72</v>
      </c>
      <c r="E2" s="26" t="s">
        <v>73</v>
      </c>
      <c r="F2" s="28"/>
    </row>
    <row r="3" spans="1:7" ht="12.75" customHeight="1">
      <c r="A3" s="24" t="s">
        <v>2</v>
      </c>
      <c r="B3" s="23">
        <v>1</v>
      </c>
      <c r="D3" s="29">
        <v>95064.2</v>
      </c>
      <c r="E3" s="29">
        <v>51363.9</v>
      </c>
      <c r="F3" s="27"/>
      <c r="G3" s="38"/>
    </row>
    <row r="4" spans="1:6" ht="12.75" customHeight="1">
      <c r="A4" s="24" t="s">
        <v>3</v>
      </c>
      <c r="B4" s="23">
        <v>2</v>
      </c>
      <c r="D4" s="29"/>
      <c r="E4" s="29"/>
      <c r="F4" s="39"/>
    </row>
    <row r="5" spans="1:6" ht="12.75" customHeight="1">
      <c r="A5" s="24" t="s">
        <v>4</v>
      </c>
      <c r="B5" s="23">
        <v>3</v>
      </c>
      <c r="D5" s="29">
        <v>238533.4</v>
      </c>
      <c r="E5" s="29">
        <v>130802.35</v>
      </c>
      <c r="F5" s="39"/>
    </row>
    <row r="6" spans="1:6" ht="12.75" customHeight="1">
      <c r="A6" s="24" t="s">
        <v>5</v>
      </c>
      <c r="B6" s="23">
        <v>4</v>
      </c>
      <c r="D6" s="29">
        <v>11129.3</v>
      </c>
      <c r="E6" s="29">
        <v>4871.3</v>
      </c>
      <c r="F6" s="39"/>
    </row>
    <row r="7" spans="1:6" ht="12.75" customHeight="1">
      <c r="A7" s="24" t="s">
        <v>6</v>
      </c>
      <c r="B7" s="23">
        <v>5</v>
      </c>
      <c r="D7" s="29">
        <v>551245.1</v>
      </c>
      <c r="E7" s="29">
        <v>360641.75</v>
      </c>
      <c r="F7" s="39"/>
    </row>
    <row r="8" spans="1:6" ht="12.75" customHeight="1">
      <c r="A8" s="24" t="s">
        <v>7</v>
      </c>
      <c r="B8" s="23">
        <v>6</v>
      </c>
      <c r="D8" s="29">
        <v>3077335.6</v>
      </c>
      <c r="E8" s="29">
        <v>1667742.3</v>
      </c>
      <c r="F8" s="39"/>
    </row>
    <row r="9" spans="1:6" ht="12.75" customHeight="1">
      <c r="A9" s="24" t="s">
        <v>8</v>
      </c>
      <c r="B9" s="23">
        <v>7</v>
      </c>
      <c r="D9" s="29">
        <v>6378.4</v>
      </c>
      <c r="E9" s="29">
        <v>848.05</v>
      </c>
      <c r="F9" s="39"/>
    </row>
    <row r="10" spans="1:6" ht="12.75" customHeight="1">
      <c r="A10" s="24" t="s">
        <v>9</v>
      </c>
      <c r="B10" s="23">
        <v>8</v>
      </c>
      <c r="D10" s="29">
        <v>228511.5</v>
      </c>
      <c r="E10" s="29">
        <v>85774.85</v>
      </c>
      <c r="F10" s="39"/>
    </row>
    <row r="11" spans="1:6" ht="12.75" customHeight="1">
      <c r="A11" s="24" t="s">
        <v>10</v>
      </c>
      <c r="B11" s="23">
        <v>9</v>
      </c>
      <c r="D11" s="29">
        <v>125036.1</v>
      </c>
      <c r="E11" s="29">
        <v>44285.85</v>
      </c>
      <c r="F11" s="39"/>
    </row>
    <row r="12" spans="1:6" ht="12.75" customHeight="1">
      <c r="A12" s="24" t="s">
        <v>11</v>
      </c>
      <c r="B12" s="23">
        <v>10</v>
      </c>
      <c r="D12" s="29">
        <v>123620.7</v>
      </c>
      <c r="E12" s="29">
        <v>70280.35</v>
      </c>
      <c r="F12" s="39"/>
    </row>
    <row r="13" spans="1:6" ht="12.75" customHeight="1">
      <c r="A13" s="24" t="s">
        <v>12</v>
      </c>
      <c r="B13" s="23">
        <v>11</v>
      </c>
      <c r="D13" s="29">
        <v>1077373.5</v>
      </c>
      <c r="E13" s="29">
        <v>290886.05</v>
      </c>
      <c r="F13" s="39"/>
    </row>
    <row r="14" spans="1:6" ht="12.75" customHeight="1">
      <c r="A14" s="24" t="s">
        <v>13</v>
      </c>
      <c r="B14" s="23">
        <v>12</v>
      </c>
      <c r="D14" s="29"/>
      <c r="E14" s="29"/>
      <c r="F14" s="39"/>
    </row>
    <row r="15" spans="1:6" ht="12.75" customHeight="1">
      <c r="A15" s="24" t="s">
        <v>14</v>
      </c>
      <c r="B15" s="23">
        <v>13</v>
      </c>
      <c r="D15" s="29">
        <v>2942626.2</v>
      </c>
      <c r="E15" s="29">
        <v>1223768</v>
      </c>
      <c r="F15" s="39"/>
    </row>
    <row r="16" spans="1:6" ht="12.75" customHeight="1">
      <c r="A16" s="24" t="s">
        <v>15</v>
      </c>
      <c r="B16" s="23">
        <v>14</v>
      </c>
      <c r="D16" s="29">
        <v>41226.38</v>
      </c>
      <c r="E16" s="29">
        <v>6703.2</v>
      </c>
      <c r="F16" s="39"/>
    </row>
    <row r="17" spans="1:6" ht="12.75" customHeight="1">
      <c r="A17" s="24" t="s">
        <v>16</v>
      </c>
      <c r="B17" s="23">
        <v>15</v>
      </c>
      <c r="D17" s="29"/>
      <c r="E17" s="29"/>
      <c r="F17" s="39"/>
    </row>
    <row r="18" spans="1:6" ht="12.75" customHeight="1">
      <c r="A18" s="24" t="s">
        <v>17</v>
      </c>
      <c r="B18" s="23">
        <v>16</v>
      </c>
      <c r="D18" s="29">
        <v>478046.1</v>
      </c>
      <c r="E18" s="29">
        <v>405640.9</v>
      </c>
      <c r="F18" s="39"/>
    </row>
    <row r="19" spans="1:6" ht="12.75" customHeight="1">
      <c r="A19" s="24" t="s">
        <v>18</v>
      </c>
      <c r="B19" s="23">
        <v>17</v>
      </c>
      <c r="D19" s="29">
        <v>208147.1</v>
      </c>
      <c r="E19" s="29">
        <v>99157.45</v>
      </c>
      <c r="F19" s="39"/>
    </row>
    <row r="20" spans="1:6" ht="12.75" customHeight="1">
      <c r="A20" s="24" t="s">
        <v>19</v>
      </c>
      <c r="B20" s="23">
        <v>18</v>
      </c>
      <c r="D20" s="29">
        <v>45792.6</v>
      </c>
      <c r="E20" s="29">
        <v>27836.2</v>
      </c>
      <c r="F20" s="39"/>
    </row>
    <row r="21" spans="1:6" ht="12.75" customHeight="1">
      <c r="A21" s="24" t="s">
        <v>20</v>
      </c>
      <c r="B21" s="23">
        <v>19</v>
      </c>
      <c r="D21" s="29">
        <v>17219.3</v>
      </c>
      <c r="E21" s="29">
        <v>10205.65</v>
      </c>
      <c r="F21" s="39"/>
    </row>
    <row r="22" spans="1:6" ht="12.75" customHeight="1">
      <c r="A22" s="24" t="s">
        <v>21</v>
      </c>
      <c r="B22" s="23">
        <v>20</v>
      </c>
      <c r="D22" s="29">
        <v>8294.3</v>
      </c>
      <c r="E22" s="29">
        <v>4854.85</v>
      </c>
      <c r="F22" s="39"/>
    </row>
    <row r="23" spans="1:6" ht="12.75" customHeight="1">
      <c r="A23" s="24" t="s">
        <v>22</v>
      </c>
      <c r="B23" s="23">
        <v>21</v>
      </c>
      <c r="D23" s="29">
        <v>4921.7</v>
      </c>
      <c r="E23" s="29">
        <v>1797.25</v>
      </c>
      <c r="F23" s="39"/>
    </row>
    <row r="24" spans="1:6" ht="12.75" customHeight="1">
      <c r="A24" s="24" t="s">
        <v>23</v>
      </c>
      <c r="B24" s="23">
        <v>22</v>
      </c>
      <c r="D24" s="29">
        <v>773.5</v>
      </c>
      <c r="E24" s="29">
        <v>578.55</v>
      </c>
      <c r="F24" s="39"/>
    </row>
    <row r="25" spans="1:6" ht="12.75" customHeight="1">
      <c r="A25" s="24" t="s">
        <v>24</v>
      </c>
      <c r="B25" s="23">
        <v>23</v>
      </c>
      <c r="D25" s="29">
        <v>10138.8</v>
      </c>
      <c r="E25" s="29">
        <v>3879.75</v>
      </c>
      <c r="F25" s="39"/>
    </row>
    <row r="26" spans="1:6" ht="12.75" customHeight="1">
      <c r="A26" s="24" t="s">
        <v>25</v>
      </c>
      <c r="B26" s="23">
        <v>24</v>
      </c>
      <c r="D26" s="29"/>
      <c r="E26" s="29"/>
      <c r="F26" s="39"/>
    </row>
    <row r="27" spans="1:6" ht="12.75" customHeight="1">
      <c r="A27" s="24" t="s">
        <v>26</v>
      </c>
      <c r="B27" s="23">
        <v>25</v>
      </c>
      <c r="D27" s="29">
        <v>12555.9</v>
      </c>
      <c r="E27" s="29">
        <v>3949.05</v>
      </c>
      <c r="F27" s="39"/>
    </row>
    <row r="28" spans="1:6" ht="12.75" customHeight="1">
      <c r="A28" s="24" t="s">
        <v>27</v>
      </c>
      <c r="B28" s="23">
        <v>26</v>
      </c>
      <c r="D28" s="29">
        <v>5667.2</v>
      </c>
      <c r="E28" s="29">
        <v>15639.05</v>
      </c>
      <c r="F28" s="39"/>
    </row>
    <row r="29" spans="1:6" ht="12.75" customHeight="1">
      <c r="A29" s="24" t="s">
        <v>28</v>
      </c>
      <c r="B29" s="23">
        <v>27</v>
      </c>
      <c r="D29" s="29">
        <v>87591.7</v>
      </c>
      <c r="E29" s="29">
        <v>44476.6</v>
      </c>
      <c r="F29" s="39"/>
    </row>
    <row r="30" spans="1:6" ht="12.75" customHeight="1">
      <c r="A30" s="24" t="s">
        <v>29</v>
      </c>
      <c r="B30" s="23">
        <v>28</v>
      </c>
      <c r="D30" s="29">
        <v>38675</v>
      </c>
      <c r="E30" s="29">
        <v>16420.95</v>
      </c>
      <c r="F30" s="39"/>
    </row>
    <row r="31" spans="1:6" ht="12.75" customHeight="1">
      <c r="A31" s="24" t="s">
        <v>30</v>
      </c>
      <c r="B31" s="23">
        <v>29</v>
      </c>
      <c r="D31" s="29">
        <v>2095319.8</v>
      </c>
      <c r="E31" s="29">
        <v>1212127.7</v>
      </c>
      <c r="F31" s="39"/>
    </row>
    <row r="32" spans="1:6" ht="12.75" customHeight="1">
      <c r="A32" s="24" t="s">
        <v>31</v>
      </c>
      <c r="B32" s="23">
        <v>30</v>
      </c>
      <c r="D32" s="29">
        <v>3658.2</v>
      </c>
      <c r="E32" s="29">
        <v>1358.35</v>
      </c>
      <c r="F32" s="39"/>
    </row>
    <row r="33" spans="1:6" ht="12.75" customHeight="1">
      <c r="A33" s="24" t="s">
        <v>32</v>
      </c>
      <c r="B33" s="23">
        <v>31</v>
      </c>
      <c r="D33" s="29">
        <v>182571.9</v>
      </c>
      <c r="E33" s="29">
        <v>57932</v>
      </c>
      <c r="F33" s="39"/>
    </row>
    <row r="34" spans="1:6" ht="12.75" customHeight="1">
      <c r="A34" s="24" t="s">
        <v>33</v>
      </c>
      <c r="B34" s="23">
        <v>32</v>
      </c>
      <c r="D34" s="29">
        <v>32539.5</v>
      </c>
      <c r="E34" s="29">
        <v>20380.15</v>
      </c>
      <c r="F34" s="39"/>
    </row>
    <row r="35" spans="1:6" ht="12.75" customHeight="1">
      <c r="A35" s="24" t="s">
        <v>34</v>
      </c>
      <c r="B35" s="23">
        <v>33</v>
      </c>
      <c r="D35" s="29">
        <v>3785.6</v>
      </c>
      <c r="E35" s="29">
        <v>2793.35</v>
      </c>
      <c r="F35" s="39"/>
    </row>
    <row r="36" spans="1:6" ht="12.75" customHeight="1">
      <c r="A36" s="24" t="s">
        <v>35</v>
      </c>
      <c r="B36" s="23">
        <v>34</v>
      </c>
      <c r="D36" s="29">
        <v>55217.4</v>
      </c>
      <c r="E36" s="29">
        <v>738.5</v>
      </c>
      <c r="F36" s="39"/>
    </row>
    <row r="37" spans="1:6" ht="12.75" customHeight="1">
      <c r="A37" s="24" t="s">
        <v>36</v>
      </c>
      <c r="B37" s="23">
        <v>35</v>
      </c>
      <c r="D37" s="29">
        <v>331006.9</v>
      </c>
      <c r="E37" s="29">
        <v>145965.4</v>
      </c>
      <c r="F37" s="39"/>
    </row>
    <row r="38" spans="1:6" ht="12.75" customHeight="1">
      <c r="A38" s="24" t="s">
        <v>37</v>
      </c>
      <c r="B38" s="23">
        <v>36</v>
      </c>
      <c r="D38" s="29">
        <v>1254140.3</v>
      </c>
      <c r="E38" s="29">
        <v>373581.95</v>
      </c>
      <c r="F38" s="39"/>
    </row>
    <row r="39" spans="1:6" ht="12.75" customHeight="1">
      <c r="A39" s="24" t="s">
        <v>38</v>
      </c>
      <c r="B39" s="23">
        <v>37</v>
      </c>
      <c r="D39" s="29">
        <v>222476.8</v>
      </c>
      <c r="E39" s="29">
        <v>135978.85</v>
      </c>
      <c r="F39" s="39"/>
    </row>
    <row r="40" spans="1:6" ht="12.75" customHeight="1">
      <c r="A40" s="24" t="s">
        <v>39</v>
      </c>
      <c r="B40" s="23">
        <v>38</v>
      </c>
      <c r="D40" s="29">
        <v>11453.4</v>
      </c>
      <c r="E40" s="29">
        <v>6102.6</v>
      </c>
      <c r="F40" s="39"/>
    </row>
    <row r="41" spans="1:6" ht="12.75" customHeight="1">
      <c r="A41" s="24" t="s">
        <v>40</v>
      </c>
      <c r="B41" s="23">
        <v>39</v>
      </c>
      <c r="D41" s="29">
        <v>139.3</v>
      </c>
      <c r="E41" s="29">
        <v>836.5</v>
      </c>
      <c r="F41" s="39"/>
    </row>
    <row r="42" spans="1:6" ht="12.75" customHeight="1">
      <c r="A42" s="24" t="s">
        <v>41</v>
      </c>
      <c r="B42" s="23">
        <v>40</v>
      </c>
      <c r="D42" s="29"/>
      <c r="E42" s="29"/>
      <c r="F42" s="39"/>
    </row>
    <row r="43" spans="1:6" ht="12.75" customHeight="1">
      <c r="A43" s="24" t="s">
        <v>42</v>
      </c>
      <c r="B43" s="23">
        <v>41</v>
      </c>
      <c r="D43" s="29">
        <v>454140.4</v>
      </c>
      <c r="E43" s="29">
        <v>425546.45</v>
      </c>
      <c r="F43" s="39"/>
    </row>
    <row r="44" spans="1:6" ht="12.75" customHeight="1">
      <c r="A44" s="24" t="s">
        <v>43</v>
      </c>
      <c r="B44" s="23">
        <v>42</v>
      </c>
      <c r="D44" s="29">
        <v>304850.35</v>
      </c>
      <c r="E44" s="29">
        <v>105884.1</v>
      </c>
      <c r="F44" s="39"/>
    </row>
    <row r="45" spans="1:6" ht="12.75" customHeight="1">
      <c r="A45" s="24" t="s">
        <v>44</v>
      </c>
      <c r="B45" s="23">
        <v>43</v>
      </c>
      <c r="D45" s="29">
        <v>286844.6</v>
      </c>
      <c r="E45" s="29">
        <v>82807.9</v>
      </c>
      <c r="F45" s="39"/>
    </row>
    <row r="46" spans="1:6" ht="12.75" customHeight="1">
      <c r="A46" s="24" t="s">
        <v>45</v>
      </c>
      <c r="B46" s="23">
        <v>44</v>
      </c>
      <c r="D46" s="29">
        <v>174474.3</v>
      </c>
      <c r="E46" s="29">
        <v>82283.25</v>
      </c>
      <c r="F46" s="39"/>
    </row>
    <row r="47" spans="1:6" ht="12.75" customHeight="1">
      <c r="A47" s="24" t="s">
        <v>46</v>
      </c>
      <c r="B47" s="23">
        <v>45</v>
      </c>
      <c r="D47" s="29">
        <v>143614.1</v>
      </c>
      <c r="E47" s="29">
        <v>59360.35</v>
      </c>
      <c r="F47" s="39"/>
    </row>
    <row r="48" spans="1:6" ht="12.75" customHeight="1">
      <c r="A48" s="24" t="s">
        <v>47</v>
      </c>
      <c r="B48" s="23">
        <v>46</v>
      </c>
      <c r="D48" s="29">
        <v>197368</v>
      </c>
      <c r="E48" s="29">
        <v>87317.65</v>
      </c>
      <c r="F48" s="39"/>
    </row>
    <row r="49" spans="1:6" ht="12.75" customHeight="1">
      <c r="A49" s="24" t="s">
        <v>48</v>
      </c>
      <c r="B49" s="23">
        <v>47</v>
      </c>
      <c r="D49" s="29">
        <v>44770.6</v>
      </c>
      <c r="E49" s="29">
        <v>5325.25</v>
      </c>
      <c r="F49" s="39"/>
    </row>
    <row r="50" spans="1:6" ht="12.75" customHeight="1">
      <c r="A50" s="24" t="s">
        <v>49</v>
      </c>
      <c r="B50" s="23">
        <v>48</v>
      </c>
      <c r="D50" s="29">
        <v>1765624</v>
      </c>
      <c r="E50" s="29">
        <v>1465213.75</v>
      </c>
      <c r="F50" s="39"/>
    </row>
    <row r="51" spans="1:6" ht="12.75" customHeight="1">
      <c r="A51" s="24" t="s">
        <v>50</v>
      </c>
      <c r="B51" s="23">
        <v>49</v>
      </c>
      <c r="D51" s="29">
        <v>800050.1000000001</v>
      </c>
      <c r="E51" s="29">
        <v>276419.85</v>
      </c>
      <c r="F51" s="39"/>
    </row>
    <row r="52" spans="1:6" ht="12.75" customHeight="1">
      <c r="A52" s="24" t="s">
        <v>51</v>
      </c>
      <c r="B52" s="23">
        <v>50</v>
      </c>
      <c r="D52" s="29">
        <v>2214684.5</v>
      </c>
      <c r="E52" s="29">
        <v>840646.8</v>
      </c>
      <c r="F52" s="39"/>
    </row>
    <row r="53" spans="1:6" ht="12.75" customHeight="1">
      <c r="A53" s="24" t="s">
        <v>52</v>
      </c>
      <c r="B53" s="23">
        <v>51</v>
      </c>
      <c r="D53" s="29">
        <v>445283.3</v>
      </c>
      <c r="E53" s="29">
        <v>186404.4</v>
      </c>
      <c r="F53" s="39"/>
    </row>
    <row r="54" spans="1:6" ht="12.75" customHeight="1">
      <c r="A54" s="24" t="s">
        <v>53</v>
      </c>
      <c r="B54" s="23">
        <v>52</v>
      </c>
      <c r="D54" s="29">
        <v>1470095.6</v>
      </c>
      <c r="E54" s="29">
        <v>854014.35</v>
      </c>
      <c r="F54" s="39"/>
    </row>
    <row r="55" spans="1:6" ht="12.75" customHeight="1">
      <c r="A55" s="24" t="s">
        <v>54</v>
      </c>
      <c r="B55" s="23">
        <v>53</v>
      </c>
      <c r="D55" s="29">
        <v>530643.8</v>
      </c>
      <c r="E55" s="29">
        <v>263801.3</v>
      </c>
      <c r="F55" s="39"/>
    </row>
    <row r="56" spans="1:6" ht="12.75" customHeight="1">
      <c r="A56" s="24" t="s">
        <v>55</v>
      </c>
      <c r="B56" s="23">
        <v>54</v>
      </c>
      <c r="D56" s="29">
        <v>37046.1</v>
      </c>
      <c r="E56" s="29">
        <v>19949.300000000003</v>
      </c>
      <c r="F56" s="39"/>
    </row>
    <row r="57" spans="1:6" ht="12.75" customHeight="1">
      <c r="A57" s="24" t="s">
        <v>56</v>
      </c>
      <c r="B57" s="23">
        <v>55</v>
      </c>
      <c r="D57" s="29">
        <v>353983</v>
      </c>
      <c r="E57" s="29">
        <v>188599.95</v>
      </c>
      <c r="F57" s="39"/>
    </row>
    <row r="58" spans="1:6" ht="12.75" customHeight="1">
      <c r="A58" s="24" t="s">
        <v>57</v>
      </c>
      <c r="B58" s="23">
        <v>56</v>
      </c>
      <c r="D58" s="29">
        <v>236049.8</v>
      </c>
      <c r="E58" s="29">
        <v>94238.9</v>
      </c>
      <c r="F58" s="39"/>
    </row>
    <row r="59" spans="1:6" ht="12.75" customHeight="1">
      <c r="A59" s="24" t="s">
        <v>58</v>
      </c>
      <c r="B59" s="23">
        <v>57</v>
      </c>
      <c r="D59" s="29"/>
      <c r="E59" s="29"/>
      <c r="F59" s="39"/>
    </row>
    <row r="60" spans="1:6" ht="12.75" customHeight="1">
      <c r="A60" s="24" t="s">
        <v>59</v>
      </c>
      <c r="B60" s="23">
        <v>58</v>
      </c>
      <c r="D60" s="29">
        <v>597187.5</v>
      </c>
      <c r="E60" s="29">
        <v>209231.75</v>
      </c>
      <c r="F60" s="39"/>
    </row>
    <row r="61" spans="1:6" ht="12.75" customHeight="1">
      <c r="A61" s="24" t="s">
        <v>60</v>
      </c>
      <c r="B61" s="23">
        <v>59</v>
      </c>
      <c r="D61" s="29">
        <v>823648.42</v>
      </c>
      <c r="E61" s="29">
        <v>401337.65</v>
      </c>
      <c r="F61" s="39"/>
    </row>
    <row r="62" spans="1:6" ht="12.75" customHeight="1">
      <c r="A62" s="24" t="s">
        <v>61</v>
      </c>
      <c r="B62" s="23">
        <v>60</v>
      </c>
      <c r="D62" s="29">
        <v>217835.1</v>
      </c>
      <c r="E62" s="29">
        <v>61329.8</v>
      </c>
      <c r="F62" s="39"/>
    </row>
    <row r="63" spans="1:6" ht="12.75" customHeight="1">
      <c r="A63" s="24" t="s">
        <v>62</v>
      </c>
      <c r="B63" s="23">
        <v>61</v>
      </c>
      <c r="D63" s="29">
        <v>9881.9</v>
      </c>
      <c r="E63" s="29">
        <v>7301.7</v>
      </c>
      <c r="F63" s="39"/>
    </row>
    <row r="64" spans="1:7" ht="12.75" customHeight="1">
      <c r="A64" s="24" t="s">
        <v>63</v>
      </c>
      <c r="B64" s="23">
        <v>62</v>
      </c>
      <c r="D64" s="29">
        <v>8265.6</v>
      </c>
      <c r="E64" s="29">
        <v>2248.75</v>
      </c>
      <c r="F64" s="27"/>
      <c r="G64" s="37"/>
    </row>
    <row r="65" spans="1:7" ht="12.75" customHeight="1">
      <c r="A65" s="24" t="s">
        <v>64</v>
      </c>
      <c r="B65" s="23">
        <v>63</v>
      </c>
      <c r="D65" s="29">
        <v>1777.3</v>
      </c>
      <c r="E65" s="29">
        <v>1735.65</v>
      </c>
      <c r="F65" s="27"/>
      <c r="G65" s="37"/>
    </row>
    <row r="66" spans="1:7" ht="12.75" customHeight="1">
      <c r="A66" s="24" t="s">
        <v>65</v>
      </c>
      <c r="B66" s="23">
        <v>64</v>
      </c>
      <c r="D66" s="29">
        <v>1153638.5</v>
      </c>
      <c r="E66" s="29">
        <v>386059.1</v>
      </c>
      <c r="F66" s="27"/>
      <c r="G66" s="37"/>
    </row>
    <row r="67" spans="1:7" ht="12.75" customHeight="1">
      <c r="A67" s="24" t="s">
        <v>66</v>
      </c>
      <c r="B67" s="23">
        <v>65</v>
      </c>
      <c r="D67" s="29">
        <v>18606</v>
      </c>
      <c r="E67" s="29">
        <v>9600.15</v>
      </c>
      <c r="F67" s="27"/>
      <c r="G67" s="36"/>
    </row>
    <row r="68" spans="1:11" ht="12.75" customHeight="1">
      <c r="A68" s="24" t="s">
        <v>67</v>
      </c>
      <c r="B68" s="23">
        <v>66</v>
      </c>
      <c r="D68" s="29">
        <v>272261.5</v>
      </c>
      <c r="E68" s="29">
        <v>103903.8</v>
      </c>
      <c r="F68" s="27"/>
      <c r="J68" s="34"/>
      <c r="K68" s="34"/>
    </row>
    <row r="69" spans="1:11" ht="12.75" customHeight="1">
      <c r="A69" s="24" t="s">
        <v>68</v>
      </c>
      <c r="B69" s="23">
        <v>67</v>
      </c>
      <c r="D69" s="29">
        <v>6267.1</v>
      </c>
      <c r="E69" s="29">
        <v>2656.15</v>
      </c>
      <c r="F69" s="27"/>
      <c r="H69" s="33"/>
      <c r="I69" s="35"/>
      <c r="J69" s="34"/>
      <c r="K69" s="34"/>
    </row>
    <row r="70" spans="4:11" ht="12.75" customHeight="1">
      <c r="D70" s="29"/>
      <c r="E70" s="29"/>
      <c r="H70" s="33"/>
      <c r="I70" s="32"/>
      <c r="J70" s="32"/>
      <c r="K70" s="31"/>
    </row>
    <row r="71" spans="1:5" ht="12.75" customHeight="1">
      <c r="A71" s="23" t="s">
        <v>69</v>
      </c>
      <c r="D71" s="29">
        <f>SUM(D3:D69)</f>
        <v>26197104.150000013</v>
      </c>
      <c r="E71" s="29">
        <f>SUM(E3:E69)</f>
        <v>12753417.600000003</v>
      </c>
    </row>
    <row r="73" ht="12.75">
      <c r="A73" s="25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J39" sqref="J3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9" t="s">
        <v>76</v>
      </c>
      <c r="B1" s="17"/>
      <c r="C1" s="17"/>
      <c r="D1" s="17"/>
      <c r="E1" s="17"/>
      <c r="G1" s="13"/>
      <c r="H1" s="13"/>
    </row>
    <row r="2" spans="1:8" ht="12.75">
      <c r="A2" s="17"/>
      <c r="B2" s="17"/>
      <c r="C2" s="17"/>
      <c r="D2" s="20" t="s">
        <v>70</v>
      </c>
      <c r="E2" s="20" t="s">
        <v>71</v>
      </c>
      <c r="G2" s="14"/>
      <c r="H2" s="11"/>
    </row>
    <row r="3" spans="1:8" ht="12.75">
      <c r="A3" s="17" t="s">
        <v>0</v>
      </c>
      <c r="B3" s="17" t="s">
        <v>1</v>
      </c>
      <c r="C3" s="17"/>
      <c r="D3" s="20" t="s">
        <v>72</v>
      </c>
      <c r="E3" s="20" t="s">
        <v>73</v>
      </c>
      <c r="F3" s="5"/>
      <c r="G3" s="9"/>
      <c r="H3" s="9"/>
    </row>
    <row r="4" spans="1:8" ht="12.75">
      <c r="A4" s="18" t="s">
        <v>2</v>
      </c>
      <c r="B4" s="17">
        <v>1</v>
      </c>
      <c r="C4" s="17"/>
      <c r="D4" s="21">
        <v>552791.1599999999</v>
      </c>
      <c r="E4" s="21">
        <v>533676.5</v>
      </c>
      <c r="F4" s="4"/>
      <c r="G4" s="13"/>
      <c r="H4" s="13"/>
    </row>
    <row r="5" spans="1:8" ht="12.75">
      <c r="A5" s="18" t="s">
        <v>3</v>
      </c>
      <c r="B5" s="17">
        <v>2</v>
      </c>
      <c r="C5" s="17"/>
      <c r="D5" s="21">
        <v>18342.8</v>
      </c>
      <c r="E5" s="21">
        <v>16874.550000000003</v>
      </c>
      <c r="F5" s="4"/>
      <c r="G5" s="13"/>
      <c r="H5" s="13"/>
    </row>
    <row r="6" spans="1:8" ht="12.75">
      <c r="A6" s="18" t="s">
        <v>4</v>
      </c>
      <c r="B6" s="17">
        <v>3</v>
      </c>
      <c r="C6" s="17"/>
      <c r="D6" s="21">
        <v>1076145.7000000002</v>
      </c>
      <c r="E6" s="21">
        <v>980641.2</v>
      </c>
      <c r="F6" s="4"/>
      <c r="G6" s="13"/>
      <c r="H6" s="13"/>
    </row>
    <row r="7" spans="1:8" ht="12.75">
      <c r="A7" s="18" t="s">
        <v>5</v>
      </c>
      <c r="B7" s="17">
        <v>4</v>
      </c>
      <c r="C7" s="17"/>
      <c r="D7" s="21">
        <v>82252.1</v>
      </c>
      <c r="E7" s="21">
        <v>43230.25</v>
      </c>
      <c r="F7" s="4"/>
      <c r="G7" s="13"/>
      <c r="H7" s="13"/>
    </row>
    <row r="8" spans="1:8" ht="12.75">
      <c r="A8" s="18" t="s">
        <v>6</v>
      </c>
      <c r="B8" s="17">
        <v>5</v>
      </c>
      <c r="C8" s="17"/>
      <c r="D8" s="21">
        <v>2256408.7</v>
      </c>
      <c r="E8" s="21">
        <v>778193.5000000001</v>
      </c>
      <c r="F8" s="4"/>
      <c r="G8" s="13"/>
      <c r="H8" s="13"/>
    </row>
    <row r="9" spans="1:8" ht="12.75">
      <c r="A9" s="18" t="s">
        <v>7</v>
      </c>
      <c r="B9" s="17">
        <v>6</v>
      </c>
      <c r="C9" s="17"/>
      <c r="D9" s="21">
        <v>9326570.78</v>
      </c>
      <c r="E9" s="21">
        <v>3298148.35</v>
      </c>
      <c r="F9" s="4"/>
      <c r="G9" s="13"/>
      <c r="H9" s="13"/>
    </row>
    <row r="10" spans="1:8" ht="12.75">
      <c r="A10" s="18" t="s">
        <v>8</v>
      </c>
      <c r="B10" s="17">
        <v>7</v>
      </c>
      <c r="C10" s="17"/>
      <c r="D10" s="21">
        <v>5947.200000000001</v>
      </c>
      <c r="E10" s="21">
        <v>2634.8</v>
      </c>
      <c r="F10" s="4"/>
      <c r="G10" s="13"/>
      <c r="H10" s="13"/>
    </row>
    <row r="11" spans="1:8" ht="12.75">
      <c r="A11" s="18" t="s">
        <v>9</v>
      </c>
      <c r="B11" s="17">
        <v>8</v>
      </c>
      <c r="C11" s="17"/>
      <c r="D11" s="21">
        <v>738446.1000000001</v>
      </c>
      <c r="E11" s="21">
        <v>275616.25</v>
      </c>
      <c r="F11" s="4"/>
      <c r="G11" s="13"/>
      <c r="H11" s="13"/>
    </row>
    <row r="12" spans="1:8" ht="12.75">
      <c r="A12" s="18" t="s">
        <v>10</v>
      </c>
      <c r="B12" s="17">
        <v>9</v>
      </c>
      <c r="C12" s="17"/>
      <c r="D12" s="21">
        <v>486830.4</v>
      </c>
      <c r="E12" s="21">
        <v>179337.55000000002</v>
      </c>
      <c r="F12" s="4"/>
      <c r="G12" s="13"/>
      <c r="H12" s="13"/>
    </row>
    <row r="13" spans="1:8" ht="12.75">
      <c r="A13" s="18" t="s">
        <v>11</v>
      </c>
      <c r="B13" s="17">
        <v>10</v>
      </c>
      <c r="C13" s="17"/>
      <c r="D13" s="21">
        <v>659852.21</v>
      </c>
      <c r="E13" s="21">
        <v>358363.60000000003</v>
      </c>
      <c r="F13" s="4"/>
      <c r="G13" s="13"/>
      <c r="H13" s="13"/>
    </row>
    <row r="14" spans="1:8" ht="12.75">
      <c r="A14" s="18" t="s">
        <v>12</v>
      </c>
      <c r="B14" s="17">
        <v>11</v>
      </c>
      <c r="C14" s="17"/>
      <c r="D14" s="21">
        <v>4626208.3</v>
      </c>
      <c r="E14" s="21">
        <v>1547044.1</v>
      </c>
      <c r="F14" s="4"/>
      <c r="G14" s="13"/>
      <c r="H14" s="13"/>
    </row>
    <row r="15" spans="1:8" ht="12.75">
      <c r="A15" s="18" t="s">
        <v>13</v>
      </c>
      <c r="B15" s="17">
        <v>12</v>
      </c>
      <c r="C15" s="17"/>
      <c r="D15" s="21">
        <v>100545.20000000001</v>
      </c>
      <c r="E15" s="21">
        <v>41732.25</v>
      </c>
      <c r="F15" s="4"/>
      <c r="G15" s="13"/>
      <c r="H15" s="13"/>
    </row>
    <row r="16" spans="1:8" ht="12.75">
      <c r="A16" s="18" t="s">
        <v>14</v>
      </c>
      <c r="B16" s="17">
        <v>13</v>
      </c>
      <c r="C16" s="17"/>
      <c r="D16" s="21">
        <v>13125459.999999998</v>
      </c>
      <c r="E16" s="21">
        <v>6603748.9</v>
      </c>
      <c r="F16" s="4"/>
      <c r="G16" s="13"/>
      <c r="H16" s="13"/>
    </row>
    <row r="17" spans="1:8" ht="12.75">
      <c r="A17" s="18" t="s">
        <v>15</v>
      </c>
      <c r="B17" s="17">
        <v>14</v>
      </c>
      <c r="C17" s="17"/>
      <c r="D17" s="21">
        <v>258950.2</v>
      </c>
      <c r="E17" s="21">
        <v>34023.15</v>
      </c>
      <c r="F17" s="4"/>
      <c r="G17" s="13"/>
      <c r="H17" s="13"/>
    </row>
    <row r="18" spans="1:8" ht="12.75">
      <c r="A18" s="18" t="s">
        <v>16</v>
      </c>
      <c r="B18" s="17">
        <v>15</v>
      </c>
      <c r="C18" s="17"/>
      <c r="D18" s="21">
        <v>56355.6</v>
      </c>
      <c r="E18" s="21">
        <v>103096</v>
      </c>
      <c r="F18" s="4"/>
      <c r="G18" s="13"/>
      <c r="H18" s="13"/>
    </row>
    <row r="19" spans="1:8" ht="12.75">
      <c r="A19" s="18" t="s">
        <v>17</v>
      </c>
      <c r="B19" s="17">
        <v>16</v>
      </c>
      <c r="C19" s="17"/>
      <c r="D19" s="21">
        <v>3357291.7</v>
      </c>
      <c r="E19" s="21">
        <v>1609698.9</v>
      </c>
      <c r="F19" s="4"/>
      <c r="G19" s="13"/>
      <c r="H19" s="13"/>
    </row>
    <row r="20" spans="1:8" ht="12.75">
      <c r="A20" s="18" t="s">
        <v>18</v>
      </c>
      <c r="B20" s="17">
        <v>17</v>
      </c>
      <c r="C20" s="17"/>
      <c r="D20" s="21">
        <v>829107.3</v>
      </c>
      <c r="E20" s="21">
        <v>445932.2</v>
      </c>
      <c r="F20" s="4"/>
      <c r="G20" s="13"/>
      <c r="H20" s="13"/>
    </row>
    <row r="21" spans="1:8" ht="12.75">
      <c r="A21" s="18" t="s">
        <v>19</v>
      </c>
      <c r="B21" s="17">
        <v>18</v>
      </c>
      <c r="C21" s="17"/>
      <c r="D21" s="21">
        <v>466663.4</v>
      </c>
      <c r="E21" s="21">
        <v>154107.8</v>
      </c>
      <c r="F21" s="4"/>
      <c r="G21" s="13"/>
      <c r="H21" s="13"/>
    </row>
    <row r="22" spans="1:8" ht="12.75">
      <c r="A22" s="18" t="s">
        <v>20</v>
      </c>
      <c r="B22" s="17">
        <v>19</v>
      </c>
      <c r="C22" s="17"/>
      <c r="D22" s="21">
        <v>61032.3</v>
      </c>
      <c r="E22" s="21">
        <v>22443.05</v>
      </c>
      <c r="F22" s="4"/>
      <c r="G22" s="13"/>
      <c r="H22" s="13"/>
    </row>
    <row r="23" spans="1:8" ht="12.75">
      <c r="A23" s="18" t="s">
        <v>21</v>
      </c>
      <c r="B23" s="17">
        <v>20</v>
      </c>
      <c r="C23" s="17"/>
      <c r="D23" s="21">
        <v>35309.4</v>
      </c>
      <c r="E23" s="21">
        <v>24303.300000000003</v>
      </c>
      <c r="F23" s="4"/>
      <c r="G23" s="13"/>
      <c r="H23" s="13"/>
    </row>
    <row r="24" spans="1:8" ht="12.75">
      <c r="A24" s="18" t="s">
        <v>22</v>
      </c>
      <c r="B24" s="17">
        <v>21</v>
      </c>
      <c r="C24" s="17"/>
      <c r="D24" s="21">
        <v>35268.8</v>
      </c>
      <c r="E24" s="21">
        <v>13126.05</v>
      </c>
      <c r="F24" s="4"/>
      <c r="G24" s="13"/>
      <c r="H24" s="13"/>
    </row>
    <row r="25" spans="1:8" ht="12.75">
      <c r="A25" s="18" t="s">
        <v>23</v>
      </c>
      <c r="B25" s="17">
        <v>22</v>
      </c>
      <c r="C25" s="17"/>
      <c r="D25" s="21">
        <v>10754.1</v>
      </c>
      <c r="E25" s="21">
        <v>4712.75</v>
      </c>
      <c r="F25" s="4"/>
      <c r="G25" s="13"/>
      <c r="H25" s="13"/>
    </row>
    <row r="26" spans="1:8" ht="12.75">
      <c r="A26" s="18" t="s">
        <v>24</v>
      </c>
      <c r="B26" s="17">
        <v>23</v>
      </c>
      <c r="C26" s="17"/>
      <c r="D26" s="21">
        <v>50675.8</v>
      </c>
      <c r="E26" s="21">
        <v>21209.65</v>
      </c>
      <c r="F26" s="4"/>
      <c r="G26" s="13"/>
      <c r="H26" s="13"/>
    </row>
    <row r="27" spans="1:8" ht="12.75">
      <c r="A27" s="18" t="s">
        <v>25</v>
      </c>
      <c r="B27" s="17">
        <v>24</v>
      </c>
      <c r="C27" s="17"/>
      <c r="D27" s="21">
        <v>9905</v>
      </c>
      <c r="E27" s="21">
        <v>3043.95</v>
      </c>
      <c r="F27" s="4"/>
      <c r="G27" s="13"/>
      <c r="H27" s="13"/>
    </row>
    <row r="28" spans="1:8" ht="12.75">
      <c r="A28" s="18" t="s">
        <v>26</v>
      </c>
      <c r="B28" s="17">
        <v>25</v>
      </c>
      <c r="C28" s="17"/>
      <c r="D28" s="21">
        <v>30683.1</v>
      </c>
      <c r="E28" s="21">
        <v>12940.2</v>
      </c>
      <c r="F28" s="4"/>
      <c r="G28" s="13"/>
      <c r="H28" s="13"/>
    </row>
    <row r="29" spans="1:8" ht="12.75">
      <c r="A29" s="18" t="s">
        <v>27</v>
      </c>
      <c r="B29" s="17">
        <v>26</v>
      </c>
      <c r="C29" s="17"/>
      <c r="D29" s="21">
        <v>57150.8</v>
      </c>
      <c r="E29" s="21">
        <v>28553.35</v>
      </c>
      <c r="F29" s="4"/>
      <c r="G29" s="13"/>
      <c r="H29" s="13"/>
    </row>
    <row r="30" spans="1:8" ht="12.75">
      <c r="A30" s="18" t="s">
        <v>28</v>
      </c>
      <c r="B30" s="17">
        <v>27</v>
      </c>
      <c r="C30" s="17"/>
      <c r="D30" s="21">
        <v>467251.4</v>
      </c>
      <c r="E30" s="21">
        <v>201476.45</v>
      </c>
      <c r="F30" s="4"/>
      <c r="G30" s="13"/>
      <c r="H30" s="13"/>
    </row>
    <row r="31" spans="1:8" ht="12.75">
      <c r="A31" s="18" t="s">
        <v>29</v>
      </c>
      <c r="B31" s="17">
        <v>28</v>
      </c>
      <c r="C31" s="17"/>
      <c r="D31" s="21">
        <v>484636.6</v>
      </c>
      <c r="E31" s="21">
        <v>108016.65000000001</v>
      </c>
      <c r="F31" s="4"/>
      <c r="G31" s="13"/>
      <c r="H31" s="13"/>
    </row>
    <row r="32" spans="1:8" ht="12.75">
      <c r="A32" s="18" t="s">
        <v>30</v>
      </c>
      <c r="B32" s="17">
        <v>29</v>
      </c>
      <c r="C32" s="17"/>
      <c r="D32" s="21">
        <v>6793418.100000001</v>
      </c>
      <c r="E32" s="21">
        <v>3354628.9000000004</v>
      </c>
      <c r="F32" s="4"/>
      <c r="G32" s="13"/>
      <c r="H32" s="13"/>
    </row>
    <row r="33" spans="1:8" ht="12.75">
      <c r="A33" s="18" t="s">
        <v>31</v>
      </c>
      <c r="B33" s="17">
        <v>30</v>
      </c>
      <c r="C33" s="17"/>
      <c r="D33" s="21">
        <v>20464.5</v>
      </c>
      <c r="E33" s="21">
        <v>14813.749999999998</v>
      </c>
      <c r="F33" s="4"/>
      <c r="G33" s="13"/>
      <c r="H33" s="13"/>
    </row>
    <row r="34" spans="1:8" ht="12.75">
      <c r="A34" s="18" t="s">
        <v>32</v>
      </c>
      <c r="B34" s="17">
        <v>31</v>
      </c>
      <c r="C34" s="17"/>
      <c r="D34" s="21">
        <v>823516.4</v>
      </c>
      <c r="E34" s="21">
        <v>240160.19999999998</v>
      </c>
      <c r="F34" s="4"/>
      <c r="G34" s="13"/>
      <c r="H34" s="13"/>
    </row>
    <row r="35" spans="1:8" ht="12.75">
      <c r="A35" s="18" t="s">
        <v>33</v>
      </c>
      <c r="B35" s="17">
        <v>32</v>
      </c>
      <c r="C35" s="17"/>
      <c r="D35" s="21">
        <v>30130.1</v>
      </c>
      <c r="E35" s="21">
        <v>57614.55</v>
      </c>
      <c r="F35" s="4"/>
      <c r="G35" s="13"/>
      <c r="H35" s="13"/>
    </row>
    <row r="36" spans="1:8" ht="12.75">
      <c r="A36" s="18" t="s">
        <v>34</v>
      </c>
      <c r="B36" s="17">
        <v>33</v>
      </c>
      <c r="C36" s="17"/>
      <c r="D36" s="21">
        <v>46498.200000000004</v>
      </c>
      <c r="E36" s="21">
        <v>9049.25</v>
      </c>
      <c r="F36" s="4"/>
      <c r="G36" s="13"/>
      <c r="H36" s="13"/>
    </row>
    <row r="37" spans="1:8" ht="12.75">
      <c r="A37" s="18" t="s">
        <v>35</v>
      </c>
      <c r="B37" s="17">
        <v>34</v>
      </c>
      <c r="C37" s="17"/>
      <c r="D37" s="21">
        <v>4493.299999999999</v>
      </c>
      <c r="E37" s="21">
        <v>2321.9</v>
      </c>
      <c r="F37" s="4"/>
      <c r="G37" s="13"/>
      <c r="H37" s="13"/>
    </row>
    <row r="38" spans="1:8" ht="12.75">
      <c r="A38" s="18" t="s">
        <v>36</v>
      </c>
      <c r="B38" s="17">
        <v>35</v>
      </c>
      <c r="C38" s="17"/>
      <c r="D38" s="21">
        <v>1663435.2</v>
      </c>
      <c r="E38" s="21">
        <v>658227.8500000001</v>
      </c>
      <c r="F38" s="4"/>
      <c r="G38" s="13"/>
      <c r="H38" s="13"/>
    </row>
    <row r="39" spans="1:8" ht="12.75">
      <c r="A39" s="18" t="s">
        <v>37</v>
      </c>
      <c r="B39" s="17">
        <v>36</v>
      </c>
      <c r="C39" s="17"/>
      <c r="D39" s="21">
        <v>5106290.699999999</v>
      </c>
      <c r="E39" s="21">
        <v>1500833.5999999999</v>
      </c>
      <c r="F39" s="4"/>
      <c r="G39" s="13"/>
      <c r="H39" s="13"/>
    </row>
    <row r="40" spans="1:8" ht="12.75">
      <c r="A40" s="18" t="s">
        <v>38</v>
      </c>
      <c r="B40" s="17">
        <v>37</v>
      </c>
      <c r="C40" s="17"/>
      <c r="D40" s="21">
        <v>1104187</v>
      </c>
      <c r="E40" s="21">
        <v>860062</v>
      </c>
      <c r="F40" s="4"/>
      <c r="G40" s="13"/>
      <c r="H40" s="13"/>
    </row>
    <row r="41" spans="1:8" ht="12.75">
      <c r="A41" s="18" t="s">
        <v>39</v>
      </c>
      <c r="B41" s="17">
        <v>38</v>
      </c>
      <c r="C41" s="17"/>
      <c r="D41" s="21">
        <v>71523.2</v>
      </c>
      <c r="E41" s="21">
        <v>30391.9</v>
      </c>
      <c r="F41" s="4"/>
      <c r="G41" s="13"/>
      <c r="H41" s="13"/>
    </row>
    <row r="42" spans="1:8" ht="12.75">
      <c r="A42" s="18" t="s">
        <v>40</v>
      </c>
      <c r="B42" s="17">
        <v>39</v>
      </c>
      <c r="C42" s="17"/>
      <c r="D42" s="21">
        <v>44299.5</v>
      </c>
      <c r="E42" s="21">
        <v>2057.65</v>
      </c>
      <c r="F42" s="4"/>
      <c r="G42" s="13"/>
      <c r="H42" s="13"/>
    </row>
    <row r="43" spans="1:8" ht="12.75">
      <c r="A43" s="18" t="s">
        <v>41</v>
      </c>
      <c r="B43" s="17">
        <v>40</v>
      </c>
      <c r="C43" s="17"/>
      <c r="D43" s="21">
        <v>185189.2</v>
      </c>
      <c r="E43" s="21">
        <v>22514.8</v>
      </c>
      <c r="F43" s="4"/>
      <c r="G43" s="13"/>
      <c r="H43" s="13"/>
    </row>
    <row r="44" spans="1:8" ht="12.75">
      <c r="A44" s="18" t="s">
        <v>42</v>
      </c>
      <c r="B44" s="17">
        <v>41</v>
      </c>
      <c r="C44" s="17"/>
      <c r="D44" s="21">
        <v>2115932</v>
      </c>
      <c r="E44" s="21">
        <v>1058644.65</v>
      </c>
      <c r="F44" s="4"/>
      <c r="G44" s="13"/>
      <c r="H44" s="13"/>
    </row>
    <row r="45" spans="1:8" ht="12.75">
      <c r="A45" s="18" t="s">
        <v>43</v>
      </c>
      <c r="B45" s="17">
        <v>42</v>
      </c>
      <c r="C45" s="17"/>
      <c r="D45" s="21">
        <v>978410.3</v>
      </c>
      <c r="E45" s="21">
        <v>358174</v>
      </c>
      <c r="F45" s="4"/>
      <c r="G45" s="13"/>
      <c r="H45" s="13"/>
    </row>
    <row r="46" spans="1:8" ht="12.75">
      <c r="A46" s="18" t="s">
        <v>44</v>
      </c>
      <c r="B46" s="17">
        <v>43</v>
      </c>
      <c r="C46" s="17"/>
      <c r="D46" s="21">
        <v>1446373.5999999999</v>
      </c>
      <c r="E46" s="21">
        <v>413844.2</v>
      </c>
      <c r="F46" s="4"/>
      <c r="G46" s="13"/>
      <c r="H46" s="13"/>
    </row>
    <row r="47" spans="1:8" ht="12.75">
      <c r="A47" s="18" t="s">
        <v>45</v>
      </c>
      <c r="B47" s="17">
        <v>44</v>
      </c>
      <c r="C47" s="17"/>
      <c r="D47" s="21">
        <v>1125050.81</v>
      </c>
      <c r="E47" s="21">
        <v>493714.57999999996</v>
      </c>
      <c r="F47" s="4"/>
      <c r="G47" s="13"/>
      <c r="H47" s="13"/>
    </row>
    <row r="48" spans="1:8" ht="12.75">
      <c r="A48" s="18" t="s">
        <v>46</v>
      </c>
      <c r="B48" s="17">
        <v>45</v>
      </c>
      <c r="C48" s="17"/>
      <c r="D48" s="21">
        <v>323066.1</v>
      </c>
      <c r="E48" s="21">
        <v>127586.2</v>
      </c>
      <c r="F48" s="4"/>
      <c r="G48" s="13"/>
      <c r="H48" s="13"/>
    </row>
    <row r="49" spans="1:8" ht="12.75">
      <c r="A49" s="18" t="s">
        <v>47</v>
      </c>
      <c r="B49" s="17">
        <v>46</v>
      </c>
      <c r="C49" s="17"/>
      <c r="D49" s="21">
        <v>1029853.99</v>
      </c>
      <c r="E49" s="21">
        <v>568726.21</v>
      </c>
      <c r="F49" s="4"/>
      <c r="G49" s="13"/>
      <c r="H49" s="13"/>
    </row>
    <row r="50" spans="1:8" ht="12.75">
      <c r="A50" s="18" t="s">
        <v>48</v>
      </c>
      <c r="B50" s="17">
        <v>47</v>
      </c>
      <c r="C50" s="17"/>
      <c r="D50" s="21">
        <v>79758</v>
      </c>
      <c r="E50" s="21">
        <v>22599.5</v>
      </c>
      <c r="F50" s="4"/>
      <c r="G50" s="13"/>
      <c r="H50" s="13"/>
    </row>
    <row r="51" spans="1:8" ht="12.75">
      <c r="A51" s="18" t="s">
        <v>49</v>
      </c>
      <c r="B51" s="17">
        <v>48</v>
      </c>
      <c r="C51" s="17"/>
      <c r="D51" s="21">
        <v>8564770.2</v>
      </c>
      <c r="E51" s="21">
        <v>3401531.48</v>
      </c>
      <c r="F51" s="4"/>
      <c r="G51" s="13"/>
      <c r="H51" s="13"/>
    </row>
    <row r="52" spans="1:8" ht="12.75">
      <c r="A52" s="18" t="s">
        <v>50</v>
      </c>
      <c r="B52" s="17">
        <v>49</v>
      </c>
      <c r="C52" s="17"/>
      <c r="D52" s="21">
        <v>2260980.14</v>
      </c>
      <c r="E52" s="21">
        <v>597255.81</v>
      </c>
      <c r="F52" s="4"/>
      <c r="G52" s="13"/>
      <c r="H52" s="13"/>
    </row>
    <row r="53" spans="1:8" ht="12.75">
      <c r="A53" s="18" t="s">
        <v>51</v>
      </c>
      <c r="B53" s="17">
        <v>50</v>
      </c>
      <c r="C53" s="17"/>
      <c r="D53" s="21">
        <v>14398199.9</v>
      </c>
      <c r="E53" s="21">
        <v>5151502.3</v>
      </c>
      <c r="F53" s="4"/>
      <c r="G53" s="13"/>
      <c r="H53" s="13"/>
    </row>
    <row r="54" spans="1:8" ht="12.75">
      <c r="A54" s="18" t="s">
        <v>52</v>
      </c>
      <c r="B54" s="17">
        <v>51</v>
      </c>
      <c r="C54" s="17"/>
      <c r="D54" s="21">
        <v>1789805.5</v>
      </c>
      <c r="E54" s="21">
        <v>783967.1</v>
      </c>
      <c r="F54" s="4"/>
      <c r="G54" s="13"/>
      <c r="H54" s="13"/>
    </row>
    <row r="55" spans="1:8" ht="12.75">
      <c r="A55" s="18" t="s">
        <v>53</v>
      </c>
      <c r="B55" s="17">
        <v>52</v>
      </c>
      <c r="C55" s="17"/>
      <c r="D55" s="21">
        <v>2588217.0500000003</v>
      </c>
      <c r="E55" s="21">
        <v>2541450.9</v>
      </c>
      <c r="F55" s="4"/>
      <c r="G55" s="13"/>
      <c r="H55" s="13"/>
    </row>
    <row r="56" spans="1:8" ht="12.75">
      <c r="A56" s="18" t="s">
        <v>54</v>
      </c>
      <c r="B56" s="17">
        <v>53</v>
      </c>
      <c r="C56" s="17"/>
      <c r="D56" s="21">
        <v>1499029</v>
      </c>
      <c r="E56" s="21">
        <v>468087.01999999996</v>
      </c>
      <c r="F56" s="4"/>
      <c r="G56" s="13"/>
      <c r="H56" s="13"/>
    </row>
    <row r="57" spans="1:8" ht="12.75">
      <c r="A57" s="18" t="s">
        <v>55</v>
      </c>
      <c r="B57" s="17">
        <v>54</v>
      </c>
      <c r="C57" s="17"/>
      <c r="D57" s="21">
        <v>185754.80000000002</v>
      </c>
      <c r="E57" s="21">
        <v>85251.25</v>
      </c>
      <c r="F57" s="4"/>
      <c r="G57" s="13"/>
      <c r="H57" s="13"/>
    </row>
    <row r="58" spans="1:8" ht="12.75">
      <c r="A58" s="18" t="s">
        <v>56</v>
      </c>
      <c r="B58" s="17">
        <v>55</v>
      </c>
      <c r="C58" s="17"/>
      <c r="D58" s="21">
        <v>1790051.9</v>
      </c>
      <c r="E58" s="21">
        <v>1115719.5</v>
      </c>
      <c r="F58" s="4"/>
      <c r="G58" s="13"/>
      <c r="H58" s="13"/>
    </row>
    <row r="59" spans="1:8" ht="12.75">
      <c r="A59" s="18" t="s">
        <v>57</v>
      </c>
      <c r="B59" s="17">
        <v>56</v>
      </c>
      <c r="C59" s="17"/>
      <c r="D59" s="21">
        <v>1314061.7</v>
      </c>
      <c r="E59" s="21">
        <v>426094.9</v>
      </c>
      <c r="F59" s="4"/>
      <c r="G59" s="13"/>
      <c r="H59" s="13"/>
    </row>
    <row r="60" spans="1:8" ht="12.75">
      <c r="A60" s="18" t="s">
        <v>58</v>
      </c>
      <c r="B60" s="17">
        <v>57</v>
      </c>
      <c r="C60" s="17"/>
      <c r="D60" s="21">
        <v>669734.1</v>
      </c>
      <c r="E60" s="21">
        <v>383336.8</v>
      </c>
      <c r="F60" s="4"/>
      <c r="G60" s="13"/>
      <c r="H60" s="13"/>
    </row>
    <row r="61" spans="1:8" ht="12.75">
      <c r="A61" s="18" t="s">
        <v>59</v>
      </c>
      <c r="B61" s="17">
        <v>58</v>
      </c>
      <c r="C61" s="17"/>
      <c r="D61" s="21">
        <v>3172032.05</v>
      </c>
      <c r="E61" s="21">
        <v>1029173.95</v>
      </c>
      <c r="F61" s="4"/>
      <c r="G61" s="13"/>
      <c r="H61" s="13"/>
    </row>
    <row r="62" spans="1:8" ht="12.75">
      <c r="A62" s="18" t="s">
        <v>60</v>
      </c>
      <c r="B62" s="17">
        <v>59</v>
      </c>
      <c r="C62" s="17"/>
      <c r="D62" s="21">
        <v>1384649.03</v>
      </c>
      <c r="E62" s="21">
        <v>817616.48</v>
      </c>
      <c r="F62" s="4"/>
      <c r="G62" s="13"/>
      <c r="H62" s="13"/>
    </row>
    <row r="63" spans="1:8" ht="12.75">
      <c r="A63" s="18" t="s">
        <v>61</v>
      </c>
      <c r="B63" s="17">
        <v>60</v>
      </c>
      <c r="C63" s="17"/>
      <c r="D63" s="21">
        <v>1258835.2000000002</v>
      </c>
      <c r="E63" s="21">
        <v>747590.5500000002</v>
      </c>
      <c r="F63" s="4"/>
      <c r="G63" s="13"/>
      <c r="H63" s="13"/>
    </row>
    <row r="64" spans="1:8" ht="12.75">
      <c r="A64" s="18" t="s">
        <v>62</v>
      </c>
      <c r="B64" s="17">
        <v>61</v>
      </c>
      <c r="C64" s="17"/>
      <c r="D64" s="21">
        <v>229533.78</v>
      </c>
      <c r="E64" s="21">
        <v>15550.220000000001</v>
      </c>
      <c r="F64" s="4"/>
      <c r="G64" s="13"/>
      <c r="H64" s="13"/>
    </row>
    <row r="65" spans="1:8" ht="12.75">
      <c r="A65" s="18" t="s">
        <v>63</v>
      </c>
      <c r="B65" s="17">
        <v>62</v>
      </c>
      <c r="C65" s="17"/>
      <c r="D65" s="21">
        <v>31009.3</v>
      </c>
      <c r="E65" s="21">
        <v>7010.5</v>
      </c>
      <c r="F65" s="4"/>
      <c r="G65" s="13"/>
      <c r="H65" s="13"/>
    </row>
    <row r="66" spans="1:8" ht="12.75">
      <c r="A66" s="18" t="s">
        <v>64</v>
      </c>
      <c r="B66" s="17">
        <v>63</v>
      </c>
      <c r="C66" s="17"/>
      <c r="D66" s="21">
        <v>2359.35</v>
      </c>
      <c r="E66" s="21">
        <v>2019.5</v>
      </c>
      <c r="F66" s="4"/>
      <c r="G66" s="13"/>
      <c r="H66" s="13"/>
    </row>
    <row r="67" spans="1:8" ht="12.75">
      <c r="A67" s="18" t="s">
        <v>65</v>
      </c>
      <c r="B67" s="17">
        <v>64</v>
      </c>
      <c r="C67" s="17"/>
      <c r="D67" s="21">
        <v>2066859.4</v>
      </c>
      <c r="E67" s="21">
        <v>995129.5900000001</v>
      </c>
      <c r="F67" s="4"/>
      <c r="G67" s="13"/>
      <c r="H67" s="13"/>
    </row>
    <row r="68" spans="1:8" ht="12.75">
      <c r="A68" s="18" t="s">
        <v>66</v>
      </c>
      <c r="B68" s="17">
        <v>65</v>
      </c>
      <c r="C68" s="17"/>
      <c r="D68" s="21">
        <v>68615.40000000001</v>
      </c>
      <c r="E68" s="21">
        <v>27515.25</v>
      </c>
      <c r="F68" s="4"/>
      <c r="G68" s="13"/>
      <c r="H68" s="13"/>
    </row>
    <row r="69" spans="1:8" ht="12.75">
      <c r="A69" s="18" t="s">
        <v>67</v>
      </c>
      <c r="B69" s="17">
        <v>66</v>
      </c>
      <c r="C69" s="17"/>
      <c r="D69" s="21">
        <v>1091845.2999999998</v>
      </c>
      <c r="E69" s="21">
        <v>398346.54999999993</v>
      </c>
      <c r="F69" s="4"/>
      <c r="G69" s="13"/>
      <c r="H69" s="13"/>
    </row>
    <row r="70" spans="1:8" ht="12.75">
      <c r="A70" s="18" t="s">
        <v>68</v>
      </c>
      <c r="B70" s="17">
        <v>67</v>
      </c>
      <c r="C70" s="17"/>
      <c r="D70" s="21">
        <v>22215.42</v>
      </c>
      <c r="E70" s="21">
        <v>13131.650000000001</v>
      </c>
      <c r="F70" s="4"/>
      <c r="G70" s="13"/>
      <c r="H70" s="13"/>
    </row>
    <row r="71" spans="1:8" ht="12.75">
      <c r="A71" s="17"/>
      <c r="B71" s="17"/>
      <c r="C71" s="17"/>
      <c r="D71" s="21"/>
      <c r="E71" s="21"/>
      <c r="G71" s="13"/>
      <c r="H71" s="13"/>
    </row>
    <row r="72" spans="1:8" ht="12.75">
      <c r="A72" s="17" t="s">
        <v>69</v>
      </c>
      <c r="B72" s="17"/>
      <c r="C72" s="17"/>
      <c r="D72" s="21">
        <f>SUM(D4:D70)</f>
        <v>106647284.87</v>
      </c>
      <c r="E72" s="21">
        <f>SUM(E4:E70)</f>
        <v>46249172.23999999</v>
      </c>
      <c r="G72" s="13"/>
      <c r="H72" s="13"/>
    </row>
    <row r="73" spans="7:8" ht="12.75">
      <c r="G73" s="13"/>
      <c r="H73" s="13"/>
    </row>
    <row r="74" spans="1:8" ht="12.75">
      <c r="A74" s="22" t="s">
        <v>74</v>
      </c>
      <c r="B74" s="17"/>
      <c r="C74" s="17"/>
      <c r="D74" s="17"/>
      <c r="E74" s="17"/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 Research</dc:creator>
  <cp:keywords/>
  <dc:description/>
  <cp:lastModifiedBy>Cory Wilson</cp:lastModifiedBy>
  <dcterms:created xsi:type="dcterms:W3CDTF">2006-02-28T13:50:18Z</dcterms:created>
  <dcterms:modified xsi:type="dcterms:W3CDTF">2015-12-08T12:38:24Z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