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875" activeTab="0"/>
  </bookViews>
  <sheets>
    <sheet name="June 2015" sheetId="1" r:id="rId1"/>
    <sheet name="Week of June 1st" sheetId="2" r:id="rId2"/>
    <sheet name="Week of June 8th" sheetId="3" r:id="rId3"/>
    <sheet name="Week of June 15th" sheetId="4" r:id="rId4"/>
    <sheet name="Week of June 22nd" sheetId="5" r:id="rId5"/>
    <sheet name="Week of June 29th" sheetId="6" r:id="rId6"/>
    <sheet name="June 2014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<sst xmlns="http://schemas.openxmlformats.org/spreadsheetml/2006/main" count="535" uniqueCount="83">
  <si>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</si>
  <si>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</si>
  <si>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</si>
  <si>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</si>
  <si>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</si>
  <si>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</si>
  <si>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</si>
  <si>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</si>
  <si>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</si>
  <si>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</si>
  <si>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</si>
  <si>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</si>
  <si>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</si>
  <si>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</si>
  <si>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</si>
  <si>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</si>
  <si>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</si>
  <si>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</si>
  <si>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</si>
  <si>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</si>
  <si>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</si>
  <si>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</si>
  <si>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</si>
  <si>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</si>
  <si>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</si>
  <si>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</si>
  <si>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</si>
  <si>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</si>
  <si>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</si>
  <si>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</si>
  <si>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</si>
  <si>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</si>
  <si>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</si>
  <si>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</si>
  <si>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</si>
  <si>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</si>
  <si>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</si>
  <si>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</si>
  <si>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</si>
  <si>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</si>
  <si>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</si>
  <si>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</si>
  <si>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</si>
  <si>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</si>
  <si>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</si>
  <si>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</si>
  <si>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</si>
  <si>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</si>
  <si>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</si>
  <si>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</si>
  <si>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</si>
  <si>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</si>
  <si>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</si>
  <si>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</si>
  <si>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</si>
  <si>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</si>
  <si>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</si>
  <si>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</si>
  <si>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</si>
  <si>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</si>
  <si>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</si>
  <si>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</si>
  <si>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</si>
  <si>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</si>
  <si>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</si>
  <si>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</si>
  <si>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</si>
  <si>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</si>
  <si>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</si>
  <si>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</si>
  <si>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</si>
  <si>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</si>
  <si>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</si>
  <si>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</si>
  <si>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</si>
  <si>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</si>
  <si>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* Miami-Dade's Tax Rate on Deeds is 60 cents / $100</t>
  </si>
  <si>
    <t>June 1 - 30</t>
  </si>
  <si>
    <t>Week of 06/01/2015</t>
  </si>
  <si>
    <t>Week of 06/08/2015</t>
  </si>
  <si>
    <t>Week of 06/15/2015</t>
  </si>
  <si>
    <t>Week of 06/22/2015</t>
  </si>
  <si>
    <t>Week of 06/29/2015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</si>
</sst>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8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811" applyFont="1" applyBorder="1" applyAlignment="1">
      <alignment horizontal="left"/>
    </xf>
    <xf numFmtId="9" fontId="2" fillId="0" borderId="10" xfId="811" applyFont="1" applyBorder="1" applyAlignment="1">
      <alignment horizontal="center"/>
    </xf>
    <xf numFmtId="9" fontId="2" fillId="0" borderId="0" xfId="811" applyFont="1" applyBorder="1" applyAlignment="1">
      <alignment horizontal="center"/>
    </xf>
    <xf numFmtId="9" fontId="0" fillId="0" borderId="0" xfId="811" applyFont="1" applyAlignment="1">
      <alignment/>
    </xf>
    <xf numFmtId="9" fontId="0" fillId="0" borderId="0" xfId="811" applyFont="1" applyBorder="1" applyAlignment="1">
      <alignment horizontal="center"/>
    </xf>
    <xf numFmtId="9" fontId="0" fillId="0" borderId="11" xfId="811" applyFont="1" applyBorder="1" applyAlignment="1">
      <alignment/>
    </xf>
    <xf numFmtId="9" fontId="0" fillId="0" borderId="0" xfId="811" applyFont="1" applyBorder="1" applyAlignment="1">
      <alignment/>
    </xf>
    <xf numFmtId="9" fontId="2" fillId="0" borderId="0" xfId="811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610" applyNumberFormat="1" applyFont="1" applyBorder="1" applyAlignment="1">
      <alignment/>
    </xf>
    <xf numFmtId="0" fontId="0" fillId="0" borderId="0" xfId="767">
      <alignment/>
      <protection/>
    </xf>
    <xf numFmtId="0" fontId="2" fillId="0" borderId="0" xfId="767" applyFont="1">
      <alignment/>
      <protection/>
    </xf>
    <xf numFmtId="0" fontId="19" fillId="0" borderId="0" xfId="743" applyNumberFormat="1">
      <alignment/>
      <protection/>
    </xf>
    <xf numFmtId="0" fontId="19" fillId="0" borderId="0" xfId="750" applyNumberFormat="1">
      <alignment/>
      <protection/>
    </xf>
    <xf numFmtId="0" fontId="19" fillId="0" borderId="0" xfId="750" applyAlignment="1">
      <alignment horizontal="left"/>
      <protection/>
    </xf>
    <xf numFmtId="0" fontId="19" fillId="0" borderId="0" xfId="762" applyNumberFormat="1">
      <alignment/>
      <protection/>
    </xf>
    <xf numFmtId="0" fontId="19" fillId="0" borderId="0" xfId="762" applyAlignment="1">
      <alignment horizontal="left"/>
      <protection/>
    </xf>
    <xf numFmtId="10" fontId="0" fillId="0" borderId="0" xfId="767" applyNumberFormat="1">
      <alignment/>
      <protection/>
    </xf>
    <xf numFmtId="0" fontId="0" fillId="0" borderId="0" xfId="767" applyBorder="1">
      <alignment/>
      <protection/>
    </xf>
    <xf numFmtId="0" fontId="19" fillId="0" borderId="0" xfId="766" applyAlignment="1">
      <alignment horizontal="left"/>
      <protection/>
    </xf>
    <xf numFmtId="0" fontId="19" fillId="0" borderId="0" xfId="733" applyAlignment="1">
      <alignment horizontal="left"/>
      <protection/>
    </xf>
    <xf numFmtId="0" fontId="19" fillId="0" borderId="0" xfId="730">
      <alignment/>
      <protection/>
    </xf>
    <xf numFmtId="0" fontId="19" fillId="0" borderId="0" xfId="733">
      <alignment/>
      <protection/>
    </xf>
    <xf numFmtId="0" fontId="0" fillId="0" borderId="0" xfId="767" applyAlignment="1">
      <alignment horizontal="center"/>
      <protection/>
    </xf>
    <xf numFmtId="7" fontId="2" fillId="0" borderId="0" xfId="767" applyNumberFormat="1" applyFont="1" applyAlignment="1">
      <alignment horizontal="center"/>
      <protection/>
    </xf>
    <xf numFmtId="0" fontId="0" fillId="0" borderId="0" xfId="767" applyFont="1">
      <alignment/>
      <protection/>
    </xf>
  </cellXfs>
  <cellStyles count="825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3 2" xfId="23"/>
    <cellStyle name="20% - Accent1 2" xfId="24"/>
    <cellStyle name="20% - Accent1 2 2" xfId="25"/>
    <cellStyle name="20% - Accent1 2 2 2" xfId="26"/>
    <cellStyle name="20% - Accent1 2 3" xfId="27"/>
    <cellStyle name="20% - Accent1 3" xfId="28"/>
    <cellStyle name="20% - Accent1 3 2" xfId="29"/>
    <cellStyle name="20% - Accent1 3 2 2" xfId="30"/>
    <cellStyle name="20% - Accent1 3 3" xfId="31"/>
    <cellStyle name="20% - Accent1 4" xfId="32"/>
    <cellStyle name="20% - Accent1 4 2" xfId="33"/>
    <cellStyle name="20% - Accent1 4 2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1 7 2" xfId="43"/>
    <cellStyle name="20% - Accent1 8" xfId="44"/>
    <cellStyle name="20% - Accent1 8 2" xfId="45"/>
    <cellStyle name="20% - Accent1 9" xfId="46"/>
    <cellStyle name="20% - Accent1 9 2" xfId="47"/>
    <cellStyle name="20% - Accent2" xfId="48"/>
    <cellStyle name="20% - Accent2 10" xfId="49"/>
    <cellStyle name="20% - Accent2 10 2" xfId="50"/>
    <cellStyle name="20% - Accent2 11" xfId="51"/>
    <cellStyle name="20% - Accent2 11 2" xfId="52"/>
    <cellStyle name="20% - Accent2 12" xfId="53"/>
    <cellStyle name="20% - Accent2 12 2" xfId="54"/>
    <cellStyle name="20% - Accent2 13" xfId="55"/>
    <cellStyle name="20% - Accent2 13 2" xfId="56"/>
    <cellStyle name="20% - Accent2 2" xfId="57"/>
    <cellStyle name="20% - Accent2 2 2" xfId="58"/>
    <cellStyle name="20% - Accent2 2 2 2" xfId="59"/>
    <cellStyle name="20% - Accent2 2 3" xfId="60"/>
    <cellStyle name="20% - Accent2 3" xfId="61"/>
    <cellStyle name="20% - Accent2 3 2" xfId="62"/>
    <cellStyle name="20% - Accent2 3 2 2" xfId="63"/>
    <cellStyle name="20% - Accent2 3 3" xfId="64"/>
    <cellStyle name="20% - Accent2 4" xfId="65"/>
    <cellStyle name="20% - Accent2 4 2" xfId="66"/>
    <cellStyle name="20% - Accent2 4 2 2" xfId="67"/>
    <cellStyle name="20% - Accent2 4 3" xfId="68"/>
    <cellStyle name="20% - Accent2 5" xfId="69"/>
    <cellStyle name="20% - Accent2 5 2" xfId="70"/>
    <cellStyle name="20% - Accent2 5 3" xfId="71"/>
    <cellStyle name="20% - Accent2 6" xfId="72"/>
    <cellStyle name="20% - Accent2 6 2" xfId="73"/>
    <cellStyle name="20% - Accent2 6 3" xfId="74"/>
    <cellStyle name="20% - Accent2 7" xfId="75"/>
    <cellStyle name="20% - Accent2 7 2" xfId="76"/>
    <cellStyle name="20% - Accent2 8" xfId="77"/>
    <cellStyle name="20% - Accent2 8 2" xfId="78"/>
    <cellStyle name="20% - Accent2 9" xfId="79"/>
    <cellStyle name="20% - Accent2 9 2" xfId="80"/>
    <cellStyle name="20% - Accent3" xfId="81"/>
    <cellStyle name="20% - Accent3 10" xfId="82"/>
    <cellStyle name="20% - Accent3 10 2" xfId="83"/>
    <cellStyle name="20% - Accent3 11" xfId="84"/>
    <cellStyle name="20% - Accent3 11 2" xfId="85"/>
    <cellStyle name="20% - Accent3 12" xfId="86"/>
    <cellStyle name="20% - Accent3 12 2" xfId="87"/>
    <cellStyle name="20% - Accent3 13" xfId="88"/>
    <cellStyle name="20% - Accent3 13 2" xfId="89"/>
    <cellStyle name="20% - Accent3 2" xfId="90"/>
    <cellStyle name="20% - Accent3 2 2" xfId="91"/>
    <cellStyle name="20% - Accent3 2 2 2" xfId="92"/>
    <cellStyle name="20% - Accent3 2 3" xfId="93"/>
    <cellStyle name="20% - Accent3 3" xfId="94"/>
    <cellStyle name="20% - Accent3 3 2" xfId="95"/>
    <cellStyle name="20% - Accent3 3 2 2" xfId="96"/>
    <cellStyle name="20% - Accent3 3 3" xfId="97"/>
    <cellStyle name="20% - Accent3 4" xfId="98"/>
    <cellStyle name="20% - Accent3 4 2" xfId="99"/>
    <cellStyle name="20% - Accent3 4 2 2" xfId="100"/>
    <cellStyle name="20% - Accent3 4 3" xfId="101"/>
    <cellStyle name="20% - Accent3 5" xfId="102"/>
    <cellStyle name="20% - Accent3 5 2" xfId="103"/>
    <cellStyle name="20% - Accent3 5 3" xfId="104"/>
    <cellStyle name="20% - Accent3 6" xfId="105"/>
    <cellStyle name="20% - Accent3 6 2" xfId="106"/>
    <cellStyle name="20% - Accent3 6 3" xfId="107"/>
    <cellStyle name="20% - Accent3 7" xfId="108"/>
    <cellStyle name="20% - Accent3 7 2" xfId="109"/>
    <cellStyle name="20% - Accent3 8" xfId="110"/>
    <cellStyle name="20% - Accent3 8 2" xfId="111"/>
    <cellStyle name="20% - Accent3 9" xfId="112"/>
    <cellStyle name="20% - Accent3 9 2" xfId="113"/>
    <cellStyle name="20% - Accent4" xfId="114"/>
    <cellStyle name="20% - Accent4 10" xfId="115"/>
    <cellStyle name="20% - Accent4 10 2" xfId="116"/>
    <cellStyle name="20% - Accent4 11" xfId="117"/>
    <cellStyle name="20% - Accent4 11 2" xfId="118"/>
    <cellStyle name="20% - Accent4 12" xfId="119"/>
    <cellStyle name="20% - Accent4 12 2" xfId="120"/>
    <cellStyle name="20% - Accent4 13" xfId="121"/>
    <cellStyle name="20% - Accent4 13 2" xfId="122"/>
    <cellStyle name="20% - Accent4 2" xfId="123"/>
    <cellStyle name="20% - Accent4 2 2" xfId="124"/>
    <cellStyle name="20% - Accent4 2 2 2" xfId="125"/>
    <cellStyle name="20% - Accent4 2 3" xfId="126"/>
    <cellStyle name="20% - Accent4 3" xfId="127"/>
    <cellStyle name="20% - Accent4 3 2" xfId="128"/>
    <cellStyle name="20% - Accent4 3 2 2" xfId="129"/>
    <cellStyle name="20% - Accent4 3 3" xfId="130"/>
    <cellStyle name="20% - Accent4 4" xfId="131"/>
    <cellStyle name="20% - Accent4 4 2" xfId="132"/>
    <cellStyle name="20% - Accent4 4 2 2" xfId="133"/>
    <cellStyle name="20% - Accent4 4 3" xfId="134"/>
    <cellStyle name="20% - Accent4 5" xfId="135"/>
    <cellStyle name="20% - Accent4 5 2" xfId="136"/>
    <cellStyle name="20% - Accent4 5 3" xfId="137"/>
    <cellStyle name="20% - Accent4 6" xfId="138"/>
    <cellStyle name="20% - Accent4 6 2" xfId="139"/>
    <cellStyle name="20% - Accent4 6 3" xfId="140"/>
    <cellStyle name="20% - Accent4 7" xfId="141"/>
    <cellStyle name="20% - Accent4 7 2" xfId="142"/>
    <cellStyle name="20% - Accent4 8" xfId="143"/>
    <cellStyle name="20% - Accent4 8 2" xfId="144"/>
    <cellStyle name="20% - Accent4 9" xfId="145"/>
    <cellStyle name="20% - Accent4 9 2" xfId="146"/>
    <cellStyle name="20% - Accent5" xfId="147"/>
    <cellStyle name="20% - Accent5 10" xfId="148"/>
    <cellStyle name="20% - Accent5 10 2" xfId="149"/>
    <cellStyle name="20% - Accent5 11" xfId="150"/>
    <cellStyle name="20% - Accent5 11 2" xfId="151"/>
    <cellStyle name="20% - Accent5 12" xfId="152"/>
    <cellStyle name="20% - Accent5 12 2" xfId="153"/>
    <cellStyle name="20% - Accent5 13" xfId="154"/>
    <cellStyle name="20% - Accent5 13 2" xfId="155"/>
    <cellStyle name="20% - Accent5 2" xfId="156"/>
    <cellStyle name="20% - Accent5 2 2" xfId="157"/>
    <cellStyle name="20% - Accent5 2 2 2" xfId="158"/>
    <cellStyle name="20% - Accent5 2 3" xfId="159"/>
    <cellStyle name="20% - Accent5 3" xfId="160"/>
    <cellStyle name="20% - Accent5 3 2" xfId="161"/>
    <cellStyle name="20% - Accent5 3 2 2" xfId="162"/>
    <cellStyle name="20% - Accent5 3 3" xfId="163"/>
    <cellStyle name="20% - Accent5 4" xfId="164"/>
    <cellStyle name="20% - Accent5 4 2" xfId="165"/>
    <cellStyle name="20% - Accent5 4 2 2" xfId="166"/>
    <cellStyle name="20% - Accent5 4 3" xfId="167"/>
    <cellStyle name="20% - Accent5 5" xfId="168"/>
    <cellStyle name="20% - Accent5 5 2" xfId="169"/>
    <cellStyle name="20% - Accent5 5 3" xfId="170"/>
    <cellStyle name="20% - Accent5 6" xfId="171"/>
    <cellStyle name="20% - Accent5 6 2" xfId="172"/>
    <cellStyle name="20% - Accent5 6 3" xfId="173"/>
    <cellStyle name="20% - Accent5 7" xfId="174"/>
    <cellStyle name="20% - Accent5 7 2" xfId="175"/>
    <cellStyle name="20% - Accent5 8" xfId="176"/>
    <cellStyle name="20% - Accent5 8 2" xfId="177"/>
    <cellStyle name="20% - Accent5 9" xfId="178"/>
    <cellStyle name="20% - Accent5 9 2" xfId="179"/>
    <cellStyle name="20% - Accent6" xfId="180"/>
    <cellStyle name="20% - Accent6 10" xfId="181"/>
    <cellStyle name="20% - Accent6 10 2" xfId="182"/>
    <cellStyle name="20% - Accent6 11" xfId="183"/>
    <cellStyle name="20% - Accent6 11 2" xfId="184"/>
    <cellStyle name="20% - Accent6 12" xfId="185"/>
    <cellStyle name="20% - Accent6 12 2" xfId="186"/>
    <cellStyle name="20% - Accent6 13" xfId="187"/>
    <cellStyle name="20% - Accent6 13 2" xfId="188"/>
    <cellStyle name="20% - Accent6 2" xfId="189"/>
    <cellStyle name="20% - Accent6 2 2" xfId="190"/>
    <cellStyle name="20% - Accent6 2 2 2" xfId="191"/>
    <cellStyle name="20% - Accent6 2 3" xfId="192"/>
    <cellStyle name="20% - Accent6 3" xfId="193"/>
    <cellStyle name="20% - Accent6 3 2" xfId="194"/>
    <cellStyle name="20% - Accent6 3 2 2" xfId="195"/>
    <cellStyle name="20% - Accent6 3 3" xfId="196"/>
    <cellStyle name="20% - Accent6 4" xfId="197"/>
    <cellStyle name="20% - Accent6 4 2" xfId="198"/>
    <cellStyle name="20% - Accent6 4 2 2" xfId="199"/>
    <cellStyle name="20% - Accent6 4 3" xfId="200"/>
    <cellStyle name="20% - Accent6 5" xfId="201"/>
    <cellStyle name="20% - Accent6 5 2" xfId="202"/>
    <cellStyle name="20% - Accent6 5 3" xfId="203"/>
    <cellStyle name="20% - Accent6 6" xfId="204"/>
    <cellStyle name="20% - Accent6 6 2" xfId="205"/>
    <cellStyle name="20% - Accent6 6 3" xfId="206"/>
    <cellStyle name="20% - Accent6 7" xfId="207"/>
    <cellStyle name="20% - Accent6 7 2" xfId="208"/>
    <cellStyle name="20% - Accent6 8" xfId="209"/>
    <cellStyle name="20% - Accent6 8 2" xfId="210"/>
    <cellStyle name="20% - Accent6 9" xfId="211"/>
    <cellStyle name="20% - Accent6 9 2" xfId="212"/>
    <cellStyle name="40% - Accent1" xfId="213"/>
    <cellStyle name="40% - Accent1 10" xfId="214"/>
    <cellStyle name="40% - Accent1 10 2" xfId="215"/>
    <cellStyle name="40% - Accent1 11" xfId="216"/>
    <cellStyle name="40% - Accent1 11 2" xfId="217"/>
    <cellStyle name="40% - Accent1 12" xfId="218"/>
    <cellStyle name="40% - Accent1 12 2" xfId="219"/>
    <cellStyle name="40% - Accent1 13" xfId="220"/>
    <cellStyle name="40% - Accent1 13 2" xfId="221"/>
    <cellStyle name="40% - Accent1 2" xfId="222"/>
    <cellStyle name="40% - Accent1 2 2" xfId="223"/>
    <cellStyle name="40% - Accent1 2 2 2" xfId="224"/>
    <cellStyle name="40% - Accent1 2 3" xfId="225"/>
    <cellStyle name="40% - Accent1 3" xfId="226"/>
    <cellStyle name="40% - Accent1 3 2" xfId="227"/>
    <cellStyle name="40% - Accent1 3 2 2" xfId="228"/>
    <cellStyle name="40% - Accent1 3 3" xfId="229"/>
    <cellStyle name="40% - Accent1 4" xfId="230"/>
    <cellStyle name="40% - Accent1 4 2" xfId="231"/>
    <cellStyle name="40% - Accent1 4 2 2" xfId="232"/>
    <cellStyle name="40% - Accent1 4 3" xfId="233"/>
    <cellStyle name="40% - Accent1 5" xfId="234"/>
    <cellStyle name="40% - Accent1 5 2" xfId="235"/>
    <cellStyle name="40% - Accent1 5 3" xfId="236"/>
    <cellStyle name="40% - Accent1 6" xfId="237"/>
    <cellStyle name="40% - Accent1 6 2" xfId="238"/>
    <cellStyle name="40% - Accent1 6 3" xfId="239"/>
    <cellStyle name="40% - Accent1 7" xfId="240"/>
    <cellStyle name="40% - Accent1 7 2" xfId="241"/>
    <cellStyle name="40% - Accent1 8" xfId="242"/>
    <cellStyle name="40% - Accent1 8 2" xfId="243"/>
    <cellStyle name="40% - Accent1 9" xfId="244"/>
    <cellStyle name="40% - Accent1 9 2" xfId="245"/>
    <cellStyle name="40% - Accent2" xfId="246"/>
    <cellStyle name="40% - Accent2 10" xfId="247"/>
    <cellStyle name="40% - Accent2 10 2" xfId="248"/>
    <cellStyle name="40% - Accent2 11" xfId="249"/>
    <cellStyle name="40% - Accent2 11 2" xfId="250"/>
    <cellStyle name="40% - Accent2 12" xfId="251"/>
    <cellStyle name="40% - Accent2 12 2" xfId="252"/>
    <cellStyle name="40% - Accent2 13" xfId="253"/>
    <cellStyle name="40% - Accent2 13 2" xfId="254"/>
    <cellStyle name="40% - Accent2 2" xfId="255"/>
    <cellStyle name="40% - Accent2 2 2" xfId="256"/>
    <cellStyle name="40% - Accent2 2 2 2" xfId="257"/>
    <cellStyle name="40% - Accent2 2 3" xfId="258"/>
    <cellStyle name="40% - Accent2 3" xfId="259"/>
    <cellStyle name="40% - Accent2 3 2" xfId="260"/>
    <cellStyle name="40% - Accent2 3 2 2" xfId="261"/>
    <cellStyle name="40% - Accent2 3 3" xfId="262"/>
    <cellStyle name="40% - Accent2 4" xfId="263"/>
    <cellStyle name="40% - Accent2 4 2" xfId="264"/>
    <cellStyle name="40% - Accent2 4 2 2" xfId="265"/>
    <cellStyle name="40% - Accent2 4 3" xfId="266"/>
    <cellStyle name="40% - Accent2 5" xfId="267"/>
    <cellStyle name="40% - Accent2 5 2" xfId="268"/>
    <cellStyle name="40% - Accent2 5 3" xfId="269"/>
    <cellStyle name="40% - Accent2 6" xfId="270"/>
    <cellStyle name="40% - Accent2 6 2" xfId="271"/>
    <cellStyle name="40% - Accent2 6 3" xfId="272"/>
    <cellStyle name="40% - Accent2 7" xfId="273"/>
    <cellStyle name="40% - Accent2 7 2" xfId="274"/>
    <cellStyle name="40% - Accent2 8" xfId="275"/>
    <cellStyle name="40% - Accent2 8 2" xfId="276"/>
    <cellStyle name="40% - Accent2 9" xfId="277"/>
    <cellStyle name="40% - Accent2 9 2" xfId="278"/>
    <cellStyle name="40% - Accent3" xfId="279"/>
    <cellStyle name="40% - Accent3 10" xfId="280"/>
    <cellStyle name="40% - Accent3 10 2" xfId="281"/>
    <cellStyle name="40% - Accent3 11" xfId="282"/>
    <cellStyle name="40% - Accent3 11 2" xfId="283"/>
    <cellStyle name="40% - Accent3 12" xfId="284"/>
    <cellStyle name="40% - Accent3 12 2" xfId="285"/>
    <cellStyle name="40% - Accent3 13" xfId="286"/>
    <cellStyle name="40% - Accent3 13 2" xfId="287"/>
    <cellStyle name="40% - Accent3 2" xfId="288"/>
    <cellStyle name="40% - Accent3 2 2" xfId="289"/>
    <cellStyle name="40% - Accent3 2 2 2" xfId="290"/>
    <cellStyle name="40% - Accent3 2 3" xfId="291"/>
    <cellStyle name="40% - Accent3 3" xfId="292"/>
    <cellStyle name="40% - Accent3 3 2" xfId="293"/>
    <cellStyle name="40% - Accent3 3 2 2" xfId="294"/>
    <cellStyle name="40% - Accent3 3 3" xfId="295"/>
    <cellStyle name="40% - Accent3 4" xfId="296"/>
    <cellStyle name="40% - Accent3 4 2" xfId="297"/>
    <cellStyle name="40% - Accent3 4 2 2" xfId="298"/>
    <cellStyle name="40% - Accent3 4 3" xfId="299"/>
    <cellStyle name="40% - Accent3 5" xfId="300"/>
    <cellStyle name="40% - Accent3 5 2" xfId="301"/>
    <cellStyle name="40% - Accent3 5 3" xfId="302"/>
    <cellStyle name="40% - Accent3 6" xfId="303"/>
    <cellStyle name="40% - Accent3 6 2" xfId="304"/>
    <cellStyle name="40% - Accent3 6 3" xfId="305"/>
    <cellStyle name="40% - Accent3 7" xfId="306"/>
    <cellStyle name="40% - Accent3 7 2" xfId="307"/>
    <cellStyle name="40% - Accent3 8" xfId="308"/>
    <cellStyle name="40% - Accent3 8 2" xfId="309"/>
    <cellStyle name="40% - Accent3 9" xfId="310"/>
    <cellStyle name="40% - Accent3 9 2" xfId="311"/>
    <cellStyle name="40% - Accent4" xfId="312"/>
    <cellStyle name="40% - Accent4 10" xfId="313"/>
    <cellStyle name="40% - Accent4 10 2" xfId="314"/>
    <cellStyle name="40% - Accent4 11" xfId="315"/>
    <cellStyle name="40% - Accent4 11 2" xfId="316"/>
    <cellStyle name="40% - Accent4 12" xfId="317"/>
    <cellStyle name="40% - Accent4 12 2" xfId="318"/>
    <cellStyle name="40% - Accent4 13" xfId="319"/>
    <cellStyle name="40% - Accent4 13 2" xfId="320"/>
    <cellStyle name="40% - Accent4 2" xfId="321"/>
    <cellStyle name="40% - Accent4 2 2" xfId="322"/>
    <cellStyle name="40% - Accent4 2 2 2" xfId="323"/>
    <cellStyle name="40% - Accent4 2 3" xfId="324"/>
    <cellStyle name="40% - Accent4 3" xfId="325"/>
    <cellStyle name="40% - Accent4 3 2" xfId="326"/>
    <cellStyle name="40% - Accent4 3 2 2" xfId="327"/>
    <cellStyle name="40% - Accent4 3 3" xfId="328"/>
    <cellStyle name="40% - Accent4 4" xfId="329"/>
    <cellStyle name="40% - Accent4 4 2" xfId="330"/>
    <cellStyle name="40% - Accent4 4 2 2" xfId="331"/>
    <cellStyle name="40% - Accent4 4 3" xfId="332"/>
    <cellStyle name="40% - Accent4 5" xfId="333"/>
    <cellStyle name="40% - Accent4 5 2" xfId="334"/>
    <cellStyle name="40% - Accent4 5 3" xfId="335"/>
    <cellStyle name="40% - Accent4 6" xfId="336"/>
    <cellStyle name="40% - Accent4 6 2" xfId="337"/>
    <cellStyle name="40% - Accent4 6 3" xfId="338"/>
    <cellStyle name="40% - Accent4 7" xfId="339"/>
    <cellStyle name="40% - Accent4 7 2" xfId="340"/>
    <cellStyle name="40% - Accent4 8" xfId="341"/>
    <cellStyle name="40% - Accent4 8 2" xfId="342"/>
    <cellStyle name="40% - Accent4 9" xfId="343"/>
    <cellStyle name="40% - Accent4 9 2" xfId="344"/>
    <cellStyle name="40% - Accent5" xfId="345"/>
    <cellStyle name="40% - Accent5 10" xfId="346"/>
    <cellStyle name="40% - Accent5 10 2" xfId="347"/>
    <cellStyle name="40% - Accent5 11" xfId="348"/>
    <cellStyle name="40% - Accent5 11 2" xfId="349"/>
    <cellStyle name="40% - Accent5 12" xfId="350"/>
    <cellStyle name="40% - Accent5 12 2" xfId="351"/>
    <cellStyle name="40% - Accent5 13" xfId="352"/>
    <cellStyle name="40% - Accent5 13 2" xfId="353"/>
    <cellStyle name="40% - Accent5 2" xfId="354"/>
    <cellStyle name="40% - Accent5 2 2" xfId="355"/>
    <cellStyle name="40% - Accent5 2 2 2" xfId="356"/>
    <cellStyle name="40% - Accent5 2 3" xfId="357"/>
    <cellStyle name="40% - Accent5 3" xfId="358"/>
    <cellStyle name="40% - Accent5 3 2" xfId="359"/>
    <cellStyle name="40% - Accent5 3 2 2" xfId="360"/>
    <cellStyle name="40% - Accent5 3 3" xfId="361"/>
    <cellStyle name="40% - Accent5 4" xfId="362"/>
    <cellStyle name="40% - Accent5 4 2" xfId="363"/>
    <cellStyle name="40% - Accent5 4 2 2" xfId="364"/>
    <cellStyle name="40% - Accent5 4 3" xfId="365"/>
    <cellStyle name="40% - Accent5 5" xfId="366"/>
    <cellStyle name="40% - Accent5 5 2" xfId="367"/>
    <cellStyle name="40% - Accent5 5 3" xfId="368"/>
    <cellStyle name="40% - Accent5 6" xfId="369"/>
    <cellStyle name="40% - Accent5 6 2" xfId="370"/>
    <cellStyle name="40% - Accent5 6 3" xfId="371"/>
    <cellStyle name="40% - Accent5 7" xfId="372"/>
    <cellStyle name="40% - Accent5 7 2" xfId="373"/>
    <cellStyle name="40% - Accent5 8" xfId="374"/>
    <cellStyle name="40% - Accent5 8 2" xfId="375"/>
    <cellStyle name="40% - Accent5 9" xfId="376"/>
    <cellStyle name="40% - Accent5 9 2" xfId="377"/>
    <cellStyle name="40% - Accent6" xfId="378"/>
    <cellStyle name="40% - Accent6 10" xfId="379"/>
    <cellStyle name="40% - Accent6 10 2" xfId="380"/>
    <cellStyle name="40% - Accent6 11" xfId="381"/>
    <cellStyle name="40% - Accent6 11 2" xfId="382"/>
    <cellStyle name="40% - Accent6 12" xfId="383"/>
    <cellStyle name="40% - Accent6 12 2" xfId="384"/>
    <cellStyle name="40% - Accent6 13" xfId="385"/>
    <cellStyle name="40% - Accent6 13 2" xfId="386"/>
    <cellStyle name="40% - Accent6 2" xfId="387"/>
    <cellStyle name="40% - Accent6 2 2" xfId="388"/>
    <cellStyle name="40% - Accent6 2 2 2" xfId="389"/>
    <cellStyle name="40% - Accent6 2 3" xfId="390"/>
    <cellStyle name="40% - Accent6 3" xfId="391"/>
    <cellStyle name="40% - Accent6 3 2" xfId="392"/>
    <cellStyle name="40% - Accent6 3 2 2" xfId="393"/>
    <cellStyle name="40% - Accent6 3 3" xfId="394"/>
    <cellStyle name="40% - Accent6 4" xfId="395"/>
    <cellStyle name="40% - Accent6 4 2" xfId="396"/>
    <cellStyle name="40% - Accent6 4 2 2" xfId="397"/>
    <cellStyle name="40% - Accent6 4 3" xfId="398"/>
    <cellStyle name="40% - Accent6 5" xfId="399"/>
    <cellStyle name="40% - Accent6 5 2" xfId="400"/>
    <cellStyle name="40% - Accent6 5 3" xfId="401"/>
    <cellStyle name="40% - Accent6 6" xfId="402"/>
    <cellStyle name="40% - Accent6 6 2" xfId="403"/>
    <cellStyle name="40% - Accent6 6 3" xfId="404"/>
    <cellStyle name="40% - Accent6 7" xfId="405"/>
    <cellStyle name="40% - Accent6 7 2" xfId="406"/>
    <cellStyle name="40% - Accent6 8" xfId="407"/>
    <cellStyle name="40% - Accent6 8 2" xfId="408"/>
    <cellStyle name="40% - Accent6 9" xfId="409"/>
    <cellStyle name="40% - Accent6 9 2" xfId="410"/>
    <cellStyle name="60% - Accent1" xfId="411"/>
    <cellStyle name="60% - Accent1 10" xfId="412"/>
    <cellStyle name="60% - Accent1 11" xfId="413"/>
    <cellStyle name="60% - Accent1 12" xfId="414"/>
    <cellStyle name="60% - Accent1 13" xfId="415"/>
    <cellStyle name="60% - Accent1 2" xfId="416"/>
    <cellStyle name="60% - Accent1 3" xfId="417"/>
    <cellStyle name="60% - Accent1 4" xfId="418"/>
    <cellStyle name="60% - Accent1 5" xfId="419"/>
    <cellStyle name="60% - Accent1 6" xfId="420"/>
    <cellStyle name="60% - Accent1 7" xfId="421"/>
    <cellStyle name="60% - Accent1 8" xfId="422"/>
    <cellStyle name="60% - Accent1 9" xfId="423"/>
    <cellStyle name="60% - Accent2" xfId="424"/>
    <cellStyle name="60% - Accent2 10" xfId="425"/>
    <cellStyle name="60% - Accent2 11" xfId="426"/>
    <cellStyle name="60% - Accent2 12" xfId="427"/>
    <cellStyle name="60% - Accent2 13" xfId="428"/>
    <cellStyle name="60% - Accent2 2" xfId="429"/>
    <cellStyle name="60% - Accent2 3" xfId="430"/>
    <cellStyle name="60% - Accent2 4" xfId="431"/>
    <cellStyle name="60% - Accent2 5" xfId="432"/>
    <cellStyle name="60% - Accent2 6" xfId="433"/>
    <cellStyle name="60% - Accent2 7" xfId="434"/>
    <cellStyle name="60% - Accent2 8" xfId="435"/>
    <cellStyle name="60% - Accent2 9" xfId="436"/>
    <cellStyle name="60% - Accent3" xfId="437"/>
    <cellStyle name="60% - Accent3 10" xfId="438"/>
    <cellStyle name="60% - Accent3 11" xfId="439"/>
    <cellStyle name="60% - Accent3 12" xfId="440"/>
    <cellStyle name="60% - Accent3 13" xfId="441"/>
    <cellStyle name="60% - Accent3 2" xfId="442"/>
    <cellStyle name="60% - Accent3 3" xfId="443"/>
    <cellStyle name="60% - Accent3 4" xfId="444"/>
    <cellStyle name="60% - Accent3 5" xfId="445"/>
    <cellStyle name="60% - Accent3 6" xfId="446"/>
    <cellStyle name="60% - Accent3 7" xfId="447"/>
    <cellStyle name="60% - Accent3 8" xfId="448"/>
    <cellStyle name="60% - Accent3 9" xfId="449"/>
    <cellStyle name="60% - Accent4" xfId="450"/>
    <cellStyle name="60% - Accent4 10" xfId="451"/>
    <cellStyle name="60% - Accent4 11" xfId="452"/>
    <cellStyle name="60% - Accent4 12" xfId="453"/>
    <cellStyle name="60% - Accent4 13" xfId="454"/>
    <cellStyle name="60% - Accent4 2" xfId="455"/>
    <cellStyle name="60% - Accent4 3" xfId="456"/>
    <cellStyle name="60% - Accent4 4" xfId="457"/>
    <cellStyle name="60% - Accent4 5" xfId="458"/>
    <cellStyle name="60% - Accent4 6" xfId="459"/>
    <cellStyle name="60% - Accent4 7" xfId="460"/>
    <cellStyle name="60% - Accent4 8" xfId="461"/>
    <cellStyle name="60% - Accent4 9" xfId="462"/>
    <cellStyle name="60% - Accent5" xfId="463"/>
    <cellStyle name="60% - Accent5 10" xfId="464"/>
    <cellStyle name="60% - Accent5 11" xfId="465"/>
    <cellStyle name="60% - Accent5 12" xfId="466"/>
    <cellStyle name="60% - Accent5 13" xfId="467"/>
    <cellStyle name="60% - Accent5 2" xfId="468"/>
    <cellStyle name="60% - Accent5 3" xfId="469"/>
    <cellStyle name="60% - Accent5 4" xfId="470"/>
    <cellStyle name="60% - Accent5 5" xfId="471"/>
    <cellStyle name="60% - Accent5 6" xfId="472"/>
    <cellStyle name="60% - Accent5 7" xfId="473"/>
    <cellStyle name="60% - Accent5 8" xfId="474"/>
    <cellStyle name="60% - Accent5 9" xfId="475"/>
    <cellStyle name="60% - Accent6" xfId="476"/>
    <cellStyle name="60% - Accent6 10" xfId="477"/>
    <cellStyle name="60% - Accent6 11" xfId="478"/>
    <cellStyle name="60% - Accent6 12" xfId="479"/>
    <cellStyle name="60% - Accent6 13" xfId="480"/>
    <cellStyle name="60% - Accent6 2" xfId="481"/>
    <cellStyle name="60% - Accent6 3" xfId="482"/>
    <cellStyle name="60% - Accent6 4" xfId="483"/>
    <cellStyle name="60% - Accent6 5" xfId="484"/>
    <cellStyle name="60% - Accent6 6" xfId="485"/>
    <cellStyle name="60% - Accent6 7" xfId="486"/>
    <cellStyle name="60% - Accent6 8" xfId="487"/>
    <cellStyle name="60% - Accent6 9" xfId="488"/>
    <cellStyle name="Accent1" xfId="489"/>
    <cellStyle name="Accent1 10" xfId="490"/>
    <cellStyle name="Accent1 11" xfId="491"/>
    <cellStyle name="Accent1 12" xfId="492"/>
    <cellStyle name="Accent1 13" xfId="493"/>
    <cellStyle name="Accent1 2" xfId="494"/>
    <cellStyle name="Accent1 3" xfId="495"/>
    <cellStyle name="Accent1 4" xfId="496"/>
    <cellStyle name="Accent1 5" xfId="497"/>
    <cellStyle name="Accent1 6" xfId="498"/>
    <cellStyle name="Accent1 7" xfId="499"/>
    <cellStyle name="Accent1 8" xfId="500"/>
    <cellStyle name="Accent1 9" xfId="501"/>
    <cellStyle name="Accent2" xfId="502"/>
    <cellStyle name="Accent2 10" xfId="503"/>
    <cellStyle name="Accent2 11" xfId="504"/>
    <cellStyle name="Accent2 12" xfId="505"/>
    <cellStyle name="Accent2 13" xfId="506"/>
    <cellStyle name="Accent2 2" xfId="507"/>
    <cellStyle name="Accent2 3" xfId="508"/>
    <cellStyle name="Accent2 4" xfId="509"/>
    <cellStyle name="Accent2 5" xfId="510"/>
    <cellStyle name="Accent2 6" xfId="511"/>
    <cellStyle name="Accent2 7" xfId="512"/>
    <cellStyle name="Accent2 8" xfId="513"/>
    <cellStyle name="Accent2 9" xfId="514"/>
    <cellStyle name="Accent3" xfId="515"/>
    <cellStyle name="Accent3 10" xfId="516"/>
    <cellStyle name="Accent3 11" xfId="517"/>
    <cellStyle name="Accent3 12" xfId="518"/>
    <cellStyle name="Accent3 13" xfId="519"/>
    <cellStyle name="Accent3 2" xfId="520"/>
    <cellStyle name="Accent3 3" xfId="521"/>
    <cellStyle name="Accent3 4" xfId="522"/>
    <cellStyle name="Accent3 5" xfId="523"/>
    <cellStyle name="Accent3 6" xfId="524"/>
    <cellStyle name="Accent3 7" xfId="525"/>
    <cellStyle name="Accent3 8" xfId="526"/>
    <cellStyle name="Accent3 9" xfId="527"/>
    <cellStyle name="Accent4" xfId="528"/>
    <cellStyle name="Accent4 10" xfId="529"/>
    <cellStyle name="Accent4 11" xfId="530"/>
    <cellStyle name="Accent4 12" xfId="531"/>
    <cellStyle name="Accent4 13" xfId="532"/>
    <cellStyle name="Accent4 2" xfId="533"/>
    <cellStyle name="Accent4 3" xfId="534"/>
    <cellStyle name="Accent4 4" xfId="535"/>
    <cellStyle name="Accent4 5" xfId="536"/>
    <cellStyle name="Accent4 6" xfId="537"/>
    <cellStyle name="Accent4 7" xfId="538"/>
    <cellStyle name="Accent4 8" xfId="539"/>
    <cellStyle name="Accent4 9" xfId="540"/>
    <cellStyle name="Accent5" xfId="541"/>
    <cellStyle name="Accent5 10" xfId="542"/>
    <cellStyle name="Accent5 11" xfId="543"/>
    <cellStyle name="Accent5 12" xfId="544"/>
    <cellStyle name="Accent5 13" xfId="545"/>
    <cellStyle name="Accent5 2" xfId="546"/>
    <cellStyle name="Accent5 3" xfId="547"/>
    <cellStyle name="Accent5 4" xfId="548"/>
    <cellStyle name="Accent5 5" xfId="549"/>
    <cellStyle name="Accent5 6" xfId="550"/>
    <cellStyle name="Accent5 7" xfId="551"/>
    <cellStyle name="Accent5 8" xfId="552"/>
    <cellStyle name="Accent5 9" xfId="553"/>
    <cellStyle name="Accent6" xfId="554"/>
    <cellStyle name="Accent6 10" xfId="555"/>
    <cellStyle name="Accent6 11" xfId="556"/>
    <cellStyle name="Accent6 12" xfId="557"/>
    <cellStyle name="Accent6 13" xfId="558"/>
    <cellStyle name="Accent6 2" xfId="559"/>
    <cellStyle name="Accent6 3" xfId="560"/>
    <cellStyle name="Accent6 4" xfId="561"/>
    <cellStyle name="Accent6 5" xfId="562"/>
    <cellStyle name="Accent6 6" xfId="563"/>
    <cellStyle name="Accent6 7" xfId="564"/>
    <cellStyle name="Accent6 8" xfId="565"/>
    <cellStyle name="Accent6 9" xfId="566"/>
    <cellStyle name="Bad" xfId="567"/>
    <cellStyle name="Bad 10" xfId="568"/>
    <cellStyle name="Bad 11" xfId="569"/>
    <cellStyle name="Bad 12" xfId="570"/>
    <cellStyle name="Bad 13" xfId="571"/>
    <cellStyle name="Bad 2" xfId="572"/>
    <cellStyle name="Bad 3" xfId="573"/>
    <cellStyle name="Bad 4" xfId="574"/>
    <cellStyle name="Bad 5" xfId="575"/>
    <cellStyle name="Bad 6" xfId="576"/>
    <cellStyle name="Bad 7" xfId="577"/>
    <cellStyle name="Bad 8" xfId="578"/>
    <cellStyle name="Bad 9" xfId="579"/>
    <cellStyle name="Calculation" xfId="580"/>
    <cellStyle name="Calculation 10" xfId="581"/>
    <cellStyle name="Calculation 11" xfId="582"/>
    <cellStyle name="Calculation 12" xfId="583"/>
    <cellStyle name="Calculation 13" xfId="584"/>
    <cellStyle name="Calculation 2" xfId="585"/>
    <cellStyle name="Calculation 3" xfId="586"/>
    <cellStyle name="Calculation 4" xfId="587"/>
    <cellStyle name="Calculation 5" xfId="588"/>
    <cellStyle name="Calculation 6" xfId="589"/>
    <cellStyle name="Calculation 7" xfId="590"/>
    <cellStyle name="Calculation 8" xfId="591"/>
    <cellStyle name="Calculation 9" xfId="592"/>
    <cellStyle name="Check Cell" xfId="593"/>
    <cellStyle name="Check Cell 10" xfId="594"/>
    <cellStyle name="Check Cell 11" xfId="595"/>
    <cellStyle name="Check Cell 12" xfId="596"/>
    <cellStyle name="Check Cell 13" xfId="597"/>
    <cellStyle name="Check Cell 2" xfId="598"/>
    <cellStyle name="Check Cell 3" xfId="599"/>
    <cellStyle name="Check Cell 4" xfId="600"/>
    <cellStyle name="Check Cell 5" xfId="601"/>
    <cellStyle name="Check Cell 6" xfId="602"/>
    <cellStyle name="Check Cell 7" xfId="603"/>
    <cellStyle name="Check Cell 8" xfId="604"/>
    <cellStyle name="Check Cell 9" xfId="605"/>
    <cellStyle name="Comma" xfId="606"/>
    <cellStyle name="Comma [0]" xfId="607"/>
    <cellStyle name="Currency" xfId="608"/>
    <cellStyle name="Currency [0]" xfId="609"/>
    <cellStyle name="Currency 2" xfId="610"/>
    <cellStyle name="Explanatory Text" xfId="611"/>
    <cellStyle name="Explanatory Text 10" xfId="612"/>
    <cellStyle name="Explanatory Text 11" xfId="613"/>
    <cellStyle name="Explanatory Text 12" xfId="614"/>
    <cellStyle name="Explanatory Text 13" xfId="615"/>
    <cellStyle name="Explanatory Text 2" xfId="616"/>
    <cellStyle name="Explanatory Text 3" xfId="617"/>
    <cellStyle name="Explanatory Text 4" xfId="618"/>
    <cellStyle name="Explanatory Text 5" xfId="619"/>
    <cellStyle name="Explanatory Text 6" xfId="620"/>
    <cellStyle name="Explanatory Text 7" xfId="621"/>
    <cellStyle name="Explanatory Text 8" xfId="622"/>
    <cellStyle name="Explanatory Text 9" xfId="623"/>
    <cellStyle name="Good" xfId="624"/>
    <cellStyle name="Good 10" xfId="625"/>
    <cellStyle name="Good 11" xfId="626"/>
    <cellStyle name="Good 12" xfId="627"/>
    <cellStyle name="Good 13" xfId="628"/>
    <cellStyle name="Good 2" xfId="629"/>
    <cellStyle name="Good 3" xfId="630"/>
    <cellStyle name="Good 4" xfId="631"/>
    <cellStyle name="Good 5" xfId="632"/>
    <cellStyle name="Good 6" xfId="633"/>
    <cellStyle name="Good 7" xfId="634"/>
    <cellStyle name="Good 8" xfId="635"/>
    <cellStyle name="Good 9" xfId="636"/>
    <cellStyle name="Heading 1" xfId="637"/>
    <cellStyle name="Heading 1 10" xfId="638"/>
    <cellStyle name="Heading 1 11" xfId="639"/>
    <cellStyle name="Heading 1 12" xfId="640"/>
    <cellStyle name="Heading 1 13" xfId="641"/>
    <cellStyle name="Heading 1 2" xfId="642"/>
    <cellStyle name="Heading 1 3" xfId="643"/>
    <cellStyle name="Heading 1 4" xfId="644"/>
    <cellStyle name="Heading 1 5" xfId="645"/>
    <cellStyle name="Heading 1 6" xfId="646"/>
    <cellStyle name="Heading 1 7" xfId="647"/>
    <cellStyle name="Heading 1 8" xfId="648"/>
    <cellStyle name="Heading 1 9" xfId="649"/>
    <cellStyle name="Heading 2" xfId="650"/>
    <cellStyle name="Heading 2 10" xfId="651"/>
    <cellStyle name="Heading 2 11" xfId="652"/>
    <cellStyle name="Heading 2 12" xfId="653"/>
    <cellStyle name="Heading 2 13" xfId="654"/>
    <cellStyle name="Heading 2 2" xfId="655"/>
    <cellStyle name="Heading 2 3" xfId="656"/>
    <cellStyle name="Heading 2 4" xfId="657"/>
    <cellStyle name="Heading 2 5" xfId="658"/>
    <cellStyle name="Heading 2 6" xfId="659"/>
    <cellStyle name="Heading 2 7" xfId="660"/>
    <cellStyle name="Heading 2 8" xfId="661"/>
    <cellStyle name="Heading 2 9" xfId="662"/>
    <cellStyle name="Heading 3" xfId="663"/>
    <cellStyle name="Heading 3 10" xfId="664"/>
    <cellStyle name="Heading 3 11" xfId="665"/>
    <cellStyle name="Heading 3 12" xfId="666"/>
    <cellStyle name="Heading 3 13" xfId="667"/>
    <cellStyle name="Heading 3 2" xfId="668"/>
    <cellStyle name="Heading 3 3" xfId="669"/>
    <cellStyle name="Heading 3 4" xfId="670"/>
    <cellStyle name="Heading 3 5" xfId="671"/>
    <cellStyle name="Heading 3 6" xfId="672"/>
    <cellStyle name="Heading 3 7" xfId="673"/>
    <cellStyle name="Heading 3 8" xfId="674"/>
    <cellStyle name="Heading 3 9" xfId="675"/>
    <cellStyle name="Heading 4" xfId="676"/>
    <cellStyle name="Heading 4 10" xfId="677"/>
    <cellStyle name="Heading 4 11" xfId="678"/>
    <cellStyle name="Heading 4 12" xfId="679"/>
    <cellStyle name="Heading 4 13" xfId="680"/>
    <cellStyle name="Heading 4 2" xfId="681"/>
    <cellStyle name="Heading 4 3" xfId="682"/>
    <cellStyle name="Heading 4 4" xfId="683"/>
    <cellStyle name="Heading 4 5" xfId="684"/>
    <cellStyle name="Heading 4 6" xfId="685"/>
    <cellStyle name="Heading 4 7" xfId="686"/>
    <cellStyle name="Heading 4 8" xfId="687"/>
    <cellStyle name="Heading 4 9" xfId="688"/>
    <cellStyle name="Input" xfId="689"/>
    <cellStyle name="Input 10" xfId="690"/>
    <cellStyle name="Input 11" xfId="691"/>
    <cellStyle name="Input 12" xfId="692"/>
    <cellStyle name="Input 13" xfId="693"/>
    <cellStyle name="Input 2" xfId="694"/>
    <cellStyle name="Input 3" xfId="695"/>
    <cellStyle name="Input 4" xfId="696"/>
    <cellStyle name="Input 5" xfId="697"/>
    <cellStyle name="Input 6" xfId="698"/>
    <cellStyle name="Input 7" xfId="699"/>
    <cellStyle name="Input 8" xfId="700"/>
    <cellStyle name="Input 9" xfId="701"/>
    <cellStyle name="Linked Cell" xfId="702"/>
    <cellStyle name="Linked Cell 10" xfId="703"/>
    <cellStyle name="Linked Cell 11" xfId="704"/>
    <cellStyle name="Linked Cell 12" xfId="705"/>
    <cellStyle name="Linked Cell 13" xfId="706"/>
    <cellStyle name="Linked Cell 2" xfId="707"/>
    <cellStyle name="Linked Cell 3" xfId="708"/>
    <cellStyle name="Linked Cell 4" xfId="709"/>
    <cellStyle name="Linked Cell 5" xfId="710"/>
    <cellStyle name="Linked Cell 6" xfId="711"/>
    <cellStyle name="Linked Cell 7" xfId="712"/>
    <cellStyle name="Linked Cell 8" xfId="713"/>
    <cellStyle name="Linked Cell 9" xfId="714"/>
    <cellStyle name="Neutral" xfId="715"/>
    <cellStyle name="Neutral 10" xfId="716"/>
    <cellStyle name="Neutral 11" xfId="717"/>
    <cellStyle name="Neutral 12" xfId="718"/>
    <cellStyle name="Neutral 13" xfId="719"/>
    <cellStyle name="Neutral 2" xfId="720"/>
    <cellStyle name="Neutral 3" xfId="721"/>
    <cellStyle name="Neutral 4" xfId="722"/>
    <cellStyle name="Neutral 5" xfId="723"/>
    <cellStyle name="Neutral 6" xfId="724"/>
    <cellStyle name="Neutral 7" xfId="725"/>
    <cellStyle name="Neutral 8" xfId="726"/>
    <cellStyle name="Neutral 9" xfId="727"/>
    <cellStyle name="Normal 10" xfId="728"/>
    <cellStyle name="Normal 11" xfId="729"/>
    <cellStyle name="Normal 11 2" xfId="730"/>
    <cellStyle name="Normal 12" xfId="731"/>
    <cellStyle name="Normal 13" xfId="732"/>
    <cellStyle name="Normal 13 2" xfId="733"/>
    <cellStyle name="Normal 2" xfId="734"/>
    <cellStyle name="Normal 2 2" xfId="735"/>
    <cellStyle name="Normal 3" xfId="736"/>
    <cellStyle name="Normal 3 2" xfId="737"/>
    <cellStyle name="Normal 3 2 2" xfId="738"/>
    <cellStyle name="Normal 3 3" xfId="739"/>
    <cellStyle name="Normal 3 4" xfId="740"/>
    <cellStyle name="Normal 3 5" xfId="741"/>
    <cellStyle name="Normal 3 6" xfId="742"/>
    <cellStyle name="Normal 3 7" xfId="743"/>
    <cellStyle name="Normal 4" xfId="744"/>
    <cellStyle name="Normal 4 2" xfId="745"/>
    <cellStyle name="Normal 4 2 2" xfId="746"/>
    <cellStyle name="Normal 4 3" xfId="747"/>
    <cellStyle name="Normal 4 4" xfId="748"/>
    <cellStyle name="Normal 4 5" xfId="749"/>
    <cellStyle name="Normal 4 6" xfId="750"/>
    <cellStyle name="Normal 5" xfId="751"/>
    <cellStyle name="Normal 5 2" xfId="752"/>
    <cellStyle name="Normal 5 2 2" xfId="753"/>
    <cellStyle name="Normal 5 3" xfId="754"/>
    <cellStyle name="Normal 6" xfId="755"/>
    <cellStyle name="Normal 6 2" xfId="756"/>
    <cellStyle name="Normal 6 3" xfId="757"/>
    <cellStyle name="Normal 7" xfId="758"/>
    <cellStyle name="Normal 7 2" xfId="759"/>
    <cellStyle name="Normal 7 3" xfId="760"/>
    <cellStyle name="Normal 7 4" xfId="761"/>
    <cellStyle name="Normal 7 5" xfId="762"/>
    <cellStyle name="Normal 8" xfId="763"/>
    <cellStyle name="Normal 8 2" xfId="764"/>
    <cellStyle name="Normal 8 3" xfId="765"/>
    <cellStyle name="Normal 8 4" xfId="766"/>
    <cellStyle name="Normal 9" xfId="767"/>
    <cellStyle name="Normal 9 2" xfId="768"/>
    <cellStyle name="Note" xfId="769"/>
    <cellStyle name="Note 10" xfId="770"/>
    <cellStyle name="Note 11" xfId="771"/>
    <cellStyle name="Note 12" xfId="772"/>
    <cellStyle name="Note 13" xfId="773"/>
    <cellStyle name="Note 2" xfId="774"/>
    <cellStyle name="Note 2 2" xfId="775"/>
    <cellStyle name="Note 3" xfId="776"/>
    <cellStyle name="Note 3 2" xfId="777"/>
    <cellStyle name="Note 3 2 2" xfId="778"/>
    <cellStyle name="Note 3 3" xfId="779"/>
    <cellStyle name="Note 4" xfId="780"/>
    <cellStyle name="Note 4 2" xfId="781"/>
    <cellStyle name="Note 4 2 2" xfId="782"/>
    <cellStyle name="Note 4 3" xfId="783"/>
    <cellStyle name="Note 5" xfId="784"/>
    <cellStyle name="Note 5 2" xfId="785"/>
    <cellStyle name="Note 5 2 2" xfId="786"/>
    <cellStyle name="Note 5 3" xfId="787"/>
    <cellStyle name="Note 6" xfId="788"/>
    <cellStyle name="Note 6 2" xfId="789"/>
    <cellStyle name="Note 6 3" xfId="790"/>
    <cellStyle name="Note 7" xfId="791"/>
    <cellStyle name="Note 7 2" xfId="792"/>
    <cellStyle name="Note 7 3" xfId="793"/>
    <cellStyle name="Note 8" xfId="794"/>
    <cellStyle name="Note 8 2" xfId="795"/>
    <cellStyle name="Note 9" xfId="796"/>
    <cellStyle name="Note 9 2" xfId="797"/>
    <cellStyle name="Output" xfId="798"/>
    <cellStyle name="Output 10" xfId="799"/>
    <cellStyle name="Output 11" xfId="800"/>
    <cellStyle name="Output 12" xfId="801"/>
    <cellStyle name="Output 13" xfId="802"/>
    <cellStyle name="Output 2" xfId="803"/>
    <cellStyle name="Output 3" xfId="804"/>
    <cellStyle name="Output 4" xfId="805"/>
    <cellStyle name="Output 5" xfId="806"/>
    <cellStyle name="Output 6" xfId="807"/>
    <cellStyle name="Output 7" xfId="808"/>
    <cellStyle name="Output 8" xfId="809"/>
    <cellStyle name="Output 9" xfId="810"/>
    <cellStyle name="Percent" xfId="811"/>
    <cellStyle name="Title" xfId="812"/>
    <cellStyle name="Total" xfId="813"/>
    <cellStyle name="Total 10" xfId="814"/>
    <cellStyle name="Total 11" xfId="815"/>
    <cellStyle name="Total 12" xfId="816"/>
    <cellStyle name="Total 13" xfId="817"/>
    <cellStyle name="Total 2" xfId="818"/>
    <cellStyle name="Total 3" xfId="819"/>
    <cellStyle name="Total 4" xfId="820"/>
    <cellStyle name="Total 5" xfId="821"/>
    <cellStyle name="Total 6" xfId="822"/>
    <cellStyle name="Total 7" xfId="823"/>
    <cellStyle name="Total 8" xfId="824"/>
    <cellStyle name="Total 9" xfId="825"/>
    <cellStyle name="Warning Text" xfId="826"/>
    <cellStyle name="Warning Text 10" xfId="827"/>
    <cellStyle name="Warning Text 11" xfId="828"/>
    <cellStyle name="Warning Text 12" xfId="829"/>
    <cellStyle name="Warning Text 13" xfId="830"/>
    <cellStyle name="Warning Text 2" xfId="831"/>
    <cellStyle name="Warning Text 3" xfId="832"/>
    <cellStyle name="Warning Text 4" xfId="833"/>
    <cellStyle name="Warning Text 5" xfId="834"/>
    <cellStyle name="Warning Text 6" xfId="835"/>
    <cellStyle name="Warning Text 7" xfId="836"/>
    <cellStyle name="Warning Text 8" xfId="837"/>
    <cellStyle name="Warning Text 9" xfId="8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77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June 1st:Week of June 29th'!D3)</f>
        <v>1341846.8</v>
      </c>
      <c r="E4" s="6">
        <f>SUM('Week of June 1st:Week of June 29th'!E3)</f>
        <v>1124005.32</v>
      </c>
      <c r="F4" s="4"/>
      <c r="G4" s="12">
        <f>(D4/'June 2014'!D4)-1</f>
        <v>0.6242668478822686</v>
      </c>
      <c r="H4" s="12">
        <f>(E4/'June 2014'!E4)-1</f>
        <v>1.4037507058845722</v>
      </c>
    </row>
    <row r="5" spans="1:8" ht="12.75">
      <c r="A5" s="1" t="s">
        <v>3</v>
      </c>
      <c r="B5">
        <v>2</v>
      </c>
      <c r="D5" s="6">
        <f>SUM('Week of June 1st:Week of June 29th'!D4)</f>
        <v>35994.700000000004</v>
      </c>
      <c r="E5" s="6">
        <f>SUM('Week of June 1st:Week of June 29th'!E4)</f>
        <v>20434.4</v>
      </c>
      <c r="F5" s="4"/>
      <c r="G5" s="12">
        <f>(D5/'June 2014'!D5)-1</f>
        <v>0.57568793283079</v>
      </c>
      <c r="H5" s="12">
        <f>(E5/'June 2014'!E5)-1</f>
        <v>1.0737373019819567</v>
      </c>
    </row>
    <row r="6" spans="1:8" ht="12.75">
      <c r="A6" s="1" t="s">
        <v>4</v>
      </c>
      <c r="B6">
        <v>3</v>
      </c>
      <c r="D6" s="6">
        <f>SUM('Week of June 1st:Week of June 29th'!D5)</f>
        <v>962560.2</v>
      </c>
      <c r="E6" s="6">
        <f>SUM('Week of June 1st:Week of June 29th'!E5)</f>
        <v>374097.85</v>
      </c>
      <c r="F6" s="4"/>
      <c r="G6" s="12">
        <f>(D6/'June 2014'!D6)-1</f>
        <v>0.04585661327934254</v>
      </c>
      <c r="H6" s="12">
        <f>(E6/'June 2014'!E6)-1</f>
        <v>0.06264937822865746</v>
      </c>
    </row>
    <row r="7" spans="1:8" ht="12.75">
      <c r="A7" s="1" t="s">
        <v>5</v>
      </c>
      <c r="B7">
        <v>4</v>
      </c>
      <c r="D7" s="6">
        <f>SUM('Week of June 1st:Week of June 29th'!D6)</f>
        <v>42060.9</v>
      </c>
      <c r="E7" s="6">
        <f>SUM('Week of June 1st:Week of June 29th'!E6)</f>
        <v>31377.15</v>
      </c>
      <c r="F7" s="4"/>
      <c r="G7" s="12">
        <f>(D7/'June 2014'!D7)-1</f>
        <v>8.453587161736943</v>
      </c>
      <c r="H7" s="12">
        <f>(E7/'June 2014'!E7)-1</f>
        <v>5.689724647414372</v>
      </c>
    </row>
    <row r="8" spans="1:8" ht="12.75">
      <c r="A8" s="1" t="s">
        <v>6</v>
      </c>
      <c r="B8">
        <v>5</v>
      </c>
      <c r="D8" s="6">
        <f>SUM('Week of June 1st:Week of June 29th'!D7)</f>
        <v>2715773.9</v>
      </c>
      <c r="E8" s="6">
        <f>SUM('Week of June 1st:Week of June 29th'!E7)</f>
        <v>1410723.3</v>
      </c>
      <c r="F8" s="4"/>
      <c r="G8" s="12">
        <f>(D8/'June 2014'!D8)-1</f>
        <v>0.22499778187477526</v>
      </c>
      <c r="H8" s="12">
        <f>(E8/'June 2014'!E8)-1</f>
        <v>0.3604500452961532</v>
      </c>
    </row>
    <row r="9" spans="1:8" ht="12.75">
      <c r="A9" s="1" t="s">
        <v>7</v>
      </c>
      <c r="B9">
        <v>6</v>
      </c>
      <c r="D9" s="6">
        <f>SUM('Week of June 1st:Week of June 29th'!D8)</f>
        <v>14105413.84</v>
      </c>
      <c r="E9" s="6">
        <f>SUM('Week of June 1st:Week of June 29th'!E8)</f>
        <v>6526788.800000001</v>
      </c>
      <c r="F9" s="4"/>
      <c r="G9" s="12">
        <f>(D9/'June 2014'!D9)-1</f>
        <v>0.24295520203915455</v>
      </c>
      <c r="H9" s="12">
        <f>(E9/'June 2014'!E9)-1</f>
        <v>0.4546221540707107</v>
      </c>
    </row>
    <row r="10" spans="1:8" ht="12.75">
      <c r="A10" s="1" t="s">
        <v>8</v>
      </c>
      <c r="B10">
        <v>7</v>
      </c>
      <c r="D10" s="6">
        <f>SUM('Week of June 1st:Week of June 29th'!D9)</f>
        <v>8037.4</v>
      </c>
      <c r="E10" s="6">
        <f>SUM('Week of June 1st:Week of June 29th'!E9)</f>
        <v>5778.5</v>
      </c>
      <c r="F10" s="4"/>
      <c r="G10" s="12">
        <f>(D10/'June 2014'!D10)-1</f>
        <v>-0.122908868688412</v>
      </c>
      <c r="H10" s="12">
        <f>(E10/'June 2014'!E10)-1</f>
        <v>-0.7836116280898582</v>
      </c>
    </row>
    <row r="11" spans="1:8" ht="12.75">
      <c r="A11" s="1" t="s">
        <v>9</v>
      </c>
      <c r="B11">
        <v>8</v>
      </c>
      <c r="D11" s="6">
        <f>SUM('Week of June 1st:Week of June 29th'!D10)</f>
        <v>1511120.8</v>
      </c>
      <c r="E11" s="6">
        <f>SUM('Week of June 1st:Week of June 29th'!E10)</f>
        <v>475101.9</v>
      </c>
      <c r="F11" s="4"/>
      <c r="G11" s="12">
        <f>(D11/'June 2014'!D11)-1</f>
        <v>0.2176288899367591</v>
      </c>
      <c r="H11" s="12">
        <f>(E11/'June 2014'!E11)-1</f>
        <v>0.3493487025741755</v>
      </c>
    </row>
    <row r="12" spans="1:8" ht="12.75">
      <c r="A12" s="1" t="s">
        <v>10</v>
      </c>
      <c r="B12">
        <v>9</v>
      </c>
      <c r="D12" s="6">
        <f>SUM('Week of June 1st:Week of June 29th'!D11)</f>
        <v>421544.2</v>
      </c>
      <c r="E12" s="6">
        <f>SUM('Week of June 1st:Week of June 29th'!E11)</f>
        <v>228683.7</v>
      </c>
      <c r="F12" s="4"/>
      <c r="G12" s="12">
        <f>(D12/'June 2014'!D12)-1</f>
        <v>-0.31832501151772474</v>
      </c>
      <c r="H12" s="12">
        <f>(E12/'June 2014'!E12)-1</f>
        <v>-0.07982012762319746</v>
      </c>
    </row>
    <row r="13" spans="1:8" ht="12.75">
      <c r="A13" s="1" t="s">
        <v>11</v>
      </c>
      <c r="B13">
        <v>10</v>
      </c>
      <c r="D13" s="6">
        <f>SUM('Week of June 1st:Week of June 29th'!D12)</f>
        <v>612967.6</v>
      </c>
      <c r="E13" s="6">
        <f>SUM('Week of June 1st:Week of June 29th'!E12)</f>
        <v>350234.5</v>
      </c>
      <c r="F13" s="4"/>
      <c r="G13" s="12">
        <f>(D13/'June 2014'!D13)-1</f>
        <v>0.0690011304456104</v>
      </c>
      <c r="H13" s="12">
        <f>(E13/'June 2014'!E13)-1</f>
        <v>0.05266313769713693</v>
      </c>
    </row>
    <row r="14" spans="1:8" ht="12.75">
      <c r="A14" s="1" t="s">
        <v>12</v>
      </c>
      <c r="B14">
        <v>11</v>
      </c>
      <c r="D14" s="6">
        <f>SUM('Week of June 1st:Week of June 29th'!D13)</f>
        <v>9469584.6</v>
      </c>
      <c r="E14" s="6">
        <f>SUM('Week of June 1st:Week of June 29th'!E13)</f>
        <v>2258744.25</v>
      </c>
      <c r="F14" s="4"/>
      <c r="G14" s="12">
        <f>(D14/'June 2014'!D14)-1</f>
        <v>0.057898781881686734</v>
      </c>
      <c r="H14" s="12">
        <f>(E14/'June 2014'!E14)-1</f>
        <v>0.3632051598359478</v>
      </c>
    </row>
    <row r="15" spans="1:8" ht="12.75">
      <c r="A15" s="1" t="s">
        <v>13</v>
      </c>
      <c r="B15">
        <v>12</v>
      </c>
      <c r="D15" s="6">
        <f>SUM('Week of June 1st:Week of June 29th'!D14)</f>
        <v>152138.19999999998</v>
      </c>
      <c r="E15" s="6">
        <f>SUM('Week of June 1st:Week of June 29th'!E14)</f>
        <v>53560.15</v>
      </c>
      <c r="F15" s="4"/>
      <c r="G15" s="12">
        <f>(D15/'June 2014'!D15)-1</f>
        <v>-0.3261420043858426</v>
      </c>
      <c r="H15" s="12">
        <f>(E15/'June 2014'!E15)-1</f>
        <v>-0.4956324681451738</v>
      </c>
    </row>
    <row r="16" spans="1:8" ht="12.75">
      <c r="A16" s="1" t="s">
        <v>14</v>
      </c>
      <c r="B16">
        <v>13</v>
      </c>
      <c r="D16" s="6">
        <f>SUM('Week of June 1st:Week of June 29th'!D15)</f>
        <v>18863632.8</v>
      </c>
      <c r="E16" s="6">
        <f>SUM('Week of June 1st:Week of June 29th'!E15)</f>
        <v>10352159.65</v>
      </c>
      <c r="F16" s="4"/>
      <c r="G16" s="12">
        <f>(D16/'June 2014'!D16)-1</f>
        <v>0.21780059382104477</v>
      </c>
      <c r="H16" s="12">
        <f>(E16/'June 2014'!E16)-1</f>
        <v>0.6295028863494201</v>
      </c>
    </row>
    <row r="17" spans="1:8" ht="12.75">
      <c r="A17" s="1" t="s">
        <v>15</v>
      </c>
      <c r="B17">
        <v>14</v>
      </c>
      <c r="D17" s="6">
        <f>SUM('Week of June 1st:Week of June 29th'!D16)</f>
        <v>65762.9</v>
      </c>
      <c r="E17" s="6">
        <f>SUM('Week of June 1st:Week of June 29th'!E16)</f>
        <v>11512.900000000001</v>
      </c>
      <c r="F17" s="4"/>
      <c r="G17" s="12">
        <f>(D17/'June 2014'!D17)-1</f>
        <v>-0.883297151603589</v>
      </c>
      <c r="H17" s="12">
        <f>(E17/'June 2014'!E17)-1</f>
        <v>-0.561261237228906</v>
      </c>
    </row>
    <row r="18" spans="1:8" ht="12.75">
      <c r="A18" s="1" t="s">
        <v>16</v>
      </c>
      <c r="B18">
        <v>15</v>
      </c>
      <c r="D18" s="6">
        <f>SUM('Week of June 1st:Week of June 29th'!D17)</f>
        <v>19392.1</v>
      </c>
      <c r="E18" s="6">
        <f>SUM('Week of June 1st:Week of June 29th'!E17)</f>
        <v>12496.95</v>
      </c>
      <c r="F18" s="4"/>
      <c r="G18" s="12">
        <f>(D18/'June 2014'!D18)-1</f>
        <v>-0.12340600575894689</v>
      </c>
      <c r="H18" s="12">
        <f>(E18/'June 2014'!E18)-1</f>
        <v>1.0271131729630651</v>
      </c>
    </row>
    <row r="19" spans="1:8" ht="12.75">
      <c r="A19" s="1" t="s">
        <v>17</v>
      </c>
      <c r="B19">
        <v>16</v>
      </c>
      <c r="D19" s="6">
        <f>SUM('Week of June 1st:Week of June 29th'!D18)</f>
        <v>5253502.8</v>
      </c>
      <c r="E19" s="6">
        <f>SUM('Week of June 1st:Week of June 29th'!E18)</f>
        <v>2507823.15</v>
      </c>
      <c r="F19" s="4"/>
      <c r="G19" s="12">
        <f>(D19/'June 2014'!D19)-1</f>
        <v>0.27832349453429694</v>
      </c>
      <c r="H19" s="12">
        <f>(E19/'June 2014'!E19)-1</f>
        <v>0.08266188345035252</v>
      </c>
    </row>
    <row r="20" spans="1:8" ht="12.75">
      <c r="A20" s="1" t="s">
        <v>18</v>
      </c>
      <c r="B20">
        <v>17</v>
      </c>
      <c r="D20" s="6">
        <f>SUM('Week of June 1st:Week of June 29th'!D19)</f>
        <v>873665.1</v>
      </c>
      <c r="E20" s="6">
        <f>SUM('Week of June 1st:Week of June 29th'!E19)</f>
        <v>419479.55000000005</v>
      </c>
      <c r="F20" s="4"/>
      <c r="G20" s="12">
        <f>(D20/'June 2014'!D20)-1</f>
        <v>-0.26498973535713066</v>
      </c>
      <c r="H20" s="12">
        <f>(E20/'June 2014'!E20)-1</f>
        <v>-0.27977224584228466</v>
      </c>
    </row>
    <row r="21" spans="1:8" ht="12.75">
      <c r="A21" s="1" t="s">
        <v>19</v>
      </c>
      <c r="B21">
        <v>18</v>
      </c>
      <c r="D21" s="6">
        <f>SUM('Week of June 1st:Week of June 29th'!D20)</f>
        <v>651212.1</v>
      </c>
      <c r="E21" s="6">
        <f>SUM('Week of June 1st:Week of June 29th'!E20)</f>
        <v>269300.5</v>
      </c>
      <c r="F21" s="4"/>
      <c r="G21" s="12">
        <f>(D21/'June 2014'!D21)-1</f>
        <v>0.04538058562699043</v>
      </c>
      <c r="H21" s="12">
        <f>(E21/'June 2014'!E21)-1</f>
        <v>0.0662123362082343</v>
      </c>
    </row>
    <row r="22" spans="1:8" ht="12.75">
      <c r="A22" s="1" t="s">
        <v>20</v>
      </c>
      <c r="B22">
        <v>19</v>
      </c>
      <c r="D22" s="6">
        <f>SUM('Week of June 1st:Week of June 29th'!D21)</f>
        <v>87452.3</v>
      </c>
      <c r="E22" s="6">
        <f>SUM('Week of June 1st:Week of June 29th'!E21)</f>
        <v>32245.33</v>
      </c>
      <c r="F22" s="4"/>
      <c r="G22" s="12">
        <f>(D22/'June 2014'!D22)-1</f>
        <v>-0.4142477980784083</v>
      </c>
      <c r="H22" s="12">
        <f>(E22/'June 2014'!E22)-1</f>
        <v>-0.20536217937265033</v>
      </c>
    </row>
    <row r="23" spans="1:8" ht="12.75">
      <c r="A23" s="1" t="s">
        <v>21</v>
      </c>
      <c r="B23">
        <v>20</v>
      </c>
      <c r="D23" s="6">
        <f>SUM('Week of June 1st:Week of June 29th'!D22)</f>
        <v>65578.1</v>
      </c>
      <c r="E23" s="6">
        <f>SUM('Week of June 1st:Week of June 29th'!E22)</f>
        <v>36940.4</v>
      </c>
      <c r="F23" s="4"/>
      <c r="G23" s="12">
        <f>(D23/'June 2014'!D23)-1</f>
        <v>0.9147114126880316</v>
      </c>
      <c r="H23" s="12">
        <f>(E23/'June 2014'!E23)-1</f>
        <v>0.5019994592209935</v>
      </c>
    </row>
    <row r="24" spans="1:8" ht="12.75">
      <c r="A24" s="1" t="s">
        <v>22</v>
      </c>
      <c r="B24">
        <v>21</v>
      </c>
      <c r="D24" s="6">
        <f>SUM('Week of June 1st:Week of June 29th'!D23)</f>
        <v>21218.399999999998</v>
      </c>
      <c r="E24" s="6">
        <f>SUM('Week of June 1st:Week of June 29th'!E23)</f>
        <v>12000.8</v>
      </c>
      <c r="F24" s="4"/>
      <c r="G24" s="12">
        <f>(D24/'June 2014'!D24)-1</f>
        <v>-0.1999788856924175</v>
      </c>
      <c r="H24" s="12">
        <f>(E24/'June 2014'!E24)-1</f>
        <v>0.404785316289741</v>
      </c>
    </row>
    <row r="25" spans="1:8" ht="12.75">
      <c r="A25" s="1" t="s">
        <v>23</v>
      </c>
      <c r="B25">
        <v>22</v>
      </c>
      <c r="D25" s="6">
        <f>SUM('Week of June 1st:Week of June 29th'!D24)</f>
        <v>9887.5</v>
      </c>
      <c r="E25" s="6">
        <f>SUM('Week of June 1st:Week of June 29th'!E24)</f>
        <v>2382.45</v>
      </c>
      <c r="F25" s="4"/>
      <c r="G25" s="12">
        <f>(D25/'June 2014'!D25)-1</f>
        <v>-0.45700226809672084</v>
      </c>
      <c r="H25" s="12">
        <f>(E25/'June 2014'!E25)-1</f>
        <v>-0.24742951907131028</v>
      </c>
    </row>
    <row r="26" spans="1:8" ht="12.75">
      <c r="A26" s="1" t="s">
        <v>24</v>
      </c>
      <c r="B26">
        <v>23</v>
      </c>
      <c r="D26" s="6">
        <f>SUM('Week of June 1st:Week of June 29th'!D25)</f>
        <v>96190.5</v>
      </c>
      <c r="E26" s="6">
        <f>SUM('Week of June 1st:Week of June 29th'!E25)</f>
        <v>32421.55</v>
      </c>
      <c r="F26" s="4"/>
      <c r="G26" s="12">
        <f>(D26/'June 2014'!D26)-1</f>
        <v>-0.07981437582867934</v>
      </c>
      <c r="H26" s="12">
        <f>(E26/'June 2014'!E26)-1</f>
        <v>-0.22324243643925668</v>
      </c>
    </row>
    <row r="27" spans="1:8" ht="12.75">
      <c r="A27" s="1" t="s">
        <v>25</v>
      </c>
      <c r="B27">
        <v>24</v>
      </c>
      <c r="D27" s="6">
        <f>SUM('Week of June 1st:Week of June 29th'!D26)</f>
        <v>14016.8</v>
      </c>
      <c r="E27" s="6">
        <f>SUM('Week of June 1st:Week of June 29th'!E26)</f>
        <v>8518.65</v>
      </c>
      <c r="F27" s="4"/>
      <c r="G27" s="12">
        <f>(D27/'June 2014'!D27)-1</f>
        <v>-0.5982424108665557</v>
      </c>
      <c r="H27" s="12">
        <f>(E27/'June 2014'!E27)-1</f>
        <v>2.8178823529411763</v>
      </c>
    </row>
    <row r="28" spans="1:8" ht="12.75">
      <c r="A28" s="1" t="s">
        <v>26</v>
      </c>
      <c r="B28">
        <v>25</v>
      </c>
      <c r="D28" s="6">
        <f>SUM('Week of June 1st:Week of June 29th'!D27)</f>
        <v>21398.3</v>
      </c>
      <c r="E28" s="6">
        <f>SUM('Week of June 1st:Week of June 29th'!E27)</f>
        <v>11571.349999999999</v>
      </c>
      <c r="F28" s="4"/>
      <c r="G28" s="12">
        <f>(D28/'June 2014'!D28)-1</f>
        <v>-0.8084349052169826</v>
      </c>
      <c r="H28" s="12">
        <f>(E28/'June 2014'!E28)-1</f>
        <v>-0.4413201074741877</v>
      </c>
    </row>
    <row r="29" spans="1:8" ht="12.75">
      <c r="A29" s="1" t="s">
        <v>27</v>
      </c>
      <c r="B29">
        <v>26</v>
      </c>
      <c r="D29" s="6">
        <f>SUM('Week of June 1st:Week of June 29th'!D28)</f>
        <v>88351.2</v>
      </c>
      <c r="E29" s="6">
        <f>SUM('Week of June 1st:Week of June 29th'!E28)</f>
        <v>19952.1</v>
      </c>
      <c r="F29" s="4"/>
      <c r="G29" s="12">
        <f>(D29/'June 2014'!D29)-1</f>
        <v>0.27619172804990866</v>
      </c>
      <c r="H29" s="12">
        <f>(E29/'June 2014'!E29)-1</f>
        <v>0.4096439169139465</v>
      </c>
    </row>
    <row r="30" spans="1:8" ht="12.75">
      <c r="A30" s="1" t="s">
        <v>28</v>
      </c>
      <c r="B30">
        <v>27</v>
      </c>
      <c r="D30" s="6">
        <f>SUM('Week of June 1st:Week of June 29th'!D29)</f>
        <v>486037.3</v>
      </c>
      <c r="E30" s="6">
        <f>SUM('Week of June 1st:Week of June 29th'!E29)</f>
        <v>199115.69999999998</v>
      </c>
      <c r="F30" s="4"/>
      <c r="G30" s="12">
        <f>(D30/'June 2014'!D30)-1</f>
        <v>0.0077971804164784775</v>
      </c>
      <c r="H30" s="12">
        <f>(E30/'June 2014'!E30)-1</f>
        <v>0.06110123605082962</v>
      </c>
    </row>
    <row r="31" spans="1:8" ht="12.75">
      <c r="A31" s="1" t="s">
        <v>29</v>
      </c>
      <c r="B31">
        <v>28</v>
      </c>
      <c r="D31" s="6">
        <f>SUM('Week of June 1st:Week of June 29th'!D30)</f>
        <v>196457.8</v>
      </c>
      <c r="E31" s="6">
        <f>SUM('Week of June 1st:Week of June 29th'!E30)</f>
        <v>99828.4</v>
      </c>
      <c r="F31" s="4"/>
      <c r="G31" s="12">
        <f>(D31/'June 2014'!D31)-1</f>
        <v>-0.102053744828844</v>
      </c>
      <c r="H31" s="12">
        <f>(E31/'June 2014'!E31)-1</f>
        <v>0.3156574043322631</v>
      </c>
    </row>
    <row r="32" spans="1:8" ht="12.75">
      <c r="A32" s="1" t="s">
        <v>30</v>
      </c>
      <c r="B32">
        <v>29</v>
      </c>
      <c r="D32" s="6">
        <f>SUM('Week of June 1st:Week of June 29th'!D31)</f>
        <v>6850220.52</v>
      </c>
      <c r="E32" s="6">
        <f>SUM('Week of June 1st:Week of June 29th'!E31)</f>
        <v>4202931.949999999</v>
      </c>
      <c r="F32" s="4"/>
      <c r="G32" s="12">
        <f>(D32/'June 2014'!D32)-1</f>
        <v>0.2386717208632292</v>
      </c>
      <c r="H32" s="12">
        <f>(E32/'June 2014'!E32)-1</f>
        <v>0.25580543407432366</v>
      </c>
    </row>
    <row r="33" spans="1:8" ht="12.75">
      <c r="A33" s="1" t="s">
        <v>31</v>
      </c>
      <c r="B33">
        <v>30</v>
      </c>
      <c r="D33" s="6">
        <f>SUM('Week of June 1st:Week of June 29th'!D32)</f>
        <v>24929.1</v>
      </c>
      <c r="E33" s="6">
        <f>SUM('Week of June 1st:Week of June 29th'!E32)</f>
        <v>8256.15</v>
      </c>
      <c r="F33" s="4"/>
      <c r="G33" s="12">
        <f>(D33/'June 2014'!D33)-1</f>
        <v>1.7175123998473865</v>
      </c>
      <c r="H33" s="12">
        <f>(E33/'June 2014'!E33)-1</f>
        <v>1.7229597137250372</v>
      </c>
    </row>
    <row r="34" spans="1:8" ht="12.75">
      <c r="A34" s="1" t="s">
        <v>32</v>
      </c>
      <c r="B34">
        <v>31</v>
      </c>
      <c r="D34" s="6">
        <f>SUM('Week of June 1st:Week of June 29th'!D33)</f>
        <v>1149553.17</v>
      </c>
      <c r="E34" s="6">
        <f>SUM('Week of June 1st:Week of June 29th'!E33)</f>
        <v>374341.80000000005</v>
      </c>
      <c r="F34" s="4"/>
      <c r="G34" s="12">
        <f>(D34/'June 2014'!D34)-1</f>
        <v>-0.36662165085695386</v>
      </c>
      <c r="H34" s="12">
        <f>(E34/'June 2014'!E34)-1</f>
        <v>0.05528372982396945</v>
      </c>
    </row>
    <row r="35" spans="1:8" ht="12.75">
      <c r="A35" s="1" t="s">
        <v>33</v>
      </c>
      <c r="B35">
        <v>32</v>
      </c>
      <c r="D35" s="6">
        <f>SUM('Week of June 1st:Week of June 29th'!D34)</f>
        <v>48209</v>
      </c>
      <c r="E35" s="6">
        <f>SUM('Week of June 1st:Week of June 29th'!E34)</f>
        <v>21945</v>
      </c>
      <c r="F35" s="4"/>
      <c r="G35" s="12">
        <f>(D35/'June 2014'!D35)-1</f>
        <v>-0.2503047983976313</v>
      </c>
      <c r="H35" s="12">
        <f>(E35/'June 2014'!E35)-1</f>
        <v>-0.1654243424555426</v>
      </c>
    </row>
    <row r="36" spans="1:8" ht="12.75">
      <c r="A36" s="1" t="s">
        <v>34</v>
      </c>
      <c r="B36">
        <v>33</v>
      </c>
      <c r="D36" s="6">
        <f>SUM('Week of June 1st:Week of June 29th'!D35)</f>
        <v>27281.1</v>
      </c>
      <c r="E36" s="6">
        <f>SUM('Week of June 1st:Week of June 29th'!E35)</f>
        <v>10680.25</v>
      </c>
      <c r="F36" s="4"/>
      <c r="G36" s="12">
        <f>(D36/'June 2014'!D36)-1</f>
        <v>1.3246644795705338</v>
      </c>
      <c r="H36" s="12">
        <f>(E36/'June 2014'!E36)-1</f>
        <v>-0.16093818741750987</v>
      </c>
    </row>
    <row r="37" spans="1:8" ht="12.75">
      <c r="A37" s="1" t="s">
        <v>35</v>
      </c>
      <c r="B37">
        <v>34</v>
      </c>
      <c r="D37" s="6">
        <f>SUM('Week of June 1st:Week of June 29th'!D36)</f>
        <v>9053.8</v>
      </c>
      <c r="E37" s="6">
        <f>SUM('Week of June 1st:Week of June 29th'!E36)</f>
        <v>3432.1</v>
      </c>
      <c r="F37" s="4"/>
      <c r="G37" s="12">
        <f>(D37/'June 2014'!D37)-1</f>
        <v>-0.33685397867104183</v>
      </c>
      <c r="H37" s="12">
        <f>(E37/'June 2014'!E37)-1</f>
        <v>-0.18649410983905756</v>
      </c>
    </row>
    <row r="38" spans="1:8" ht="12.75">
      <c r="A38" s="1" t="s">
        <v>36</v>
      </c>
      <c r="B38">
        <v>35</v>
      </c>
      <c r="D38" s="6">
        <f>SUM('Week of June 1st:Week of June 29th'!D37)</f>
        <v>1748499.9000000001</v>
      </c>
      <c r="E38" s="6">
        <f>SUM('Week of June 1st:Week of June 29th'!E37)</f>
        <v>758479.7499999999</v>
      </c>
      <c r="F38" s="4"/>
      <c r="G38" s="12">
        <f>(D38/'June 2014'!D38)-1</f>
        <v>0.42186091150031446</v>
      </c>
      <c r="H38" s="12">
        <f>(E38/'June 2014'!E38)-1</f>
        <v>0.362823115390807</v>
      </c>
    </row>
    <row r="39" spans="1:8" ht="12.75">
      <c r="A39" s="1" t="s">
        <v>37</v>
      </c>
      <c r="B39">
        <v>36</v>
      </c>
      <c r="D39" s="6">
        <f>SUM('Week of June 1st:Week of June 29th'!D38)</f>
        <v>5566445.5</v>
      </c>
      <c r="E39" s="6">
        <f>SUM('Week of June 1st:Week of June 29th'!E38)</f>
        <v>1816802.75</v>
      </c>
      <c r="F39" s="4"/>
      <c r="G39" s="12">
        <f>(D39/'June 2014'!D39)-1</f>
        <v>-0.31076556834116964</v>
      </c>
      <c r="H39" s="12">
        <f>(E39/'June 2014'!E39)-1</f>
        <v>-0.24861643252447851</v>
      </c>
    </row>
    <row r="40" spans="1:8" ht="12.75">
      <c r="A40" s="1" t="s">
        <v>38</v>
      </c>
      <c r="B40">
        <v>37</v>
      </c>
      <c r="D40" s="6">
        <f>SUM('Week of June 1st:Week of June 29th'!D39)</f>
        <v>863958.9</v>
      </c>
      <c r="E40" s="6">
        <f>SUM('Week of June 1st:Week of June 29th'!E39)</f>
        <v>478046.25</v>
      </c>
      <c r="F40" s="4"/>
      <c r="G40" s="12">
        <f>(D40/'June 2014'!D40)-1</f>
        <v>0.003364799916753869</v>
      </c>
      <c r="H40" s="12">
        <f>(E40/'June 2014'!E40)-1</f>
        <v>-0.2609128111460881</v>
      </c>
    </row>
    <row r="41" spans="1:8" ht="12.75">
      <c r="A41" s="1" t="s">
        <v>39</v>
      </c>
      <c r="B41">
        <v>38</v>
      </c>
      <c r="D41" s="6">
        <f>SUM('Week of June 1st:Week of June 29th'!D40)</f>
        <v>112395.5</v>
      </c>
      <c r="E41" s="6">
        <f>SUM('Week of June 1st:Week of June 29th'!E40)</f>
        <v>29644.299999999996</v>
      </c>
      <c r="F41" s="4"/>
      <c r="G41" s="12">
        <f>(D41/'June 2014'!D41)-1</f>
        <v>1.1170428774853645</v>
      </c>
      <c r="H41" s="12">
        <f>(E41/'June 2014'!E41)-1</f>
        <v>-0.3400550097007192</v>
      </c>
    </row>
    <row r="42" spans="1:8" ht="12.75">
      <c r="A42" s="1" t="s">
        <v>40</v>
      </c>
      <c r="B42">
        <v>39</v>
      </c>
      <c r="D42" s="6">
        <f>SUM('Week of June 1st:Week of June 29th'!D41)</f>
        <v>4528.299999999999</v>
      </c>
      <c r="E42" s="6">
        <f>SUM('Week of June 1st:Week of June 29th'!E41)</f>
        <v>3161.8999999999996</v>
      </c>
      <c r="F42" s="4"/>
      <c r="G42" s="12">
        <f>(D42/'June 2014'!D42)-1</f>
        <v>0.743195904068984</v>
      </c>
      <c r="H42" s="12">
        <f>(E42/'June 2014'!E42)-1</f>
        <v>0.5122196183461665</v>
      </c>
    </row>
    <row r="43" spans="1:8" ht="12.75">
      <c r="A43" s="1" t="s">
        <v>41</v>
      </c>
      <c r="B43">
        <v>40</v>
      </c>
      <c r="D43" s="6">
        <f>SUM('Week of June 1st:Week of June 29th'!D42)</f>
        <v>11083.8</v>
      </c>
      <c r="E43" s="6">
        <f>SUM('Week of June 1st:Week of June 29th'!E42)</f>
        <v>4874.099999999999</v>
      </c>
      <c r="F43" s="4"/>
      <c r="G43" s="12">
        <f>(D43/'June 2014'!D43)-1</f>
        <v>0.09042076991942682</v>
      </c>
      <c r="H43" s="12">
        <f>(E43/'June 2014'!E43)-1</f>
        <v>-0.3519173492181684</v>
      </c>
    </row>
    <row r="44" spans="1:8" ht="12.75">
      <c r="A44" s="1" t="s">
        <v>42</v>
      </c>
      <c r="B44">
        <v>41</v>
      </c>
      <c r="D44" s="6">
        <f>SUM('Week of June 1st:Week of June 29th'!D43)</f>
        <v>2922267.5999999996</v>
      </c>
      <c r="E44" s="6">
        <f>SUM('Week of June 1st:Week of June 29th'!E43)</f>
        <v>1313780.65</v>
      </c>
      <c r="F44" s="4"/>
      <c r="G44" s="12">
        <f>(D44/'June 2014'!D44)-1</f>
        <v>-0.09691939575533515</v>
      </c>
      <c r="H44" s="12">
        <f>(E44/'June 2014'!E44)-1</f>
        <v>0.03091856471642651</v>
      </c>
    </row>
    <row r="45" spans="1:8" ht="12.75">
      <c r="A45" s="1" t="s">
        <v>43</v>
      </c>
      <c r="B45">
        <v>42</v>
      </c>
      <c r="D45" s="6">
        <f>SUM('Week of June 1st:Week of June 29th'!D44)</f>
        <v>933216.1299999999</v>
      </c>
      <c r="E45" s="6">
        <f>SUM('Week of June 1st:Week of June 29th'!E44)</f>
        <v>354600.17</v>
      </c>
      <c r="F45" s="4"/>
      <c r="G45" s="12">
        <f>(D45/'June 2014'!D45)-1</f>
        <v>-0.4255274600330198</v>
      </c>
      <c r="H45" s="12">
        <f>(E45/'June 2014'!E45)-1</f>
        <v>-0.40633747665824216</v>
      </c>
    </row>
    <row r="46" spans="1:8" ht="12.75">
      <c r="A46" s="1" t="s">
        <v>44</v>
      </c>
      <c r="B46">
        <v>43</v>
      </c>
      <c r="D46" s="6">
        <f>SUM('Week of June 1st:Week of June 29th'!D45)</f>
        <v>1249602.2</v>
      </c>
      <c r="E46" s="6">
        <f>SUM('Week of June 1st:Week of June 29th'!E45)</f>
        <v>488751.55000000005</v>
      </c>
      <c r="F46" s="4"/>
      <c r="G46" s="12">
        <f>(D46/'June 2014'!D46)-1</f>
        <v>-0.18432403584477008</v>
      </c>
      <c r="H46" s="12">
        <f>(E46/'June 2014'!E46)-1</f>
        <v>-0.10959717301870275</v>
      </c>
    </row>
    <row r="47" spans="1:8" ht="12.75">
      <c r="A47" s="1" t="s">
        <v>45</v>
      </c>
      <c r="B47">
        <v>44</v>
      </c>
      <c r="D47" s="6">
        <f>SUM('Week of June 1st:Week of June 29th'!D46)</f>
        <v>2473704.8200000003</v>
      </c>
      <c r="E47" s="6">
        <f>SUM('Week of June 1st:Week of June 29th'!E46)</f>
        <v>815281.9299999999</v>
      </c>
      <c r="F47" s="4"/>
      <c r="G47" s="12">
        <f>(D47/'June 2014'!D47)-1</f>
        <v>0.4956464300421619</v>
      </c>
      <c r="H47" s="12">
        <f>(E47/'June 2014'!E47)-1</f>
        <v>0.7153362942633847</v>
      </c>
    </row>
    <row r="48" spans="1:8" ht="12.75">
      <c r="A48" s="1" t="s">
        <v>46</v>
      </c>
      <c r="B48">
        <v>45</v>
      </c>
      <c r="D48" s="6">
        <f>SUM('Week of June 1st:Week of June 29th'!D47)</f>
        <v>414360.8</v>
      </c>
      <c r="E48" s="6">
        <f>SUM('Week of June 1st:Week of June 29th'!E47)</f>
        <v>162378.3</v>
      </c>
      <c r="F48" s="4"/>
      <c r="G48" s="12">
        <f>(D48/'June 2014'!D48)-1</f>
        <v>-0.06105466860183839</v>
      </c>
      <c r="H48" s="12">
        <f>(E48/'June 2014'!E48)-1</f>
        <v>-0.19807027156900203</v>
      </c>
    </row>
    <row r="49" spans="1:8" ht="12.75">
      <c r="A49" s="1" t="s">
        <v>47</v>
      </c>
      <c r="B49">
        <v>46</v>
      </c>
      <c r="D49" s="6">
        <f>SUM('Week of June 1st:Week of June 29th'!D48)</f>
        <v>1139643.9300000002</v>
      </c>
      <c r="E49" s="6">
        <f>SUM('Week of June 1st:Week of June 29th'!E48)</f>
        <v>603590.0499999999</v>
      </c>
      <c r="F49" s="4"/>
      <c r="G49" s="12">
        <f>(D49/'June 2014'!D49)-1</f>
        <v>0.26625111098252074</v>
      </c>
      <c r="H49" s="12">
        <f>(E49/'June 2014'!E49)-1</f>
        <v>-0.0029036202744622264</v>
      </c>
    </row>
    <row r="50" spans="1:8" ht="12.75">
      <c r="A50" s="1" t="s">
        <v>48</v>
      </c>
      <c r="B50">
        <v>47</v>
      </c>
      <c r="D50" s="6">
        <f>SUM('Week of June 1st:Week of June 29th'!D49)</f>
        <v>58674</v>
      </c>
      <c r="E50" s="6">
        <f>SUM('Week of June 1st:Week of June 29th'!E49)</f>
        <v>21386.050000000003</v>
      </c>
      <c r="F50" s="4"/>
      <c r="G50" s="12">
        <f>(D50/'June 2014'!D50)-1</f>
        <v>-0.11563621017092218</v>
      </c>
      <c r="H50" s="12">
        <f>(E50/'June 2014'!E50)-1</f>
        <v>-0.3066011506905276</v>
      </c>
    </row>
    <row r="51" spans="1:8" ht="12.75">
      <c r="A51" s="1" t="s">
        <v>49</v>
      </c>
      <c r="B51">
        <v>48</v>
      </c>
      <c r="D51" s="6">
        <f>SUM('Week of June 1st:Week of June 29th'!D50)</f>
        <v>9480948.05</v>
      </c>
      <c r="E51" s="6">
        <f>SUM('Week of June 1st:Week of June 29th'!E50)</f>
        <v>4708161.720000001</v>
      </c>
      <c r="F51" s="4"/>
      <c r="G51" s="12">
        <f>(D51/'June 2014'!D51)-1</f>
        <v>-0.22168873782111875</v>
      </c>
      <c r="H51" s="12">
        <f>(E51/'June 2014'!E51)-1</f>
        <v>0.05958168148374088</v>
      </c>
    </row>
    <row r="52" spans="1:8" ht="12.75">
      <c r="A52" s="1" t="s">
        <v>50</v>
      </c>
      <c r="B52">
        <v>49</v>
      </c>
      <c r="D52" s="6">
        <f>SUM('Week of June 1st:Week of June 29th'!D51)</f>
        <v>2359097.3</v>
      </c>
      <c r="E52" s="6">
        <f>SUM('Week of June 1st:Week of June 29th'!E51)</f>
        <v>921060.1599999999</v>
      </c>
      <c r="F52" s="4"/>
      <c r="G52" s="12">
        <f>(D52/'June 2014'!D52)-1</f>
        <v>0.8424769084840646</v>
      </c>
      <c r="H52" s="12">
        <f>(E52/'June 2014'!E52)-1</f>
        <v>0.9596937537022441</v>
      </c>
    </row>
    <row r="53" spans="1:8" ht="12.75">
      <c r="A53" s="1" t="s">
        <v>51</v>
      </c>
      <c r="B53">
        <v>50</v>
      </c>
      <c r="D53" s="6">
        <f>SUM('Week of June 1st:Week of June 29th'!D52)</f>
        <v>16640610.700000001</v>
      </c>
      <c r="E53" s="6">
        <f>SUM('Week of June 1st:Week of June 29th'!E52)</f>
        <v>5715388.35</v>
      </c>
      <c r="F53" s="4"/>
      <c r="G53" s="12">
        <f>(D53/'June 2014'!D53)-1</f>
        <v>0.20820991929207078</v>
      </c>
      <c r="H53" s="12">
        <f>(E53/'June 2014'!E53)-1</f>
        <v>0.3366574708620578</v>
      </c>
    </row>
    <row r="54" spans="1:8" ht="12.75">
      <c r="A54" s="1" t="s">
        <v>52</v>
      </c>
      <c r="B54">
        <v>51</v>
      </c>
      <c r="D54" s="6">
        <f>SUM('Week of June 1st:Week of June 29th'!D53)</f>
        <v>1779628.2</v>
      </c>
      <c r="E54" s="6">
        <f>SUM('Week of June 1st:Week of June 29th'!E53)</f>
        <v>1228802.4</v>
      </c>
      <c r="F54" s="4"/>
      <c r="G54" s="12">
        <f>(D54/'June 2014'!D54)-1</f>
        <v>-0.007897946003320944</v>
      </c>
      <c r="H54" s="12">
        <f>(E54/'June 2014'!E54)-1</f>
        <v>0.49904699444592415</v>
      </c>
    </row>
    <row r="55" spans="1:8" ht="12.75">
      <c r="A55" s="1" t="s">
        <v>53</v>
      </c>
      <c r="B55">
        <v>52</v>
      </c>
      <c r="D55" s="6">
        <f>SUM('Week of June 1st:Week of June 29th'!D54)</f>
        <v>6189178.7700000005</v>
      </c>
      <c r="E55" s="6">
        <f>SUM('Week of June 1st:Week of June 29th'!E54)</f>
        <v>3096400.65</v>
      </c>
      <c r="F55" s="4"/>
      <c r="G55" s="12">
        <f>(D55/'June 2014'!D55)-1</f>
        <v>-0.0519449219346142</v>
      </c>
      <c r="H55" s="12">
        <f>(E55/'June 2014'!E55)-1</f>
        <v>0.03871253011134357</v>
      </c>
    </row>
    <row r="56" spans="1:8" ht="12.75">
      <c r="A56" s="1" t="s">
        <v>54</v>
      </c>
      <c r="B56">
        <v>53</v>
      </c>
      <c r="D56" s="6">
        <f>SUM('Week of June 1st:Week of June 29th'!D55)</f>
        <v>2423135.8200000003</v>
      </c>
      <c r="E56" s="6">
        <f>SUM('Week of June 1st:Week of June 29th'!E55)</f>
        <v>1386787.15</v>
      </c>
      <c r="F56" s="4"/>
      <c r="G56" s="12">
        <f>(D56/'June 2014'!D56)-1</f>
        <v>0.322607430012799</v>
      </c>
      <c r="H56" s="12">
        <f>(E56/'June 2014'!E56)-1</f>
        <v>0.5602762826210379</v>
      </c>
    </row>
    <row r="57" spans="1:8" ht="12.75">
      <c r="A57" s="1" t="s">
        <v>55</v>
      </c>
      <c r="B57">
        <v>54</v>
      </c>
      <c r="D57" s="6">
        <f>SUM('Week of June 1st:Week of June 29th'!D56)</f>
        <v>132810.9</v>
      </c>
      <c r="E57" s="6">
        <f>SUM('Week of June 1st:Week of June 29th'!E56)</f>
        <v>44306.15000000001</v>
      </c>
      <c r="F57" s="4"/>
      <c r="G57" s="12">
        <f>(D57/'June 2014'!D57)-1</f>
        <v>-0.14618646682898073</v>
      </c>
      <c r="H57" s="12">
        <f>(E57/'June 2014'!E57)-1</f>
        <v>-0.03540949129811932</v>
      </c>
    </row>
    <row r="58" spans="1:8" ht="12.75">
      <c r="A58" s="1" t="s">
        <v>56</v>
      </c>
      <c r="B58">
        <v>55</v>
      </c>
      <c r="D58" s="6">
        <f>SUM('Week of June 1st:Week of June 29th'!D57)</f>
        <v>2054888.5</v>
      </c>
      <c r="E58" s="6">
        <f>SUM('Week of June 1st:Week of June 29th'!E57)</f>
        <v>989760.8</v>
      </c>
      <c r="F58" s="4"/>
      <c r="G58" s="12">
        <f>(D58/'June 2014'!D58)-1</f>
        <v>-0.1329171334786371</v>
      </c>
      <c r="H58" s="12">
        <f>(E58/'June 2014'!E58)-1</f>
        <v>0.006913009311465768</v>
      </c>
    </row>
    <row r="59" spans="1:8" ht="12.75">
      <c r="A59" s="1" t="s">
        <v>57</v>
      </c>
      <c r="B59">
        <v>56</v>
      </c>
      <c r="D59" s="6">
        <f>SUM('Week of June 1st:Week of June 29th'!D58)</f>
        <v>1503982.2000000002</v>
      </c>
      <c r="E59" s="6">
        <f>SUM('Week of June 1st:Week of June 29th'!E58)</f>
        <v>727924.3999999999</v>
      </c>
      <c r="F59" s="4"/>
      <c r="G59" s="12">
        <f>(D59/'June 2014'!D59)-1</f>
        <v>0.06848289121251949</v>
      </c>
      <c r="H59" s="12">
        <f>(E59/'June 2014'!E59)-1</f>
        <v>0.5245693743778304</v>
      </c>
    </row>
    <row r="60" spans="1:8" ht="12.75">
      <c r="A60" s="1" t="s">
        <v>58</v>
      </c>
      <c r="B60">
        <v>57</v>
      </c>
      <c r="D60" s="6">
        <f>SUM('Week of June 1st:Week of June 29th'!D59)</f>
        <v>669465.3</v>
      </c>
      <c r="E60" s="6">
        <f>SUM('Week of June 1st:Week of June 29th'!E59)</f>
        <v>434832.30000000005</v>
      </c>
      <c r="F60" s="4"/>
      <c r="G60" s="12">
        <f>(D60/'June 2014'!D60)-1</f>
        <v>-0.007812970090568583</v>
      </c>
      <c r="H60" s="12">
        <f>(E60/'June 2014'!E60)-1</f>
        <v>0.1732711556604445</v>
      </c>
    </row>
    <row r="61" spans="1:8" ht="12.75">
      <c r="A61" s="1" t="s">
        <v>59</v>
      </c>
      <c r="B61">
        <v>58</v>
      </c>
      <c r="D61" s="6">
        <f>SUM('Week of June 1st:Week of June 29th'!D60)</f>
        <v>5120515.3</v>
      </c>
      <c r="E61" s="6">
        <f>SUM('Week of June 1st:Week of June 29th'!E60)</f>
        <v>1760354.0499999998</v>
      </c>
      <c r="F61" s="4"/>
      <c r="G61" s="12">
        <f>(D61/'June 2014'!D61)-1</f>
        <v>0.2763262884246067</v>
      </c>
      <c r="H61" s="12">
        <f>(E61/'June 2014'!E61)-1</f>
        <v>0.6261197959286471</v>
      </c>
    </row>
    <row r="62" spans="1:8" ht="12.75">
      <c r="A62" s="1" t="s">
        <v>60</v>
      </c>
      <c r="B62">
        <v>59</v>
      </c>
      <c r="D62" s="6">
        <f>SUM('Week of June 1st:Week of June 29th'!D61)</f>
        <v>2607430.7</v>
      </c>
      <c r="E62" s="6">
        <f>SUM('Week of June 1st:Week of June 29th'!E61)</f>
        <v>1361089.4500000002</v>
      </c>
      <c r="F62" s="4"/>
      <c r="G62" s="12">
        <f>(D62/'June 2014'!D62)-1</f>
        <v>0.018129536492868192</v>
      </c>
      <c r="H62" s="12">
        <f>(E62/'June 2014'!E62)-1</f>
        <v>0.2392321581189094</v>
      </c>
    </row>
    <row r="63" spans="1:8" ht="12.75">
      <c r="A63" s="1" t="s">
        <v>61</v>
      </c>
      <c r="B63">
        <v>60</v>
      </c>
      <c r="D63" s="6">
        <f>SUM('Week of June 1st:Week of June 29th'!D62)</f>
        <v>558943.7</v>
      </c>
      <c r="E63" s="6">
        <f>SUM('Week of June 1st:Week of June 29th'!E62)</f>
        <v>227488.8</v>
      </c>
      <c r="F63" s="4"/>
      <c r="G63" s="12">
        <f>(D63/'June 2014'!D63)-1</f>
        <v>-0.5299764779566196</v>
      </c>
      <c r="H63" s="12">
        <f>(E63/'June 2014'!E63)-1</f>
        <v>-0.38159831405886524</v>
      </c>
    </row>
    <row r="64" spans="1:8" ht="12.75">
      <c r="A64" s="1" t="s">
        <v>62</v>
      </c>
      <c r="B64">
        <v>61</v>
      </c>
      <c r="D64" s="6">
        <f>SUM('Week of June 1st:Week of June 29th'!D63)</f>
        <v>70371.7</v>
      </c>
      <c r="E64" s="6">
        <f>SUM('Week of June 1st:Week of June 29th'!E63)</f>
        <v>27510.700000000004</v>
      </c>
      <c r="F64" s="4"/>
      <c r="G64" s="12">
        <f>(D64/'June 2014'!D64)-1</f>
        <v>-0.3035849121956289</v>
      </c>
      <c r="H64" s="12">
        <f>(E64/'June 2014'!E64)-1</f>
        <v>0.11386342057902454</v>
      </c>
    </row>
    <row r="65" spans="1:8" ht="12.75">
      <c r="A65" s="1" t="s">
        <v>63</v>
      </c>
      <c r="B65">
        <v>62</v>
      </c>
      <c r="D65" s="6">
        <f>SUM('Week of June 1st:Week of June 29th'!D64)</f>
        <v>43209.6</v>
      </c>
      <c r="E65" s="6">
        <f>SUM('Week of June 1st:Week of June 29th'!E64)</f>
        <v>21306.95</v>
      </c>
      <c r="F65" s="4"/>
      <c r="G65" s="12">
        <f>(D65/'June 2014'!D65)-1</f>
        <v>0.06394567203281731</v>
      </c>
      <c r="H65" s="12">
        <f>(E65/'June 2014'!E65)-1</f>
        <v>0.6752063841496974</v>
      </c>
    </row>
    <row r="66" spans="1:8" ht="12.75">
      <c r="A66" s="1" t="s">
        <v>64</v>
      </c>
      <c r="B66">
        <v>63</v>
      </c>
      <c r="D66" s="6">
        <f>SUM('Week of June 1st:Week of June 29th'!D65)</f>
        <v>3468.5</v>
      </c>
      <c r="E66" s="6">
        <f>SUM('Week of June 1st:Week of June 29th'!E65)</f>
        <v>3419.5</v>
      </c>
      <c r="F66" s="4"/>
      <c r="G66" s="12">
        <f>(D66/'June 2014'!D66)-1</f>
        <v>-0.8230988932524098</v>
      </c>
      <c r="H66" s="12">
        <f>(E66/'June 2014'!E66)-1</f>
        <v>-0.3339695957461313</v>
      </c>
    </row>
    <row r="67" spans="1:8" ht="12.75">
      <c r="A67" s="1" t="s">
        <v>65</v>
      </c>
      <c r="B67">
        <v>64</v>
      </c>
      <c r="D67" s="6">
        <f>SUM('Week of June 1st:Week of June 29th'!D66)</f>
        <v>2078734.8699999999</v>
      </c>
      <c r="E67" s="6">
        <f>SUM('Week of June 1st:Week of June 29th'!E66)</f>
        <v>871329.89</v>
      </c>
      <c r="F67" s="4"/>
      <c r="G67" s="12">
        <f>(D67/'June 2014'!D67)-1</f>
        <v>-0.01861774181512743</v>
      </c>
      <c r="H67" s="12">
        <f>(E67/'June 2014'!E67)-1</f>
        <v>-0.30867535459421547</v>
      </c>
    </row>
    <row r="68" spans="1:8" ht="12.75">
      <c r="A68" s="1" t="s">
        <v>66</v>
      </c>
      <c r="B68">
        <v>65</v>
      </c>
      <c r="D68" s="6">
        <f>SUM('Week of June 1st:Week of June 29th'!D67)</f>
        <v>74582.2</v>
      </c>
      <c r="E68" s="6">
        <f>SUM('Week of June 1st:Week of June 29th'!E67)</f>
        <v>34637.05</v>
      </c>
      <c r="F68" s="4"/>
      <c r="G68" s="12">
        <f>(D68/'June 2014'!D68)-1</f>
        <v>0.1427805307076817</v>
      </c>
      <c r="H68" s="12">
        <f>(E68/'June 2014'!E68)-1</f>
        <v>0.10240614904756606</v>
      </c>
    </row>
    <row r="69" spans="1:8" ht="12.75">
      <c r="A69" s="1" t="s">
        <v>67</v>
      </c>
      <c r="B69">
        <v>66</v>
      </c>
      <c r="D69" s="6">
        <f>SUM('Week of June 1st:Week of June 29th'!D68)</f>
        <v>1874548.2000000002</v>
      </c>
      <c r="E69" s="6">
        <f>SUM('Week of June 1st:Week of June 29th'!E68)</f>
        <v>608914.6</v>
      </c>
      <c r="F69" s="4"/>
      <c r="G69" s="12">
        <f>(D69/'June 2014'!D69)-1</f>
        <v>0.22433970467817677</v>
      </c>
      <c r="H69" s="12">
        <f>(E69/'June 2014'!E69)-1</f>
        <v>0.05176624783571748</v>
      </c>
    </row>
    <row r="70" spans="1:8" ht="12.75">
      <c r="A70" s="1" t="s">
        <v>68</v>
      </c>
      <c r="B70">
        <v>67</v>
      </c>
      <c r="D70" s="6">
        <f>SUM('Week of June 1st:Week of June 29th'!D69)</f>
        <v>30522.8</v>
      </c>
      <c r="E70" s="6">
        <f>SUM('Week of June 1st:Week of June 29th'!E69)</f>
        <v>17654.68</v>
      </c>
      <c r="F70" s="4"/>
      <c r="G70" s="12">
        <f>(D70/'June 2014'!D70)-1</f>
        <v>0.6923076923076923</v>
      </c>
      <c r="H70" s="12">
        <f>(E70/'June 2014'!E70)-1</f>
        <v>0.28849348260812446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139496500.51999995</v>
      </c>
      <c r="E72" s="6">
        <f>SUM(E4:E70)</f>
        <v>62546773.99999996</v>
      </c>
      <c r="G72" s="12">
        <f>(D72/'June 2014'!D72)-1</f>
        <v>0.06495454412096935</v>
      </c>
      <c r="H72" s="12">
        <f>(E72/'June 2014'!E72)-1</f>
        <v>0.2403442531068929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48" sqref="A48"/>
    </sheetView>
  </sheetViews>
  <sheetFormatPr defaultColWidth="9.33203125" defaultRowHeight="12.75"/>
  <cols>
    <col min="1" max="1" width="24.66015625" style="18" customWidth="1"/>
    <col min="2" max="3" width="12.33203125" style="18" customWidth="1"/>
    <col min="4" max="5" width="21.5" style="18" customWidth="1"/>
    <col min="6" max="6" width="10.66015625" style="18" customWidth="1"/>
    <col min="7" max="7" width="13" style="18" bestFit="1" customWidth="1"/>
    <col min="8" max="8" width="9.33203125" style="18" customWidth="1"/>
    <col min="9" max="10" width="16.66015625" style="18" bestFit="1" customWidth="1"/>
    <col min="11" max="16384" width="9.33203125" style="18" customWidth="1"/>
  </cols>
  <sheetData>
    <row r="1" spans="1:5" ht="12.75" customHeight="1">
      <c r="A1" s="33" t="s">
        <v>78</v>
      </c>
      <c r="D1" s="32" t="s">
        <v>70</v>
      </c>
      <c r="E1" s="32" t="s">
        <v>71</v>
      </c>
    </row>
    <row r="2" spans="1:6" ht="12.75">
      <c r="A2" s="18" t="s">
        <v>0</v>
      </c>
      <c r="B2" s="18" t="s">
        <v>1</v>
      </c>
      <c r="D2" s="32" t="s">
        <v>72</v>
      </c>
      <c r="E2" s="32" t="s">
        <v>73</v>
      </c>
      <c r="F2" s="31"/>
    </row>
    <row r="3" spans="1:10" ht="12.75" customHeight="1">
      <c r="A3" s="26" t="s">
        <v>2</v>
      </c>
      <c r="B3" s="18">
        <v>1</v>
      </c>
      <c r="D3" s="17">
        <v>177619.4</v>
      </c>
      <c r="E3" s="17">
        <v>94566.85</v>
      </c>
      <c r="F3" s="25"/>
      <c r="G3" s="30"/>
      <c r="J3" s="29"/>
    </row>
    <row r="4" spans="1:7" ht="12.75" customHeight="1">
      <c r="A4" s="26" t="s">
        <v>3</v>
      </c>
      <c r="B4" s="18">
        <v>2</v>
      </c>
      <c r="D4" s="17">
        <v>7382.2</v>
      </c>
      <c r="E4" s="17">
        <v>3468.5</v>
      </c>
      <c r="F4" s="25"/>
      <c r="G4" s="28"/>
    </row>
    <row r="5" spans="1:7" ht="12.75" customHeight="1">
      <c r="A5" s="26" t="s">
        <v>4</v>
      </c>
      <c r="B5" s="18">
        <v>3</v>
      </c>
      <c r="D5" s="17">
        <v>208378.1</v>
      </c>
      <c r="E5" s="17">
        <v>74164.3</v>
      </c>
      <c r="F5" s="25"/>
      <c r="G5" s="28"/>
    </row>
    <row r="6" spans="1:7" ht="12.75" customHeight="1">
      <c r="A6" s="26" t="s">
        <v>5</v>
      </c>
      <c r="B6" s="18">
        <v>4</v>
      </c>
      <c r="D6" s="17">
        <v>20534.5</v>
      </c>
      <c r="E6" s="17">
        <v>12425.7</v>
      </c>
      <c r="F6" s="25"/>
      <c r="G6" s="28"/>
    </row>
    <row r="7" spans="1:7" ht="12.75" customHeight="1">
      <c r="A7" s="26" t="s">
        <v>6</v>
      </c>
      <c r="B7" s="18">
        <v>5</v>
      </c>
      <c r="D7" s="17">
        <v>480339.3</v>
      </c>
      <c r="E7" s="17">
        <v>335816.95</v>
      </c>
      <c r="F7" s="25"/>
      <c r="G7" s="28"/>
    </row>
    <row r="8" spans="1:7" ht="12.75" customHeight="1">
      <c r="A8" s="26" t="s">
        <v>7</v>
      </c>
      <c r="B8" s="18">
        <v>6</v>
      </c>
      <c r="D8" s="17">
        <v>2768003.45</v>
      </c>
      <c r="E8" s="17">
        <v>1001899.15</v>
      </c>
      <c r="F8" s="25"/>
      <c r="G8" s="28"/>
    </row>
    <row r="9" spans="1:7" ht="12.75" customHeight="1">
      <c r="A9" s="26" t="s">
        <v>8</v>
      </c>
      <c r="B9" s="18">
        <v>7</v>
      </c>
      <c r="D9" s="17">
        <v>5106.5</v>
      </c>
      <c r="E9" s="17">
        <v>2674.35</v>
      </c>
      <c r="F9" s="25"/>
      <c r="G9" s="28"/>
    </row>
    <row r="10" spans="1:7" ht="12.75" customHeight="1">
      <c r="A10" s="26" t="s">
        <v>9</v>
      </c>
      <c r="B10" s="18">
        <v>8</v>
      </c>
      <c r="D10" s="17">
        <v>429198.7</v>
      </c>
      <c r="E10" s="17">
        <v>122639.3</v>
      </c>
      <c r="F10" s="25"/>
      <c r="G10" s="28"/>
    </row>
    <row r="11" spans="1:7" ht="12.75" customHeight="1">
      <c r="A11" s="26" t="s">
        <v>10</v>
      </c>
      <c r="B11" s="18">
        <v>9</v>
      </c>
      <c r="D11" s="17">
        <v>98922.6</v>
      </c>
      <c r="E11" s="17">
        <v>63024.85</v>
      </c>
      <c r="F11" s="25"/>
      <c r="G11" s="28"/>
    </row>
    <row r="12" spans="1:7" ht="12.75" customHeight="1">
      <c r="A12" s="26" t="s">
        <v>11</v>
      </c>
      <c r="B12" s="18">
        <v>10</v>
      </c>
      <c r="D12" s="17">
        <v>131213.6</v>
      </c>
      <c r="E12" s="17">
        <v>63632.8</v>
      </c>
      <c r="F12" s="25"/>
      <c r="G12" s="28"/>
    </row>
    <row r="13" spans="1:7" ht="12.75" customHeight="1">
      <c r="A13" s="26" t="s">
        <v>12</v>
      </c>
      <c r="B13" s="18">
        <v>11</v>
      </c>
      <c r="D13" s="17">
        <v>1732947.3</v>
      </c>
      <c r="E13" s="17">
        <v>606601.8</v>
      </c>
      <c r="F13" s="25"/>
      <c r="G13" s="28"/>
    </row>
    <row r="14" spans="1:7" ht="12.75" customHeight="1">
      <c r="A14" s="26" t="s">
        <v>13</v>
      </c>
      <c r="B14" s="18">
        <v>12</v>
      </c>
      <c r="D14" s="17">
        <v>53620.7</v>
      </c>
      <c r="E14" s="17">
        <v>16186.8</v>
      </c>
      <c r="F14" s="25"/>
      <c r="G14" s="28"/>
    </row>
    <row r="15" spans="1:7" ht="12.75" customHeight="1">
      <c r="A15" s="26" t="s">
        <v>14</v>
      </c>
      <c r="B15" s="18">
        <v>13</v>
      </c>
      <c r="D15" s="17">
        <v>3682689.6</v>
      </c>
      <c r="E15" s="17">
        <v>2386222.65</v>
      </c>
      <c r="F15" s="25"/>
      <c r="G15" s="28"/>
    </row>
    <row r="16" spans="1:7" ht="12.75" customHeight="1">
      <c r="A16" s="26" t="s">
        <v>15</v>
      </c>
      <c r="B16" s="18">
        <v>14</v>
      </c>
      <c r="D16" s="17">
        <v>43054.9</v>
      </c>
      <c r="E16" s="17">
        <v>2957.5</v>
      </c>
      <c r="F16" s="25"/>
      <c r="G16" s="28"/>
    </row>
    <row r="17" spans="1:7" ht="12.75" customHeight="1">
      <c r="A17" s="26" t="s">
        <v>16</v>
      </c>
      <c r="B17" s="18">
        <v>15</v>
      </c>
      <c r="D17" s="17"/>
      <c r="E17" s="17"/>
      <c r="F17" s="25"/>
      <c r="G17" s="28"/>
    </row>
    <row r="18" spans="1:7" ht="12.75" customHeight="1">
      <c r="A18" s="26" t="s">
        <v>17</v>
      </c>
      <c r="B18" s="18">
        <v>16</v>
      </c>
      <c r="D18" s="17">
        <v>2355071.6</v>
      </c>
      <c r="E18" s="17">
        <v>943486.25</v>
      </c>
      <c r="F18" s="25"/>
      <c r="G18" s="28"/>
    </row>
    <row r="19" spans="1:7" ht="12.75" customHeight="1">
      <c r="A19" s="26" t="s">
        <v>18</v>
      </c>
      <c r="B19" s="18">
        <v>17</v>
      </c>
      <c r="D19" s="17">
        <v>155372.7</v>
      </c>
      <c r="E19" s="17">
        <v>85058.05</v>
      </c>
      <c r="F19" s="25"/>
      <c r="G19" s="28"/>
    </row>
    <row r="20" spans="1:7" ht="12.75" customHeight="1">
      <c r="A20" s="26" t="s">
        <v>19</v>
      </c>
      <c r="B20" s="18">
        <v>18</v>
      </c>
      <c r="D20" s="17">
        <v>111732.6</v>
      </c>
      <c r="E20" s="17">
        <v>39077.5</v>
      </c>
      <c r="G20" s="28"/>
    </row>
    <row r="21" spans="1:7" ht="12.75" customHeight="1">
      <c r="A21" s="26" t="s">
        <v>20</v>
      </c>
      <c r="B21" s="18">
        <v>19</v>
      </c>
      <c r="D21" s="17">
        <v>23639.7</v>
      </c>
      <c r="E21" s="17">
        <v>5500.25</v>
      </c>
      <c r="F21" s="25"/>
      <c r="G21" s="28"/>
    </row>
    <row r="22" spans="1:7" ht="12.75" customHeight="1">
      <c r="A22" s="26" t="s">
        <v>21</v>
      </c>
      <c r="B22" s="18">
        <v>20</v>
      </c>
      <c r="D22" s="17">
        <v>32263.7</v>
      </c>
      <c r="E22" s="17">
        <v>13706</v>
      </c>
      <c r="F22" s="25"/>
      <c r="G22" s="28"/>
    </row>
    <row r="23" spans="1:7" ht="12.75" customHeight="1">
      <c r="A23" s="26" t="s">
        <v>22</v>
      </c>
      <c r="B23" s="18">
        <v>21</v>
      </c>
      <c r="D23" s="17">
        <v>6226.5</v>
      </c>
      <c r="E23" s="17">
        <v>1991.5</v>
      </c>
      <c r="F23" s="25"/>
      <c r="G23" s="28"/>
    </row>
    <row r="24" spans="1:7" ht="12.75" customHeight="1">
      <c r="A24" s="26" t="s">
        <v>23</v>
      </c>
      <c r="B24" s="18">
        <v>22</v>
      </c>
      <c r="D24" s="17">
        <v>3063.2</v>
      </c>
      <c r="E24" s="17">
        <v>480.55</v>
      </c>
      <c r="F24" s="25"/>
      <c r="G24" s="28"/>
    </row>
    <row r="25" spans="1:7" ht="12.75" customHeight="1">
      <c r="A25" s="26" t="s">
        <v>24</v>
      </c>
      <c r="B25" s="18">
        <v>23</v>
      </c>
      <c r="D25" s="17">
        <v>15885.8</v>
      </c>
      <c r="E25" s="17">
        <v>5796.35</v>
      </c>
      <c r="F25" s="25"/>
      <c r="G25" s="28"/>
    </row>
    <row r="26" spans="1:7" ht="12.75" customHeight="1">
      <c r="A26" s="26" t="s">
        <v>25</v>
      </c>
      <c r="B26" s="18">
        <v>24</v>
      </c>
      <c r="D26" s="17">
        <v>959.7</v>
      </c>
      <c r="E26" s="17">
        <v>4210.5</v>
      </c>
      <c r="F26" s="25"/>
      <c r="G26" s="28"/>
    </row>
    <row r="27" spans="1:7" ht="12.75" customHeight="1">
      <c r="A27" s="26" t="s">
        <v>26</v>
      </c>
      <c r="B27" s="18">
        <v>25</v>
      </c>
      <c r="D27" s="17">
        <v>7435.4</v>
      </c>
      <c r="E27" s="17">
        <v>3560.2</v>
      </c>
      <c r="F27" s="25"/>
      <c r="G27" s="28"/>
    </row>
    <row r="28" spans="1:7" ht="12.75" customHeight="1">
      <c r="A28" s="26" t="s">
        <v>27</v>
      </c>
      <c r="B28" s="18">
        <v>26</v>
      </c>
      <c r="D28" s="17">
        <v>29255.8</v>
      </c>
      <c r="E28" s="17">
        <v>4883.55</v>
      </c>
      <c r="F28" s="25"/>
      <c r="G28" s="28"/>
    </row>
    <row r="29" spans="1:7" ht="12.75" customHeight="1">
      <c r="A29" s="26" t="s">
        <v>28</v>
      </c>
      <c r="B29" s="18">
        <v>27</v>
      </c>
      <c r="D29" s="17">
        <v>75723.2</v>
      </c>
      <c r="E29" s="17">
        <v>33790.05</v>
      </c>
      <c r="F29" s="25"/>
      <c r="G29" s="28"/>
    </row>
    <row r="30" spans="1:7" ht="12.75" customHeight="1">
      <c r="A30" s="26" t="s">
        <v>29</v>
      </c>
      <c r="B30" s="18">
        <v>28</v>
      </c>
      <c r="D30" s="17">
        <v>37790.9</v>
      </c>
      <c r="E30" s="17">
        <v>24304.7</v>
      </c>
      <c r="F30" s="25"/>
      <c r="G30" s="28"/>
    </row>
    <row r="31" spans="1:7" ht="12.75" customHeight="1">
      <c r="A31" s="26" t="s">
        <v>30</v>
      </c>
      <c r="B31" s="18">
        <v>29</v>
      </c>
      <c r="D31" s="17">
        <v>1449161.7</v>
      </c>
      <c r="E31" s="17">
        <v>830193</v>
      </c>
      <c r="F31" s="25"/>
      <c r="G31" s="28"/>
    </row>
    <row r="32" spans="1:7" ht="12.75" customHeight="1">
      <c r="A32" s="26" t="s">
        <v>31</v>
      </c>
      <c r="B32" s="18">
        <v>30</v>
      </c>
      <c r="D32" s="17">
        <v>8266.3</v>
      </c>
      <c r="E32" s="17">
        <v>3482.85</v>
      </c>
      <c r="F32" s="25"/>
      <c r="G32" s="28"/>
    </row>
    <row r="33" spans="1:7" ht="12.75" customHeight="1">
      <c r="A33" s="26" t="s">
        <v>32</v>
      </c>
      <c r="B33" s="18">
        <v>31</v>
      </c>
      <c r="D33" s="17">
        <v>301597.8</v>
      </c>
      <c r="E33" s="17">
        <v>91918.4</v>
      </c>
      <c r="F33" s="25"/>
      <c r="G33" s="28"/>
    </row>
    <row r="34" spans="1:7" ht="12.75" customHeight="1">
      <c r="A34" s="26" t="s">
        <v>33</v>
      </c>
      <c r="B34" s="18">
        <v>32</v>
      </c>
      <c r="D34" s="17"/>
      <c r="E34" s="17"/>
      <c r="F34" s="25"/>
      <c r="G34" s="28"/>
    </row>
    <row r="35" spans="1:7" ht="12.75" customHeight="1">
      <c r="A35" s="26" t="s">
        <v>34</v>
      </c>
      <c r="B35" s="18">
        <v>33</v>
      </c>
      <c r="D35" s="17">
        <v>4076.8</v>
      </c>
      <c r="E35" s="17">
        <v>3446.8</v>
      </c>
      <c r="F35" s="25"/>
      <c r="G35" s="28"/>
    </row>
    <row r="36" spans="1:7" ht="12.75" customHeight="1">
      <c r="A36" s="26" t="s">
        <v>35</v>
      </c>
      <c r="B36" s="18">
        <v>34</v>
      </c>
      <c r="D36" s="17">
        <v>3651.9</v>
      </c>
      <c r="E36" s="17">
        <v>1420.3</v>
      </c>
      <c r="F36" s="25"/>
      <c r="G36" s="28"/>
    </row>
    <row r="37" spans="1:7" ht="12.75" customHeight="1">
      <c r="A37" s="26" t="s">
        <v>36</v>
      </c>
      <c r="B37" s="18">
        <v>35</v>
      </c>
      <c r="D37" s="17">
        <v>223120.8</v>
      </c>
      <c r="E37" s="17">
        <v>127023.75</v>
      </c>
      <c r="F37" s="25"/>
      <c r="G37" s="28"/>
    </row>
    <row r="38" spans="1:7" ht="12.75" customHeight="1">
      <c r="A38" s="26" t="s">
        <v>37</v>
      </c>
      <c r="B38" s="18">
        <v>36</v>
      </c>
      <c r="D38" s="17">
        <v>1166178.3</v>
      </c>
      <c r="E38" s="17">
        <v>296607.5</v>
      </c>
      <c r="F38" s="25"/>
      <c r="G38" s="28"/>
    </row>
    <row r="39" spans="1:7" ht="12.75" customHeight="1">
      <c r="A39" s="26" t="s">
        <v>38</v>
      </c>
      <c r="B39" s="18">
        <v>37</v>
      </c>
      <c r="D39" s="17">
        <v>298584.3</v>
      </c>
      <c r="E39" s="17">
        <v>159296.55</v>
      </c>
      <c r="F39" s="25"/>
      <c r="G39" s="28"/>
    </row>
    <row r="40" spans="1:7" ht="12.75" customHeight="1">
      <c r="A40" s="26" t="s">
        <v>39</v>
      </c>
      <c r="B40" s="18">
        <v>38</v>
      </c>
      <c r="D40" s="17">
        <v>13283.2</v>
      </c>
      <c r="E40" s="17">
        <v>4019.4</v>
      </c>
      <c r="F40" s="25"/>
      <c r="G40" s="28"/>
    </row>
    <row r="41" spans="1:7" ht="12.75" customHeight="1">
      <c r="A41" s="26" t="s">
        <v>40</v>
      </c>
      <c r="B41" s="18">
        <v>39</v>
      </c>
      <c r="D41" s="17">
        <v>1470</v>
      </c>
      <c r="E41" s="17">
        <v>587.3</v>
      </c>
      <c r="F41" s="25"/>
      <c r="G41" s="28"/>
    </row>
    <row r="42" spans="1:7" ht="12.75" customHeight="1">
      <c r="A42" s="26" t="s">
        <v>41</v>
      </c>
      <c r="B42" s="18">
        <v>40</v>
      </c>
      <c r="D42" s="17"/>
      <c r="E42" s="17"/>
      <c r="F42" s="25"/>
      <c r="G42" s="28"/>
    </row>
    <row r="43" spans="1:7" ht="12.75" customHeight="1">
      <c r="A43" s="26" t="s">
        <v>42</v>
      </c>
      <c r="B43" s="18">
        <v>41</v>
      </c>
      <c r="D43" s="17">
        <v>439151.3</v>
      </c>
      <c r="E43" s="17">
        <v>167417.25</v>
      </c>
      <c r="F43" s="25"/>
      <c r="G43" s="28"/>
    </row>
    <row r="44" spans="1:7" ht="12.75" customHeight="1">
      <c r="A44" s="26" t="s">
        <v>43</v>
      </c>
      <c r="B44" s="18">
        <v>42</v>
      </c>
      <c r="D44" s="17"/>
      <c r="E44" s="17"/>
      <c r="F44" s="25"/>
      <c r="G44" s="28"/>
    </row>
    <row r="45" spans="1:7" ht="12.75" customHeight="1">
      <c r="A45" s="26" t="s">
        <v>44</v>
      </c>
      <c r="B45" s="18">
        <v>43</v>
      </c>
      <c r="D45" s="17">
        <v>425353.6</v>
      </c>
      <c r="E45" s="17">
        <v>96068.35</v>
      </c>
      <c r="F45" s="25"/>
      <c r="G45" s="28"/>
    </row>
    <row r="46" spans="1:7" ht="12.75" customHeight="1">
      <c r="A46" s="26" t="s">
        <v>45</v>
      </c>
      <c r="B46" s="18">
        <v>44</v>
      </c>
      <c r="D46" s="17">
        <v>574021</v>
      </c>
      <c r="E46" s="17">
        <v>216900.7</v>
      </c>
      <c r="F46" s="25"/>
      <c r="G46" s="28"/>
    </row>
    <row r="47" spans="1:7" ht="12.75" customHeight="1">
      <c r="A47" s="26" t="s">
        <v>46</v>
      </c>
      <c r="B47" s="18">
        <v>45</v>
      </c>
      <c r="D47" s="17">
        <v>80188.5</v>
      </c>
      <c r="E47" s="17">
        <v>30382.45</v>
      </c>
      <c r="F47" s="25"/>
      <c r="G47" s="28"/>
    </row>
    <row r="48" spans="1:7" ht="12.75" customHeight="1">
      <c r="A48" s="26" t="s">
        <v>47</v>
      </c>
      <c r="B48" s="18">
        <v>46</v>
      </c>
      <c r="D48" s="17"/>
      <c r="E48" s="17"/>
      <c r="F48" s="25"/>
      <c r="G48" s="28"/>
    </row>
    <row r="49" spans="1:7" ht="12.75" customHeight="1">
      <c r="A49" s="26" t="s">
        <v>48</v>
      </c>
      <c r="B49" s="18">
        <v>47</v>
      </c>
      <c r="D49" s="17">
        <v>11629.1</v>
      </c>
      <c r="E49" s="17">
        <v>4682.3</v>
      </c>
      <c r="F49" s="25"/>
      <c r="G49" s="28"/>
    </row>
    <row r="50" spans="1:7" ht="12.75" customHeight="1">
      <c r="A50" s="26" t="s">
        <v>49</v>
      </c>
      <c r="B50" s="18">
        <v>48</v>
      </c>
      <c r="D50" s="17">
        <v>2076681.6</v>
      </c>
      <c r="E50" s="17">
        <v>1204864.85</v>
      </c>
      <c r="F50" s="25"/>
      <c r="G50" s="28"/>
    </row>
    <row r="51" spans="1:7" ht="12.75" customHeight="1">
      <c r="A51" s="26" t="s">
        <v>50</v>
      </c>
      <c r="B51" s="18">
        <v>49</v>
      </c>
      <c r="D51" s="17">
        <v>693296.8</v>
      </c>
      <c r="E51" s="17">
        <v>354054.04000000004</v>
      </c>
      <c r="F51" s="25"/>
      <c r="G51" s="28"/>
    </row>
    <row r="52" spans="1:7" ht="12.75" customHeight="1">
      <c r="A52" s="26" t="s">
        <v>51</v>
      </c>
      <c r="B52" s="18">
        <v>50</v>
      </c>
      <c r="D52" s="17">
        <v>3002092.1</v>
      </c>
      <c r="E52" s="17">
        <v>992994.1</v>
      </c>
      <c r="F52" s="25"/>
      <c r="G52" s="28"/>
    </row>
    <row r="53" spans="1:7" ht="12.75" customHeight="1">
      <c r="A53" s="26" t="s">
        <v>52</v>
      </c>
      <c r="B53" s="18">
        <v>51</v>
      </c>
      <c r="D53" s="17">
        <v>425725.3</v>
      </c>
      <c r="E53" s="17">
        <v>171249.75</v>
      </c>
      <c r="F53" s="25"/>
      <c r="G53" s="28"/>
    </row>
    <row r="54" spans="1:7" ht="12.75" customHeight="1">
      <c r="A54" s="26" t="s">
        <v>53</v>
      </c>
      <c r="B54" s="18">
        <v>52</v>
      </c>
      <c r="D54" s="17"/>
      <c r="E54" s="17"/>
      <c r="F54" s="25"/>
      <c r="G54" s="28"/>
    </row>
    <row r="55" spans="1:7" ht="12.75" customHeight="1">
      <c r="A55" s="26" t="s">
        <v>54</v>
      </c>
      <c r="B55" s="18">
        <v>53</v>
      </c>
      <c r="D55" s="17">
        <v>343758.1</v>
      </c>
      <c r="E55" s="17">
        <v>190994.3</v>
      </c>
      <c r="F55" s="25"/>
      <c r="G55" s="28"/>
    </row>
    <row r="56" spans="1:7" ht="12.75" customHeight="1">
      <c r="A56" s="26" t="s">
        <v>55</v>
      </c>
      <c r="B56" s="18">
        <v>54</v>
      </c>
      <c r="D56" s="17">
        <v>31044.3</v>
      </c>
      <c r="E56" s="17">
        <v>10222.1</v>
      </c>
      <c r="F56" s="25"/>
      <c r="G56" s="28"/>
    </row>
    <row r="57" spans="1:7" ht="12.75" customHeight="1">
      <c r="A57" s="26" t="s">
        <v>56</v>
      </c>
      <c r="B57" s="18">
        <v>55</v>
      </c>
      <c r="D57" s="17">
        <v>409931.9</v>
      </c>
      <c r="E57" s="17">
        <v>159790.05</v>
      </c>
      <c r="F57" s="25"/>
      <c r="G57" s="28"/>
    </row>
    <row r="58" spans="1:7" ht="12.75" customHeight="1">
      <c r="A58" s="26" t="s">
        <v>57</v>
      </c>
      <c r="B58" s="18">
        <v>56</v>
      </c>
      <c r="D58" s="17">
        <v>263176.9</v>
      </c>
      <c r="E58" s="17">
        <v>102769.45</v>
      </c>
      <c r="F58" s="25"/>
      <c r="G58" s="28"/>
    </row>
    <row r="59" spans="1:7" ht="12.75" customHeight="1">
      <c r="A59" s="26" t="s">
        <v>58</v>
      </c>
      <c r="B59" s="18">
        <v>57</v>
      </c>
      <c r="D59" s="17">
        <v>285310.9</v>
      </c>
      <c r="E59" s="17">
        <v>218136.1</v>
      </c>
      <c r="F59" s="25"/>
      <c r="G59" s="28"/>
    </row>
    <row r="60" spans="1:7" ht="12.75" customHeight="1">
      <c r="A60" s="26" t="s">
        <v>59</v>
      </c>
      <c r="B60" s="18">
        <v>58</v>
      </c>
      <c r="D60" s="17">
        <v>943746.3</v>
      </c>
      <c r="E60" s="17">
        <v>273247.1</v>
      </c>
      <c r="F60" s="25"/>
      <c r="G60" s="28"/>
    </row>
    <row r="61" spans="1:7" ht="12.75" customHeight="1">
      <c r="A61" s="26" t="s">
        <v>60</v>
      </c>
      <c r="B61" s="18">
        <v>59</v>
      </c>
      <c r="D61" s="17">
        <v>294134.4</v>
      </c>
      <c r="E61" s="17">
        <v>134701.35</v>
      </c>
      <c r="F61" s="25"/>
      <c r="G61" s="28"/>
    </row>
    <row r="62" spans="1:7" ht="12.75" customHeight="1">
      <c r="A62" s="26" t="s">
        <v>61</v>
      </c>
      <c r="B62" s="18">
        <v>60</v>
      </c>
      <c r="D62" s="17"/>
      <c r="E62" s="17"/>
      <c r="F62" s="25"/>
      <c r="G62" s="28"/>
    </row>
    <row r="63" spans="1:7" ht="12.75" customHeight="1">
      <c r="A63" s="26" t="s">
        <v>62</v>
      </c>
      <c r="B63" s="18">
        <v>61</v>
      </c>
      <c r="D63" s="17">
        <v>9463.3</v>
      </c>
      <c r="E63" s="17">
        <v>1686.65</v>
      </c>
      <c r="F63" s="25"/>
      <c r="G63" s="28"/>
    </row>
    <row r="64" spans="1:7" ht="12.75" customHeight="1">
      <c r="A64" s="26" t="s">
        <v>63</v>
      </c>
      <c r="B64" s="18">
        <v>62</v>
      </c>
      <c r="D64" s="17">
        <v>8310.4</v>
      </c>
      <c r="E64" s="17">
        <v>12232.15</v>
      </c>
      <c r="F64" s="25"/>
      <c r="G64" s="28"/>
    </row>
    <row r="65" spans="1:7" ht="12.75" customHeight="1">
      <c r="A65" s="26" t="s">
        <v>64</v>
      </c>
      <c r="B65" s="18">
        <v>63</v>
      </c>
      <c r="D65" s="17">
        <v>3468.5</v>
      </c>
      <c r="E65" s="17">
        <v>3419.5</v>
      </c>
      <c r="F65" s="25"/>
      <c r="G65" s="28"/>
    </row>
    <row r="66" spans="1:7" ht="12.75" customHeight="1">
      <c r="A66" s="26" t="s">
        <v>65</v>
      </c>
      <c r="B66" s="18">
        <v>64</v>
      </c>
      <c r="D66" s="17">
        <v>382880.22</v>
      </c>
      <c r="E66" s="17">
        <v>143453.1</v>
      </c>
      <c r="F66" s="25"/>
      <c r="G66" s="28"/>
    </row>
    <row r="67" spans="1:7" ht="12.75" customHeight="1">
      <c r="A67" s="26" t="s">
        <v>66</v>
      </c>
      <c r="B67" s="18">
        <v>65</v>
      </c>
      <c r="D67" s="17">
        <v>20462.4</v>
      </c>
      <c r="E67" s="17">
        <v>3907.4</v>
      </c>
      <c r="F67" s="25"/>
      <c r="G67" s="27"/>
    </row>
    <row r="68" spans="1:11" ht="12.75" customHeight="1">
      <c r="A68" s="26" t="s">
        <v>67</v>
      </c>
      <c r="B68" s="18">
        <v>66</v>
      </c>
      <c r="D68" s="17">
        <v>436206.4</v>
      </c>
      <c r="E68" s="17">
        <v>106440.25</v>
      </c>
      <c r="F68" s="25"/>
      <c r="J68" s="23"/>
      <c r="K68" s="23"/>
    </row>
    <row r="69" spans="1:11" ht="12.75" customHeight="1">
      <c r="A69" s="26" t="s">
        <v>68</v>
      </c>
      <c r="B69" s="18">
        <v>67</v>
      </c>
      <c r="D69" s="17">
        <v>8218.7</v>
      </c>
      <c r="E69" s="17">
        <v>5416.58</v>
      </c>
      <c r="F69" s="25"/>
      <c r="H69" s="22"/>
      <c r="I69" s="24"/>
      <c r="J69" s="23"/>
      <c r="K69" s="23"/>
    </row>
    <row r="70" spans="4:11" ht="12.75" customHeight="1">
      <c r="D70" s="17"/>
      <c r="E70" s="17"/>
      <c r="H70" s="22"/>
      <c r="I70" s="21"/>
      <c r="J70" s="21"/>
      <c r="K70" s="20"/>
    </row>
    <row r="71" spans="1:5" ht="12.75" customHeight="1">
      <c r="A71" s="18" t="s">
        <v>69</v>
      </c>
      <c r="D71" s="17">
        <f>SUM(D3:D69)</f>
        <v>27331074.77</v>
      </c>
      <c r="E71" s="17">
        <f>SUM(E3:E69)</f>
        <v>12075152.669999998</v>
      </c>
    </row>
    <row r="73" ht="12.75">
      <c r="A73" s="19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8" customWidth="1"/>
    <col min="2" max="3" width="12.33203125" style="18" customWidth="1"/>
    <col min="4" max="5" width="21.5" style="18" customWidth="1"/>
    <col min="6" max="6" width="10.66015625" style="18" customWidth="1"/>
    <col min="7" max="7" width="13" style="18" bestFit="1" customWidth="1"/>
    <col min="8" max="8" width="9.33203125" style="18" customWidth="1"/>
    <col min="9" max="10" width="16.66015625" style="18" bestFit="1" customWidth="1"/>
    <col min="11" max="16384" width="9.33203125" style="18" customWidth="1"/>
  </cols>
  <sheetData>
    <row r="1" spans="1:5" ht="12.75" customHeight="1">
      <c r="A1" s="33" t="s">
        <v>79</v>
      </c>
      <c r="D1" s="32" t="s">
        <v>70</v>
      </c>
      <c r="E1" s="32" t="s">
        <v>71</v>
      </c>
    </row>
    <row r="2" spans="1:6" ht="12.75">
      <c r="A2" s="18" t="s">
        <v>0</v>
      </c>
      <c r="B2" s="18" t="s">
        <v>1</v>
      </c>
      <c r="D2" s="32" t="s">
        <v>72</v>
      </c>
      <c r="E2" s="32" t="s">
        <v>73</v>
      </c>
      <c r="F2" s="31"/>
    </row>
    <row r="3" spans="1:10" ht="12.75" customHeight="1">
      <c r="A3" s="26" t="s">
        <v>2</v>
      </c>
      <c r="B3" s="18">
        <v>1</v>
      </c>
      <c r="D3" s="17">
        <v>448502.6</v>
      </c>
      <c r="E3" s="17">
        <v>713682.9</v>
      </c>
      <c r="F3" s="25"/>
      <c r="G3" s="30"/>
      <c r="J3" s="29"/>
    </row>
    <row r="4" spans="1:7" ht="12.75" customHeight="1">
      <c r="A4" s="26" t="s">
        <v>3</v>
      </c>
      <c r="B4" s="18">
        <v>2</v>
      </c>
      <c r="D4" s="17">
        <v>8346.8</v>
      </c>
      <c r="E4" s="17">
        <v>6342</v>
      </c>
      <c r="F4" s="25"/>
      <c r="G4" s="28"/>
    </row>
    <row r="5" spans="1:7" ht="12.75" customHeight="1">
      <c r="A5" s="26" t="s">
        <v>4</v>
      </c>
      <c r="B5" s="18">
        <v>3</v>
      </c>
      <c r="D5" s="17">
        <v>322448.7</v>
      </c>
      <c r="E5" s="17">
        <v>146116.6</v>
      </c>
      <c r="F5" s="25"/>
      <c r="G5" s="28"/>
    </row>
    <row r="6" spans="1:7" ht="12.75" customHeight="1">
      <c r="A6" s="26" t="s">
        <v>5</v>
      </c>
      <c r="B6" s="18">
        <v>4</v>
      </c>
      <c r="D6" s="17">
        <v>6374.9</v>
      </c>
      <c r="E6" s="17">
        <v>8334.55</v>
      </c>
      <c r="F6" s="25"/>
      <c r="G6" s="28"/>
    </row>
    <row r="7" spans="1:7" ht="12.75" customHeight="1">
      <c r="A7" s="26" t="s">
        <v>6</v>
      </c>
      <c r="B7" s="18">
        <v>5</v>
      </c>
      <c r="D7" s="17">
        <v>423623.9</v>
      </c>
      <c r="E7" s="17">
        <v>227280.55</v>
      </c>
      <c r="F7" s="25"/>
      <c r="G7" s="28"/>
    </row>
    <row r="8" spans="1:7" ht="12.75" customHeight="1">
      <c r="A8" s="26" t="s">
        <v>7</v>
      </c>
      <c r="B8" s="18">
        <v>6</v>
      </c>
      <c r="D8" s="17">
        <v>2682930.12</v>
      </c>
      <c r="E8" s="17">
        <v>1492933.05</v>
      </c>
      <c r="F8" s="25"/>
      <c r="G8" s="28"/>
    </row>
    <row r="9" spans="1:7" ht="12.75" customHeight="1">
      <c r="A9" s="26" t="s">
        <v>8</v>
      </c>
      <c r="B9" s="18">
        <v>7</v>
      </c>
      <c r="D9" s="17">
        <v>11.2</v>
      </c>
      <c r="E9" s="17">
        <v>738.15</v>
      </c>
      <c r="F9" s="25"/>
      <c r="G9" s="28"/>
    </row>
    <row r="10" spans="1:7" ht="12.75" customHeight="1">
      <c r="A10" s="26" t="s">
        <v>9</v>
      </c>
      <c r="B10" s="18">
        <v>8</v>
      </c>
      <c r="D10" s="17">
        <v>347800.6</v>
      </c>
      <c r="E10" s="17">
        <v>85073.45</v>
      </c>
      <c r="F10" s="25"/>
      <c r="G10" s="28"/>
    </row>
    <row r="11" spans="1:7" ht="12.75" customHeight="1">
      <c r="A11" s="26" t="s">
        <v>10</v>
      </c>
      <c r="B11" s="18">
        <v>9</v>
      </c>
      <c r="D11" s="17">
        <v>108992.1</v>
      </c>
      <c r="E11" s="17">
        <v>41465.55</v>
      </c>
      <c r="F11" s="25"/>
      <c r="G11" s="28"/>
    </row>
    <row r="12" spans="1:7" ht="12.75" customHeight="1">
      <c r="A12" s="26" t="s">
        <v>11</v>
      </c>
      <c r="B12" s="18">
        <v>10</v>
      </c>
      <c r="D12" s="17">
        <v>148696.1</v>
      </c>
      <c r="E12" s="17">
        <v>97332.9</v>
      </c>
      <c r="F12" s="25"/>
      <c r="G12" s="28"/>
    </row>
    <row r="13" spans="1:7" ht="12.75" customHeight="1">
      <c r="A13" s="26" t="s">
        <v>12</v>
      </c>
      <c r="B13" s="18">
        <v>11</v>
      </c>
      <c r="D13" s="17">
        <v>1786101.8</v>
      </c>
      <c r="E13" s="17">
        <v>352685.9</v>
      </c>
      <c r="F13" s="25"/>
      <c r="G13" s="28"/>
    </row>
    <row r="14" spans="1:7" ht="12.75" customHeight="1">
      <c r="A14" s="26" t="s">
        <v>13</v>
      </c>
      <c r="B14" s="18">
        <v>12</v>
      </c>
      <c r="D14" s="17">
        <v>43619.1</v>
      </c>
      <c r="E14" s="17">
        <v>8102.5</v>
      </c>
      <c r="F14" s="25"/>
      <c r="G14" s="28"/>
    </row>
    <row r="15" spans="1:7" ht="12.75" customHeight="1">
      <c r="A15" s="26" t="s">
        <v>14</v>
      </c>
      <c r="B15" s="18">
        <v>13</v>
      </c>
      <c r="D15" s="17">
        <v>2604117</v>
      </c>
      <c r="E15" s="17">
        <v>1323769.3</v>
      </c>
      <c r="F15" s="25"/>
      <c r="G15" s="28"/>
    </row>
    <row r="16" spans="1:7" ht="12.75" customHeight="1">
      <c r="A16" s="26" t="s">
        <v>15</v>
      </c>
      <c r="B16" s="18">
        <v>14</v>
      </c>
      <c r="D16" s="17">
        <v>10012.8</v>
      </c>
      <c r="E16" s="17">
        <v>5575.15</v>
      </c>
      <c r="F16" s="25"/>
      <c r="G16" s="28"/>
    </row>
    <row r="17" spans="1:7" ht="12.75" customHeight="1">
      <c r="A17" s="26" t="s">
        <v>16</v>
      </c>
      <c r="B17" s="18">
        <v>15</v>
      </c>
      <c r="D17" s="17"/>
      <c r="E17" s="17"/>
      <c r="F17" s="25"/>
      <c r="G17" s="28"/>
    </row>
    <row r="18" spans="1:7" ht="12.75" customHeight="1">
      <c r="A18" s="26" t="s">
        <v>17</v>
      </c>
      <c r="B18" s="18">
        <v>16</v>
      </c>
      <c r="D18" s="17">
        <v>1002901.2</v>
      </c>
      <c r="E18" s="17">
        <v>635981.15</v>
      </c>
      <c r="F18" s="25"/>
      <c r="G18" s="28"/>
    </row>
    <row r="19" spans="1:7" ht="12.75" customHeight="1">
      <c r="A19" s="26" t="s">
        <v>18</v>
      </c>
      <c r="B19" s="18">
        <v>17</v>
      </c>
      <c r="D19" s="17">
        <v>257774.3</v>
      </c>
      <c r="E19" s="17">
        <v>115543.4</v>
      </c>
      <c r="F19" s="25"/>
      <c r="G19" s="28"/>
    </row>
    <row r="20" spans="1:7" ht="12.75" customHeight="1">
      <c r="A20" s="26" t="s">
        <v>19</v>
      </c>
      <c r="B20" s="18">
        <v>18</v>
      </c>
      <c r="D20" s="17">
        <v>143509.8</v>
      </c>
      <c r="E20" s="17">
        <v>49106.75</v>
      </c>
      <c r="G20" s="28"/>
    </row>
    <row r="21" spans="1:7" ht="12.75" customHeight="1">
      <c r="A21" s="26" t="s">
        <v>20</v>
      </c>
      <c r="B21" s="18">
        <v>19</v>
      </c>
      <c r="D21" s="17">
        <v>13243.2</v>
      </c>
      <c r="E21" s="17">
        <v>7339.15</v>
      </c>
      <c r="F21" s="25"/>
      <c r="G21" s="28"/>
    </row>
    <row r="22" spans="1:7" ht="12.75" customHeight="1">
      <c r="A22" s="26" t="s">
        <v>21</v>
      </c>
      <c r="B22" s="18">
        <v>20</v>
      </c>
      <c r="D22" s="17">
        <v>16956.8</v>
      </c>
      <c r="E22" s="17">
        <v>12191.199999999999</v>
      </c>
      <c r="F22" s="25"/>
      <c r="G22" s="28"/>
    </row>
    <row r="23" spans="1:7" ht="12.75" customHeight="1">
      <c r="A23" s="26" t="s">
        <v>22</v>
      </c>
      <c r="B23" s="18">
        <v>21</v>
      </c>
      <c r="D23" s="17">
        <v>2527</v>
      </c>
      <c r="E23" s="17">
        <v>2706.55</v>
      </c>
      <c r="F23" s="25"/>
      <c r="G23" s="28"/>
    </row>
    <row r="24" spans="1:7" ht="12.75" customHeight="1">
      <c r="A24" s="26" t="s">
        <v>23</v>
      </c>
      <c r="B24" s="18">
        <v>22</v>
      </c>
      <c r="D24" s="17">
        <v>4143.3</v>
      </c>
      <c r="E24" s="17">
        <v>620.55</v>
      </c>
      <c r="F24" s="25"/>
      <c r="G24" s="28"/>
    </row>
    <row r="25" spans="1:7" ht="12.75" customHeight="1">
      <c r="A25" s="26" t="s">
        <v>24</v>
      </c>
      <c r="B25" s="18">
        <v>23</v>
      </c>
      <c r="D25" s="17">
        <v>30331.7</v>
      </c>
      <c r="E25" s="17">
        <v>9619.75</v>
      </c>
      <c r="F25" s="25"/>
      <c r="G25" s="28"/>
    </row>
    <row r="26" spans="1:7" ht="12.75" customHeight="1">
      <c r="A26" s="26" t="s">
        <v>25</v>
      </c>
      <c r="B26" s="18">
        <v>24</v>
      </c>
      <c r="D26" s="17">
        <v>3931.9</v>
      </c>
      <c r="E26" s="17">
        <v>2183.3</v>
      </c>
      <c r="F26" s="25"/>
      <c r="G26" s="28"/>
    </row>
    <row r="27" spans="1:7" ht="12.75" customHeight="1">
      <c r="A27" s="26" t="s">
        <v>26</v>
      </c>
      <c r="B27" s="18">
        <v>25</v>
      </c>
      <c r="D27" s="17">
        <v>3605</v>
      </c>
      <c r="E27" s="17">
        <v>2315.25</v>
      </c>
      <c r="F27" s="25"/>
      <c r="G27" s="28"/>
    </row>
    <row r="28" spans="1:7" ht="12.75" customHeight="1">
      <c r="A28" s="26" t="s">
        <v>27</v>
      </c>
      <c r="B28" s="18">
        <v>26</v>
      </c>
      <c r="D28" s="17">
        <v>10217.9</v>
      </c>
      <c r="E28" s="17">
        <v>3225.95</v>
      </c>
      <c r="F28" s="25"/>
      <c r="G28" s="28"/>
    </row>
    <row r="29" spans="1:7" ht="12.75" customHeight="1">
      <c r="A29" s="26" t="s">
        <v>28</v>
      </c>
      <c r="B29" s="18">
        <v>27</v>
      </c>
      <c r="D29" s="17">
        <v>116061.4</v>
      </c>
      <c r="E29" s="17">
        <v>46653.95</v>
      </c>
      <c r="F29" s="25"/>
      <c r="G29" s="28"/>
    </row>
    <row r="30" spans="1:7" ht="12.75" customHeight="1">
      <c r="A30" s="26" t="s">
        <v>29</v>
      </c>
      <c r="B30" s="18">
        <v>28</v>
      </c>
      <c r="D30" s="17">
        <v>58907.1</v>
      </c>
      <c r="E30" s="17">
        <v>22124.2</v>
      </c>
      <c r="F30" s="25"/>
      <c r="G30" s="28"/>
    </row>
    <row r="31" spans="1:7" ht="12.75" customHeight="1">
      <c r="A31" s="26" t="s">
        <v>30</v>
      </c>
      <c r="B31" s="18">
        <v>29</v>
      </c>
      <c r="D31" s="17">
        <v>1047488.62</v>
      </c>
      <c r="E31" s="17">
        <v>701138.9</v>
      </c>
      <c r="F31" s="25"/>
      <c r="G31" s="28"/>
    </row>
    <row r="32" spans="1:7" ht="12.75" customHeight="1">
      <c r="A32" s="26" t="s">
        <v>31</v>
      </c>
      <c r="B32" s="18">
        <v>30</v>
      </c>
      <c r="D32" s="17">
        <v>3102.4</v>
      </c>
      <c r="E32" s="17">
        <v>1984.85</v>
      </c>
      <c r="F32" s="25"/>
      <c r="G32" s="28"/>
    </row>
    <row r="33" spans="1:7" ht="12.75" customHeight="1">
      <c r="A33" s="26" t="s">
        <v>32</v>
      </c>
      <c r="B33" s="18">
        <v>31</v>
      </c>
      <c r="D33" s="17">
        <v>331490.5</v>
      </c>
      <c r="E33" s="17">
        <v>104894.3</v>
      </c>
      <c r="F33" s="25"/>
      <c r="G33" s="28"/>
    </row>
    <row r="34" spans="1:7" ht="12.75" customHeight="1">
      <c r="A34" s="26" t="s">
        <v>33</v>
      </c>
      <c r="B34" s="18">
        <v>32</v>
      </c>
      <c r="D34" s="17">
        <v>8537.2</v>
      </c>
      <c r="E34" s="17">
        <v>5232.85</v>
      </c>
      <c r="F34" s="25"/>
      <c r="G34" s="28"/>
    </row>
    <row r="35" spans="1:7" ht="12.75" customHeight="1">
      <c r="A35" s="26" t="s">
        <v>34</v>
      </c>
      <c r="B35" s="18">
        <v>33</v>
      </c>
      <c r="D35" s="17">
        <v>1908.2</v>
      </c>
      <c r="E35" s="17">
        <v>1353.8</v>
      </c>
      <c r="F35" s="25"/>
      <c r="G35" s="28"/>
    </row>
    <row r="36" spans="1:7" ht="12.75" customHeight="1">
      <c r="A36" s="26" t="s">
        <v>35</v>
      </c>
      <c r="B36" s="18">
        <v>34</v>
      </c>
      <c r="D36" s="17"/>
      <c r="E36" s="17"/>
      <c r="F36" s="25"/>
      <c r="G36" s="28"/>
    </row>
    <row r="37" spans="1:7" ht="12.75" customHeight="1">
      <c r="A37" s="26" t="s">
        <v>36</v>
      </c>
      <c r="B37" s="18">
        <v>35</v>
      </c>
      <c r="D37" s="17">
        <v>397930.4</v>
      </c>
      <c r="E37" s="17">
        <v>168139.3</v>
      </c>
      <c r="F37" s="25"/>
      <c r="G37" s="28"/>
    </row>
    <row r="38" spans="1:7" ht="12.75" customHeight="1">
      <c r="A38" s="26" t="s">
        <v>37</v>
      </c>
      <c r="B38" s="18">
        <v>36</v>
      </c>
      <c r="D38" s="17">
        <v>1657570.6</v>
      </c>
      <c r="E38" s="17">
        <v>641621.05</v>
      </c>
      <c r="F38" s="25"/>
      <c r="G38" s="28"/>
    </row>
    <row r="39" spans="1:7" ht="12.75" customHeight="1">
      <c r="A39" s="26" t="s">
        <v>38</v>
      </c>
      <c r="B39" s="18">
        <v>37</v>
      </c>
      <c r="D39" s="17">
        <v>183187.2</v>
      </c>
      <c r="E39" s="17">
        <v>92905.75</v>
      </c>
      <c r="F39" s="25"/>
      <c r="G39" s="28"/>
    </row>
    <row r="40" spans="1:7" ht="12.75" customHeight="1">
      <c r="A40" s="26" t="s">
        <v>39</v>
      </c>
      <c r="B40" s="18">
        <v>38</v>
      </c>
      <c r="D40" s="17">
        <v>53285.4</v>
      </c>
      <c r="E40" s="17">
        <v>5882.45</v>
      </c>
      <c r="F40" s="25"/>
      <c r="G40" s="28"/>
    </row>
    <row r="41" spans="1:7" ht="12.75" customHeight="1">
      <c r="A41" s="26" t="s">
        <v>40</v>
      </c>
      <c r="B41" s="18">
        <v>39</v>
      </c>
      <c r="D41" s="17"/>
      <c r="E41" s="17"/>
      <c r="F41" s="25"/>
      <c r="G41" s="28"/>
    </row>
    <row r="42" spans="1:7" ht="12.75" customHeight="1">
      <c r="A42" s="26" t="s">
        <v>41</v>
      </c>
      <c r="B42" s="18">
        <v>40</v>
      </c>
      <c r="D42" s="17">
        <v>11083.8</v>
      </c>
      <c r="E42" s="17">
        <v>4874.099999999999</v>
      </c>
      <c r="F42" s="25"/>
      <c r="G42" s="28"/>
    </row>
    <row r="43" spans="1:7" ht="12.75" customHeight="1">
      <c r="A43" s="26" t="s">
        <v>42</v>
      </c>
      <c r="B43" s="18">
        <v>41</v>
      </c>
      <c r="D43" s="17">
        <v>704227.3</v>
      </c>
      <c r="E43" s="17">
        <v>294129.15</v>
      </c>
      <c r="F43" s="25"/>
      <c r="G43" s="28"/>
    </row>
    <row r="44" spans="1:7" ht="12.75" customHeight="1">
      <c r="A44" s="26" t="s">
        <v>43</v>
      </c>
      <c r="B44" s="18">
        <v>42</v>
      </c>
      <c r="D44" s="17">
        <v>467390.69999999995</v>
      </c>
      <c r="E44" s="17">
        <v>182311.62</v>
      </c>
      <c r="F44" s="25"/>
      <c r="G44" s="28"/>
    </row>
    <row r="45" spans="1:7" ht="12.75" customHeight="1">
      <c r="A45" s="26" t="s">
        <v>44</v>
      </c>
      <c r="B45" s="18">
        <v>43</v>
      </c>
      <c r="D45" s="17">
        <v>317101.4</v>
      </c>
      <c r="E45" s="17">
        <v>228134.9</v>
      </c>
      <c r="F45" s="25"/>
      <c r="G45" s="28"/>
    </row>
    <row r="46" spans="1:7" ht="12.75" customHeight="1">
      <c r="A46" s="26" t="s">
        <v>45</v>
      </c>
      <c r="B46" s="18">
        <v>44</v>
      </c>
      <c r="D46" s="17">
        <v>687889.31</v>
      </c>
      <c r="E46" s="17">
        <v>228791.74</v>
      </c>
      <c r="F46" s="25"/>
      <c r="G46" s="28"/>
    </row>
    <row r="47" spans="1:7" ht="12.75" customHeight="1">
      <c r="A47" s="26" t="s">
        <v>46</v>
      </c>
      <c r="B47" s="18">
        <v>45</v>
      </c>
      <c r="D47" s="17">
        <v>126493.5</v>
      </c>
      <c r="E47" s="17">
        <v>37815.4</v>
      </c>
      <c r="F47" s="25"/>
      <c r="G47" s="28"/>
    </row>
    <row r="48" spans="1:7" ht="12.75" customHeight="1">
      <c r="A48" s="26" t="s">
        <v>47</v>
      </c>
      <c r="B48" s="18">
        <v>46</v>
      </c>
      <c r="D48" s="17">
        <v>522635.58</v>
      </c>
      <c r="E48" s="17">
        <v>295506.05</v>
      </c>
      <c r="F48" s="25"/>
      <c r="G48" s="28"/>
    </row>
    <row r="49" spans="1:7" ht="12.75" customHeight="1">
      <c r="A49" s="26" t="s">
        <v>48</v>
      </c>
      <c r="B49" s="18">
        <v>47</v>
      </c>
      <c r="D49" s="17">
        <v>8813.7</v>
      </c>
      <c r="E49" s="17">
        <v>5119.8</v>
      </c>
      <c r="F49" s="25"/>
      <c r="G49" s="28"/>
    </row>
    <row r="50" spans="1:7" ht="12.75" customHeight="1">
      <c r="A50" s="26" t="s">
        <v>49</v>
      </c>
      <c r="B50" s="18">
        <v>48</v>
      </c>
      <c r="D50" s="17">
        <v>1064309.05</v>
      </c>
      <c r="E50" s="17">
        <v>697121.6</v>
      </c>
      <c r="F50" s="25"/>
      <c r="G50" s="28"/>
    </row>
    <row r="51" spans="1:7" ht="12.75" customHeight="1">
      <c r="A51" s="26" t="s">
        <v>50</v>
      </c>
      <c r="B51" s="18">
        <v>49</v>
      </c>
      <c r="D51" s="17">
        <v>633110.1</v>
      </c>
      <c r="E51" s="17">
        <v>189749.35</v>
      </c>
      <c r="F51" s="25"/>
      <c r="G51" s="28"/>
    </row>
    <row r="52" spans="1:7" ht="12.75" customHeight="1">
      <c r="A52" s="26" t="s">
        <v>51</v>
      </c>
      <c r="B52" s="18">
        <v>50</v>
      </c>
      <c r="D52" s="17">
        <v>4229189.3</v>
      </c>
      <c r="E52" s="17">
        <v>1574013</v>
      </c>
      <c r="F52" s="25"/>
      <c r="G52" s="28"/>
    </row>
    <row r="53" spans="1:7" ht="12.75" customHeight="1">
      <c r="A53" s="26" t="s">
        <v>52</v>
      </c>
      <c r="B53" s="18">
        <v>51</v>
      </c>
      <c r="D53" s="17">
        <v>622429.5</v>
      </c>
      <c r="E53" s="17">
        <v>340502.75</v>
      </c>
      <c r="F53" s="25"/>
      <c r="G53" s="28"/>
    </row>
    <row r="54" spans="1:7" ht="12.75" customHeight="1">
      <c r="A54" s="26" t="s">
        <v>53</v>
      </c>
      <c r="B54" s="18">
        <v>52</v>
      </c>
      <c r="D54" s="17">
        <v>2119985</v>
      </c>
      <c r="E54" s="17">
        <v>1020824.3500000001</v>
      </c>
      <c r="F54" s="25"/>
      <c r="G54" s="28"/>
    </row>
    <row r="55" spans="1:7" ht="12.75" customHeight="1">
      <c r="A55" s="26" t="s">
        <v>54</v>
      </c>
      <c r="B55" s="18">
        <v>53</v>
      </c>
      <c r="D55" s="17">
        <v>419447.3</v>
      </c>
      <c r="E55" s="17">
        <v>156326.1</v>
      </c>
      <c r="F55" s="25"/>
      <c r="G55" s="28"/>
    </row>
    <row r="56" spans="1:7" ht="12.75" customHeight="1">
      <c r="A56" s="26" t="s">
        <v>55</v>
      </c>
      <c r="B56" s="18">
        <v>54</v>
      </c>
      <c r="D56" s="17">
        <v>18571</v>
      </c>
      <c r="E56" s="17">
        <v>3543.75</v>
      </c>
      <c r="F56" s="25"/>
      <c r="G56" s="28"/>
    </row>
    <row r="57" spans="1:7" ht="12.75" customHeight="1">
      <c r="A57" s="26" t="s">
        <v>56</v>
      </c>
      <c r="B57" s="18">
        <v>55</v>
      </c>
      <c r="D57" s="17">
        <v>636780.9</v>
      </c>
      <c r="E57" s="17">
        <v>282630.25</v>
      </c>
      <c r="F57" s="25"/>
      <c r="G57" s="28"/>
    </row>
    <row r="58" spans="1:7" ht="12.75" customHeight="1">
      <c r="A58" s="26" t="s">
        <v>57</v>
      </c>
      <c r="B58" s="18">
        <v>56</v>
      </c>
      <c r="D58" s="17">
        <v>189237.3</v>
      </c>
      <c r="E58" s="17">
        <v>76957.3</v>
      </c>
      <c r="F58" s="25"/>
      <c r="G58" s="28"/>
    </row>
    <row r="59" spans="1:7" ht="12.75" customHeight="1">
      <c r="A59" s="26" t="s">
        <v>58</v>
      </c>
      <c r="B59" s="18">
        <v>57</v>
      </c>
      <c r="D59" s="17"/>
      <c r="E59" s="17"/>
      <c r="F59" s="25"/>
      <c r="G59" s="28"/>
    </row>
    <row r="60" spans="1:7" ht="12.75" customHeight="1">
      <c r="A60" s="26" t="s">
        <v>59</v>
      </c>
      <c r="B60" s="18">
        <v>58</v>
      </c>
      <c r="D60" s="17">
        <v>725783</v>
      </c>
      <c r="E60" s="17">
        <v>312959.15</v>
      </c>
      <c r="F60" s="25"/>
      <c r="G60" s="28"/>
    </row>
    <row r="61" spans="1:7" ht="12.75" customHeight="1">
      <c r="A61" s="26" t="s">
        <v>60</v>
      </c>
      <c r="B61" s="18">
        <v>59</v>
      </c>
      <c r="D61" s="17">
        <v>790427.4</v>
      </c>
      <c r="E61" s="17">
        <v>500325.7</v>
      </c>
      <c r="F61" s="25"/>
      <c r="G61" s="28"/>
    </row>
    <row r="62" spans="1:7" ht="12.75" customHeight="1">
      <c r="A62" s="26" t="s">
        <v>61</v>
      </c>
      <c r="B62" s="18">
        <v>60</v>
      </c>
      <c r="D62" s="17">
        <v>59837.4</v>
      </c>
      <c r="E62" s="17">
        <v>35086.45</v>
      </c>
      <c r="F62" s="25"/>
      <c r="G62" s="28"/>
    </row>
    <row r="63" spans="1:7" ht="12.75" customHeight="1">
      <c r="A63" s="26" t="s">
        <v>62</v>
      </c>
      <c r="B63" s="18">
        <v>61</v>
      </c>
      <c r="D63" s="17">
        <v>40437.6</v>
      </c>
      <c r="E63" s="17">
        <v>15689.45</v>
      </c>
      <c r="F63" s="25"/>
      <c r="G63" s="28"/>
    </row>
    <row r="64" spans="1:7" ht="12.75" customHeight="1">
      <c r="A64" s="26" t="s">
        <v>63</v>
      </c>
      <c r="B64" s="18">
        <v>62</v>
      </c>
      <c r="D64" s="17">
        <v>25908.4</v>
      </c>
      <c r="E64" s="17">
        <v>3090.85</v>
      </c>
      <c r="F64" s="25"/>
      <c r="G64" s="28"/>
    </row>
    <row r="65" spans="1:7" ht="12.75" customHeight="1">
      <c r="A65" s="26" t="s">
        <v>64</v>
      </c>
      <c r="B65" s="18">
        <v>63</v>
      </c>
      <c r="D65" s="17"/>
      <c r="E65" s="17"/>
      <c r="F65" s="25"/>
      <c r="G65" s="28"/>
    </row>
    <row r="66" spans="1:7" ht="12.75" customHeight="1">
      <c r="A66" s="26" t="s">
        <v>65</v>
      </c>
      <c r="B66" s="18">
        <v>64</v>
      </c>
      <c r="D66" s="17">
        <v>641615.45</v>
      </c>
      <c r="E66" s="17">
        <v>220384.15</v>
      </c>
      <c r="F66" s="25"/>
      <c r="G66" s="28"/>
    </row>
    <row r="67" spans="1:7" ht="12.75" customHeight="1">
      <c r="A67" s="26" t="s">
        <v>66</v>
      </c>
      <c r="B67" s="18">
        <v>65</v>
      </c>
      <c r="D67" s="17">
        <v>30389.8</v>
      </c>
      <c r="E67" s="17">
        <v>16385.6</v>
      </c>
      <c r="F67" s="25"/>
      <c r="G67" s="27"/>
    </row>
    <row r="68" spans="1:11" ht="12.75" customHeight="1">
      <c r="A68" s="26" t="s">
        <v>67</v>
      </c>
      <c r="B68" s="18">
        <v>66</v>
      </c>
      <c r="D68" s="17">
        <v>420602</v>
      </c>
      <c r="E68" s="17">
        <v>144802.7</v>
      </c>
      <c r="F68" s="25"/>
      <c r="J68" s="23"/>
      <c r="K68" s="23"/>
    </row>
    <row r="69" spans="1:11" ht="12.75" customHeight="1">
      <c r="A69" s="26" t="s">
        <v>68</v>
      </c>
      <c r="B69" s="18">
        <v>67</v>
      </c>
      <c r="D69" s="17">
        <v>7428.4</v>
      </c>
      <c r="E69" s="17">
        <v>6902.35</v>
      </c>
      <c r="F69" s="25"/>
      <c r="H69" s="22"/>
      <c r="I69" s="24"/>
      <c r="J69" s="23"/>
      <c r="K69" s="23"/>
    </row>
    <row r="70" spans="4:11" ht="12.75" customHeight="1">
      <c r="D70" s="17"/>
      <c r="E70" s="17"/>
      <c r="H70" s="22"/>
      <c r="I70" s="21"/>
      <c r="J70" s="21"/>
      <c r="K70" s="20"/>
    </row>
    <row r="71" spans="1:5" ht="12.75" customHeight="1">
      <c r="A71" s="18" t="s">
        <v>69</v>
      </c>
      <c r="D71" s="17">
        <f>SUM(D3:D69)</f>
        <v>29811313.029999997</v>
      </c>
      <c r="E71" s="17">
        <f>SUM(E3:E69)</f>
        <v>14016174.559999999</v>
      </c>
    </row>
    <row r="73" ht="12.75">
      <c r="A73" s="19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8" customWidth="1"/>
    <col min="2" max="3" width="12.33203125" style="18" customWidth="1"/>
    <col min="4" max="5" width="21.5" style="18" customWidth="1"/>
    <col min="6" max="6" width="10.66015625" style="18" customWidth="1"/>
    <col min="7" max="7" width="13" style="18" bestFit="1" customWidth="1"/>
    <col min="8" max="8" width="9.33203125" style="18" customWidth="1"/>
    <col min="9" max="10" width="16.66015625" style="18" bestFit="1" customWidth="1"/>
    <col min="11" max="16384" width="9.33203125" style="18" customWidth="1"/>
  </cols>
  <sheetData>
    <row r="1" spans="1:5" ht="12.75" customHeight="1">
      <c r="A1" s="33" t="s">
        <v>80</v>
      </c>
      <c r="D1" s="32" t="s">
        <v>70</v>
      </c>
      <c r="E1" s="32" t="s">
        <v>71</v>
      </c>
    </row>
    <row r="2" spans="1:6" ht="12.75">
      <c r="A2" s="18" t="s">
        <v>0</v>
      </c>
      <c r="B2" s="18" t="s">
        <v>1</v>
      </c>
      <c r="D2" s="32" t="s">
        <v>72</v>
      </c>
      <c r="E2" s="32" t="s">
        <v>73</v>
      </c>
      <c r="F2" s="31"/>
    </row>
    <row r="3" spans="1:10" ht="12.75" customHeight="1">
      <c r="A3" s="26" t="s">
        <v>2</v>
      </c>
      <c r="B3" s="18">
        <v>1</v>
      </c>
      <c r="D3" s="17">
        <v>350928.9</v>
      </c>
      <c r="E3" s="17">
        <v>117975.55</v>
      </c>
      <c r="F3" s="25"/>
      <c r="G3" s="30"/>
      <c r="J3" s="29"/>
    </row>
    <row r="4" spans="1:7" ht="12.75" customHeight="1">
      <c r="A4" s="26" t="s">
        <v>3</v>
      </c>
      <c r="B4" s="18">
        <v>2</v>
      </c>
      <c r="D4" s="17">
        <v>16990.4</v>
      </c>
      <c r="E4" s="17">
        <v>7397.25</v>
      </c>
      <c r="F4" s="25"/>
      <c r="G4" s="28"/>
    </row>
    <row r="5" spans="1:7" ht="12.75" customHeight="1">
      <c r="A5" s="26" t="s">
        <v>4</v>
      </c>
      <c r="B5" s="18">
        <v>3</v>
      </c>
      <c r="D5" s="17">
        <v>246353.1</v>
      </c>
      <c r="E5" s="17">
        <v>83972.35</v>
      </c>
      <c r="F5" s="25"/>
      <c r="G5" s="28"/>
    </row>
    <row r="6" spans="1:7" ht="12.75" customHeight="1">
      <c r="A6" s="26" t="s">
        <v>5</v>
      </c>
      <c r="B6" s="18">
        <v>4</v>
      </c>
      <c r="D6" s="17">
        <v>5583.9</v>
      </c>
      <c r="E6" s="17">
        <v>2242.45</v>
      </c>
      <c r="F6" s="25"/>
      <c r="G6" s="28"/>
    </row>
    <row r="7" spans="1:7" ht="12.75" customHeight="1">
      <c r="A7" s="26" t="s">
        <v>6</v>
      </c>
      <c r="B7" s="18">
        <v>5</v>
      </c>
      <c r="D7" s="17">
        <v>742511</v>
      </c>
      <c r="E7" s="17">
        <v>297180.45</v>
      </c>
      <c r="F7" s="25"/>
      <c r="G7" s="28"/>
    </row>
    <row r="8" spans="1:7" ht="12.75" customHeight="1">
      <c r="A8" s="26" t="s">
        <v>7</v>
      </c>
      <c r="B8" s="18">
        <v>6</v>
      </c>
      <c r="D8" s="17">
        <v>3408097.2</v>
      </c>
      <c r="E8" s="17">
        <v>1731725.45</v>
      </c>
      <c r="F8" s="25"/>
      <c r="G8" s="28"/>
    </row>
    <row r="9" spans="1:7" ht="12.75" customHeight="1">
      <c r="A9" s="26" t="s">
        <v>8</v>
      </c>
      <c r="B9" s="18">
        <v>7</v>
      </c>
      <c r="D9" s="17">
        <v>1458.8</v>
      </c>
      <c r="E9" s="17">
        <v>2249.8</v>
      </c>
      <c r="F9" s="25"/>
      <c r="G9" s="28"/>
    </row>
    <row r="10" spans="1:7" ht="12.75" customHeight="1">
      <c r="A10" s="26" t="s">
        <v>9</v>
      </c>
      <c r="B10" s="18">
        <v>8</v>
      </c>
      <c r="D10" s="17">
        <v>289411.5</v>
      </c>
      <c r="E10" s="17">
        <v>101243.45</v>
      </c>
      <c r="F10" s="25"/>
      <c r="G10" s="28"/>
    </row>
    <row r="11" spans="1:7" ht="12.75" customHeight="1">
      <c r="A11" s="26" t="s">
        <v>10</v>
      </c>
      <c r="B11" s="18">
        <v>9</v>
      </c>
      <c r="D11" s="17">
        <v>95181.8</v>
      </c>
      <c r="E11" s="17">
        <v>78929.55</v>
      </c>
      <c r="F11" s="25"/>
      <c r="G11" s="28"/>
    </row>
    <row r="12" spans="1:7" ht="12.75" customHeight="1">
      <c r="A12" s="26" t="s">
        <v>11</v>
      </c>
      <c r="B12" s="18">
        <v>10</v>
      </c>
      <c r="D12" s="17">
        <v>130129.3</v>
      </c>
      <c r="E12" s="17">
        <v>87948.35</v>
      </c>
      <c r="F12" s="25"/>
      <c r="G12" s="28"/>
    </row>
    <row r="13" spans="1:7" ht="12.75" customHeight="1">
      <c r="A13" s="26" t="s">
        <v>12</v>
      </c>
      <c r="B13" s="18">
        <v>11</v>
      </c>
      <c r="D13" s="17">
        <v>3133598.3</v>
      </c>
      <c r="E13" s="17">
        <v>595009.8</v>
      </c>
      <c r="F13" s="25"/>
      <c r="G13" s="28"/>
    </row>
    <row r="14" spans="1:7" ht="12.75" customHeight="1">
      <c r="A14" s="26" t="s">
        <v>13</v>
      </c>
      <c r="B14" s="18">
        <v>12</v>
      </c>
      <c r="D14" s="17">
        <v>31126.4</v>
      </c>
      <c r="E14" s="17">
        <v>14346.5</v>
      </c>
      <c r="F14" s="25"/>
      <c r="G14" s="28"/>
    </row>
    <row r="15" spans="1:7" ht="12.75" customHeight="1">
      <c r="A15" s="26" t="s">
        <v>14</v>
      </c>
      <c r="B15" s="18">
        <v>13</v>
      </c>
      <c r="D15" s="17">
        <v>4245232.2</v>
      </c>
      <c r="E15" s="17">
        <v>2275019.6</v>
      </c>
      <c r="F15" s="25"/>
      <c r="G15" s="28"/>
    </row>
    <row r="16" spans="1:7" ht="12.75" customHeight="1">
      <c r="A16" s="26" t="s">
        <v>15</v>
      </c>
      <c r="B16" s="18">
        <v>14</v>
      </c>
      <c r="D16" s="17">
        <v>2850.4</v>
      </c>
      <c r="E16" s="17">
        <v>672.7</v>
      </c>
      <c r="F16" s="25"/>
      <c r="G16" s="28"/>
    </row>
    <row r="17" spans="1:7" ht="12.75" customHeight="1">
      <c r="A17" s="26" t="s">
        <v>16</v>
      </c>
      <c r="B17" s="18">
        <v>15</v>
      </c>
      <c r="D17" s="17"/>
      <c r="E17" s="17"/>
      <c r="F17" s="25"/>
      <c r="G17" s="28"/>
    </row>
    <row r="18" spans="1:7" ht="12.75" customHeight="1">
      <c r="A18" s="26" t="s">
        <v>17</v>
      </c>
      <c r="B18" s="18">
        <v>16</v>
      </c>
      <c r="D18" s="17"/>
      <c r="E18" s="17"/>
      <c r="F18" s="25"/>
      <c r="G18" s="28"/>
    </row>
    <row r="19" spans="1:7" ht="12.75" customHeight="1">
      <c r="A19" s="26" t="s">
        <v>18</v>
      </c>
      <c r="B19" s="18">
        <v>17</v>
      </c>
      <c r="D19" s="17"/>
      <c r="E19" s="17"/>
      <c r="F19" s="25"/>
      <c r="G19" s="28"/>
    </row>
    <row r="20" spans="1:7" ht="12.75" customHeight="1">
      <c r="A20" s="26" t="s">
        <v>19</v>
      </c>
      <c r="B20" s="18">
        <v>18</v>
      </c>
      <c r="D20" s="17">
        <v>175563.5</v>
      </c>
      <c r="E20" s="17">
        <v>78596.7</v>
      </c>
      <c r="G20" s="28"/>
    </row>
    <row r="21" spans="1:7" ht="12.75" customHeight="1">
      <c r="A21" s="26" t="s">
        <v>20</v>
      </c>
      <c r="B21" s="18">
        <v>19</v>
      </c>
      <c r="D21" s="17">
        <v>19675.6</v>
      </c>
      <c r="E21" s="17">
        <v>10633.53</v>
      </c>
      <c r="F21" s="25"/>
      <c r="G21" s="28"/>
    </row>
    <row r="22" spans="1:7" ht="12.75" customHeight="1">
      <c r="A22" s="26" t="s">
        <v>21</v>
      </c>
      <c r="B22" s="18">
        <v>20</v>
      </c>
      <c r="D22" s="17"/>
      <c r="E22" s="17"/>
      <c r="F22" s="25"/>
      <c r="G22" s="28"/>
    </row>
    <row r="23" spans="1:7" ht="12.75" customHeight="1">
      <c r="A23" s="26" t="s">
        <v>22</v>
      </c>
      <c r="B23" s="18">
        <v>21</v>
      </c>
      <c r="D23" s="17">
        <v>6529.6</v>
      </c>
      <c r="E23" s="17">
        <v>2395.4</v>
      </c>
      <c r="F23" s="25"/>
      <c r="G23" s="28"/>
    </row>
    <row r="24" spans="1:7" ht="12.75" customHeight="1">
      <c r="A24" s="26" t="s">
        <v>23</v>
      </c>
      <c r="B24" s="18">
        <v>22</v>
      </c>
      <c r="D24" s="17">
        <v>1693.3</v>
      </c>
      <c r="E24" s="17">
        <v>1281.35</v>
      </c>
      <c r="F24" s="25"/>
      <c r="G24" s="28"/>
    </row>
    <row r="25" spans="1:7" ht="12.75" customHeight="1">
      <c r="A25" s="26" t="s">
        <v>24</v>
      </c>
      <c r="B25" s="18">
        <v>23</v>
      </c>
      <c r="D25" s="17">
        <v>13001.8</v>
      </c>
      <c r="E25" s="17">
        <v>3722.25</v>
      </c>
      <c r="F25" s="25"/>
      <c r="G25" s="28"/>
    </row>
    <row r="26" spans="1:7" ht="12.75" customHeight="1">
      <c r="A26" s="26" t="s">
        <v>25</v>
      </c>
      <c r="B26" s="18">
        <v>24</v>
      </c>
      <c r="D26" s="17">
        <v>2543.1</v>
      </c>
      <c r="E26" s="17">
        <v>352.8</v>
      </c>
      <c r="F26" s="25"/>
      <c r="G26" s="28"/>
    </row>
    <row r="27" spans="1:7" ht="12.75" customHeight="1">
      <c r="A27" s="26" t="s">
        <v>26</v>
      </c>
      <c r="B27" s="18">
        <v>25</v>
      </c>
      <c r="D27" s="17"/>
      <c r="E27" s="17"/>
      <c r="F27" s="25"/>
      <c r="G27" s="28"/>
    </row>
    <row r="28" spans="1:7" ht="12.75" customHeight="1">
      <c r="A28" s="26" t="s">
        <v>27</v>
      </c>
      <c r="B28" s="18">
        <v>26</v>
      </c>
      <c r="D28" s="17">
        <v>10063.2</v>
      </c>
      <c r="E28" s="17">
        <v>3321.85</v>
      </c>
      <c r="F28" s="25"/>
      <c r="G28" s="28"/>
    </row>
    <row r="29" spans="1:7" ht="12.75" customHeight="1">
      <c r="A29" s="26" t="s">
        <v>28</v>
      </c>
      <c r="B29" s="18">
        <v>27</v>
      </c>
      <c r="D29" s="17">
        <v>192643.5</v>
      </c>
      <c r="E29" s="17">
        <v>75762.05</v>
      </c>
      <c r="F29" s="25"/>
      <c r="G29" s="28"/>
    </row>
    <row r="30" spans="1:7" ht="12.75" customHeight="1">
      <c r="A30" s="26" t="s">
        <v>29</v>
      </c>
      <c r="B30" s="18">
        <v>28</v>
      </c>
      <c r="D30" s="17">
        <v>53009.6</v>
      </c>
      <c r="E30" s="17">
        <v>25817.75</v>
      </c>
      <c r="F30" s="25"/>
      <c r="G30" s="28"/>
    </row>
    <row r="31" spans="1:7" ht="12.75" customHeight="1">
      <c r="A31" s="26" t="s">
        <v>30</v>
      </c>
      <c r="B31" s="18">
        <v>29</v>
      </c>
      <c r="D31" s="17">
        <v>1500196.6</v>
      </c>
      <c r="E31" s="17">
        <v>908246.15</v>
      </c>
      <c r="F31" s="25"/>
      <c r="G31" s="28"/>
    </row>
    <row r="32" spans="1:7" ht="12.75" customHeight="1">
      <c r="A32" s="26" t="s">
        <v>31</v>
      </c>
      <c r="B32" s="18">
        <v>30</v>
      </c>
      <c r="D32" s="17">
        <v>9031.4</v>
      </c>
      <c r="E32" s="17">
        <v>619.5</v>
      </c>
      <c r="F32" s="25"/>
      <c r="G32" s="28"/>
    </row>
    <row r="33" spans="1:7" ht="12.75" customHeight="1">
      <c r="A33" s="26" t="s">
        <v>32</v>
      </c>
      <c r="B33" s="18">
        <v>31</v>
      </c>
      <c r="D33" s="17">
        <v>287107.1</v>
      </c>
      <c r="E33" s="17">
        <v>112385.35</v>
      </c>
      <c r="F33" s="25"/>
      <c r="G33" s="28"/>
    </row>
    <row r="34" spans="1:7" ht="12.75" customHeight="1">
      <c r="A34" s="26" t="s">
        <v>33</v>
      </c>
      <c r="B34" s="18">
        <v>32</v>
      </c>
      <c r="D34" s="17">
        <v>16081.1</v>
      </c>
      <c r="E34" s="17">
        <v>8902.6</v>
      </c>
      <c r="F34" s="25"/>
      <c r="G34" s="28"/>
    </row>
    <row r="35" spans="1:7" ht="12.75" customHeight="1">
      <c r="A35" s="26" t="s">
        <v>34</v>
      </c>
      <c r="B35" s="18">
        <v>33</v>
      </c>
      <c r="D35" s="17">
        <v>18797.8</v>
      </c>
      <c r="E35" s="17">
        <v>4491.9</v>
      </c>
      <c r="F35" s="25"/>
      <c r="G35" s="28"/>
    </row>
    <row r="36" spans="1:7" ht="12.75" customHeight="1">
      <c r="A36" s="26" t="s">
        <v>35</v>
      </c>
      <c r="B36" s="18">
        <v>34</v>
      </c>
      <c r="D36" s="17">
        <v>5255.6</v>
      </c>
      <c r="E36" s="17">
        <v>1611.05</v>
      </c>
      <c r="F36" s="25"/>
      <c r="G36" s="28"/>
    </row>
    <row r="37" spans="1:7" ht="12.75" customHeight="1">
      <c r="A37" s="26" t="s">
        <v>36</v>
      </c>
      <c r="B37" s="18">
        <v>35</v>
      </c>
      <c r="D37" s="17">
        <v>904503.6000000001</v>
      </c>
      <c r="E37" s="17">
        <v>342977.6</v>
      </c>
      <c r="F37" s="25"/>
      <c r="G37" s="28"/>
    </row>
    <row r="38" spans="1:7" ht="12.75" customHeight="1">
      <c r="A38" s="26" t="s">
        <v>37</v>
      </c>
      <c r="B38" s="18">
        <v>36</v>
      </c>
      <c r="D38" s="17">
        <v>1451512.3</v>
      </c>
      <c r="E38" s="17">
        <v>410080.3</v>
      </c>
      <c r="F38" s="25"/>
      <c r="G38" s="28"/>
    </row>
    <row r="39" spans="1:7" ht="12.75" customHeight="1">
      <c r="A39" s="26" t="s">
        <v>38</v>
      </c>
      <c r="B39" s="18">
        <v>37</v>
      </c>
      <c r="D39" s="17">
        <v>205857.4</v>
      </c>
      <c r="E39" s="17">
        <v>132616.55</v>
      </c>
      <c r="F39" s="25"/>
      <c r="G39" s="28"/>
    </row>
    <row r="40" spans="1:7" ht="12.75" customHeight="1">
      <c r="A40" s="26" t="s">
        <v>39</v>
      </c>
      <c r="B40" s="18">
        <v>38</v>
      </c>
      <c r="D40" s="17">
        <v>17658.2</v>
      </c>
      <c r="E40" s="17">
        <v>4939.2</v>
      </c>
      <c r="F40" s="25"/>
      <c r="G40" s="28"/>
    </row>
    <row r="41" spans="1:7" ht="12.75" customHeight="1">
      <c r="A41" s="26" t="s">
        <v>40</v>
      </c>
      <c r="B41" s="18">
        <v>39</v>
      </c>
      <c r="D41" s="17">
        <v>1033.2</v>
      </c>
      <c r="E41" s="17">
        <v>1986.6</v>
      </c>
      <c r="F41" s="25"/>
      <c r="G41" s="28"/>
    </row>
    <row r="42" spans="1:7" ht="12.75" customHeight="1">
      <c r="A42" s="26" t="s">
        <v>41</v>
      </c>
      <c r="B42" s="18">
        <v>40</v>
      </c>
      <c r="D42" s="17"/>
      <c r="E42" s="17"/>
      <c r="F42" s="25"/>
      <c r="G42" s="28"/>
    </row>
    <row r="43" spans="1:7" ht="12.75" customHeight="1">
      <c r="A43" s="26" t="s">
        <v>42</v>
      </c>
      <c r="B43" s="18">
        <v>41</v>
      </c>
      <c r="D43" s="17">
        <v>541139.9</v>
      </c>
      <c r="E43" s="17">
        <v>292919.9</v>
      </c>
      <c r="F43" s="25"/>
      <c r="G43" s="28"/>
    </row>
    <row r="44" spans="1:7" ht="12.75" customHeight="1">
      <c r="A44" s="26" t="s">
        <v>43</v>
      </c>
      <c r="B44" s="18">
        <v>42</v>
      </c>
      <c r="D44" s="17"/>
      <c r="E44" s="17"/>
      <c r="F44" s="25"/>
      <c r="G44" s="28"/>
    </row>
    <row r="45" spans="1:7" ht="12.75" customHeight="1">
      <c r="A45" s="26" t="s">
        <v>44</v>
      </c>
      <c r="B45" s="18">
        <v>43</v>
      </c>
      <c r="D45" s="17">
        <v>213766</v>
      </c>
      <c r="E45" s="17">
        <v>84261.45</v>
      </c>
      <c r="F45" s="25"/>
      <c r="G45" s="28"/>
    </row>
    <row r="46" spans="1:7" ht="12.75" customHeight="1">
      <c r="A46" s="26" t="s">
        <v>45</v>
      </c>
      <c r="B46" s="18">
        <v>44</v>
      </c>
      <c r="D46" s="17">
        <v>560494.2</v>
      </c>
      <c r="E46" s="17">
        <v>164974.25</v>
      </c>
      <c r="F46" s="25"/>
      <c r="G46" s="28"/>
    </row>
    <row r="47" spans="1:7" ht="12.75" customHeight="1">
      <c r="A47" s="26" t="s">
        <v>46</v>
      </c>
      <c r="B47" s="18">
        <v>45</v>
      </c>
      <c r="D47" s="17">
        <v>75203.8</v>
      </c>
      <c r="E47" s="17">
        <v>35663.25</v>
      </c>
      <c r="F47" s="25"/>
      <c r="G47" s="28"/>
    </row>
    <row r="48" spans="1:7" ht="12.75" customHeight="1">
      <c r="A48" s="26" t="s">
        <v>47</v>
      </c>
      <c r="B48" s="18">
        <v>46</v>
      </c>
      <c r="D48" s="17">
        <v>307435.45</v>
      </c>
      <c r="E48" s="17">
        <v>140855.4</v>
      </c>
      <c r="F48" s="25"/>
      <c r="G48" s="28"/>
    </row>
    <row r="49" spans="1:7" ht="12.75" customHeight="1">
      <c r="A49" s="26" t="s">
        <v>48</v>
      </c>
      <c r="B49" s="18">
        <v>47</v>
      </c>
      <c r="D49" s="17">
        <v>9177.7</v>
      </c>
      <c r="E49" s="17">
        <v>3171</v>
      </c>
      <c r="F49" s="25"/>
      <c r="G49" s="28"/>
    </row>
    <row r="50" spans="1:7" ht="12.75" customHeight="1">
      <c r="A50" s="26" t="s">
        <v>49</v>
      </c>
      <c r="B50" s="18">
        <v>48</v>
      </c>
      <c r="D50" s="17">
        <v>2094624</v>
      </c>
      <c r="E50" s="17">
        <v>946447.95</v>
      </c>
      <c r="F50" s="25"/>
      <c r="G50" s="28"/>
    </row>
    <row r="51" spans="1:7" ht="12.75" customHeight="1">
      <c r="A51" s="26" t="s">
        <v>50</v>
      </c>
      <c r="B51" s="18">
        <v>49</v>
      </c>
      <c r="D51" s="17">
        <v>587253.8</v>
      </c>
      <c r="E51" s="17">
        <v>248054.81</v>
      </c>
      <c r="F51" s="25"/>
      <c r="G51" s="28"/>
    </row>
    <row r="52" spans="1:7" ht="12.75" customHeight="1">
      <c r="A52" s="26" t="s">
        <v>51</v>
      </c>
      <c r="B52" s="18">
        <v>50</v>
      </c>
      <c r="D52" s="17">
        <v>6045060.7</v>
      </c>
      <c r="E52" s="17">
        <v>1843602.25</v>
      </c>
      <c r="F52" s="25"/>
      <c r="G52" s="28"/>
    </row>
    <row r="53" spans="1:7" ht="12.75" customHeight="1">
      <c r="A53" s="26" t="s">
        <v>52</v>
      </c>
      <c r="B53" s="18">
        <v>51</v>
      </c>
      <c r="D53" s="17">
        <v>467353.6</v>
      </c>
      <c r="E53" s="17">
        <v>304127.6</v>
      </c>
      <c r="F53" s="25"/>
      <c r="G53" s="28"/>
    </row>
    <row r="54" spans="1:7" ht="12.75" customHeight="1">
      <c r="A54" s="26" t="s">
        <v>53</v>
      </c>
      <c r="B54" s="18">
        <v>52</v>
      </c>
      <c r="D54" s="17">
        <v>1745034.87</v>
      </c>
      <c r="E54" s="17">
        <v>617153.95</v>
      </c>
      <c r="F54" s="25"/>
      <c r="G54" s="28"/>
    </row>
    <row r="55" spans="1:7" ht="12.75" customHeight="1">
      <c r="A55" s="26" t="s">
        <v>54</v>
      </c>
      <c r="B55" s="18">
        <v>53</v>
      </c>
      <c r="D55" s="17">
        <v>588252</v>
      </c>
      <c r="E55" s="17">
        <v>222349.75</v>
      </c>
      <c r="F55" s="25"/>
      <c r="G55" s="28"/>
    </row>
    <row r="56" spans="1:7" ht="12.75" customHeight="1">
      <c r="A56" s="26" t="s">
        <v>55</v>
      </c>
      <c r="B56" s="18">
        <v>54</v>
      </c>
      <c r="D56" s="17">
        <v>25824.4</v>
      </c>
      <c r="E56" s="17">
        <v>11780.3</v>
      </c>
      <c r="F56" s="25"/>
      <c r="G56" s="28"/>
    </row>
    <row r="57" spans="1:7" ht="12.75" customHeight="1">
      <c r="A57" s="26" t="s">
        <v>56</v>
      </c>
      <c r="B57" s="18">
        <v>55</v>
      </c>
      <c r="D57" s="17">
        <v>481200.3</v>
      </c>
      <c r="E57" s="17">
        <v>356910.75</v>
      </c>
      <c r="F57" s="25"/>
      <c r="G57" s="28"/>
    </row>
    <row r="58" spans="1:7" ht="12.75" customHeight="1">
      <c r="A58" s="26" t="s">
        <v>57</v>
      </c>
      <c r="B58" s="18">
        <v>56</v>
      </c>
      <c r="D58" s="17">
        <v>358558.2</v>
      </c>
      <c r="E58" s="17">
        <v>255617.6</v>
      </c>
      <c r="F58" s="25"/>
      <c r="G58" s="28"/>
    </row>
    <row r="59" spans="1:7" ht="12.75" customHeight="1">
      <c r="A59" s="26" t="s">
        <v>58</v>
      </c>
      <c r="B59" s="18">
        <v>57</v>
      </c>
      <c r="D59" s="17">
        <v>384154.4</v>
      </c>
      <c r="E59" s="17">
        <v>216696.2</v>
      </c>
      <c r="F59" s="25"/>
      <c r="G59" s="28"/>
    </row>
    <row r="60" spans="1:7" ht="12.75" customHeight="1">
      <c r="A60" s="26" t="s">
        <v>59</v>
      </c>
      <c r="B60" s="18">
        <v>58</v>
      </c>
      <c r="D60" s="17">
        <v>1828654.8</v>
      </c>
      <c r="E60" s="17">
        <v>551397.7</v>
      </c>
      <c r="F60" s="25"/>
      <c r="G60" s="28"/>
    </row>
    <row r="61" spans="1:7" ht="12.75" customHeight="1">
      <c r="A61" s="26" t="s">
        <v>60</v>
      </c>
      <c r="B61" s="18">
        <v>59</v>
      </c>
      <c r="D61" s="17">
        <v>1124503.8</v>
      </c>
      <c r="E61" s="17">
        <v>506542.4</v>
      </c>
      <c r="F61" s="25"/>
      <c r="G61" s="28"/>
    </row>
    <row r="62" spans="1:7" ht="12.75" customHeight="1">
      <c r="A62" s="26" t="s">
        <v>61</v>
      </c>
      <c r="B62" s="18">
        <v>60</v>
      </c>
      <c r="D62" s="17">
        <v>226435.3</v>
      </c>
      <c r="E62" s="17">
        <v>87123.05</v>
      </c>
      <c r="F62" s="25"/>
      <c r="G62" s="28"/>
    </row>
    <row r="63" spans="1:7" ht="12.75" customHeight="1">
      <c r="A63" s="26" t="s">
        <v>62</v>
      </c>
      <c r="B63" s="18">
        <v>61</v>
      </c>
      <c r="D63" s="17">
        <v>5980.1</v>
      </c>
      <c r="E63" s="17">
        <v>5510.75</v>
      </c>
      <c r="F63" s="25"/>
      <c r="G63" s="28"/>
    </row>
    <row r="64" spans="1:7" ht="12.75" customHeight="1">
      <c r="A64" s="26" t="s">
        <v>63</v>
      </c>
      <c r="B64" s="18">
        <v>62</v>
      </c>
      <c r="D64" s="17">
        <v>3008.6</v>
      </c>
      <c r="E64" s="17">
        <v>943.25</v>
      </c>
      <c r="F64" s="25"/>
      <c r="G64" s="28"/>
    </row>
    <row r="65" spans="1:7" ht="12.75" customHeight="1">
      <c r="A65" s="26" t="s">
        <v>64</v>
      </c>
      <c r="B65" s="18">
        <v>63</v>
      </c>
      <c r="D65" s="17"/>
      <c r="E65" s="17"/>
      <c r="F65" s="25"/>
      <c r="G65" s="28"/>
    </row>
    <row r="66" spans="1:7" ht="12.75" customHeight="1">
      <c r="A66" s="26" t="s">
        <v>65</v>
      </c>
      <c r="B66" s="18">
        <v>64</v>
      </c>
      <c r="D66" s="17">
        <v>561204.7</v>
      </c>
      <c r="E66" s="17">
        <v>261420.24</v>
      </c>
      <c r="F66" s="25"/>
      <c r="G66" s="28"/>
    </row>
    <row r="67" spans="1:7" ht="12.75" customHeight="1">
      <c r="A67" s="26" t="s">
        <v>66</v>
      </c>
      <c r="B67" s="18">
        <v>65</v>
      </c>
      <c r="D67" s="17">
        <v>11260.9</v>
      </c>
      <c r="E67" s="17">
        <v>5637.1</v>
      </c>
      <c r="F67" s="25"/>
      <c r="G67" s="27"/>
    </row>
    <row r="68" spans="1:11" ht="12.75" customHeight="1">
      <c r="A68" s="26" t="s">
        <v>67</v>
      </c>
      <c r="B68" s="18">
        <v>66</v>
      </c>
      <c r="D68" s="17">
        <v>304687.6</v>
      </c>
      <c r="E68" s="17">
        <v>114812.95</v>
      </c>
      <c r="F68" s="25"/>
      <c r="J68" s="23"/>
      <c r="K68" s="23"/>
    </row>
    <row r="69" spans="1:11" ht="12.75" customHeight="1">
      <c r="A69" s="26" t="s">
        <v>68</v>
      </c>
      <c r="B69" s="18">
        <v>67</v>
      </c>
      <c r="D69" s="17"/>
      <c r="E69" s="17"/>
      <c r="F69" s="25"/>
      <c r="H69" s="22"/>
      <c r="I69" s="24"/>
      <c r="J69" s="23"/>
      <c r="K69" s="23"/>
    </row>
    <row r="70" spans="4:11" ht="12.75" customHeight="1">
      <c r="D70" s="17"/>
      <c r="E70" s="17"/>
      <c r="H70" s="22"/>
      <c r="I70" s="21"/>
      <c r="J70" s="21"/>
      <c r="K70" s="20"/>
    </row>
    <row r="71" spans="1:5" ht="12.75" customHeight="1">
      <c r="A71" s="18" t="s">
        <v>69</v>
      </c>
      <c r="D71" s="17">
        <f>SUM(D3:D69)</f>
        <v>36141479.81999999</v>
      </c>
      <c r="E71" s="17">
        <f>SUM(E3:E69)</f>
        <v>14804627.579999998</v>
      </c>
    </row>
    <row r="73" ht="12.75">
      <c r="A73" s="19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8" customWidth="1"/>
    <col min="2" max="3" width="12.33203125" style="18" customWidth="1"/>
    <col min="4" max="5" width="21.5" style="18" customWidth="1"/>
    <col min="6" max="6" width="10.66015625" style="18" customWidth="1"/>
    <col min="7" max="7" width="13" style="18" bestFit="1" customWidth="1"/>
    <col min="8" max="8" width="9.33203125" style="18" customWidth="1"/>
    <col min="9" max="10" width="16.66015625" style="18" bestFit="1" customWidth="1"/>
    <col min="11" max="16384" width="9.33203125" style="18" customWidth="1"/>
  </cols>
  <sheetData>
    <row r="1" spans="1:5" ht="12.75" customHeight="1">
      <c r="A1" s="33" t="s">
        <v>81</v>
      </c>
      <c r="D1" s="32" t="s">
        <v>70</v>
      </c>
      <c r="E1" s="32" t="s">
        <v>71</v>
      </c>
    </row>
    <row r="2" spans="1:6" ht="12.75">
      <c r="A2" s="18" t="s">
        <v>0</v>
      </c>
      <c r="B2" s="18" t="s">
        <v>1</v>
      </c>
      <c r="D2" s="32" t="s">
        <v>72</v>
      </c>
      <c r="E2" s="32" t="s">
        <v>73</v>
      </c>
      <c r="F2" s="31"/>
    </row>
    <row r="3" spans="1:10" ht="12.75" customHeight="1">
      <c r="A3" s="26" t="s">
        <v>2</v>
      </c>
      <c r="B3" s="18">
        <v>1</v>
      </c>
      <c r="D3" s="17">
        <v>165501.7</v>
      </c>
      <c r="E3" s="17">
        <v>101851.4</v>
      </c>
      <c r="F3" s="25"/>
      <c r="G3" s="30"/>
      <c r="J3" s="29"/>
    </row>
    <row r="4" spans="1:7" ht="12.75" customHeight="1">
      <c r="A4" s="26" t="s">
        <v>3</v>
      </c>
      <c r="B4" s="18">
        <v>2</v>
      </c>
      <c r="D4" s="17">
        <v>3275.3</v>
      </c>
      <c r="E4" s="17">
        <v>3226.65</v>
      </c>
      <c r="F4" s="25"/>
      <c r="G4" s="28"/>
    </row>
    <row r="5" spans="1:7" ht="12.75" customHeight="1">
      <c r="A5" s="26" t="s">
        <v>4</v>
      </c>
      <c r="B5" s="18">
        <v>3</v>
      </c>
      <c r="D5" s="17">
        <v>185380.3</v>
      </c>
      <c r="E5" s="17">
        <v>69844.6</v>
      </c>
      <c r="F5" s="25"/>
      <c r="G5" s="28"/>
    </row>
    <row r="6" spans="1:7" ht="12.75" customHeight="1">
      <c r="A6" s="26" t="s">
        <v>5</v>
      </c>
      <c r="B6" s="18">
        <v>4</v>
      </c>
      <c r="D6" s="17"/>
      <c r="E6" s="17"/>
      <c r="F6" s="25"/>
      <c r="G6" s="28"/>
    </row>
    <row r="7" spans="1:7" ht="12.75" customHeight="1">
      <c r="A7" s="26" t="s">
        <v>6</v>
      </c>
      <c r="B7" s="18">
        <v>5</v>
      </c>
      <c r="D7" s="17">
        <v>472882.2</v>
      </c>
      <c r="E7" s="17">
        <v>276641.4</v>
      </c>
      <c r="F7" s="25"/>
      <c r="G7" s="28"/>
    </row>
    <row r="8" spans="1:7" ht="12.75" customHeight="1">
      <c r="A8" s="26" t="s">
        <v>7</v>
      </c>
      <c r="B8" s="18">
        <v>6</v>
      </c>
      <c r="D8" s="17">
        <v>2719182.6</v>
      </c>
      <c r="E8" s="17">
        <v>1247104.25</v>
      </c>
      <c r="F8" s="25"/>
      <c r="G8" s="28"/>
    </row>
    <row r="9" spans="1:7" ht="12.75" customHeight="1">
      <c r="A9" s="26" t="s">
        <v>8</v>
      </c>
      <c r="B9" s="18">
        <v>7</v>
      </c>
      <c r="D9" s="17">
        <v>1460.9</v>
      </c>
      <c r="E9" s="17">
        <v>116.2</v>
      </c>
      <c r="F9" s="25"/>
      <c r="G9" s="28"/>
    </row>
    <row r="10" spans="1:7" ht="12.75" customHeight="1">
      <c r="A10" s="26" t="s">
        <v>9</v>
      </c>
      <c r="B10" s="18">
        <v>8</v>
      </c>
      <c r="D10" s="17">
        <v>259402.5</v>
      </c>
      <c r="E10" s="17">
        <v>83627.25</v>
      </c>
      <c r="F10" s="25"/>
      <c r="G10" s="28"/>
    </row>
    <row r="11" spans="1:7" ht="12.75" customHeight="1">
      <c r="A11" s="26" t="s">
        <v>10</v>
      </c>
      <c r="B11" s="18">
        <v>9</v>
      </c>
      <c r="D11" s="17">
        <v>118447.7</v>
      </c>
      <c r="E11" s="17">
        <v>45263.75</v>
      </c>
      <c r="F11" s="25"/>
      <c r="G11" s="28"/>
    </row>
    <row r="12" spans="1:7" ht="12.75" customHeight="1">
      <c r="A12" s="26" t="s">
        <v>11</v>
      </c>
      <c r="B12" s="18">
        <v>10</v>
      </c>
      <c r="D12" s="17">
        <v>202928.6</v>
      </c>
      <c r="E12" s="17">
        <v>101320.45</v>
      </c>
      <c r="F12" s="25"/>
      <c r="G12" s="28"/>
    </row>
    <row r="13" spans="1:7" ht="12.75" customHeight="1">
      <c r="A13" s="26" t="s">
        <v>12</v>
      </c>
      <c r="B13" s="18">
        <v>11</v>
      </c>
      <c r="D13" s="17">
        <v>1581369.3</v>
      </c>
      <c r="E13" s="17">
        <v>347005.4</v>
      </c>
      <c r="F13" s="25"/>
      <c r="G13" s="28"/>
    </row>
    <row r="14" spans="1:7" ht="12.75" customHeight="1">
      <c r="A14" s="26" t="s">
        <v>13</v>
      </c>
      <c r="B14" s="18">
        <v>12</v>
      </c>
      <c r="D14" s="17">
        <v>23772</v>
      </c>
      <c r="E14" s="17">
        <v>14924.35</v>
      </c>
      <c r="F14" s="25"/>
      <c r="G14" s="28"/>
    </row>
    <row r="15" spans="1:7" ht="12.75" customHeight="1">
      <c r="A15" s="26" t="s">
        <v>14</v>
      </c>
      <c r="B15" s="18">
        <v>13</v>
      </c>
      <c r="D15" s="17">
        <v>4509106.2</v>
      </c>
      <c r="E15" s="17">
        <v>2288580.35</v>
      </c>
      <c r="F15" s="25"/>
      <c r="G15" s="28"/>
    </row>
    <row r="16" spans="1:7" ht="12.75" customHeight="1">
      <c r="A16" s="26" t="s">
        <v>15</v>
      </c>
      <c r="B16" s="18">
        <v>14</v>
      </c>
      <c r="D16" s="17">
        <v>9844.8</v>
      </c>
      <c r="E16" s="17">
        <v>2307.55</v>
      </c>
      <c r="F16" s="25"/>
      <c r="G16" s="28"/>
    </row>
    <row r="17" spans="1:7" ht="12.75" customHeight="1">
      <c r="A17" s="26" t="s">
        <v>16</v>
      </c>
      <c r="B17" s="18">
        <v>15</v>
      </c>
      <c r="D17" s="17">
        <v>19392.1</v>
      </c>
      <c r="E17" s="17">
        <v>12496.95</v>
      </c>
      <c r="F17" s="25"/>
      <c r="G17" s="28"/>
    </row>
    <row r="18" spans="1:7" ht="12.75" customHeight="1">
      <c r="A18" s="26" t="s">
        <v>17</v>
      </c>
      <c r="B18" s="18">
        <v>16</v>
      </c>
      <c r="D18" s="17">
        <v>732335.1</v>
      </c>
      <c r="E18" s="17">
        <v>446537.35</v>
      </c>
      <c r="F18" s="25"/>
      <c r="G18" s="28"/>
    </row>
    <row r="19" spans="1:7" ht="12.75" customHeight="1">
      <c r="A19" s="26" t="s">
        <v>18</v>
      </c>
      <c r="B19" s="18">
        <v>17</v>
      </c>
      <c r="D19" s="17">
        <v>460518.1</v>
      </c>
      <c r="E19" s="17">
        <v>218878.1</v>
      </c>
      <c r="F19" s="25"/>
      <c r="G19" s="28"/>
    </row>
    <row r="20" spans="1:7" ht="12.75" customHeight="1">
      <c r="A20" s="26" t="s">
        <v>19</v>
      </c>
      <c r="B20" s="18">
        <v>18</v>
      </c>
      <c r="D20" s="17">
        <v>127020.6</v>
      </c>
      <c r="E20" s="17">
        <v>59599.75</v>
      </c>
      <c r="G20" s="28"/>
    </row>
    <row r="21" spans="1:7" ht="12.75" customHeight="1">
      <c r="A21" s="26" t="s">
        <v>20</v>
      </c>
      <c r="B21" s="18">
        <v>19</v>
      </c>
      <c r="D21" s="17"/>
      <c r="E21" s="17"/>
      <c r="F21" s="25"/>
      <c r="G21" s="28"/>
    </row>
    <row r="22" spans="1:7" ht="12.75" customHeight="1">
      <c r="A22" s="26" t="s">
        <v>21</v>
      </c>
      <c r="B22" s="18">
        <v>20</v>
      </c>
      <c r="D22" s="17">
        <v>7025.9</v>
      </c>
      <c r="E22" s="17">
        <v>5778.15</v>
      </c>
      <c r="F22" s="25"/>
      <c r="G22" s="28"/>
    </row>
    <row r="23" spans="1:7" ht="12.75" customHeight="1">
      <c r="A23" s="26" t="s">
        <v>22</v>
      </c>
      <c r="B23" s="18">
        <v>21</v>
      </c>
      <c r="D23" s="17">
        <v>2348.5</v>
      </c>
      <c r="E23" s="17">
        <v>659.4</v>
      </c>
      <c r="F23" s="25"/>
      <c r="G23" s="28"/>
    </row>
    <row r="24" spans="1:7" ht="12.75" customHeight="1">
      <c r="A24" s="26" t="s">
        <v>23</v>
      </c>
      <c r="B24" s="18">
        <v>22</v>
      </c>
      <c r="D24" s="17">
        <v>987.7</v>
      </c>
      <c r="E24" s="17"/>
      <c r="F24" s="25"/>
      <c r="G24" s="28"/>
    </row>
    <row r="25" spans="1:7" ht="12.75" customHeight="1">
      <c r="A25" s="26" t="s">
        <v>24</v>
      </c>
      <c r="B25" s="18">
        <v>23</v>
      </c>
      <c r="D25" s="17">
        <v>20377.7</v>
      </c>
      <c r="E25" s="17">
        <v>6841.45</v>
      </c>
      <c r="F25" s="25"/>
      <c r="G25" s="28"/>
    </row>
    <row r="26" spans="1:7" ht="12.75" customHeight="1">
      <c r="A26" s="26" t="s">
        <v>25</v>
      </c>
      <c r="B26" s="18">
        <v>24</v>
      </c>
      <c r="D26" s="17">
        <v>5532.8</v>
      </c>
      <c r="E26" s="17">
        <v>1709.05</v>
      </c>
      <c r="F26" s="25"/>
      <c r="G26" s="28"/>
    </row>
    <row r="27" spans="1:7" ht="12.75" customHeight="1">
      <c r="A27" s="26" t="s">
        <v>26</v>
      </c>
      <c r="B27" s="18">
        <v>25</v>
      </c>
      <c r="D27" s="17">
        <v>10357.9</v>
      </c>
      <c r="E27" s="17">
        <v>5695.9</v>
      </c>
      <c r="F27" s="25"/>
      <c r="G27" s="28"/>
    </row>
    <row r="28" spans="1:7" ht="12.75" customHeight="1">
      <c r="A28" s="26" t="s">
        <v>27</v>
      </c>
      <c r="B28" s="18">
        <v>26</v>
      </c>
      <c r="D28" s="17">
        <v>11803.4</v>
      </c>
      <c r="E28" s="17">
        <v>2601.9</v>
      </c>
      <c r="F28" s="25"/>
      <c r="G28" s="28"/>
    </row>
    <row r="29" spans="1:7" ht="12.75" customHeight="1">
      <c r="A29" s="26" t="s">
        <v>28</v>
      </c>
      <c r="B29" s="18">
        <v>27</v>
      </c>
      <c r="D29" s="17">
        <v>101609.2</v>
      </c>
      <c r="E29" s="17">
        <v>42909.65</v>
      </c>
      <c r="F29" s="25"/>
      <c r="G29" s="28"/>
    </row>
    <row r="30" spans="1:7" ht="12.75" customHeight="1">
      <c r="A30" s="26" t="s">
        <v>29</v>
      </c>
      <c r="B30" s="18">
        <v>28</v>
      </c>
      <c r="D30" s="17">
        <v>46750.2</v>
      </c>
      <c r="E30" s="17">
        <v>27581.75</v>
      </c>
      <c r="F30" s="25"/>
      <c r="G30" s="28"/>
    </row>
    <row r="31" spans="1:7" ht="12.75" customHeight="1">
      <c r="A31" s="26" t="s">
        <v>30</v>
      </c>
      <c r="B31" s="18">
        <v>29</v>
      </c>
      <c r="D31" s="17">
        <v>1518559.7</v>
      </c>
      <c r="E31" s="17">
        <v>830174.8</v>
      </c>
      <c r="F31" s="25"/>
      <c r="G31" s="28"/>
    </row>
    <row r="32" spans="1:7" ht="12.75" customHeight="1">
      <c r="A32" s="26" t="s">
        <v>31</v>
      </c>
      <c r="B32" s="18">
        <v>30</v>
      </c>
      <c r="D32" s="17">
        <v>4529</v>
      </c>
      <c r="E32" s="17">
        <v>2168.95</v>
      </c>
      <c r="F32" s="25"/>
      <c r="G32" s="28"/>
    </row>
    <row r="33" spans="1:7" ht="12.75" customHeight="1">
      <c r="A33" s="26" t="s">
        <v>32</v>
      </c>
      <c r="B33" s="18">
        <v>31</v>
      </c>
      <c r="D33" s="17">
        <v>229357.77</v>
      </c>
      <c r="E33" s="17">
        <v>65143.75</v>
      </c>
      <c r="F33" s="25"/>
      <c r="G33" s="28"/>
    </row>
    <row r="34" spans="1:7" ht="12.75" customHeight="1">
      <c r="A34" s="26" t="s">
        <v>33</v>
      </c>
      <c r="B34" s="18">
        <v>32</v>
      </c>
      <c r="D34" s="17">
        <v>23590.7</v>
      </c>
      <c r="E34" s="17">
        <v>7809.55</v>
      </c>
      <c r="F34" s="25"/>
      <c r="G34" s="28"/>
    </row>
    <row r="35" spans="1:7" ht="12.75" customHeight="1">
      <c r="A35" s="26" t="s">
        <v>34</v>
      </c>
      <c r="B35" s="18">
        <v>33</v>
      </c>
      <c r="D35" s="17">
        <v>2498.3</v>
      </c>
      <c r="E35" s="17">
        <v>1387.75</v>
      </c>
      <c r="F35" s="25"/>
      <c r="G35" s="28"/>
    </row>
    <row r="36" spans="1:7" ht="12.75" customHeight="1">
      <c r="A36" s="26" t="s">
        <v>35</v>
      </c>
      <c r="B36" s="18">
        <v>34</v>
      </c>
      <c r="D36" s="17">
        <v>146.3</v>
      </c>
      <c r="E36" s="17">
        <v>400.75</v>
      </c>
      <c r="F36" s="25"/>
      <c r="G36" s="28"/>
    </row>
    <row r="37" spans="1:7" ht="12.75" customHeight="1">
      <c r="A37" s="26" t="s">
        <v>36</v>
      </c>
      <c r="B37" s="18">
        <v>35</v>
      </c>
      <c r="D37" s="17"/>
      <c r="E37" s="17"/>
      <c r="F37" s="25"/>
      <c r="G37" s="28"/>
    </row>
    <row r="38" spans="1:7" ht="12.75" customHeight="1">
      <c r="A38" s="26" t="s">
        <v>37</v>
      </c>
      <c r="B38" s="18">
        <v>36</v>
      </c>
      <c r="D38" s="17">
        <v>1291184.3</v>
      </c>
      <c r="E38" s="17">
        <v>468493.9</v>
      </c>
      <c r="F38" s="25"/>
      <c r="G38" s="28"/>
    </row>
    <row r="39" spans="1:7" ht="12.75" customHeight="1">
      <c r="A39" s="26" t="s">
        <v>38</v>
      </c>
      <c r="B39" s="18">
        <v>37</v>
      </c>
      <c r="D39" s="17">
        <v>176330</v>
      </c>
      <c r="E39" s="17">
        <v>93227.4</v>
      </c>
      <c r="F39" s="25"/>
      <c r="G39" s="28"/>
    </row>
    <row r="40" spans="1:7" ht="12.75" customHeight="1">
      <c r="A40" s="26" t="s">
        <v>39</v>
      </c>
      <c r="B40" s="18">
        <v>38</v>
      </c>
      <c r="D40" s="17">
        <v>14560.7</v>
      </c>
      <c r="E40" s="17">
        <v>6408.15</v>
      </c>
      <c r="F40" s="25"/>
      <c r="G40" s="28"/>
    </row>
    <row r="41" spans="1:7" ht="12.75" customHeight="1">
      <c r="A41" s="26" t="s">
        <v>40</v>
      </c>
      <c r="B41" s="18">
        <v>39</v>
      </c>
      <c r="D41" s="17">
        <v>2025.1</v>
      </c>
      <c r="E41" s="17">
        <v>588</v>
      </c>
      <c r="F41" s="25"/>
      <c r="G41" s="28"/>
    </row>
    <row r="42" spans="1:7" ht="12.75" customHeight="1">
      <c r="A42" s="26" t="s">
        <v>41</v>
      </c>
      <c r="B42" s="18">
        <v>40</v>
      </c>
      <c r="D42" s="17"/>
      <c r="E42" s="17"/>
      <c r="F42" s="25"/>
      <c r="G42" s="28"/>
    </row>
    <row r="43" spans="1:7" ht="12.75" customHeight="1">
      <c r="A43" s="26" t="s">
        <v>42</v>
      </c>
      <c r="B43" s="18">
        <v>41</v>
      </c>
      <c r="D43" s="17">
        <v>634559.8</v>
      </c>
      <c r="E43" s="17">
        <v>309386.7</v>
      </c>
      <c r="F43" s="25"/>
      <c r="G43" s="28"/>
    </row>
    <row r="44" spans="1:7" ht="12.75" customHeight="1">
      <c r="A44" s="26" t="s">
        <v>43</v>
      </c>
      <c r="B44" s="18">
        <v>42</v>
      </c>
      <c r="D44" s="17">
        <v>465825.43</v>
      </c>
      <c r="E44" s="17">
        <v>172288.55</v>
      </c>
      <c r="F44" s="25"/>
      <c r="G44" s="28"/>
    </row>
    <row r="45" spans="1:7" ht="12.75" customHeight="1">
      <c r="A45" s="26" t="s">
        <v>44</v>
      </c>
      <c r="B45" s="18">
        <v>43</v>
      </c>
      <c r="D45" s="17">
        <v>293381.2</v>
      </c>
      <c r="E45" s="17">
        <v>80286.85</v>
      </c>
      <c r="F45" s="25"/>
      <c r="G45" s="28"/>
    </row>
    <row r="46" spans="1:7" ht="12.75" customHeight="1">
      <c r="A46" s="26" t="s">
        <v>45</v>
      </c>
      <c r="B46" s="18">
        <v>44</v>
      </c>
      <c r="D46" s="17">
        <v>386554.71</v>
      </c>
      <c r="E46" s="17">
        <v>104967.79</v>
      </c>
      <c r="F46" s="25"/>
      <c r="G46" s="28"/>
    </row>
    <row r="47" spans="1:7" ht="12.75" customHeight="1">
      <c r="A47" s="26" t="s">
        <v>46</v>
      </c>
      <c r="B47" s="18">
        <v>45</v>
      </c>
      <c r="D47" s="17">
        <v>132475</v>
      </c>
      <c r="E47" s="17">
        <v>58517.2</v>
      </c>
      <c r="F47" s="25"/>
      <c r="G47" s="28"/>
    </row>
    <row r="48" spans="1:7" ht="12.75" customHeight="1">
      <c r="A48" s="26" t="s">
        <v>47</v>
      </c>
      <c r="B48" s="18">
        <v>46</v>
      </c>
      <c r="D48" s="17">
        <v>309572.9</v>
      </c>
      <c r="E48" s="17">
        <v>167228.6</v>
      </c>
      <c r="F48" s="25"/>
      <c r="G48" s="28"/>
    </row>
    <row r="49" spans="1:7" ht="12.75" customHeight="1">
      <c r="A49" s="26" t="s">
        <v>48</v>
      </c>
      <c r="B49" s="18">
        <v>47</v>
      </c>
      <c r="D49" s="17">
        <v>29053.5</v>
      </c>
      <c r="E49" s="17">
        <v>8412.95</v>
      </c>
      <c r="F49" s="25"/>
      <c r="G49" s="28"/>
    </row>
    <row r="50" spans="1:7" ht="12.75" customHeight="1">
      <c r="A50" s="26" t="s">
        <v>49</v>
      </c>
      <c r="B50" s="18">
        <v>48</v>
      </c>
      <c r="D50" s="17">
        <v>2390738</v>
      </c>
      <c r="E50" s="17">
        <v>889266</v>
      </c>
      <c r="F50" s="25"/>
      <c r="G50" s="28"/>
    </row>
    <row r="51" spans="1:7" ht="12.75" customHeight="1">
      <c r="A51" s="26" t="s">
        <v>50</v>
      </c>
      <c r="B51" s="18">
        <v>49</v>
      </c>
      <c r="D51" s="17">
        <v>445436.6</v>
      </c>
      <c r="E51" s="17">
        <v>129201.96</v>
      </c>
      <c r="F51" s="25"/>
      <c r="G51" s="28"/>
    </row>
    <row r="52" spans="1:7" ht="12.75" customHeight="1">
      <c r="A52" s="26" t="s">
        <v>51</v>
      </c>
      <c r="B52" s="18">
        <v>50</v>
      </c>
      <c r="D52" s="17">
        <v>3364268.6</v>
      </c>
      <c r="E52" s="17">
        <v>1304779</v>
      </c>
      <c r="F52" s="25"/>
      <c r="G52" s="28"/>
    </row>
    <row r="53" spans="1:7" ht="12.75" customHeight="1">
      <c r="A53" s="26" t="s">
        <v>52</v>
      </c>
      <c r="B53" s="18">
        <v>51</v>
      </c>
      <c r="D53" s="17">
        <v>264119.8</v>
      </c>
      <c r="E53" s="17">
        <v>412922.3</v>
      </c>
      <c r="F53" s="25"/>
      <c r="G53" s="28"/>
    </row>
    <row r="54" spans="1:7" ht="12.75" customHeight="1">
      <c r="A54" s="26" t="s">
        <v>53</v>
      </c>
      <c r="B54" s="18">
        <v>52</v>
      </c>
      <c r="D54" s="17">
        <v>1019540.2</v>
      </c>
      <c r="E54" s="17">
        <v>929778.85</v>
      </c>
      <c r="F54" s="25"/>
      <c r="G54" s="28"/>
    </row>
    <row r="55" spans="1:7" ht="12.75" customHeight="1">
      <c r="A55" s="26" t="s">
        <v>54</v>
      </c>
      <c r="B55" s="18">
        <v>53</v>
      </c>
      <c r="D55" s="17">
        <v>418127.62</v>
      </c>
      <c r="E55" s="17">
        <v>250932.5</v>
      </c>
      <c r="F55" s="25"/>
      <c r="G55" s="28"/>
    </row>
    <row r="56" spans="1:7" ht="12.75" customHeight="1">
      <c r="A56" s="26" t="s">
        <v>55</v>
      </c>
      <c r="B56" s="18">
        <v>54</v>
      </c>
      <c r="D56" s="17">
        <v>35724.4</v>
      </c>
      <c r="E56" s="17">
        <v>10161.2</v>
      </c>
      <c r="F56" s="25"/>
      <c r="G56" s="28"/>
    </row>
    <row r="57" spans="1:7" ht="12.75" customHeight="1">
      <c r="A57" s="26" t="s">
        <v>56</v>
      </c>
      <c r="B57" s="18">
        <v>55</v>
      </c>
      <c r="D57" s="17">
        <v>526975.4</v>
      </c>
      <c r="E57" s="17">
        <v>190429.75</v>
      </c>
      <c r="F57" s="25"/>
      <c r="G57" s="28"/>
    </row>
    <row r="58" spans="1:7" ht="12.75" customHeight="1">
      <c r="A58" s="26" t="s">
        <v>57</v>
      </c>
      <c r="B58" s="18">
        <v>56</v>
      </c>
      <c r="D58" s="17">
        <v>275542.4</v>
      </c>
      <c r="E58" s="17">
        <v>93557.45</v>
      </c>
      <c r="F58" s="25"/>
      <c r="G58" s="28"/>
    </row>
    <row r="59" spans="1:7" ht="12.75" customHeight="1">
      <c r="A59" s="26" t="s">
        <v>58</v>
      </c>
      <c r="B59" s="18">
        <v>57</v>
      </c>
      <c r="D59" s="17"/>
      <c r="E59" s="17"/>
      <c r="F59" s="25"/>
      <c r="G59" s="28"/>
    </row>
    <row r="60" spans="1:7" ht="12.75" customHeight="1">
      <c r="A60" s="26" t="s">
        <v>59</v>
      </c>
      <c r="B60" s="18">
        <v>58</v>
      </c>
      <c r="D60" s="17">
        <v>755566.7</v>
      </c>
      <c r="E60" s="17">
        <v>327409.6</v>
      </c>
      <c r="F60" s="25"/>
      <c r="G60" s="28"/>
    </row>
    <row r="61" spans="1:7" ht="12.75" customHeight="1">
      <c r="A61" s="26" t="s">
        <v>60</v>
      </c>
      <c r="B61" s="18">
        <v>59</v>
      </c>
      <c r="D61" s="17">
        <v>398365.1</v>
      </c>
      <c r="E61" s="17">
        <v>219520</v>
      </c>
      <c r="F61" s="25"/>
      <c r="G61" s="28"/>
    </row>
    <row r="62" spans="1:7" ht="12.75" customHeight="1">
      <c r="A62" s="26" t="s">
        <v>61</v>
      </c>
      <c r="B62" s="18">
        <v>60</v>
      </c>
      <c r="D62" s="17">
        <v>272671</v>
      </c>
      <c r="E62" s="17">
        <v>105279.3</v>
      </c>
      <c r="F62" s="25"/>
      <c r="G62" s="28"/>
    </row>
    <row r="63" spans="1:7" ht="12.75" customHeight="1">
      <c r="A63" s="26" t="s">
        <v>62</v>
      </c>
      <c r="B63" s="18">
        <v>61</v>
      </c>
      <c r="D63" s="17">
        <v>14490.7</v>
      </c>
      <c r="E63" s="17">
        <v>4623.85</v>
      </c>
      <c r="F63" s="25"/>
      <c r="G63" s="28"/>
    </row>
    <row r="64" spans="1:7" ht="12.75" customHeight="1">
      <c r="A64" s="26" t="s">
        <v>63</v>
      </c>
      <c r="B64" s="18">
        <v>62</v>
      </c>
      <c r="D64" s="17">
        <v>5982.2</v>
      </c>
      <c r="E64" s="17">
        <v>5040.7</v>
      </c>
      <c r="F64" s="25"/>
      <c r="G64" s="28"/>
    </row>
    <row r="65" spans="1:7" ht="12.75" customHeight="1">
      <c r="A65" s="26" t="s">
        <v>64</v>
      </c>
      <c r="B65" s="18">
        <v>63</v>
      </c>
      <c r="D65" s="17"/>
      <c r="E65" s="17"/>
      <c r="F65" s="25"/>
      <c r="G65" s="28"/>
    </row>
    <row r="66" spans="1:7" ht="12.75" customHeight="1">
      <c r="A66" s="26" t="s">
        <v>65</v>
      </c>
      <c r="B66" s="18">
        <v>64</v>
      </c>
      <c r="D66" s="17">
        <v>493034.5</v>
      </c>
      <c r="E66" s="17">
        <v>246072.4</v>
      </c>
      <c r="F66" s="25"/>
      <c r="G66" s="28"/>
    </row>
    <row r="67" spans="1:7" ht="12.75" customHeight="1">
      <c r="A67" s="26" t="s">
        <v>66</v>
      </c>
      <c r="B67" s="18">
        <v>65</v>
      </c>
      <c r="D67" s="17">
        <v>12469.1</v>
      </c>
      <c r="E67" s="17">
        <v>8706.95</v>
      </c>
      <c r="F67" s="25"/>
      <c r="G67" s="27"/>
    </row>
    <row r="68" spans="1:11" ht="12.75" customHeight="1">
      <c r="A68" s="26" t="s">
        <v>67</v>
      </c>
      <c r="B68" s="18">
        <v>66</v>
      </c>
      <c r="D68" s="17">
        <v>341592.3</v>
      </c>
      <c r="E68" s="17">
        <v>115298.05</v>
      </c>
      <c r="F68" s="25"/>
      <c r="J68" s="23"/>
      <c r="K68" s="23"/>
    </row>
    <row r="69" spans="1:11" ht="12.75" customHeight="1">
      <c r="A69" s="26" t="s">
        <v>68</v>
      </c>
      <c r="B69" s="18">
        <v>67</v>
      </c>
      <c r="D69" s="17">
        <v>12558</v>
      </c>
      <c r="E69" s="17">
        <v>3616.2</v>
      </c>
      <c r="F69" s="25"/>
      <c r="H69" s="22"/>
      <c r="I69" s="24"/>
      <c r="J69" s="23"/>
      <c r="K69" s="23"/>
    </row>
    <row r="70" spans="4:11" ht="12.75" customHeight="1">
      <c r="D70" s="17"/>
      <c r="E70" s="17"/>
      <c r="H70" s="22"/>
      <c r="I70" s="21"/>
      <c r="J70" s="21"/>
      <c r="K70" s="20"/>
    </row>
    <row r="71" spans="1:5" ht="12.75" customHeight="1">
      <c r="A71" s="18" t="s">
        <v>69</v>
      </c>
      <c r="D71" s="17">
        <f>SUM(D3:D69)</f>
        <v>28360020.33</v>
      </c>
      <c r="E71" s="17">
        <f>SUM(E3:E69)</f>
        <v>13036590.700000001</v>
      </c>
    </row>
    <row r="73" ht="12.75">
      <c r="A73" s="19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8" customWidth="1"/>
    <col min="2" max="3" width="12.33203125" style="18" customWidth="1"/>
    <col min="4" max="5" width="21.5" style="18" customWidth="1"/>
    <col min="6" max="6" width="10.66015625" style="18" customWidth="1"/>
    <col min="7" max="7" width="13" style="18" bestFit="1" customWidth="1"/>
    <col min="8" max="8" width="9.33203125" style="18" customWidth="1"/>
    <col min="9" max="10" width="16.66015625" style="18" bestFit="1" customWidth="1"/>
    <col min="11" max="16384" width="9.33203125" style="18" customWidth="1"/>
  </cols>
  <sheetData>
    <row r="1" spans="1:5" ht="12.75" customHeight="1">
      <c r="A1" s="33" t="s">
        <v>82</v>
      </c>
      <c r="D1" s="32" t="s">
        <v>70</v>
      </c>
      <c r="E1" s="32" t="s">
        <v>71</v>
      </c>
    </row>
    <row r="2" spans="1:6" ht="12.75">
      <c r="A2" s="18" t="s">
        <v>0</v>
      </c>
      <c r="B2" s="18" t="s">
        <v>1</v>
      </c>
      <c r="D2" s="32" t="s">
        <v>72</v>
      </c>
      <c r="E2" s="32" t="s">
        <v>73</v>
      </c>
      <c r="F2" s="31"/>
    </row>
    <row r="3" spans="1:7" ht="12.75" customHeight="1">
      <c r="A3" s="26" t="s">
        <v>2</v>
      </c>
      <c r="B3" s="18">
        <v>1</v>
      </c>
      <c r="D3" s="17">
        <v>199294.2</v>
      </c>
      <c r="E3" s="17">
        <v>95928.62</v>
      </c>
      <c r="F3" s="25"/>
      <c r="G3" s="30"/>
    </row>
    <row r="4" spans="1:7" ht="12.75" customHeight="1">
      <c r="A4" s="26" t="s">
        <v>3</v>
      </c>
      <c r="B4" s="18">
        <v>2</v>
      </c>
      <c r="D4" s="17"/>
      <c r="E4" s="17"/>
      <c r="F4" s="25"/>
      <c r="G4" s="28"/>
    </row>
    <row r="5" spans="1:7" ht="12.75" customHeight="1">
      <c r="A5" s="26" t="s">
        <v>4</v>
      </c>
      <c r="B5" s="18">
        <v>3</v>
      </c>
      <c r="D5" s="17"/>
      <c r="E5" s="17"/>
      <c r="F5" s="25"/>
      <c r="G5" s="28"/>
    </row>
    <row r="6" spans="1:7" ht="12.75" customHeight="1">
      <c r="A6" s="26" t="s">
        <v>5</v>
      </c>
      <c r="B6" s="18">
        <v>4</v>
      </c>
      <c r="D6" s="17">
        <v>9567.6</v>
      </c>
      <c r="E6" s="17">
        <v>8374.45</v>
      </c>
      <c r="F6" s="25"/>
      <c r="G6" s="28"/>
    </row>
    <row r="7" spans="1:7" ht="12.75" customHeight="1">
      <c r="A7" s="26" t="s">
        <v>6</v>
      </c>
      <c r="B7" s="18">
        <v>5</v>
      </c>
      <c r="D7" s="17">
        <v>596417.5</v>
      </c>
      <c r="E7" s="17">
        <v>273803.95</v>
      </c>
      <c r="F7" s="25"/>
      <c r="G7" s="28"/>
    </row>
    <row r="8" spans="1:7" ht="12.75" customHeight="1">
      <c r="A8" s="26" t="s">
        <v>7</v>
      </c>
      <c r="B8" s="18">
        <v>6</v>
      </c>
      <c r="D8" s="17">
        <v>2527200.47</v>
      </c>
      <c r="E8" s="17">
        <v>1053126.9</v>
      </c>
      <c r="F8" s="25"/>
      <c r="G8" s="28"/>
    </row>
    <row r="9" spans="1:7" ht="12.75" customHeight="1">
      <c r="A9" s="26" t="s">
        <v>8</v>
      </c>
      <c r="B9" s="18">
        <v>7</v>
      </c>
      <c r="D9" s="17"/>
      <c r="E9" s="17"/>
      <c r="F9" s="25"/>
      <c r="G9" s="28"/>
    </row>
    <row r="10" spans="1:7" ht="12.75" customHeight="1">
      <c r="A10" s="26" t="s">
        <v>9</v>
      </c>
      <c r="B10" s="18">
        <v>8</v>
      </c>
      <c r="D10" s="17">
        <v>185307.5</v>
      </c>
      <c r="E10" s="17">
        <v>82518.45</v>
      </c>
      <c r="F10" s="25"/>
      <c r="G10" s="28"/>
    </row>
    <row r="11" spans="1:7" ht="12.75" customHeight="1">
      <c r="A11" s="26" t="s">
        <v>10</v>
      </c>
      <c r="B11" s="18">
        <v>9</v>
      </c>
      <c r="D11" s="17"/>
      <c r="E11" s="17"/>
      <c r="F11" s="25"/>
      <c r="G11" s="28"/>
    </row>
    <row r="12" spans="1:7" ht="12.75" customHeight="1">
      <c r="A12" s="26" t="s">
        <v>11</v>
      </c>
      <c r="B12" s="18">
        <v>10</v>
      </c>
      <c r="D12" s="17"/>
      <c r="E12" s="17"/>
      <c r="F12" s="25"/>
      <c r="G12" s="28"/>
    </row>
    <row r="13" spans="1:7" ht="12.75" customHeight="1">
      <c r="A13" s="26" t="s">
        <v>12</v>
      </c>
      <c r="B13" s="18">
        <v>11</v>
      </c>
      <c r="D13" s="17">
        <v>1235567.9</v>
      </c>
      <c r="E13" s="17">
        <v>357441.35</v>
      </c>
      <c r="F13" s="25"/>
      <c r="G13" s="28"/>
    </row>
    <row r="14" spans="1:7" ht="12.75" customHeight="1">
      <c r="A14" s="26" t="s">
        <v>13</v>
      </c>
      <c r="B14" s="18">
        <v>12</v>
      </c>
      <c r="D14" s="17"/>
      <c r="E14" s="17"/>
      <c r="F14" s="25"/>
      <c r="G14" s="28"/>
    </row>
    <row r="15" spans="1:7" ht="12.75" customHeight="1">
      <c r="A15" s="26" t="s">
        <v>14</v>
      </c>
      <c r="B15" s="18">
        <v>13</v>
      </c>
      <c r="D15" s="17">
        <v>3822487.8</v>
      </c>
      <c r="E15" s="17">
        <v>2078567.75</v>
      </c>
      <c r="F15" s="25"/>
      <c r="G15" s="28"/>
    </row>
    <row r="16" spans="1:7" ht="12.75" customHeight="1">
      <c r="A16" s="26" t="s">
        <v>15</v>
      </c>
      <c r="B16" s="18">
        <v>14</v>
      </c>
      <c r="D16" s="17"/>
      <c r="E16" s="17"/>
      <c r="F16" s="25"/>
      <c r="G16" s="28"/>
    </row>
    <row r="17" spans="1:7" ht="12.75" customHeight="1">
      <c r="A17" s="26" t="s">
        <v>16</v>
      </c>
      <c r="B17" s="18">
        <v>15</v>
      </c>
      <c r="D17" s="17"/>
      <c r="E17" s="17"/>
      <c r="F17" s="25"/>
      <c r="G17" s="28"/>
    </row>
    <row r="18" spans="1:7" ht="12.75" customHeight="1">
      <c r="A18" s="26" t="s">
        <v>17</v>
      </c>
      <c r="B18" s="18">
        <v>16</v>
      </c>
      <c r="D18" s="17">
        <v>1163194.9</v>
      </c>
      <c r="E18" s="17">
        <v>481818.4</v>
      </c>
      <c r="F18" s="25"/>
      <c r="G18" s="28"/>
    </row>
    <row r="19" spans="1:7" ht="12.75" customHeight="1">
      <c r="A19" s="26" t="s">
        <v>18</v>
      </c>
      <c r="B19" s="18">
        <v>17</v>
      </c>
      <c r="D19" s="17"/>
      <c r="E19" s="17"/>
      <c r="F19" s="25"/>
      <c r="G19" s="28"/>
    </row>
    <row r="20" spans="1:7" ht="12.75" customHeight="1">
      <c r="A20" s="26" t="s">
        <v>19</v>
      </c>
      <c r="B20" s="18">
        <v>18</v>
      </c>
      <c r="D20" s="17">
        <v>93385.6</v>
      </c>
      <c r="E20" s="17">
        <v>42919.8</v>
      </c>
      <c r="G20" s="28"/>
    </row>
    <row r="21" spans="1:7" ht="12.75" customHeight="1">
      <c r="A21" s="26" t="s">
        <v>20</v>
      </c>
      <c r="B21" s="18">
        <v>19</v>
      </c>
      <c r="D21" s="17">
        <v>30893.8</v>
      </c>
      <c r="E21" s="17">
        <v>8772.4</v>
      </c>
      <c r="F21" s="25"/>
      <c r="G21" s="28"/>
    </row>
    <row r="22" spans="1:7" ht="12.75" customHeight="1">
      <c r="A22" s="26" t="s">
        <v>21</v>
      </c>
      <c r="B22" s="18">
        <v>20</v>
      </c>
      <c r="D22" s="17">
        <v>9331.7</v>
      </c>
      <c r="E22" s="17">
        <v>5265.05</v>
      </c>
      <c r="F22" s="25"/>
      <c r="G22" s="28"/>
    </row>
    <row r="23" spans="1:7" ht="12.75" customHeight="1">
      <c r="A23" s="26" t="s">
        <v>22</v>
      </c>
      <c r="B23" s="18">
        <v>21</v>
      </c>
      <c r="D23" s="17">
        <v>3586.8</v>
      </c>
      <c r="E23" s="17">
        <v>4247.95</v>
      </c>
      <c r="F23" s="25"/>
      <c r="G23" s="28"/>
    </row>
    <row r="24" spans="1:7" ht="12.75" customHeight="1">
      <c r="A24" s="26" t="s">
        <v>23</v>
      </c>
      <c r="B24" s="18">
        <v>22</v>
      </c>
      <c r="D24" s="17"/>
      <c r="E24" s="17"/>
      <c r="F24" s="25"/>
      <c r="G24" s="28"/>
    </row>
    <row r="25" spans="1:7" ht="12.75" customHeight="1">
      <c r="A25" s="26" t="s">
        <v>24</v>
      </c>
      <c r="B25" s="18">
        <v>23</v>
      </c>
      <c r="D25" s="17">
        <v>16593.5</v>
      </c>
      <c r="E25" s="17">
        <v>6441.75</v>
      </c>
      <c r="F25" s="25"/>
      <c r="G25" s="28"/>
    </row>
    <row r="26" spans="1:7" ht="12.75" customHeight="1">
      <c r="A26" s="26" t="s">
        <v>25</v>
      </c>
      <c r="B26" s="18">
        <v>24</v>
      </c>
      <c r="D26" s="17">
        <v>1049.3</v>
      </c>
      <c r="E26" s="17">
        <v>63</v>
      </c>
      <c r="F26" s="25"/>
      <c r="G26" s="28"/>
    </row>
    <row r="27" spans="1:7" ht="12.75" customHeight="1">
      <c r="A27" s="26" t="s">
        <v>26</v>
      </c>
      <c r="B27" s="18">
        <v>25</v>
      </c>
      <c r="D27" s="17"/>
      <c r="E27" s="17"/>
      <c r="F27" s="25"/>
      <c r="G27" s="28"/>
    </row>
    <row r="28" spans="1:7" ht="12.75" customHeight="1">
      <c r="A28" s="26" t="s">
        <v>27</v>
      </c>
      <c r="B28" s="18">
        <v>26</v>
      </c>
      <c r="D28" s="17">
        <v>27010.9</v>
      </c>
      <c r="E28" s="17">
        <v>5918.85</v>
      </c>
      <c r="F28" s="25"/>
      <c r="G28" s="28"/>
    </row>
    <row r="29" spans="1:7" ht="12.75" customHeight="1">
      <c r="A29" s="26" t="s">
        <v>28</v>
      </c>
      <c r="B29" s="18">
        <v>27</v>
      </c>
      <c r="D29" s="17"/>
      <c r="E29" s="17"/>
      <c r="F29" s="25"/>
      <c r="G29" s="28"/>
    </row>
    <row r="30" spans="1:7" ht="12.75" customHeight="1">
      <c r="A30" s="26" t="s">
        <v>29</v>
      </c>
      <c r="B30" s="18">
        <v>28</v>
      </c>
      <c r="D30" s="17"/>
      <c r="E30" s="17"/>
      <c r="F30" s="25"/>
      <c r="G30" s="28"/>
    </row>
    <row r="31" spans="1:7" ht="12.75" customHeight="1">
      <c r="A31" s="26" t="s">
        <v>30</v>
      </c>
      <c r="B31" s="18">
        <v>29</v>
      </c>
      <c r="D31" s="17">
        <v>1334813.9</v>
      </c>
      <c r="E31" s="17">
        <v>933179.1</v>
      </c>
      <c r="F31" s="25"/>
      <c r="G31" s="28"/>
    </row>
    <row r="32" spans="1:7" ht="12.75" customHeight="1">
      <c r="A32" s="26" t="s">
        <v>31</v>
      </c>
      <c r="B32" s="18">
        <v>30</v>
      </c>
      <c r="D32" s="17"/>
      <c r="E32" s="17"/>
      <c r="F32" s="25"/>
      <c r="G32" s="28"/>
    </row>
    <row r="33" spans="1:7" ht="12.75" customHeight="1">
      <c r="A33" s="26" t="s">
        <v>32</v>
      </c>
      <c r="B33" s="18">
        <v>31</v>
      </c>
      <c r="D33" s="17"/>
      <c r="E33" s="17"/>
      <c r="F33" s="25"/>
      <c r="G33" s="28"/>
    </row>
    <row r="34" spans="1:7" ht="12.75" customHeight="1">
      <c r="A34" s="26" t="s">
        <v>33</v>
      </c>
      <c r="B34" s="18">
        <v>32</v>
      </c>
      <c r="D34" s="17"/>
      <c r="E34" s="17"/>
      <c r="F34" s="25"/>
      <c r="G34" s="28"/>
    </row>
    <row r="35" spans="1:7" ht="12.75" customHeight="1">
      <c r="A35" s="26" t="s">
        <v>34</v>
      </c>
      <c r="B35" s="18">
        <v>33</v>
      </c>
      <c r="D35" s="17"/>
      <c r="E35" s="17"/>
      <c r="F35" s="25"/>
      <c r="G35" s="28"/>
    </row>
    <row r="36" spans="1:7" ht="12.75" customHeight="1">
      <c r="A36" s="26" t="s">
        <v>35</v>
      </c>
      <c r="B36" s="18">
        <v>34</v>
      </c>
      <c r="D36" s="17"/>
      <c r="E36" s="17"/>
      <c r="F36" s="25"/>
      <c r="G36" s="28"/>
    </row>
    <row r="37" spans="1:7" ht="12.75" customHeight="1">
      <c r="A37" s="26" t="s">
        <v>36</v>
      </c>
      <c r="B37" s="18">
        <v>35</v>
      </c>
      <c r="D37" s="17">
        <v>222945.1</v>
      </c>
      <c r="E37" s="17">
        <v>120339.1</v>
      </c>
      <c r="F37" s="25"/>
      <c r="G37" s="28"/>
    </row>
    <row r="38" spans="1:7" ht="12.75" customHeight="1">
      <c r="A38" s="26" t="s">
        <v>37</v>
      </c>
      <c r="B38" s="18">
        <v>36</v>
      </c>
      <c r="D38" s="17"/>
      <c r="E38" s="17"/>
      <c r="F38" s="25"/>
      <c r="G38" s="28"/>
    </row>
    <row r="39" spans="1:7" ht="12.75" customHeight="1">
      <c r="A39" s="26" t="s">
        <v>38</v>
      </c>
      <c r="B39" s="18">
        <v>37</v>
      </c>
      <c r="D39" s="17"/>
      <c r="E39" s="17"/>
      <c r="F39" s="25"/>
      <c r="G39" s="28"/>
    </row>
    <row r="40" spans="1:7" ht="12.75" customHeight="1">
      <c r="A40" s="26" t="s">
        <v>39</v>
      </c>
      <c r="B40" s="18">
        <v>38</v>
      </c>
      <c r="D40" s="17">
        <v>13608</v>
      </c>
      <c r="E40" s="17">
        <v>8395.1</v>
      </c>
      <c r="F40" s="25"/>
      <c r="G40" s="28"/>
    </row>
    <row r="41" spans="1:7" ht="12.75" customHeight="1">
      <c r="A41" s="26" t="s">
        <v>40</v>
      </c>
      <c r="B41" s="18">
        <v>39</v>
      </c>
      <c r="D41" s="17"/>
      <c r="E41" s="17"/>
      <c r="F41" s="25"/>
      <c r="G41" s="28"/>
    </row>
    <row r="42" spans="1:7" ht="12.75" customHeight="1">
      <c r="A42" s="26" t="s">
        <v>41</v>
      </c>
      <c r="B42" s="18">
        <v>40</v>
      </c>
      <c r="D42" s="17"/>
      <c r="E42" s="17"/>
      <c r="F42" s="25"/>
      <c r="G42" s="28"/>
    </row>
    <row r="43" spans="1:7" ht="12.75" customHeight="1">
      <c r="A43" s="26" t="s">
        <v>42</v>
      </c>
      <c r="B43" s="18">
        <v>41</v>
      </c>
      <c r="D43" s="17">
        <v>603189.3</v>
      </c>
      <c r="E43" s="17">
        <v>249927.65</v>
      </c>
      <c r="F43" s="25"/>
      <c r="G43" s="28"/>
    </row>
    <row r="44" spans="1:7" ht="12.75" customHeight="1">
      <c r="A44" s="26" t="s">
        <v>43</v>
      </c>
      <c r="B44" s="18">
        <v>42</v>
      </c>
      <c r="D44" s="17"/>
      <c r="E44" s="17"/>
      <c r="F44" s="25"/>
      <c r="G44" s="28"/>
    </row>
    <row r="45" spans="1:7" ht="12.75" customHeight="1">
      <c r="A45" s="26" t="s">
        <v>44</v>
      </c>
      <c r="B45" s="18">
        <v>43</v>
      </c>
      <c r="D45" s="17"/>
      <c r="E45" s="17"/>
      <c r="F45" s="25"/>
      <c r="G45" s="28"/>
    </row>
    <row r="46" spans="1:7" ht="12.75" customHeight="1">
      <c r="A46" s="26" t="s">
        <v>45</v>
      </c>
      <c r="B46" s="18">
        <v>44</v>
      </c>
      <c r="D46" s="17">
        <v>264745.6</v>
      </c>
      <c r="E46" s="17">
        <v>99647.45</v>
      </c>
      <c r="F46" s="25"/>
      <c r="G46" s="28"/>
    </row>
    <row r="47" spans="1:7" ht="12.75" customHeight="1">
      <c r="A47" s="26" t="s">
        <v>46</v>
      </c>
      <c r="B47" s="18">
        <v>45</v>
      </c>
      <c r="D47" s="17"/>
      <c r="E47" s="17"/>
      <c r="F47" s="25"/>
      <c r="G47" s="28"/>
    </row>
    <row r="48" spans="1:7" ht="12.75" customHeight="1">
      <c r="A48" s="26" t="s">
        <v>47</v>
      </c>
      <c r="B48" s="18">
        <v>46</v>
      </c>
      <c r="D48" s="17"/>
      <c r="E48" s="17"/>
      <c r="F48" s="25"/>
      <c r="G48" s="28"/>
    </row>
    <row r="49" spans="1:7" ht="12.75" customHeight="1">
      <c r="A49" s="26" t="s">
        <v>48</v>
      </c>
      <c r="B49" s="18">
        <v>47</v>
      </c>
      <c r="D49" s="17"/>
      <c r="E49" s="17"/>
      <c r="F49" s="25"/>
      <c r="G49" s="28"/>
    </row>
    <row r="50" spans="1:7" ht="12.75" customHeight="1">
      <c r="A50" s="26" t="s">
        <v>49</v>
      </c>
      <c r="B50" s="18">
        <v>48</v>
      </c>
      <c r="D50" s="17">
        <v>1854595.4</v>
      </c>
      <c r="E50" s="17">
        <v>970461.32</v>
      </c>
      <c r="F50" s="25"/>
      <c r="G50" s="28"/>
    </row>
    <row r="51" spans="1:7" ht="12.75" customHeight="1">
      <c r="A51" s="26" t="s">
        <v>50</v>
      </c>
      <c r="B51" s="18">
        <v>49</v>
      </c>
      <c r="D51" s="17"/>
      <c r="E51" s="17"/>
      <c r="F51" s="25"/>
      <c r="G51" s="28"/>
    </row>
    <row r="52" spans="1:7" ht="12.75" customHeight="1">
      <c r="A52" s="26" t="s">
        <v>51</v>
      </c>
      <c r="B52" s="18">
        <v>50</v>
      </c>
      <c r="D52" s="17"/>
      <c r="E52" s="17"/>
      <c r="F52" s="25"/>
      <c r="G52" s="28"/>
    </row>
    <row r="53" spans="1:7" ht="12.75" customHeight="1">
      <c r="A53" s="26" t="s">
        <v>52</v>
      </c>
      <c r="B53" s="18">
        <v>51</v>
      </c>
      <c r="D53" s="17"/>
      <c r="E53" s="17"/>
      <c r="F53" s="25"/>
      <c r="G53" s="28"/>
    </row>
    <row r="54" spans="1:7" ht="12.75" customHeight="1">
      <c r="A54" s="26" t="s">
        <v>53</v>
      </c>
      <c r="B54" s="18">
        <v>52</v>
      </c>
      <c r="D54" s="17">
        <v>1304618.7</v>
      </c>
      <c r="E54" s="17">
        <v>528643.5</v>
      </c>
      <c r="F54" s="25"/>
      <c r="G54" s="28"/>
    </row>
    <row r="55" spans="1:7" ht="12.75" customHeight="1">
      <c r="A55" s="26" t="s">
        <v>54</v>
      </c>
      <c r="B55" s="18">
        <v>53</v>
      </c>
      <c r="D55" s="17">
        <v>653550.8</v>
      </c>
      <c r="E55" s="17">
        <v>566184.5</v>
      </c>
      <c r="F55" s="25"/>
      <c r="G55" s="28"/>
    </row>
    <row r="56" spans="1:7" ht="12.75" customHeight="1">
      <c r="A56" s="26" t="s">
        <v>55</v>
      </c>
      <c r="B56" s="18">
        <v>54</v>
      </c>
      <c r="D56" s="17">
        <v>21646.8</v>
      </c>
      <c r="E56" s="17">
        <v>8598.8</v>
      </c>
      <c r="F56" s="25"/>
      <c r="G56" s="28"/>
    </row>
    <row r="57" spans="1:7" ht="12.75" customHeight="1">
      <c r="A57" s="26" t="s">
        <v>56</v>
      </c>
      <c r="B57" s="18">
        <v>55</v>
      </c>
      <c r="D57" s="17"/>
      <c r="E57" s="17"/>
      <c r="F57" s="25"/>
      <c r="G57" s="28"/>
    </row>
    <row r="58" spans="1:7" ht="12.75" customHeight="1">
      <c r="A58" s="26" t="s">
        <v>57</v>
      </c>
      <c r="B58" s="18">
        <v>56</v>
      </c>
      <c r="D58" s="17">
        <v>417467.4</v>
      </c>
      <c r="E58" s="17">
        <v>199022.6</v>
      </c>
      <c r="F58" s="25"/>
      <c r="G58" s="28"/>
    </row>
    <row r="59" spans="1:7" ht="12.75" customHeight="1">
      <c r="A59" s="26" t="s">
        <v>58</v>
      </c>
      <c r="B59" s="18">
        <v>57</v>
      </c>
      <c r="D59" s="17"/>
      <c r="E59" s="17"/>
      <c r="F59" s="25"/>
      <c r="G59" s="28"/>
    </row>
    <row r="60" spans="1:7" ht="12.75" customHeight="1">
      <c r="A60" s="26" t="s">
        <v>59</v>
      </c>
      <c r="B60" s="18">
        <v>58</v>
      </c>
      <c r="D60" s="17">
        <v>866764.5</v>
      </c>
      <c r="E60" s="17">
        <v>295340.5</v>
      </c>
      <c r="F60" s="25"/>
      <c r="G60" s="28"/>
    </row>
    <row r="61" spans="1:7" ht="12.75" customHeight="1">
      <c r="A61" s="26" t="s">
        <v>60</v>
      </c>
      <c r="B61" s="18">
        <v>59</v>
      </c>
      <c r="D61" s="17"/>
      <c r="E61" s="17"/>
      <c r="F61" s="25"/>
      <c r="G61" s="28"/>
    </row>
    <row r="62" spans="1:7" ht="12.75" customHeight="1">
      <c r="A62" s="26" t="s">
        <v>61</v>
      </c>
      <c r="B62" s="18">
        <v>60</v>
      </c>
      <c r="D62" s="17"/>
      <c r="E62" s="17"/>
      <c r="F62" s="25"/>
      <c r="G62" s="28"/>
    </row>
    <row r="63" spans="1:7" ht="12.75" customHeight="1">
      <c r="A63" s="26" t="s">
        <v>62</v>
      </c>
      <c r="B63" s="18">
        <v>61</v>
      </c>
      <c r="D63" s="17"/>
      <c r="E63" s="17"/>
      <c r="F63" s="25"/>
      <c r="G63" s="28"/>
    </row>
    <row r="64" spans="1:7" ht="12.75" customHeight="1">
      <c r="A64" s="26" t="s">
        <v>63</v>
      </c>
      <c r="B64" s="18">
        <v>62</v>
      </c>
      <c r="D64" s="17"/>
      <c r="E64" s="17"/>
      <c r="F64" s="25"/>
      <c r="G64" s="28"/>
    </row>
    <row r="65" spans="1:7" ht="12.75" customHeight="1">
      <c r="A65" s="26" t="s">
        <v>64</v>
      </c>
      <c r="B65" s="18">
        <v>63</v>
      </c>
      <c r="D65" s="17"/>
      <c r="E65" s="17"/>
      <c r="F65" s="25"/>
      <c r="G65" s="28"/>
    </row>
    <row r="66" spans="1:7" ht="12.75" customHeight="1">
      <c r="A66" s="26" t="s">
        <v>65</v>
      </c>
      <c r="B66" s="18">
        <v>64</v>
      </c>
      <c r="D66" s="17"/>
      <c r="E66" s="17"/>
      <c r="F66" s="25"/>
      <c r="G66" s="28"/>
    </row>
    <row r="67" spans="1:7" ht="12.75" customHeight="1">
      <c r="A67" s="26" t="s">
        <v>66</v>
      </c>
      <c r="B67" s="18">
        <v>65</v>
      </c>
      <c r="D67" s="17"/>
      <c r="E67" s="17"/>
      <c r="F67" s="25"/>
      <c r="G67" s="27"/>
    </row>
    <row r="68" spans="1:11" ht="12.75" customHeight="1">
      <c r="A68" s="26" t="s">
        <v>67</v>
      </c>
      <c r="B68" s="18">
        <v>66</v>
      </c>
      <c r="D68" s="17">
        <v>371459.9</v>
      </c>
      <c r="E68" s="17">
        <v>127560.65</v>
      </c>
      <c r="F68" s="25"/>
      <c r="J68" s="23"/>
      <c r="K68" s="23"/>
    </row>
    <row r="69" spans="1:11" ht="12.75" customHeight="1">
      <c r="A69" s="26" t="s">
        <v>68</v>
      </c>
      <c r="B69" s="18">
        <v>67</v>
      </c>
      <c r="D69" s="17">
        <v>2317.7</v>
      </c>
      <c r="E69" s="17">
        <v>1719.55</v>
      </c>
      <c r="F69" s="25"/>
      <c r="H69" s="22"/>
      <c r="I69" s="24"/>
      <c r="J69" s="23"/>
      <c r="K69" s="23"/>
    </row>
    <row r="70" spans="4:11" ht="12.75" customHeight="1">
      <c r="D70" s="17"/>
      <c r="E70" s="17"/>
      <c r="H70" s="22"/>
      <c r="I70" s="21"/>
      <c r="J70" s="21"/>
      <c r="K70" s="20"/>
    </row>
    <row r="71" spans="1:5" ht="12.75" customHeight="1">
      <c r="A71" s="18" t="s">
        <v>69</v>
      </c>
      <c r="D71" s="17">
        <f>SUM(D3:D69)</f>
        <v>17852612.57</v>
      </c>
      <c r="E71" s="17">
        <f>SUM(E3:E69)</f>
        <v>8614228.49</v>
      </c>
    </row>
    <row r="73" ht="12.75">
      <c r="A73" s="19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9">
      <selection activeCell="E11" sqref="E1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5" t="s">
        <v>77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16">
        <v>826124.6</v>
      </c>
      <c r="E4" s="16">
        <v>467604.78</v>
      </c>
      <c r="F4" s="4"/>
      <c r="G4" s="13"/>
      <c r="H4" s="13"/>
    </row>
    <row r="5" spans="1:8" ht="12.75">
      <c r="A5" s="1" t="s">
        <v>3</v>
      </c>
      <c r="B5">
        <v>2</v>
      </c>
      <c r="D5" s="16">
        <v>22843.800000000003</v>
      </c>
      <c r="E5" s="16">
        <v>9853.9</v>
      </c>
      <c r="F5" s="4"/>
      <c r="G5" s="13"/>
      <c r="H5" s="13"/>
    </row>
    <row r="6" spans="1:8" ht="12.75">
      <c r="A6" s="1" t="s">
        <v>4</v>
      </c>
      <c r="B6">
        <v>3</v>
      </c>
      <c r="D6" s="16">
        <v>920355.8</v>
      </c>
      <c r="E6" s="16">
        <v>352042.6</v>
      </c>
      <c r="F6" s="4"/>
      <c r="G6" s="13"/>
      <c r="H6" s="13"/>
    </row>
    <row r="7" spans="1:8" ht="12.75">
      <c r="A7" s="1" t="s">
        <v>5</v>
      </c>
      <c r="B7">
        <v>4</v>
      </c>
      <c r="D7" s="16">
        <v>4449.2</v>
      </c>
      <c r="E7" s="16">
        <v>4690.35</v>
      </c>
      <c r="F7" s="4"/>
      <c r="G7" s="13"/>
      <c r="H7" s="13"/>
    </row>
    <row r="8" spans="1:8" ht="12.75">
      <c r="A8" s="1" t="s">
        <v>6</v>
      </c>
      <c r="B8">
        <v>5</v>
      </c>
      <c r="D8" s="16">
        <v>2216962.3</v>
      </c>
      <c r="E8" s="16">
        <v>1036953.3999999999</v>
      </c>
      <c r="F8" s="4"/>
      <c r="G8" s="13"/>
      <c r="H8" s="13"/>
    </row>
    <row r="9" spans="1:8" ht="12.75">
      <c r="A9" s="1" t="s">
        <v>7</v>
      </c>
      <c r="B9">
        <v>6</v>
      </c>
      <c r="D9" s="16">
        <v>11348288.19</v>
      </c>
      <c r="E9" s="16">
        <v>4486930.699999999</v>
      </c>
      <c r="F9" s="4"/>
      <c r="G9" s="13"/>
      <c r="H9" s="13"/>
    </row>
    <row r="10" spans="1:8" ht="12.75">
      <c r="A10" s="1" t="s">
        <v>8</v>
      </c>
      <c r="B10">
        <v>7</v>
      </c>
      <c r="D10" s="16">
        <v>9163.7</v>
      </c>
      <c r="E10" s="16">
        <v>26704.299999999996</v>
      </c>
      <c r="F10" s="4"/>
      <c r="G10" s="13"/>
      <c r="H10" s="13"/>
    </row>
    <row r="11" spans="1:8" ht="12.75">
      <c r="A11" s="1" t="s">
        <v>9</v>
      </c>
      <c r="B11">
        <v>8</v>
      </c>
      <c r="D11" s="16">
        <v>1241035.6</v>
      </c>
      <c r="E11" s="16">
        <v>352097.2</v>
      </c>
      <c r="F11" s="4"/>
      <c r="G11" s="13"/>
      <c r="H11" s="13"/>
    </row>
    <row r="12" spans="1:8" ht="12.75">
      <c r="A12" s="1" t="s">
        <v>10</v>
      </c>
      <c r="B12">
        <v>9</v>
      </c>
      <c r="D12" s="16">
        <v>618394.7</v>
      </c>
      <c r="E12" s="16">
        <v>248520.65</v>
      </c>
      <c r="F12" s="4"/>
      <c r="G12" s="13"/>
      <c r="H12" s="13"/>
    </row>
    <row r="13" spans="1:8" ht="12.75">
      <c r="A13" s="1" t="s">
        <v>11</v>
      </c>
      <c r="B13">
        <v>10</v>
      </c>
      <c r="D13" s="16">
        <v>573402.2</v>
      </c>
      <c r="E13" s="16">
        <v>332712.80000000005</v>
      </c>
      <c r="F13" s="4"/>
      <c r="G13" s="13"/>
      <c r="H13" s="13"/>
    </row>
    <row r="14" spans="1:8" ht="12.75">
      <c r="A14" s="1" t="s">
        <v>12</v>
      </c>
      <c r="B14">
        <v>11</v>
      </c>
      <c r="D14" s="16">
        <v>8951314.399999999</v>
      </c>
      <c r="E14" s="16">
        <v>1656936.4</v>
      </c>
      <c r="F14" s="4"/>
      <c r="G14" s="13"/>
      <c r="H14" s="13"/>
    </row>
    <row r="15" spans="1:8" ht="12.75">
      <c r="A15" s="1" t="s">
        <v>13</v>
      </c>
      <c r="B15">
        <v>12</v>
      </c>
      <c r="D15" s="16">
        <v>225771.90000000002</v>
      </c>
      <c r="E15" s="16">
        <v>106192.7</v>
      </c>
      <c r="F15" s="4"/>
      <c r="G15" s="13"/>
      <c r="H15" s="13"/>
    </row>
    <row r="16" spans="1:8" ht="12.75">
      <c r="A16" s="1" t="s">
        <v>14</v>
      </c>
      <c r="B16">
        <v>13</v>
      </c>
      <c r="D16" s="16">
        <v>15489919.2</v>
      </c>
      <c r="E16" s="16">
        <v>6352955.7</v>
      </c>
      <c r="F16" s="4"/>
      <c r="G16" s="13"/>
      <c r="H16" s="13"/>
    </row>
    <row r="17" spans="1:8" ht="12.75">
      <c r="A17" s="1" t="s">
        <v>15</v>
      </c>
      <c r="B17">
        <v>14</v>
      </c>
      <c r="D17" s="16">
        <v>563507.24</v>
      </c>
      <c r="E17" s="16">
        <v>26240.9</v>
      </c>
      <c r="F17" s="4"/>
      <c r="G17" s="13"/>
      <c r="H17" s="13"/>
    </row>
    <row r="18" spans="1:8" ht="12.75">
      <c r="A18" s="1" t="s">
        <v>16</v>
      </c>
      <c r="B18">
        <v>15</v>
      </c>
      <c r="D18" s="16">
        <v>22122.1</v>
      </c>
      <c r="E18" s="16">
        <v>6164.9</v>
      </c>
      <c r="F18" s="4"/>
      <c r="G18" s="13"/>
      <c r="H18" s="13"/>
    </row>
    <row r="19" spans="1:8" ht="12.75">
      <c r="A19" s="1" t="s">
        <v>17</v>
      </c>
      <c r="B19">
        <v>16</v>
      </c>
      <c r="D19" s="16">
        <v>4109681.8</v>
      </c>
      <c r="E19" s="16">
        <v>2316349.35</v>
      </c>
      <c r="F19" s="4"/>
      <c r="G19" s="13"/>
      <c r="H19" s="13"/>
    </row>
    <row r="20" spans="1:8" ht="12.75">
      <c r="A20" s="1" t="s">
        <v>18</v>
      </c>
      <c r="B20">
        <v>17</v>
      </c>
      <c r="D20" s="16">
        <v>1188643.4</v>
      </c>
      <c r="E20" s="16">
        <v>582426.25</v>
      </c>
      <c r="F20" s="4"/>
      <c r="G20" s="13"/>
      <c r="H20" s="13"/>
    </row>
    <row r="21" spans="1:8" ht="12.75">
      <c r="A21" s="1" t="s">
        <v>19</v>
      </c>
      <c r="B21">
        <v>18</v>
      </c>
      <c r="D21" s="16">
        <v>622942.6</v>
      </c>
      <c r="E21" s="16">
        <v>252576.80000000002</v>
      </c>
      <c r="F21" s="4"/>
      <c r="G21" s="13"/>
      <c r="H21" s="13"/>
    </row>
    <row r="22" spans="1:8" ht="12.75">
      <c r="A22" s="1" t="s">
        <v>20</v>
      </c>
      <c r="B22">
        <v>19</v>
      </c>
      <c r="D22" s="16">
        <v>149299.14</v>
      </c>
      <c r="E22" s="16">
        <v>40578.65</v>
      </c>
      <c r="F22" s="4"/>
      <c r="G22" s="13"/>
      <c r="H22" s="13"/>
    </row>
    <row r="23" spans="1:8" ht="12.75">
      <c r="A23" s="1" t="s">
        <v>21</v>
      </c>
      <c r="B23">
        <v>20</v>
      </c>
      <c r="D23" s="16">
        <v>34249.6</v>
      </c>
      <c r="E23" s="16">
        <v>24594.15</v>
      </c>
      <c r="F23" s="4"/>
      <c r="G23" s="13"/>
      <c r="H23" s="13"/>
    </row>
    <row r="24" spans="1:8" ht="12.75">
      <c r="A24" s="1" t="s">
        <v>22</v>
      </c>
      <c r="B24">
        <v>21</v>
      </c>
      <c r="D24" s="16">
        <v>26522.300000000003</v>
      </c>
      <c r="E24" s="16">
        <v>8542.8</v>
      </c>
      <c r="F24" s="4"/>
      <c r="G24" s="13"/>
      <c r="H24" s="13"/>
    </row>
    <row r="25" spans="1:8" ht="12.75">
      <c r="A25" s="1" t="s">
        <v>23</v>
      </c>
      <c r="B25">
        <v>22</v>
      </c>
      <c r="D25" s="16">
        <v>18209.1</v>
      </c>
      <c r="E25" s="16">
        <v>3165.7500000000005</v>
      </c>
      <c r="F25" s="4"/>
      <c r="G25" s="13"/>
      <c r="H25" s="13"/>
    </row>
    <row r="26" spans="1:8" ht="12.75">
      <c r="A26" s="1" t="s">
        <v>24</v>
      </c>
      <c r="B26">
        <v>23</v>
      </c>
      <c r="D26" s="16">
        <v>104533.8</v>
      </c>
      <c r="E26" s="16">
        <v>41739.6</v>
      </c>
      <c r="F26" s="4"/>
      <c r="G26" s="13"/>
      <c r="H26" s="13"/>
    </row>
    <row r="27" spans="1:8" ht="12.75">
      <c r="A27" s="1" t="s">
        <v>25</v>
      </c>
      <c r="B27">
        <v>24</v>
      </c>
      <c r="D27" s="16">
        <v>34888.700000000004</v>
      </c>
      <c r="E27" s="16">
        <v>2231.25</v>
      </c>
      <c r="F27" s="4"/>
      <c r="G27" s="13"/>
      <c r="H27" s="13"/>
    </row>
    <row r="28" spans="1:8" ht="12.75">
      <c r="A28" s="1" t="s">
        <v>26</v>
      </c>
      <c r="B28">
        <v>25</v>
      </c>
      <c r="D28" s="16">
        <v>111702.5</v>
      </c>
      <c r="E28" s="16">
        <v>20711.95</v>
      </c>
      <c r="F28" s="4"/>
      <c r="G28" s="13"/>
      <c r="H28" s="13"/>
    </row>
    <row r="29" spans="1:8" ht="12.75">
      <c r="A29" s="1" t="s">
        <v>27</v>
      </c>
      <c r="B29">
        <v>26</v>
      </c>
      <c r="D29" s="16">
        <v>69230.35</v>
      </c>
      <c r="E29" s="16">
        <v>14154</v>
      </c>
      <c r="F29" s="4"/>
      <c r="G29" s="13"/>
      <c r="H29" s="13"/>
    </row>
    <row r="30" spans="1:8" ht="12.75">
      <c r="A30" s="1" t="s">
        <v>28</v>
      </c>
      <c r="B30">
        <v>27</v>
      </c>
      <c r="D30" s="16">
        <v>482276.9</v>
      </c>
      <c r="E30" s="16">
        <v>187650.05</v>
      </c>
      <c r="F30" s="4"/>
      <c r="G30" s="13"/>
      <c r="H30" s="13"/>
    </row>
    <row r="31" spans="1:8" ht="12.75">
      <c r="A31" s="1" t="s">
        <v>29</v>
      </c>
      <c r="B31">
        <v>28</v>
      </c>
      <c r="D31" s="16">
        <v>218785.7</v>
      </c>
      <c r="E31" s="16">
        <v>75877.2</v>
      </c>
      <c r="F31" s="4"/>
      <c r="G31" s="13"/>
      <c r="H31" s="13"/>
    </row>
    <row r="32" spans="1:8" ht="12.75">
      <c r="A32" s="1" t="s">
        <v>30</v>
      </c>
      <c r="B32">
        <v>29</v>
      </c>
      <c r="D32" s="16">
        <v>5530295.399999999</v>
      </c>
      <c r="E32" s="16">
        <v>3346801.8499999996</v>
      </c>
      <c r="F32" s="4"/>
      <c r="G32" s="13"/>
      <c r="H32" s="13"/>
    </row>
    <row r="33" spans="1:8" ht="12.75">
      <c r="A33" s="1" t="s">
        <v>31</v>
      </c>
      <c r="B33">
        <v>30</v>
      </c>
      <c r="D33" s="16">
        <v>9173.5</v>
      </c>
      <c r="E33" s="16">
        <v>3032.05</v>
      </c>
      <c r="F33" s="4"/>
      <c r="G33" s="13"/>
      <c r="H33" s="13"/>
    </row>
    <row r="34" spans="1:8" ht="12.75">
      <c r="A34" s="1" t="s">
        <v>32</v>
      </c>
      <c r="B34">
        <v>31</v>
      </c>
      <c r="D34" s="16">
        <v>1814954.9500000002</v>
      </c>
      <c r="E34" s="16">
        <v>354730.95</v>
      </c>
      <c r="F34" s="4"/>
      <c r="G34" s="13"/>
      <c r="H34" s="13"/>
    </row>
    <row r="35" spans="1:8" ht="12.75">
      <c r="A35" s="1" t="s">
        <v>33</v>
      </c>
      <c r="B35">
        <v>32</v>
      </c>
      <c r="D35" s="16">
        <v>64304.8</v>
      </c>
      <c r="E35" s="16">
        <v>26294.800000000003</v>
      </c>
      <c r="F35" s="4"/>
      <c r="G35" s="13"/>
      <c r="H35" s="13"/>
    </row>
    <row r="36" spans="1:8" ht="12.75">
      <c r="A36" s="1" t="s">
        <v>34</v>
      </c>
      <c r="B36">
        <v>33</v>
      </c>
      <c r="D36" s="16">
        <v>11735.5</v>
      </c>
      <c r="E36" s="16">
        <v>12728.8</v>
      </c>
      <c r="F36" s="4"/>
      <c r="G36" s="13"/>
      <c r="H36" s="13"/>
    </row>
    <row r="37" spans="1:8" ht="12.75">
      <c r="A37" s="1" t="s">
        <v>35</v>
      </c>
      <c r="B37">
        <v>34</v>
      </c>
      <c r="D37" s="16">
        <v>13652.8</v>
      </c>
      <c r="E37" s="16">
        <v>4218.9</v>
      </c>
      <c r="F37" s="4"/>
      <c r="G37" s="13"/>
      <c r="H37" s="13"/>
    </row>
    <row r="38" spans="1:8" ht="12.75">
      <c r="A38" s="1" t="s">
        <v>36</v>
      </c>
      <c r="B38">
        <v>35</v>
      </c>
      <c r="D38" s="16">
        <v>1229726.4</v>
      </c>
      <c r="E38" s="16">
        <v>556550.4</v>
      </c>
      <c r="F38" s="4"/>
      <c r="G38" s="13"/>
      <c r="H38" s="13"/>
    </row>
    <row r="39" spans="1:8" ht="12.75">
      <c r="A39" s="1" t="s">
        <v>37</v>
      </c>
      <c r="B39">
        <v>36</v>
      </c>
      <c r="D39" s="16">
        <v>8076273.1</v>
      </c>
      <c r="E39" s="16">
        <v>2417943.15</v>
      </c>
      <c r="F39" s="4"/>
      <c r="G39" s="13"/>
      <c r="H39" s="13"/>
    </row>
    <row r="40" spans="1:8" ht="12.75">
      <c r="A40" s="1" t="s">
        <v>38</v>
      </c>
      <c r="B40">
        <v>37</v>
      </c>
      <c r="D40" s="16">
        <v>861061.6</v>
      </c>
      <c r="E40" s="16">
        <v>646806.3</v>
      </c>
      <c r="F40" s="4"/>
      <c r="G40" s="13"/>
      <c r="H40" s="13"/>
    </row>
    <row r="41" spans="1:8" ht="12.75">
      <c r="A41" s="1" t="s">
        <v>39</v>
      </c>
      <c r="B41">
        <v>38</v>
      </c>
      <c r="D41" s="16">
        <v>53090.8</v>
      </c>
      <c r="E41" s="16">
        <v>44919.35</v>
      </c>
      <c r="F41" s="4"/>
      <c r="G41" s="13"/>
      <c r="H41" s="13"/>
    </row>
    <row r="42" spans="1:8" ht="12.75">
      <c r="A42" s="1" t="s">
        <v>40</v>
      </c>
      <c r="B42">
        <v>39</v>
      </c>
      <c r="D42" s="16">
        <v>2597.7</v>
      </c>
      <c r="E42" s="16">
        <v>2090.9</v>
      </c>
      <c r="F42" s="4"/>
      <c r="G42" s="13"/>
      <c r="H42" s="13"/>
    </row>
    <row r="43" spans="1:8" ht="12.75">
      <c r="A43" s="1" t="s">
        <v>41</v>
      </c>
      <c r="B43">
        <v>40</v>
      </c>
      <c r="D43" s="16">
        <v>10164.7</v>
      </c>
      <c r="E43" s="16">
        <v>7520.8</v>
      </c>
      <c r="F43" s="4"/>
      <c r="G43" s="13"/>
      <c r="H43" s="13"/>
    </row>
    <row r="44" spans="1:8" ht="12.75">
      <c r="A44" s="1" t="s">
        <v>42</v>
      </c>
      <c r="B44">
        <v>41</v>
      </c>
      <c r="D44" s="16">
        <v>3235887.9</v>
      </c>
      <c r="E44" s="16">
        <v>1274378.69</v>
      </c>
      <c r="F44" s="4"/>
      <c r="G44" s="13"/>
      <c r="H44" s="13"/>
    </row>
    <row r="45" spans="1:8" ht="12.75">
      <c r="A45" s="1" t="s">
        <v>43</v>
      </c>
      <c r="B45">
        <v>42</v>
      </c>
      <c r="D45" s="16">
        <v>1624474.74</v>
      </c>
      <c r="E45" s="16">
        <v>597309.34</v>
      </c>
      <c r="F45" s="4"/>
      <c r="G45" s="13"/>
      <c r="H45" s="13"/>
    </row>
    <row r="46" spans="1:8" ht="12.75">
      <c r="A46" s="1" t="s">
        <v>44</v>
      </c>
      <c r="B46">
        <v>43</v>
      </c>
      <c r="D46" s="16">
        <v>1531983.5999999999</v>
      </c>
      <c r="E46" s="16">
        <v>548910.6</v>
      </c>
      <c r="F46" s="4"/>
      <c r="G46" s="13"/>
      <c r="H46" s="13"/>
    </row>
    <row r="47" spans="1:8" ht="12.75">
      <c r="A47" s="1" t="s">
        <v>45</v>
      </c>
      <c r="B47">
        <v>44</v>
      </c>
      <c r="D47" s="16">
        <v>1653936.9000000001</v>
      </c>
      <c r="E47" s="16">
        <v>475289.85</v>
      </c>
      <c r="F47" s="4"/>
      <c r="G47" s="13"/>
      <c r="H47" s="13"/>
    </row>
    <row r="48" spans="1:8" ht="12.75">
      <c r="A48" s="1" t="s">
        <v>46</v>
      </c>
      <c r="B48">
        <v>45</v>
      </c>
      <c r="D48" s="16">
        <v>441304.5</v>
      </c>
      <c r="E48" s="16">
        <v>202484.45</v>
      </c>
      <c r="F48" s="4"/>
      <c r="G48" s="13"/>
      <c r="H48" s="13"/>
    </row>
    <row r="49" spans="1:8" ht="12.75">
      <c r="A49" s="1" t="s">
        <v>47</v>
      </c>
      <c r="B49">
        <v>46</v>
      </c>
      <c r="D49" s="16">
        <v>900014.1599999999</v>
      </c>
      <c r="E49" s="16">
        <v>605347.75</v>
      </c>
      <c r="F49" s="4"/>
      <c r="G49" s="13"/>
      <c r="H49" s="13"/>
    </row>
    <row r="50" spans="1:8" ht="12.75">
      <c r="A50" s="1" t="s">
        <v>48</v>
      </c>
      <c r="B50">
        <v>47</v>
      </c>
      <c r="D50" s="16">
        <v>66346</v>
      </c>
      <c r="E50" s="16">
        <v>30842.35</v>
      </c>
      <c r="F50" s="4"/>
      <c r="G50" s="13"/>
      <c r="H50" s="13"/>
    </row>
    <row r="51" spans="1:8" ht="12.75">
      <c r="A51" s="1" t="s">
        <v>49</v>
      </c>
      <c r="B51">
        <v>48</v>
      </c>
      <c r="D51" s="16">
        <v>12181435</v>
      </c>
      <c r="E51" s="16">
        <v>4443415.55</v>
      </c>
      <c r="F51" s="4"/>
      <c r="G51" s="13"/>
      <c r="H51" s="13"/>
    </row>
    <row r="52" spans="1:8" ht="12.75">
      <c r="A52" s="1" t="s">
        <v>50</v>
      </c>
      <c r="B52">
        <v>49</v>
      </c>
      <c r="D52" s="16">
        <v>1280394.5</v>
      </c>
      <c r="E52" s="16">
        <v>470002.08999999997</v>
      </c>
      <c r="F52" s="4"/>
      <c r="G52" s="13"/>
      <c r="H52" s="13"/>
    </row>
    <row r="53" spans="1:8" ht="12.75">
      <c r="A53" s="1" t="s">
        <v>51</v>
      </c>
      <c r="B53">
        <v>50</v>
      </c>
      <c r="D53" s="16">
        <v>13772946.600000001</v>
      </c>
      <c r="E53" s="16">
        <v>4275881.05</v>
      </c>
      <c r="F53" s="4"/>
      <c r="G53" s="13"/>
      <c r="H53" s="13"/>
    </row>
    <row r="54" spans="1:8" ht="12.75">
      <c r="A54" s="1" t="s">
        <v>52</v>
      </c>
      <c r="B54">
        <v>51</v>
      </c>
      <c r="D54" s="16">
        <v>1793795.5</v>
      </c>
      <c r="E54" s="16">
        <v>819722.4000000001</v>
      </c>
      <c r="F54" s="4"/>
      <c r="G54" s="13"/>
      <c r="H54" s="13"/>
    </row>
    <row r="55" spans="1:8" ht="12.75">
      <c r="A55" s="1" t="s">
        <v>53</v>
      </c>
      <c r="B55">
        <v>52</v>
      </c>
      <c r="D55" s="16">
        <v>6528290.3</v>
      </c>
      <c r="E55" s="16">
        <v>2980998.6500000004</v>
      </c>
      <c r="F55" s="4"/>
      <c r="G55" s="13"/>
      <c r="H55" s="13"/>
    </row>
    <row r="56" spans="1:8" ht="12.75">
      <c r="A56" s="1" t="s">
        <v>54</v>
      </c>
      <c r="B56">
        <v>53</v>
      </c>
      <c r="D56" s="16">
        <v>1832089.98</v>
      </c>
      <c r="E56" s="16">
        <v>888808.7099999998</v>
      </c>
      <c r="F56" s="4"/>
      <c r="G56" s="13"/>
      <c r="H56" s="13"/>
    </row>
    <row r="57" spans="1:8" ht="12.75">
      <c r="A57" s="1" t="s">
        <v>55</v>
      </c>
      <c r="B57">
        <v>54</v>
      </c>
      <c r="D57" s="16">
        <v>155550.24</v>
      </c>
      <c r="E57" s="16">
        <v>45932.600000000006</v>
      </c>
      <c r="F57" s="4"/>
      <c r="G57" s="13"/>
      <c r="H57" s="13"/>
    </row>
    <row r="58" spans="1:8" ht="12.75">
      <c r="A58" s="1" t="s">
        <v>56</v>
      </c>
      <c r="B58">
        <v>55</v>
      </c>
      <c r="D58" s="16">
        <v>2369887.1</v>
      </c>
      <c r="E58" s="16">
        <v>982965.55</v>
      </c>
      <c r="F58" s="4"/>
      <c r="G58" s="13"/>
      <c r="H58" s="13"/>
    </row>
    <row r="59" spans="1:8" ht="12.75">
      <c r="A59" s="1" t="s">
        <v>57</v>
      </c>
      <c r="B59">
        <v>56</v>
      </c>
      <c r="D59" s="16">
        <v>1407586.6</v>
      </c>
      <c r="E59" s="16">
        <v>477462.3</v>
      </c>
      <c r="F59" s="4"/>
      <c r="G59" s="13"/>
      <c r="H59" s="13"/>
    </row>
    <row r="60" spans="1:8" ht="12.75">
      <c r="A60" s="1" t="s">
        <v>58</v>
      </c>
      <c r="B60">
        <v>57</v>
      </c>
      <c r="D60" s="16">
        <v>674737</v>
      </c>
      <c r="E60" s="16">
        <v>370615.35</v>
      </c>
      <c r="F60" s="4"/>
      <c r="G60" s="13"/>
      <c r="H60" s="13"/>
    </row>
    <row r="61" spans="1:8" ht="12.75">
      <c r="A61" s="1" t="s">
        <v>59</v>
      </c>
      <c r="B61">
        <v>58</v>
      </c>
      <c r="D61" s="16">
        <v>4011917.13</v>
      </c>
      <c r="E61" s="16">
        <v>1082548.81</v>
      </c>
      <c r="F61" s="4"/>
      <c r="G61" s="13"/>
      <c r="H61" s="13"/>
    </row>
    <row r="62" spans="1:8" ht="12.75">
      <c r="A62" s="1" t="s">
        <v>60</v>
      </c>
      <c r="B62">
        <v>59</v>
      </c>
      <c r="D62" s="16">
        <v>2561000.9400000004</v>
      </c>
      <c r="E62" s="16">
        <v>1098332.9</v>
      </c>
      <c r="F62" s="4"/>
      <c r="G62" s="13"/>
      <c r="H62" s="13"/>
    </row>
    <row r="63" spans="1:8" ht="12.75">
      <c r="A63" s="1" t="s">
        <v>61</v>
      </c>
      <c r="B63">
        <v>60</v>
      </c>
      <c r="D63" s="16">
        <v>1189182.4</v>
      </c>
      <c r="E63" s="16">
        <v>367865.75</v>
      </c>
      <c r="F63" s="4"/>
      <c r="G63" s="13"/>
      <c r="H63" s="13"/>
    </row>
    <row r="64" spans="1:8" ht="12.75">
      <c r="A64" s="1" t="s">
        <v>62</v>
      </c>
      <c r="B64">
        <v>61</v>
      </c>
      <c r="D64" s="16">
        <v>101048.5</v>
      </c>
      <c r="E64" s="16">
        <v>24698.449999999997</v>
      </c>
      <c r="F64" s="4"/>
      <c r="G64" s="13"/>
      <c r="H64" s="13"/>
    </row>
    <row r="65" spans="1:8" ht="12.75">
      <c r="A65" s="1" t="s">
        <v>63</v>
      </c>
      <c r="B65">
        <v>62</v>
      </c>
      <c r="D65" s="16">
        <v>40612.600000000006</v>
      </c>
      <c r="E65" s="16">
        <v>12719</v>
      </c>
      <c r="F65" s="4"/>
      <c r="G65" s="13"/>
      <c r="H65" s="13"/>
    </row>
    <row r="66" spans="1:8" ht="12.75">
      <c r="A66" s="1" t="s">
        <v>64</v>
      </c>
      <c r="B66">
        <v>63</v>
      </c>
      <c r="D66" s="16">
        <v>19607</v>
      </c>
      <c r="E66" s="16">
        <v>5134.15</v>
      </c>
      <c r="F66" s="4"/>
      <c r="G66" s="13"/>
      <c r="H66" s="13"/>
    </row>
    <row r="67" spans="1:8" ht="12.75">
      <c r="A67" s="1" t="s">
        <v>65</v>
      </c>
      <c r="B67">
        <v>64</v>
      </c>
      <c r="D67" s="16">
        <v>2118170.42</v>
      </c>
      <c r="E67" s="16">
        <v>1260377.2999999998</v>
      </c>
      <c r="F67" s="4"/>
      <c r="G67" s="13"/>
      <c r="H67" s="13"/>
    </row>
    <row r="68" spans="1:8" ht="12.75">
      <c r="A68" s="1" t="s">
        <v>66</v>
      </c>
      <c r="B68">
        <v>65</v>
      </c>
      <c r="D68" s="16">
        <v>65263.799999999996</v>
      </c>
      <c r="E68" s="16">
        <v>31419.5</v>
      </c>
      <c r="F68" s="4"/>
      <c r="G68" s="13"/>
      <c r="H68" s="13"/>
    </row>
    <row r="69" spans="1:8" ht="12.75">
      <c r="A69" s="1" t="s">
        <v>67</v>
      </c>
      <c r="B69">
        <v>66</v>
      </c>
      <c r="D69" s="16">
        <v>1531068.7000000002</v>
      </c>
      <c r="E69" s="16">
        <v>578944.8</v>
      </c>
      <c r="F69" s="4"/>
      <c r="G69" s="13"/>
      <c r="H69" s="13"/>
    </row>
    <row r="70" spans="1:8" ht="12.75">
      <c r="A70" s="1" t="s">
        <v>68</v>
      </c>
      <c r="B70">
        <v>67</v>
      </c>
      <c r="D70" s="16">
        <v>18036.2</v>
      </c>
      <c r="E70" s="16">
        <v>13701.8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SUM(D4:D70)</f>
        <v>130988220.37999998</v>
      </c>
      <c r="E72" s="6">
        <f>SUM(E4:E70)</f>
        <v>50426947.06999999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Lauren Buecker</cp:lastModifiedBy>
  <dcterms:created xsi:type="dcterms:W3CDTF">2006-02-28T13:50:18Z</dcterms:created>
  <dcterms:modified xsi:type="dcterms:W3CDTF">2015-07-21T19:30:40Z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