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875" activeTab="0"/>
  </bookViews>
  <sheets>
    <sheet name="May 2015" sheetId="1" r:id="rId1"/>
    <sheet name="Week of April 27th" sheetId="2" r:id="rId2"/>
    <sheet name="Week of May 4th" sheetId="3" r:id="rId3"/>
    <sheet name="Week of May 11th" sheetId="4" r:id="rId4"/>
    <sheet name="Week of May 18th" sheetId="5" r:id="rId5"/>
    <sheet name="Week of May 25th" sheetId="6" r:id="rId6"/>
    <sheet name="May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<sst xmlns="http://schemas.openxmlformats.org/spreadsheetml/2006/main" count="535" uniqueCount="83">
  <si>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</si>
  <si>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</si>
  <si>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</si>
  <si>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</si>
  <si>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</si>
  <si>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</si>
  <si>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</si>
  <si>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</si>
  <si>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</si>
  <si>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</si>
  <si>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</si>
  <si>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</si>
  <si>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</si>
  <si>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</si>
  <si>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</si>
  <si>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</si>
  <si>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</si>
  <si>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</si>
  <si>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</si>
  <si>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</si>
  <si>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</si>
  <si>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</si>
  <si>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</si>
  <si>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</si>
  <si>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</si>
  <si>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</si>
  <si>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</si>
  <si>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</si>
  <si>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</si>
  <si>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</si>
  <si>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</si>
  <si>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</si>
  <si>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</si>
  <si>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</si>
  <si>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</si>
  <si>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</si>
  <si>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</si>
  <si>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</si>
  <si>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</si>
  <si>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</si>
  <si>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</si>
  <si>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</si>
  <si>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</si>
  <si>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</si>
  <si>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</si>
  <si>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</si>
  <si>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</si>
  <si>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</si>
  <si>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</si>
  <si>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</si>
  <si>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</si>
  <si>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</si>
  <si>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</si>
  <si>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</si>
  <si>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</si>
  <si>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</si>
  <si>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</si>
  <si>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</si>
  <si>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</si>
  <si>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</si>
  <si>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</si>
  <si>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</si>
  <si>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</si>
  <si>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</si>
  <si>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</si>
  <si>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</si>
  <si>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</si>
  <si>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</si>
  <si>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</si>
  <si>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</si>
  <si>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</si>
  <si>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</si>
  <si>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</si>
  <si>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</si>
  <si>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</si>
  <si>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</si>
  <si>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</si>
  <si>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May 1 - 31</t>
  </si>
  <si>
    <t>Week of 04/27/2015</t>
  </si>
  <si>
    <t>Week of 05/04/2015</t>
  </si>
  <si>
    <t>Week of 05/11/2015</t>
  </si>
  <si>
    <t>Week of 05/18/2015</t>
  </si>
  <si>
    <t>Week of 05/25/2015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</si>
</sst>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05" applyFont="1" applyBorder="1" applyAlignment="1">
      <alignment horizontal="left"/>
    </xf>
    <xf numFmtId="9" fontId="2" fillId="0" borderId="10" xfId="805" applyFont="1" applyBorder="1" applyAlignment="1">
      <alignment horizontal="center"/>
    </xf>
    <xf numFmtId="9" fontId="2" fillId="0" borderId="0" xfId="805" applyFont="1" applyBorder="1" applyAlignment="1">
      <alignment horizontal="center"/>
    </xf>
    <xf numFmtId="9" fontId="0" fillId="0" borderId="0" xfId="805" applyFont="1" applyAlignment="1">
      <alignment/>
    </xf>
    <xf numFmtId="9" fontId="0" fillId="0" borderId="0" xfId="805" applyFont="1" applyBorder="1" applyAlignment="1">
      <alignment horizontal="center"/>
    </xf>
    <xf numFmtId="9" fontId="0" fillId="0" borderId="11" xfId="805" applyFont="1" applyBorder="1" applyAlignment="1">
      <alignment/>
    </xf>
    <xf numFmtId="9" fontId="0" fillId="0" borderId="0" xfId="805" applyFont="1" applyBorder="1" applyAlignment="1">
      <alignment/>
    </xf>
    <xf numFmtId="9" fontId="2" fillId="0" borderId="0" xfId="80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19" fillId="0" borderId="0" xfId="740" applyNumberFormat="1">
      <alignment/>
      <protection/>
    </xf>
    <xf numFmtId="0" fontId="19" fillId="0" borderId="0" xfId="746" applyNumberFormat="1">
      <alignment/>
      <protection/>
    </xf>
    <xf numFmtId="0" fontId="19" fillId="0" borderId="0" xfId="746" applyAlignment="1">
      <alignment horizontal="left"/>
      <protection/>
    </xf>
    <xf numFmtId="0" fontId="19" fillId="0" borderId="0" xfId="757" applyNumberFormat="1">
      <alignment/>
      <protection/>
    </xf>
    <xf numFmtId="0" fontId="19" fillId="0" borderId="0" xfId="757" applyAlignment="1">
      <alignment horizontal="left"/>
      <protection/>
    </xf>
    <xf numFmtId="0" fontId="19" fillId="0" borderId="0" xfId="760" applyAlignment="1">
      <alignment horizontal="left"/>
      <protection/>
    </xf>
    <xf numFmtId="0" fontId="19" fillId="0" borderId="0" xfId="731" applyAlignment="1">
      <alignment horizontal="left"/>
      <protection/>
    </xf>
    <xf numFmtId="0" fontId="19" fillId="0" borderId="0" xfId="729">
      <alignment/>
      <protection/>
    </xf>
    <xf numFmtId="0" fontId="19" fillId="0" borderId="0" xfId="731">
      <alignment/>
      <protection/>
    </xf>
  </cellXfs>
  <cellStyles count="81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2" xfId="730"/>
    <cellStyle name="Normal 13" xfId="731"/>
    <cellStyle name="Normal 2" xfId="732"/>
    <cellStyle name="Normal 2 2" xfId="733"/>
    <cellStyle name="Normal 3" xfId="734"/>
    <cellStyle name="Normal 3 2" xfId="735"/>
    <cellStyle name="Normal 3 2 2" xfId="736"/>
    <cellStyle name="Normal 3 3" xfId="737"/>
    <cellStyle name="Normal 3 4" xfId="738"/>
    <cellStyle name="Normal 3 5" xfId="739"/>
    <cellStyle name="Normal 3 6" xfId="740"/>
    <cellStyle name="Normal 4" xfId="741"/>
    <cellStyle name="Normal 4 2" xfId="742"/>
    <cellStyle name="Normal 4 2 2" xfId="743"/>
    <cellStyle name="Normal 4 3" xfId="744"/>
    <cellStyle name="Normal 4 4" xfId="745"/>
    <cellStyle name="Normal 4 5" xfId="746"/>
    <cellStyle name="Normal 5" xfId="747"/>
    <cellStyle name="Normal 5 2" xfId="748"/>
    <cellStyle name="Normal 5 2 2" xfId="749"/>
    <cellStyle name="Normal 5 3" xfId="750"/>
    <cellStyle name="Normal 6" xfId="751"/>
    <cellStyle name="Normal 6 2" xfId="752"/>
    <cellStyle name="Normal 6 3" xfId="753"/>
    <cellStyle name="Normal 7" xfId="754"/>
    <cellStyle name="Normal 7 2" xfId="755"/>
    <cellStyle name="Normal 7 3" xfId="756"/>
    <cellStyle name="Normal 7 4" xfId="757"/>
    <cellStyle name="Normal 8" xfId="758"/>
    <cellStyle name="Normal 8 2" xfId="759"/>
    <cellStyle name="Normal 8 3" xfId="760"/>
    <cellStyle name="Normal 9" xfId="761"/>
    <cellStyle name="Normal 9 2" xfId="762"/>
    <cellStyle name="Note" xfId="763"/>
    <cellStyle name="Note 10" xfId="764"/>
    <cellStyle name="Note 11" xfId="765"/>
    <cellStyle name="Note 12" xfId="766"/>
    <cellStyle name="Note 13" xfId="767"/>
    <cellStyle name="Note 2" xfId="768"/>
    <cellStyle name="Note 2 2" xfId="769"/>
    <cellStyle name="Note 3" xfId="770"/>
    <cellStyle name="Note 3 2" xfId="771"/>
    <cellStyle name="Note 3 2 2" xfId="772"/>
    <cellStyle name="Note 3 3" xfId="773"/>
    <cellStyle name="Note 4" xfId="774"/>
    <cellStyle name="Note 4 2" xfId="775"/>
    <cellStyle name="Note 4 2 2" xfId="776"/>
    <cellStyle name="Note 4 3" xfId="777"/>
    <cellStyle name="Note 5" xfId="778"/>
    <cellStyle name="Note 5 2" xfId="779"/>
    <cellStyle name="Note 5 2 2" xfId="780"/>
    <cellStyle name="Note 5 3" xfId="781"/>
    <cellStyle name="Note 6" xfId="782"/>
    <cellStyle name="Note 6 2" xfId="783"/>
    <cellStyle name="Note 6 3" xfId="784"/>
    <cellStyle name="Note 7" xfId="785"/>
    <cellStyle name="Note 7 2" xfId="786"/>
    <cellStyle name="Note 7 3" xfId="787"/>
    <cellStyle name="Note 8" xfId="788"/>
    <cellStyle name="Note 8 2" xfId="789"/>
    <cellStyle name="Note 9" xfId="790"/>
    <cellStyle name="Note 9 2" xfId="791"/>
    <cellStyle name="Output" xfId="792"/>
    <cellStyle name="Output 10" xfId="793"/>
    <cellStyle name="Output 11" xfId="794"/>
    <cellStyle name="Output 12" xfId="795"/>
    <cellStyle name="Output 13" xfId="796"/>
    <cellStyle name="Output 2" xfId="797"/>
    <cellStyle name="Output 3" xfId="798"/>
    <cellStyle name="Output 4" xfId="799"/>
    <cellStyle name="Output 5" xfId="800"/>
    <cellStyle name="Output 6" xfId="801"/>
    <cellStyle name="Output 7" xfId="802"/>
    <cellStyle name="Output 8" xfId="803"/>
    <cellStyle name="Output 9" xfId="804"/>
    <cellStyle name="Percent" xfId="805"/>
    <cellStyle name="Title" xfId="806"/>
    <cellStyle name="Total" xfId="807"/>
    <cellStyle name="Total 10" xfId="808"/>
    <cellStyle name="Total 11" xfId="809"/>
    <cellStyle name="Total 12" xfId="810"/>
    <cellStyle name="Total 13" xfId="811"/>
    <cellStyle name="Total 2" xfId="812"/>
    <cellStyle name="Total 3" xfId="813"/>
    <cellStyle name="Total 4" xfId="814"/>
    <cellStyle name="Total 5" xfId="815"/>
    <cellStyle name="Total 6" xfId="816"/>
    <cellStyle name="Total 7" xfId="817"/>
    <cellStyle name="Total 8" xfId="818"/>
    <cellStyle name="Total 9" xfId="819"/>
    <cellStyle name="Warning Text" xfId="820"/>
    <cellStyle name="Warning Text 10" xfId="821"/>
    <cellStyle name="Warning Text 11" xfId="822"/>
    <cellStyle name="Warning Text 12" xfId="823"/>
    <cellStyle name="Warning Text 13" xfId="824"/>
    <cellStyle name="Warning Text 2" xfId="825"/>
    <cellStyle name="Warning Text 3" xfId="826"/>
    <cellStyle name="Warning Text 4" xfId="827"/>
    <cellStyle name="Warning Text 5" xfId="828"/>
    <cellStyle name="Warning Text 6" xfId="829"/>
    <cellStyle name="Warning Text 7" xfId="830"/>
    <cellStyle name="Warning Text 8" xfId="831"/>
    <cellStyle name="Warning Text 9" xfId="8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April 27th:Week of May 25th'!D3)</f>
        <v>826124.6</v>
      </c>
      <c r="E4" s="6">
        <f>SUM('Week of April 27th:Week of May 25th'!E3)</f>
        <v>467604.78</v>
      </c>
      <c r="F4" s="4"/>
      <c r="G4" s="12">
        <f>(D4/'May 2014'!D4)-1</f>
        <v>0.20120918220519668</v>
      </c>
      <c r="H4" s="12">
        <f>(E4/'May 2014'!E4)-1</f>
        <v>0.8352736299857726</v>
      </c>
    </row>
    <row r="5" spans="1:8" ht="12.75">
      <c r="A5" s="1" t="s">
        <v>3</v>
      </c>
      <c r="B5">
        <v>2</v>
      </c>
      <c r="D5" s="6">
        <f>SUM('Week of April 27th:Week of May 25th'!D4)</f>
        <v>22843.800000000003</v>
      </c>
      <c r="E5" s="6">
        <f>SUM('Week of April 27th:Week of May 25th'!E4)</f>
        <v>9853.9</v>
      </c>
      <c r="F5" s="4"/>
      <c r="G5" s="12">
        <f>(D5/'May 2014'!D5)-1</f>
        <v>-0.3605314208453353</v>
      </c>
      <c r="H5" s="12">
        <f>(E5/'May 2014'!E5)-1</f>
        <v>-0.2928618074044307</v>
      </c>
    </row>
    <row r="6" spans="1:8" ht="12.75">
      <c r="A6" s="1" t="s">
        <v>4</v>
      </c>
      <c r="B6">
        <v>3</v>
      </c>
      <c r="D6" s="6">
        <f>SUM('Week of April 27th:Week of May 25th'!D5)</f>
        <v>920355.8</v>
      </c>
      <c r="E6" s="6">
        <f>SUM('Week of April 27th:Week of May 25th'!E5)</f>
        <v>352042.6</v>
      </c>
      <c r="F6" s="4"/>
      <c r="G6" s="12">
        <f>(D6/'May 2014'!D6)-1</f>
        <v>0.28893411485369036</v>
      </c>
      <c r="H6" s="12">
        <f>(E6/'May 2014'!E6)-1</f>
        <v>0.25383285403180444</v>
      </c>
    </row>
    <row r="7" spans="1:8" ht="12.75">
      <c r="A7" s="1" t="s">
        <v>5</v>
      </c>
      <c r="B7">
        <v>4</v>
      </c>
      <c r="D7" s="6">
        <f>SUM('Week of April 27th:Week of May 25th'!D6)</f>
        <v>4449.2</v>
      </c>
      <c r="E7" s="6">
        <f>SUM('Week of April 27th:Week of May 25th'!E6)</f>
        <v>4690.35</v>
      </c>
      <c r="F7" s="4"/>
      <c r="G7" s="12">
        <f>(D7/'May 2014'!D7)-1</f>
        <v>-0.8131577400199894</v>
      </c>
      <c r="H7" s="12">
        <f>(E7/'May 2014'!E7)-1</f>
        <v>-0.705608400518442</v>
      </c>
    </row>
    <row r="8" spans="1:8" ht="12.75">
      <c r="A8" s="1" t="s">
        <v>6</v>
      </c>
      <c r="B8">
        <v>5</v>
      </c>
      <c r="D8" s="6">
        <f>SUM('Week of April 27th:Week of May 25th'!D7)</f>
        <v>2216962.3</v>
      </c>
      <c r="E8" s="6">
        <f>SUM('Week of April 27th:Week of May 25th'!E7)</f>
        <v>1036953.3999999999</v>
      </c>
      <c r="F8" s="4"/>
      <c r="G8" s="12">
        <f>(D8/'May 2014'!D8)-1</f>
        <v>-0.3121994621972254</v>
      </c>
      <c r="H8" s="12">
        <f>(E8/'May 2014'!E8)-1</f>
        <v>-0.11164137072443203</v>
      </c>
    </row>
    <row r="9" spans="1:8" ht="12.75">
      <c r="A9" s="1" t="s">
        <v>7</v>
      </c>
      <c r="B9">
        <v>6</v>
      </c>
      <c r="D9" s="6">
        <f>SUM('Week of April 27th:Week of May 25th'!D8)</f>
        <v>11348288.19</v>
      </c>
      <c r="E9" s="6">
        <f>SUM('Week of April 27th:Week of May 25th'!E8)</f>
        <v>4486930.699999999</v>
      </c>
      <c r="F9" s="4"/>
      <c r="G9" s="12">
        <f>(D9/'May 2014'!D9)-1</f>
        <v>0.24159403785841582</v>
      </c>
      <c r="H9" s="12">
        <f>(E9/'May 2014'!E9)-1</f>
        <v>0.34849782175318356</v>
      </c>
    </row>
    <row r="10" spans="1:8" ht="12.75">
      <c r="A10" s="1" t="s">
        <v>8</v>
      </c>
      <c r="B10">
        <v>7</v>
      </c>
      <c r="D10" s="6">
        <f>SUM('Week of April 27th:Week of May 25th'!D9)</f>
        <v>9163.7</v>
      </c>
      <c r="E10" s="6">
        <f>SUM('Week of April 27th:Week of May 25th'!E9)</f>
        <v>26704.299999999996</v>
      </c>
      <c r="F10" s="4"/>
      <c r="G10" s="12">
        <f>(D10/'May 2014'!D10)-1</f>
        <v>1.387997081357169</v>
      </c>
      <c r="H10" s="12">
        <f>(E10/'May 2014'!E10)-1</f>
        <v>6.511124237054537</v>
      </c>
    </row>
    <row r="11" spans="1:8" ht="12.75">
      <c r="A11" s="1" t="s">
        <v>9</v>
      </c>
      <c r="B11">
        <v>8</v>
      </c>
      <c r="D11" s="6">
        <f>SUM('Week of April 27th:Week of May 25th'!D10)</f>
        <v>1241035.6</v>
      </c>
      <c r="E11" s="6">
        <f>SUM('Week of April 27th:Week of May 25th'!E10)</f>
        <v>352097.2</v>
      </c>
      <c r="F11" s="4"/>
      <c r="G11" s="12">
        <f>(D11/'May 2014'!D11)-1</f>
        <v>0.20578753642034608</v>
      </c>
      <c r="H11" s="12">
        <f>(E11/'May 2014'!E11)-1</f>
        <v>0.46036372927021896</v>
      </c>
    </row>
    <row r="12" spans="1:8" ht="12.75">
      <c r="A12" s="1" t="s">
        <v>10</v>
      </c>
      <c r="B12">
        <v>9</v>
      </c>
      <c r="D12" s="6">
        <f>SUM('Week of April 27th:Week of May 25th'!D11)</f>
        <v>618394.7</v>
      </c>
      <c r="E12" s="6">
        <f>SUM('Week of April 27th:Week of May 25th'!E11)</f>
        <v>248520.65</v>
      </c>
      <c r="F12" s="4"/>
      <c r="G12" s="12">
        <f>(D12/'May 2014'!D12)-1</f>
        <v>0.3633797556654379</v>
      </c>
      <c r="H12" s="12">
        <f>(E12/'May 2014'!E12)-1</f>
        <v>0.7208003237743952</v>
      </c>
    </row>
    <row r="13" spans="1:8" ht="12.75">
      <c r="A13" s="1" t="s">
        <v>11</v>
      </c>
      <c r="B13">
        <v>10</v>
      </c>
      <c r="D13" s="6">
        <f>SUM('Week of April 27th:Week of May 25th'!D12)</f>
        <v>573402.2</v>
      </c>
      <c r="E13" s="6">
        <f>SUM('Week of April 27th:Week of May 25th'!E12)</f>
        <v>332712.80000000005</v>
      </c>
      <c r="F13" s="4"/>
      <c r="G13" s="12">
        <f>(D13/'May 2014'!D13)-1</f>
        <v>0.2456277471618249</v>
      </c>
      <c r="H13" s="12">
        <f>(E13/'May 2014'!E13)-1</f>
        <v>0.40656817122522537</v>
      </c>
    </row>
    <row r="14" spans="1:8" ht="12.75">
      <c r="A14" s="1" t="s">
        <v>12</v>
      </c>
      <c r="B14">
        <v>11</v>
      </c>
      <c r="D14" s="6">
        <f>SUM('Week of April 27th:Week of May 25th'!D13)</f>
        <v>8951314.399999999</v>
      </c>
      <c r="E14" s="6">
        <f>SUM('Week of April 27th:Week of May 25th'!E13)</f>
        <v>1656936.4</v>
      </c>
      <c r="F14" s="4"/>
      <c r="G14" s="12">
        <f>(D14/'May 2014'!D14)-1</f>
        <v>0.2140128921172395</v>
      </c>
      <c r="H14" s="12">
        <f>(E14/'May 2014'!E14)-1</f>
        <v>0.13531839417609315</v>
      </c>
    </row>
    <row r="15" spans="1:8" ht="12.75">
      <c r="A15" s="1" t="s">
        <v>13</v>
      </c>
      <c r="B15">
        <v>12</v>
      </c>
      <c r="D15" s="6">
        <f>SUM('Week of April 27th:Week of May 25th'!D14)</f>
        <v>225771.90000000002</v>
      </c>
      <c r="E15" s="6">
        <f>SUM('Week of April 27th:Week of May 25th'!E14)</f>
        <v>106192.7</v>
      </c>
      <c r="F15" s="4"/>
      <c r="G15" s="12">
        <f>(D15/'May 2014'!D15)-1</f>
        <v>1.5819027034444906</v>
      </c>
      <c r="H15" s="12">
        <f>(E15/'May 2014'!E15)-1</f>
        <v>1.3233788013210477</v>
      </c>
    </row>
    <row r="16" spans="1:8" ht="12.75">
      <c r="A16" s="1" t="s">
        <v>14</v>
      </c>
      <c r="B16">
        <v>13</v>
      </c>
      <c r="D16" s="6">
        <f>SUM('Week of April 27th:Week of May 25th'!D15)</f>
        <v>15489919.2</v>
      </c>
      <c r="E16" s="6">
        <f>SUM('Week of April 27th:Week of May 25th'!E15)</f>
        <v>6352955.7</v>
      </c>
      <c r="F16" s="4"/>
      <c r="G16" s="12">
        <f>(D16/'May 2014'!D16)-1</f>
        <v>0.0723217430601244</v>
      </c>
      <c r="H16" s="12">
        <f>(E16/'May 2014'!E16)-1</f>
        <v>0.13756084965626503</v>
      </c>
    </row>
    <row r="17" spans="1:8" ht="12.75">
      <c r="A17" s="1" t="s">
        <v>15</v>
      </c>
      <c r="B17">
        <v>14</v>
      </c>
      <c r="D17" s="6">
        <f>SUM('Week of April 27th:Week of May 25th'!D16)</f>
        <v>563507.24</v>
      </c>
      <c r="E17" s="6">
        <f>SUM('Week of April 27th:Week of May 25th'!E16)</f>
        <v>26240.9</v>
      </c>
      <c r="F17" s="4"/>
      <c r="G17" s="12">
        <f>(D17/'May 2014'!D17)-1</f>
        <v>17.274092955079063</v>
      </c>
      <c r="H17" s="12">
        <f>(E17/'May 2014'!E17)-1</f>
        <v>0.05685005849931635</v>
      </c>
    </row>
    <row r="18" spans="1:8" ht="12.75">
      <c r="A18" s="1" t="s">
        <v>16</v>
      </c>
      <c r="B18">
        <v>15</v>
      </c>
      <c r="D18" s="6">
        <f>SUM('Week of April 27th:Week of May 25th'!D17)</f>
        <v>22122.1</v>
      </c>
      <c r="E18" s="6">
        <f>SUM('Week of April 27th:Week of May 25th'!E17)</f>
        <v>6164.9</v>
      </c>
      <c r="F18" s="4"/>
      <c r="G18" s="12">
        <f>(D18/'May 2014'!D18)-1</f>
        <v>0.6084998091360223</v>
      </c>
      <c r="H18" s="12">
        <f>(E18/'May 2014'!E18)-1</f>
        <v>0.911033958988825</v>
      </c>
    </row>
    <row r="19" spans="1:8" ht="12.75">
      <c r="A19" s="1" t="s">
        <v>17</v>
      </c>
      <c r="B19">
        <v>16</v>
      </c>
      <c r="D19" s="6">
        <f>SUM('Week of April 27th:Week of May 25th'!D18)</f>
        <v>4109681.8</v>
      </c>
      <c r="E19" s="6">
        <f>SUM('Week of April 27th:Week of May 25th'!E18)</f>
        <v>2316349.35</v>
      </c>
      <c r="F19" s="4"/>
      <c r="G19" s="12">
        <f>(D19/'May 2014'!D19)-1</f>
        <v>1.084968803458414</v>
      </c>
      <c r="H19" s="12">
        <f>(E19/'May 2014'!E19)-1</f>
        <v>1.675976045308671</v>
      </c>
    </row>
    <row r="20" spans="1:8" ht="12.75">
      <c r="A20" s="1" t="s">
        <v>18</v>
      </c>
      <c r="B20">
        <v>17</v>
      </c>
      <c r="D20" s="6">
        <f>SUM('Week of April 27th:Week of May 25th'!D19)</f>
        <v>1188643.4</v>
      </c>
      <c r="E20" s="6">
        <f>SUM('Week of April 27th:Week of May 25th'!E19)</f>
        <v>582426.25</v>
      </c>
      <c r="F20" s="4"/>
      <c r="G20" s="12">
        <f>(D20/'May 2014'!D20)-1</f>
        <v>0.41726377921539215</v>
      </c>
      <c r="H20" s="12">
        <f>(E20/'May 2014'!E20)-1</f>
        <v>0.21657760852384755</v>
      </c>
    </row>
    <row r="21" spans="1:8" ht="12.75">
      <c r="A21" s="1" t="s">
        <v>19</v>
      </c>
      <c r="B21">
        <v>18</v>
      </c>
      <c r="D21" s="6">
        <f>SUM('Week of April 27th:Week of May 25th'!D20)</f>
        <v>622942.6</v>
      </c>
      <c r="E21" s="6">
        <f>SUM('Week of April 27th:Week of May 25th'!E20)</f>
        <v>252576.80000000002</v>
      </c>
      <c r="F21" s="4"/>
      <c r="G21" s="12">
        <f>(D21/'May 2014'!D21)-1</f>
        <v>0.56630342092827</v>
      </c>
      <c r="H21" s="12">
        <f>(E21/'May 2014'!E21)-1</f>
        <v>0.501144088598221</v>
      </c>
    </row>
    <row r="22" spans="1:8" ht="12.75">
      <c r="A22" s="1" t="s">
        <v>20</v>
      </c>
      <c r="B22">
        <v>19</v>
      </c>
      <c r="D22" s="6">
        <f>SUM('Week of April 27th:Week of May 25th'!D21)</f>
        <v>149299.14</v>
      </c>
      <c r="E22" s="6">
        <f>SUM('Week of April 27th:Week of May 25th'!E21)</f>
        <v>40578.65</v>
      </c>
      <c r="F22" s="4"/>
      <c r="G22" s="12">
        <f>(D22/'May 2014'!D22)-1</f>
        <v>0.49345959958446994</v>
      </c>
      <c r="H22" s="12">
        <f>(E22/'May 2014'!E22)-1</f>
        <v>1.396572751514149</v>
      </c>
    </row>
    <row r="23" spans="1:8" ht="12.75">
      <c r="A23" s="1" t="s">
        <v>21</v>
      </c>
      <c r="B23">
        <v>20</v>
      </c>
      <c r="D23" s="6">
        <f>SUM('Week of April 27th:Week of May 25th'!D22)</f>
        <v>34249.6</v>
      </c>
      <c r="E23" s="6">
        <f>SUM('Week of April 27th:Week of May 25th'!E22)</f>
        <v>24594.15</v>
      </c>
      <c r="F23" s="4"/>
      <c r="G23" s="12">
        <f>(D23/'May 2014'!D23)-1</f>
        <v>-0.38965882866587664</v>
      </c>
      <c r="H23" s="12">
        <f>(E23/'May 2014'!E23)-1</f>
        <v>0.18246222192306405</v>
      </c>
    </row>
    <row r="24" spans="1:8" ht="12.75">
      <c r="A24" s="1" t="s">
        <v>22</v>
      </c>
      <c r="B24">
        <v>21</v>
      </c>
      <c r="D24" s="6">
        <f>SUM('Week of April 27th:Week of May 25th'!D23)</f>
        <v>26522.300000000003</v>
      </c>
      <c r="E24" s="6">
        <f>SUM('Week of April 27th:Week of May 25th'!E23)</f>
        <v>8542.8</v>
      </c>
      <c r="F24" s="4"/>
      <c r="G24" s="12">
        <f>(D24/'May 2014'!D24)-1</f>
        <v>0.06456688488662898</v>
      </c>
      <c r="H24" s="12">
        <f>(E24/'May 2014'!E24)-1</f>
        <v>-0.48946851011315873</v>
      </c>
    </row>
    <row r="25" spans="1:8" ht="12.75">
      <c r="A25" s="1" t="s">
        <v>23</v>
      </c>
      <c r="B25">
        <v>22</v>
      </c>
      <c r="D25" s="6">
        <f>SUM('Week of April 27th:Week of May 25th'!D24)</f>
        <v>18209.1</v>
      </c>
      <c r="E25" s="6">
        <f>SUM('Week of April 27th:Week of May 25th'!E24)</f>
        <v>3165.7500000000005</v>
      </c>
      <c r="F25" s="4"/>
      <c r="G25" s="12">
        <f>(D25/'May 2014'!D25)-1</f>
        <v>-0.24038545773105569</v>
      </c>
      <c r="H25" s="12">
        <f>(E25/'May 2014'!E25)-1</f>
        <v>-0.7156196943972835</v>
      </c>
    </row>
    <row r="26" spans="1:8" ht="12.75">
      <c r="A26" s="1" t="s">
        <v>24</v>
      </c>
      <c r="B26">
        <v>23</v>
      </c>
      <c r="D26" s="6">
        <f>SUM('Week of April 27th:Week of May 25th'!D25)</f>
        <v>104533.8</v>
      </c>
      <c r="E26" s="6">
        <f>SUM('Week of April 27th:Week of May 25th'!E25)</f>
        <v>41739.6</v>
      </c>
      <c r="F26" s="4"/>
      <c r="G26" s="12">
        <f>(D26/'May 2014'!D26)-1</f>
        <v>0.5012063211226829</v>
      </c>
      <c r="H26" s="12">
        <f>(E26/'May 2014'!E26)-1</f>
        <v>0.36087274055139673</v>
      </c>
    </row>
    <row r="27" spans="1:8" ht="12.75">
      <c r="A27" s="1" t="s">
        <v>25</v>
      </c>
      <c r="B27">
        <v>24</v>
      </c>
      <c r="D27" s="6">
        <f>SUM('Week of April 27th:Week of May 25th'!D26)</f>
        <v>34888.700000000004</v>
      </c>
      <c r="E27" s="6">
        <f>SUM('Week of April 27th:Week of May 25th'!E26)</f>
        <v>2231.25</v>
      </c>
      <c r="F27" s="4"/>
      <c r="G27" s="12">
        <f>(D27/'May 2014'!D27)-1</f>
        <v>1.7398713649606954</v>
      </c>
      <c r="H27" s="12">
        <f>(E27/'May 2014'!E27)-1</f>
        <v>-0.5482247891715684</v>
      </c>
    </row>
    <row r="28" spans="1:8" ht="12.75">
      <c r="A28" s="1" t="s">
        <v>26</v>
      </c>
      <c r="B28">
        <v>25</v>
      </c>
      <c r="D28" s="6">
        <f>SUM('Week of April 27th:Week of May 25th'!D27)</f>
        <v>111702.5</v>
      </c>
      <c r="E28" s="6">
        <f>SUM('Week of April 27th:Week of May 25th'!E27)</f>
        <v>20711.95</v>
      </c>
      <c r="F28" s="4"/>
      <c r="G28" s="12">
        <f>(D28/'May 2014'!D28)-1</f>
        <v>0.9638549768632472</v>
      </c>
      <c r="H28" s="12">
        <f>(E28/'May 2014'!E28)-1</f>
        <v>0.12154120233492538</v>
      </c>
    </row>
    <row r="29" spans="1:8" ht="12.75">
      <c r="A29" s="1" t="s">
        <v>27</v>
      </c>
      <c r="B29">
        <v>26</v>
      </c>
      <c r="D29" s="6">
        <f>SUM('Week of April 27th:Week of May 25th'!D28)</f>
        <v>69230.35</v>
      </c>
      <c r="E29" s="6">
        <f>SUM('Week of April 27th:Week of May 25th'!E28)</f>
        <v>14154</v>
      </c>
      <c r="F29" s="4"/>
      <c r="G29" s="12">
        <f>(D29/'May 2014'!D29)-1</f>
        <v>-0.004313946581562256</v>
      </c>
      <c r="H29" s="12">
        <f>(E29/'May 2014'!E29)-1</f>
        <v>-0.3366359371411698</v>
      </c>
    </row>
    <row r="30" spans="1:8" ht="12.75">
      <c r="A30" s="1" t="s">
        <v>28</v>
      </c>
      <c r="B30">
        <v>27</v>
      </c>
      <c r="D30" s="6">
        <f>SUM('Week of April 27th:Week of May 25th'!D29)</f>
        <v>482276.9</v>
      </c>
      <c r="E30" s="6">
        <f>SUM('Week of April 27th:Week of May 25th'!E29)</f>
        <v>187650.05</v>
      </c>
      <c r="F30" s="4"/>
      <c r="G30" s="12">
        <f>(D30/'May 2014'!D30)-1</f>
        <v>-0.10430589119898737</v>
      </c>
      <c r="H30" s="12">
        <f>(E30/'May 2014'!E30)-1</f>
        <v>0.00686211358356692</v>
      </c>
    </row>
    <row r="31" spans="1:8" ht="12.75">
      <c r="A31" s="1" t="s">
        <v>29</v>
      </c>
      <c r="B31">
        <v>28</v>
      </c>
      <c r="D31" s="6">
        <f>SUM('Week of April 27th:Week of May 25th'!D30)</f>
        <v>218785.7</v>
      </c>
      <c r="E31" s="6">
        <f>SUM('Week of April 27th:Week of May 25th'!E30)</f>
        <v>75877.2</v>
      </c>
      <c r="F31" s="4"/>
      <c r="G31" s="12">
        <f>(D31/'May 2014'!D31)-1</f>
        <v>-0.47383138079469633</v>
      </c>
      <c r="H31" s="12">
        <f>(E31/'May 2014'!E31)-1</f>
        <v>-0.34836047095317835</v>
      </c>
    </row>
    <row r="32" spans="1:8" ht="12.75">
      <c r="A32" s="1" t="s">
        <v>30</v>
      </c>
      <c r="B32">
        <v>29</v>
      </c>
      <c r="D32" s="6">
        <f>SUM('Week of April 27th:Week of May 25th'!D31)</f>
        <v>5530295.399999999</v>
      </c>
      <c r="E32" s="6">
        <f>SUM('Week of April 27th:Week of May 25th'!E31)</f>
        <v>3346801.8499999996</v>
      </c>
      <c r="F32" s="4"/>
      <c r="G32" s="12">
        <f>(D32/'May 2014'!D32)-1</f>
        <v>-0.02565438304462797</v>
      </c>
      <c r="H32" s="12">
        <f>(E32/'May 2014'!E32)-1</f>
        <v>0.31910080398968255</v>
      </c>
    </row>
    <row r="33" spans="1:8" ht="12.75">
      <c r="A33" s="1" t="s">
        <v>31</v>
      </c>
      <c r="B33">
        <v>30</v>
      </c>
      <c r="D33" s="6">
        <f>SUM('Week of April 27th:Week of May 25th'!D32)</f>
        <v>9173.5</v>
      </c>
      <c r="E33" s="6">
        <f>SUM('Week of April 27th:Week of May 25th'!E32)</f>
        <v>3032.05</v>
      </c>
      <c r="F33" s="4"/>
      <c r="G33" s="12">
        <f>(D33/'May 2014'!D33)-1</f>
        <v>-0.5827230465516143</v>
      </c>
      <c r="H33" s="12">
        <f>(E33/'May 2014'!E33)-1</f>
        <v>-0.5939155299301551</v>
      </c>
    </row>
    <row r="34" spans="1:8" ht="12.75">
      <c r="A34" s="1" t="s">
        <v>32</v>
      </c>
      <c r="B34">
        <v>31</v>
      </c>
      <c r="D34" s="6">
        <f>SUM('Week of April 27th:Week of May 25th'!D33)</f>
        <v>1814954.9500000002</v>
      </c>
      <c r="E34" s="6">
        <f>SUM('Week of April 27th:Week of May 25th'!E33)</f>
        <v>354730.95</v>
      </c>
      <c r="F34" s="4"/>
      <c r="G34" s="12">
        <f>(D34/'May 2014'!D34)-1</f>
        <v>0.4926215254968991</v>
      </c>
      <c r="H34" s="12">
        <f>(E34/'May 2014'!E34)-1</f>
        <v>0.5412925654220957</v>
      </c>
    </row>
    <row r="35" spans="1:8" ht="12.75">
      <c r="A35" s="1" t="s">
        <v>33</v>
      </c>
      <c r="B35">
        <v>32</v>
      </c>
      <c r="D35" s="6">
        <f>SUM('Week of April 27th:Week of May 25th'!D34)</f>
        <v>64304.8</v>
      </c>
      <c r="E35" s="6">
        <f>SUM('Week of April 27th:Week of May 25th'!E34)</f>
        <v>26294.800000000003</v>
      </c>
      <c r="F35" s="4"/>
      <c r="G35" s="12">
        <f>(D35/'May 2014'!D35)-1</f>
        <v>-0.3958978608113528</v>
      </c>
      <c r="H35" s="12">
        <f>(E35/'May 2014'!E35)-1</f>
        <v>0.011743158801982512</v>
      </c>
    </row>
    <row r="36" spans="1:8" ht="12.75">
      <c r="A36" s="1" t="s">
        <v>34</v>
      </c>
      <c r="B36">
        <v>33</v>
      </c>
      <c r="D36" s="6">
        <f>SUM('Week of April 27th:Week of May 25th'!D35)</f>
        <v>11735.5</v>
      </c>
      <c r="E36" s="6">
        <f>SUM('Week of April 27th:Week of May 25th'!E35)</f>
        <v>12728.8</v>
      </c>
      <c r="F36" s="4"/>
      <c r="G36" s="12">
        <f>(D36/'May 2014'!D36)-1</f>
        <v>-0.7913555356431701</v>
      </c>
      <c r="H36" s="12">
        <f>(E36/'May 2014'!E36)-1</f>
        <v>-0.4062076509869872</v>
      </c>
    </row>
    <row r="37" spans="1:8" ht="12.75">
      <c r="A37" s="1" t="s">
        <v>35</v>
      </c>
      <c r="B37">
        <v>34</v>
      </c>
      <c r="D37" s="6">
        <f>SUM('Week of April 27th:Week of May 25th'!D36)</f>
        <v>13652.8</v>
      </c>
      <c r="E37" s="6">
        <f>SUM('Week of April 27th:Week of May 25th'!E36)</f>
        <v>4218.9</v>
      </c>
      <c r="F37" s="4"/>
      <c r="G37" s="12">
        <f>(D37/'May 2014'!D37)-1</f>
        <v>15.253333333333334</v>
      </c>
      <c r="H37" s="12">
        <f>(E37/'May 2014'!E37)-1</f>
        <v>2.099511442530213</v>
      </c>
    </row>
    <row r="38" spans="1:8" ht="12.75">
      <c r="A38" s="1" t="s">
        <v>36</v>
      </c>
      <c r="B38">
        <v>35</v>
      </c>
      <c r="D38" s="6">
        <f>SUM('Week of April 27th:Week of May 25th'!D37)</f>
        <v>1229726.4</v>
      </c>
      <c r="E38" s="6">
        <f>SUM('Week of April 27th:Week of May 25th'!E37)</f>
        <v>556550.4</v>
      </c>
      <c r="F38" s="4"/>
      <c r="G38" s="12">
        <f>(D38/'May 2014'!D38)-1</f>
        <v>-0.040388574587409964</v>
      </c>
      <c r="H38" s="12">
        <f>(E38/'May 2014'!E38)-1</f>
        <v>0.2868938894261701</v>
      </c>
    </row>
    <row r="39" spans="1:8" ht="12.75">
      <c r="A39" s="1" t="s">
        <v>37</v>
      </c>
      <c r="B39">
        <v>36</v>
      </c>
      <c r="D39" s="6">
        <f>SUM('Week of April 27th:Week of May 25th'!D38)</f>
        <v>8076273.1</v>
      </c>
      <c r="E39" s="6">
        <f>SUM('Week of April 27th:Week of May 25th'!E38)</f>
        <v>2417943.15</v>
      </c>
      <c r="F39" s="4"/>
      <c r="G39" s="12">
        <f>(D39/'May 2014'!D39)-1</f>
        <v>0.4527723476041441</v>
      </c>
      <c r="H39" s="12">
        <f>(E39/'May 2014'!E39)-1</f>
        <v>1.1378791625134497</v>
      </c>
    </row>
    <row r="40" spans="1:8" ht="12.75">
      <c r="A40" s="1" t="s">
        <v>38</v>
      </c>
      <c r="B40">
        <v>37</v>
      </c>
      <c r="D40" s="6">
        <f>SUM('Week of April 27th:Week of May 25th'!D39)</f>
        <v>861061.6</v>
      </c>
      <c r="E40" s="6">
        <f>SUM('Week of April 27th:Week of May 25th'!E39)</f>
        <v>646806.3</v>
      </c>
      <c r="F40" s="4"/>
      <c r="G40" s="12">
        <f>(D40/'May 2014'!D40)-1</f>
        <v>0.23907750731557442</v>
      </c>
      <c r="H40" s="12">
        <f>(E40/'May 2014'!E40)-1</f>
        <v>0.46904891932949067</v>
      </c>
    </row>
    <row r="41" spans="1:8" ht="12.75">
      <c r="A41" s="1" t="s">
        <v>39</v>
      </c>
      <c r="B41">
        <v>38</v>
      </c>
      <c r="D41" s="6">
        <f>SUM('Week of April 27th:Week of May 25th'!D40)</f>
        <v>53090.8</v>
      </c>
      <c r="E41" s="6">
        <f>SUM('Week of April 27th:Week of May 25th'!E40)</f>
        <v>44919.35</v>
      </c>
      <c r="F41" s="4"/>
      <c r="G41" s="12">
        <f>(D41/'May 2014'!D41)-1</f>
        <v>-0.33387786648398443</v>
      </c>
      <c r="H41" s="12">
        <f>(E41/'May 2014'!E41)-1</f>
        <v>0.4995384813114143</v>
      </c>
    </row>
    <row r="42" spans="1:8" ht="12.75">
      <c r="A42" s="1" t="s">
        <v>40</v>
      </c>
      <c r="B42">
        <v>39</v>
      </c>
      <c r="D42" s="6">
        <f>SUM('Week of April 27th:Week of May 25th'!D41)</f>
        <v>2597.7</v>
      </c>
      <c r="E42" s="6">
        <f>SUM('Week of April 27th:Week of May 25th'!E41)</f>
        <v>2090.9</v>
      </c>
      <c r="F42" s="4"/>
      <c r="G42" s="12">
        <f>(D42/'May 2014'!D42)-1</f>
        <v>-0.8870800876338851</v>
      </c>
      <c r="H42" s="12">
        <f>(E42/'May 2014'!E42)-1</f>
        <v>-0.4802957807742497</v>
      </c>
    </row>
    <row r="43" spans="1:8" ht="12.75">
      <c r="A43" s="1" t="s">
        <v>41</v>
      </c>
      <c r="B43">
        <v>40</v>
      </c>
      <c r="D43" s="6">
        <f>SUM('Week of April 27th:Week of May 25th'!D42)</f>
        <v>10164.7</v>
      </c>
      <c r="E43" s="6">
        <f>SUM('Week of April 27th:Week of May 25th'!E42)</f>
        <v>7520.8</v>
      </c>
      <c r="F43" s="4"/>
      <c r="G43" s="12">
        <f>(D43/'May 2014'!D43)-1</f>
        <v>-0.8887612131240472</v>
      </c>
      <c r="H43" s="12">
        <f>(E43/'May 2014'!E43)-1</f>
        <v>-0.3872301594091311</v>
      </c>
    </row>
    <row r="44" spans="1:8" ht="12.75">
      <c r="A44" s="1" t="s">
        <v>42</v>
      </c>
      <c r="B44">
        <v>41</v>
      </c>
      <c r="D44" s="6">
        <f>SUM('Week of April 27th:Week of May 25th'!D43)</f>
        <v>3235887.9</v>
      </c>
      <c r="E44" s="6">
        <f>SUM('Week of April 27th:Week of May 25th'!E43)</f>
        <v>1274378.69</v>
      </c>
      <c r="F44" s="4"/>
      <c r="G44" s="12">
        <f>(D44/'May 2014'!D44)-1</f>
        <v>0.6335100346600333</v>
      </c>
      <c r="H44" s="12">
        <f>(E44/'May 2014'!E44)-1</f>
        <v>0.896816728405283</v>
      </c>
    </row>
    <row r="45" spans="1:8" ht="12.75">
      <c r="A45" s="1" t="s">
        <v>43</v>
      </c>
      <c r="B45">
        <v>42</v>
      </c>
      <c r="D45" s="6">
        <f>SUM('Week of April 27th:Week of May 25th'!D44)</f>
        <v>1624474.74</v>
      </c>
      <c r="E45" s="6">
        <f>SUM('Week of April 27th:Week of May 25th'!E44)</f>
        <v>597309.34</v>
      </c>
      <c r="F45" s="4"/>
      <c r="G45" s="12">
        <f>(D45/'May 2014'!D45)-1</f>
        <v>0.6127528170821861</v>
      </c>
      <c r="H45" s="12">
        <f>(E45/'May 2014'!E45)-1</f>
        <v>0.32187216751047476</v>
      </c>
    </row>
    <row r="46" spans="1:8" ht="12.75">
      <c r="A46" s="1" t="s">
        <v>44</v>
      </c>
      <c r="B46">
        <v>43</v>
      </c>
      <c r="D46" s="6">
        <f>SUM('Week of April 27th:Week of May 25th'!D45)</f>
        <v>1531983.5999999999</v>
      </c>
      <c r="E46" s="6">
        <f>SUM('Week of April 27th:Week of May 25th'!E45)</f>
        <v>548910.6</v>
      </c>
      <c r="F46" s="4"/>
      <c r="G46" s="12">
        <f>(D46/'May 2014'!D46)-1</f>
        <v>0.3339290220262596</v>
      </c>
      <c r="H46" s="12">
        <f>(E46/'May 2014'!E46)-1</f>
        <v>0.8018191489728368</v>
      </c>
    </row>
    <row r="47" spans="1:8" ht="12.75">
      <c r="A47" s="1" t="s">
        <v>45</v>
      </c>
      <c r="B47">
        <v>44</v>
      </c>
      <c r="D47" s="6">
        <f>SUM('Week of April 27th:Week of May 25th'!D46)</f>
        <v>1653936.9000000001</v>
      </c>
      <c r="E47" s="6">
        <f>SUM('Week of April 27th:Week of May 25th'!E46)</f>
        <v>475289.85</v>
      </c>
      <c r="F47" s="4"/>
      <c r="G47" s="12">
        <f>(D47/'May 2014'!D47)-1</f>
        <v>0.3817965124414595</v>
      </c>
      <c r="H47" s="12">
        <f>(E47/'May 2014'!E47)-1</f>
        <v>0.6736561702978177</v>
      </c>
    </row>
    <row r="48" spans="1:8" ht="12.75">
      <c r="A48" s="1" t="s">
        <v>46</v>
      </c>
      <c r="B48">
        <v>45</v>
      </c>
      <c r="D48" s="6">
        <f>SUM('Week of April 27th:Week of May 25th'!D47)</f>
        <v>441304.5</v>
      </c>
      <c r="E48" s="6">
        <f>SUM('Week of April 27th:Week of May 25th'!E47)</f>
        <v>202484.45</v>
      </c>
      <c r="F48" s="4"/>
      <c r="G48" s="12">
        <f>(D48/'May 2014'!D48)-1</f>
        <v>0.2333080320986589</v>
      </c>
      <c r="H48" s="12">
        <f>(E48/'May 2014'!E48)-1</f>
        <v>0.7393135669145987</v>
      </c>
    </row>
    <row r="49" spans="1:8" ht="12.75">
      <c r="A49" s="1" t="s">
        <v>47</v>
      </c>
      <c r="B49">
        <v>46</v>
      </c>
      <c r="D49" s="6">
        <f>SUM('Week of April 27th:Week of May 25th'!D48)</f>
        <v>900014.1599999999</v>
      </c>
      <c r="E49" s="6">
        <f>SUM('Week of April 27th:Week of May 25th'!E48)</f>
        <v>605347.75</v>
      </c>
      <c r="F49" s="4"/>
      <c r="G49" s="12">
        <f>(D49/'May 2014'!D49)-1</f>
        <v>0.024645128281843842</v>
      </c>
      <c r="H49" s="12">
        <f>(E49/'May 2014'!E49)-1</f>
        <v>0.5268591758183552</v>
      </c>
    </row>
    <row r="50" spans="1:8" ht="12.75">
      <c r="A50" s="1" t="s">
        <v>48</v>
      </c>
      <c r="B50">
        <v>47</v>
      </c>
      <c r="D50" s="6">
        <f>SUM('Week of April 27th:Week of May 25th'!D49)</f>
        <v>66346</v>
      </c>
      <c r="E50" s="6">
        <f>SUM('Week of April 27th:Week of May 25th'!E49)</f>
        <v>30842.35</v>
      </c>
      <c r="F50" s="4"/>
      <c r="G50" s="12">
        <f>(D50/'May 2014'!D50)-1</f>
        <v>-0.11793172765513915</v>
      </c>
      <c r="H50" s="12">
        <f>(E50/'May 2014'!E50)-1</f>
        <v>0.11582292906526193</v>
      </c>
    </row>
    <row r="51" spans="1:8" ht="12.75">
      <c r="A51" s="1" t="s">
        <v>49</v>
      </c>
      <c r="B51">
        <v>48</v>
      </c>
      <c r="D51" s="6">
        <f>SUM('Week of April 27th:Week of May 25th'!D50)</f>
        <v>12181435</v>
      </c>
      <c r="E51" s="6">
        <f>SUM('Week of April 27th:Week of May 25th'!E50)</f>
        <v>4443415.55</v>
      </c>
      <c r="F51" s="4"/>
      <c r="G51" s="12">
        <f>(D51/'May 2014'!D51)-1</f>
        <v>0.5136624123266496</v>
      </c>
      <c r="H51" s="12">
        <f>(E51/'May 2014'!E51)-1</f>
        <v>0.5352573621887273</v>
      </c>
    </row>
    <row r="52" spans="1:8" ht="12.75">
      <c r="A52" s="1" t="s">
        <v>50</v>
      </c>
      <c r="B52">
        <v>49</v>
      </c>
      <c r="D52" s="6">
        <f>SUM('Week of April 27th:Week of May 25th'!D51)</f>
        <v>1280394.5</v>
      </c>
      <c r="E52" s="6">
        <f>SUM('Week of April 27th:Week of May 25th'!E51)</f>
        <v>470002.08999999997</v>
      </c>
      <c r="F52" s="4"/>
      <c r="G52" s="12">
        <f>(D52/'May 2014'!D52)-1</f>
        <v>-0.2882413542354836</v>
      </c>
      <c r="H52" s="12">
        <f>(E52/'May 2014'!E52)-1</f>
        <v>0.08996152221030207</v>
      </c>
    </row>
    <row r="53" spans="1:8" ht="12.75">
      <c r="A53" s="1" t="s">
        <v>51</v>
      </c>
      <c r="B53">
        <v>50</v>
      </c>
      <c r="D53" s="6">
        <f>SUM('Week of April 27th:Week of May 25th'!D52)</f>
        <v>13772946.600000001</v>
      </c>
      <c r="E53" s="6">
        <f>SUM('Week of April 27th:Week of May 25th'!E52)</f>
        <v>4275881.05</v>
      </c>
      <c r="F53" s="4"/>
      <c r="G53" s="12">
        <f>(D53/'May 2014'!D53)-1</f>
        <v>0.26656469676270156</v>
      </c>
      <c r="H53" s="12">
        <f>(E53/'May 2014'!E53)-1</f>
        <v>-0.07041593033143179</v>
      </c>
    </row>
    <row r="54" spans="1:8" ht="12.75">
      <c r="A54" s="1" t="s">
        <v>52</v>
      </c>
      <c r="B54">
        <v>51</v>
      </c>
      <c r="D54" s="6">
        <f>SUM('Week of April 27th:Week of May 25th'!D53)</f>
        <v>1793795.5</v>
      </c>
      <c r="E54" s="6">
        <f>SUM('Week of April 27th:Week of May 25th'!E53)</f>
        <v>819722.4000000001</v>
      </c>
      <c r="F54" s="4"/>
      <c r="G54" s="12">
        <f>(D54/'May 2014'!D54)-1</f>
        <v>-0.14666628038685936</v>
      </c>
      <c r="H54" s="12">
        <f>(E54/'May 2014'!E54)-1</f>
        <v>0.36399024383425704</v>
      </c>
    </row>
    <row r="55" spans="1:8" ht="12.75">
      <c r="A55" s="1" t="s">
        <v>53</v>
      </c>
      <c r="B55">
        <v>52</v>
      </c>
      <c r="D55" s="6">
        <f>SUM('Week of April 27th:Week of May 25th'!D54)</f>
        <v>6528290.3</v>
      </c>
      <c r="E55" s="6">
        <f>SUM('Week of April 27th:Week of May 25th'!E54)</f>
        <v>2980998.6500000004</v>
      </c>
      <c r="F55" s="4"/>
      <c r="G55" s="12">
        <f>(D55/'May 2014'!D55)-1</f>
        <v>0.3294824655516333</v>
      </c>
      <c r="H55" s="12">
        <f>(E55/'May 2014'!E55)-1</f>
        <v>0.5465762063578736</v>
      </c>
    </row>
    <row r="56" spans="1:8" ht="12.75">
      <c r="A56" s="1" t="s">
        <v>54</v>
      </c>
      <c r="B56">
        <v>53</v>
      </c>
      <c r="D56" s="6">
        <f>SUM('Week of April 27th:Week of May 25th'!D55)</f>
        <v>1832089.98</v>
      </c>
      <c r="E56" s="6">
        <f>SUM('Week of April 27th:Week of May 25th'!E55)</f>
        <v>888808.7099999998</v>
      </c>
      <c r="F56" s="4"/>
      <c r="G56" s="12">
        <f>(D56/'May 2014'!D56)-1</f>
        <v>-0.07673001148472314</v>
      </c>
      <c r="H56" s="12">
        <f>(E56/'May 2014'!E56)-1</f>
        <v>0.2823622098139278</v>
      </c>
    </row>
    <row r="57" spans="1:8" ht="12.75">
      <c r="A57" s="1" t="s">
        <v>55</v>
      </c>
      <c r="B57">
        <v>54</v>
      </c>
      <c r="D57" s="6">
        <f>SUM('Week of April 27th:Week of May 25th'!D56)</f>
        <v>155550.24</v>
      </c>
      <c r="E57" s="6">
        <f>SUM('Week of April 27th:Week of May 25th'!E56)</f>
        <v>45932.600000000006</v>
      </c>
      <c r="F57" s="4"/>
      <c r="G57" s="12">
        <f>(D57/'May 2014'!D57)-1</f>
        <v>0.39704909198685123</v>
      </c>
      <c r="H57" s="12">
        <f>(E57/'May 2014'!E57)-1</f>
        <v>0.8823563160687906</v>
      </c>
    </row>
    <row r="58" spans="1:8" ht="12.75">
      <c r="A58" s="1" t="s">
        <v>56</v>
      </c>
      <c r="B58">
        <v>55</v>
      </c>
      <c r="D58" s="6">
        <f>SUM('Week of April 27th:Week of May 25th'!D57)</f>
        <v>2369887.1</v>
      </c>
      <c r="E58" s="6">
        <f>SUM('Week of April 27th:Week of May 25th'!E57)</f>
        <v>982965.55</v>
      </c>
      <c r="F58" s="4"/>
      <c r="G58" s="12">
        <f>(D58/'May 2014'!D58)-1</f>
        <v>0.22754895071679337</v>
      </c>
      <c r="H58" s="12">
        <f>(E58/'May 2014'!E58)-1</f>
        <v>0.18535981091461595</v>
      </c>
    </row>
    <row r="59" spans="1:8" ht="12.75">
      <c r="A59" s="1" t="s">
        <v>57</v>
      </c>
      <c r="B59">
        <v>56</v>
      </c>
      <c r="D59" s="6">
        <f>SUM('Week of April 27th:Week of May 25th'!D58)</f>
        <v>1407586.6</v>
      </c>
      <c r="E59" s="6">
        <f>SUM('Week of April 27th:Week of May 25th'!E58)</f>
        <v>477462.3</v>
      </c>
      <c r="F59" s="4"/>
      <c r="G59" s="12">
        <f>(D59/'May 2014'!D59)-1</f>
        <v>0.19501819711841328</v>
      </c>
      <c r="H59" s="12">
        <f>(E59/'May 2014'!E59)-1</f>
        <v>0.1711602503071319</v>
      </c>
    </row>
    <row r="60" spans="1:8" ht="12.75">
      <c r="A60" s="1" t="s">
        <v>58</v>
      </c>
      <c r="B60">
        <v>57</v>
      </c>
      <c r="D60" s="6">
        <f>SUM('Week of April 27th:Week of May 25th'!D59)</f>
        <v>674737</v>
      </c>
      <c r="E60" s="6">
        <f>SUM('Week of April 27th:Week of May 25th'!E59)</f>
        <v>370615.35</v>
      </c>
      <c r="F60" s="4"/>
      <c r="G60" s="12">
        <f>(D60/'May 2014'!D60)-1</f>
        <v>0.20698614716338026</v>
      </c>
      <c r="H60" s="12">
        <f>(E60/'May 2014'!E60)-1</f>
        <v>0.3773730688633854</v>
      </c>
    </row>
    <row r="61" spans="1:8" ht="12.75">
      <c r="A61" s="1" t="s">
        <v>59</v>
      </c>
      <c r="B61">
        <v>58</v>
      </c>
      <c r="D61" s="6">
        <f>SUM('Week of April 27th:Week of May 25th'!D60)</f>
        <v>4011917.13</v>
      </c>
      <c r="E61" s="6">
        <f>SUM('Week of April 27th:Week of May 25th'!E60)</f>
        <v>1082548.81</v>
      </c>
      <c r="F61" s="4"/>
      <c r="G61" s="12">
        <f>(D61/'May 2014'!D61)-1</f>
        <v>0.13628805769154462</v>
      </c>
      <c r="H61" s="12">
        <f>(E61/'May 2014'!E61)-1</f>
        <v>0.20212496127971846</v>
      </c>
    </row>
    <row r="62" spans="1:8" ht="12.75">
      <c r="A62" s="1" t="s">
        <v>60</v>
      </c>
      <c r="B62">
        <v>59</v>
      </c>
      <c r="D62" s="6">
        <f>SUM('Week of April 27th:Week of May 25th'!D61)</f>
        <v>2561000.9400000004</v>
      </c>
      <c r="E62" s="6">
        <f>SUM('Week of April 27th:Week of May 25th'!E61)</f>
        <v>1098332.9</v>
      </c>
      <c r="F62" s="4"/>
      <c r="G62" s="12">
        <f>(D62/'May 2014'!D62)-1</f>
        <v>0.28541336487000124</v>
      </c>
      <c r="H62" s="12">
        <f>(E62/'May 2014'!E62)-1</f>
        <v>0.003640585059153212</v>
      </c>
    </row>
    <row r="63" spans="1:8" ht="12.75">
      <c r="A63" s="1" t="s">
        <v>61</v>
      </c>
      <c r="B63">
        <v>60</v>
      </c>
      <c r="D63" s="6">
        <f>SUM('Week of April 27th:Week of May 25th'!D62)</f>
        <v>1189182.4</v>
      </c>
      <c r="E63" s="6">
        <f>SUM('Week of April 27th:Week of May 25th'!E62)</f>
        <v>367865.75</v>
      </c>
      <c r="F63" s="4"/>
      <c r="G63" s="12">
        <f>(D63/'May 2014'!D63)-1</f>
        <v>0.08710080769531015</v>
      </c>
      <c r="H63" s="12">
        <f>(E63/'May 2014'!E63)-1</f>
        <v>0.22035313255068423</v>
      </c>
    </row>
    <row r="64" spans="1:8" ht="12.75">
      <c r="A64" s="1" t="s">
        <v>62</v>
      </c>
      <c r="B64">
        <v>61</v>
      </c>
      <c r="D64" s="6">
        <f>SUM('Week of April 27th:Week of May 25th'!D63)</f>
        <v>101048.5</v>
      </c>
      <c r="E64" s="6">
        <f>SUM('Week of April 27th:Week of May 25th'!E63)</f>
        <v>24698.449999999997</v>
      </c>
      <c r="F64" s="4"/>
      <c r="G64" s="12">
        <f>(D64/'May 2014'!D64)-1</f>
        <v>1.0061744633329193</v>
      </c>
      <c r="H64" s="12">
        <f>(E64/'May 2014'!E64)-1</f>
        <v>0.4436944296201557</v>
      </c>
    </row>
    <row r="65" spans="1:8" ht="12.75">
      <c r="A65" s="1" t="s">
        <v>63</v>
      </c>
      <c r="B65">
        <v>62</v>
      </c>
      <c r="D65" s="6">
        <f>SUM('Week of April 27th:Week of May 25th'!D64)</f>
        <v>40612.600000000006</v>
      </c>
      <c r="E65" s="6">
        <f>SUM('Week of April 27th:Week of May 25th'!E64)</f>
        <v>12719</v>
      </c>
      <c r="F65" s="4"/>
      <c r="G65" s="12">
        <f>(D65/'May 2014'!D65)-1</f>
        <v>0.587403212126187</v>
      </c>
      <c r="H65" s="12">
        <f>(E65/'May 2014'!E65)-1</f>
        <v>0.268146286990508</v>
      </c>
    </row>
    <row r="66" spans="1:8" ht="12.75">
      <c r="A66" s="1" t="s">
        <v>64</v>
      </c>
      <c r="B66">
        <v>63</v>
      </c>
      <c r="D66" s="6">
        <f>SUM('Week of April 27th:Week of May 25th'!D65)</f>
        <v>19607</v>
      </c>
      <c r="E66" s="6">
        <f>SUM('Week of April 27th:Week of May 25th'!E65)</f>
        <v>5134.15</v>
      </c>
      <c r="F66" s="4"/>
      <c r="G66" s="12">
        <f>(D66/'May 2014'!D66)-1</f>
        <v>7.144809537656295</v>
      </c>
      <c r="H66" s="12">
        <f>(E66/'May 2014'!E66)-1</f>
        <v>5.089248650892485</v>
      </c>
    </row>
    <row r="67" spans="1:8" ht="12.75">
      <c r="A67" s="1" t="s">
        <v>65</v>
      </c>
      <c r="B67">
        <v>64</v>
      </c>
      <c r="D67" s="6">
        <f>SUM('Week of April 27th:Week of May 25th'!D66)</f>
        <v>2118170.42</v>
      </c>
      <c r="E67" s="6">
        <f>SUM('Week of April 27th:Week of May 25th'!E66)</f>
        <v>1260377.2999999998</v>
      </c>
      <c r="F67" s="4"/>
      <c r="G67" s="12">
        <f>(D67/'May 2014'!D67)-1</f>
        <v>0.05882478674957481</v>
      </c>
      <c r="H67" s="12">
        <f>(E67/'May 2014'!E67)-1</f>
        <v>1.0234609138463409</v>
      </c>
    </row>
    <row r="68" spans="1:8" ht="12.75">
      <c r="A68" s="1" t="s">
        <v>66</v>
      </c>
      <c r="B68">
        <v>65</v>
      </c>
      <c r="D68" s="6">
        <f>SUM('Week of April 27th:Week of May 25th'!D67)</f>
        <v>65263.799999999996</v>
      </c>
      <c r="E68" s="6">
        <f>SUM('Week of April 27th:Week of May 25th'!E67)</f>
        <v>31419.5</v>
      </c>
      <c r="F68" s="4"/>
      <c r="G68" s="12">
        <f>(D68/'May 2014'!D68)-1</f>
        <v>0.1028892122219911</v>
      </c>
      <c r="H68" s="12">
        <f>(E68/'May 2014'!E68)-1</f>
        <v>0.14563924551417862</v>
      </c>
    </row>
    <row r="69" spans="1:8" ht="12.75">
      <c r="A69" s="1" t="s">
        <v>67</v>
      </c>
      <c r="B69">
        <v>66</v>
      </c>
      <c r="D69" s="6">
        <f>SUM('Week of April 27th:Week of May 25th'!D68)</f>
        <v>1531068.7000000002</v>
      </c>
      <c r="E69" s="6">
        <f>SUM('Week of April 27th:Week of May 25th'!E68)</f>
        <v>578944.8</v>
      </c>
      <c r="F69" s="4"/>
      <c r="G69" s="12">
        <f>(D69/'May 2014'!D69)-1</f>
        <v>0.025209788620065954</v>
      </c>
      <c r="H69" s="12">
        <f>(E69/'May 2014'!E69)-1</f>
        <v>0.42220724272206955</v>
      </c>
    </row>
    <row r="70" spans="1:8" ht="12.75">
      <c r="A70" s="1" t="s">
        <v>68</v>
      </c>
      <c r="B70">
        <v>67</v>
      </c>
      <c r="D70" s="6">
        <f>SUM('Week of April 27th:Week of May 25th'!D69)</f>
        <v>18036.2</v>
      </c>
      <c r="E70" s="6">
        <f>SUM('Week of April 27th:Week of May 25th'!E69)</f>
        <v>13701.8</v>
      </c>
      <c r="F70" s="4"/>
      <c r="G70" s="12">
        <f>(D70/'May 2014'!D70)-1</f>
        <v>-0.20306821520807872</v>
      </c>
      <c r="H70" s="12">
        <f>(E70/'May 2014'!E70)-1</f>
        <v>0.15607004695390247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130988220.37999998</v>
      </c>
      <c r="E72" s="6">
        <f>SUM(E4:E70)</f>
        <v>50426947.06999999</v>
      </c>
      <c r="G72" s="12">
        <f>(D72/'May 2014'!D72)-1</f>
        <v>0.2182976444858109</v>
      </c>
      <c r="H72" s="12">
        <f>(E72/'May 2014'!E72)-1</f>
        <v>0.3285196749925048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/>
      <c r="E3" s="17"/>
      <c r="F3" s="4"/>
      <c r="G3" s="26"/>
      <c r="J3" s="25"/>
    </row>
    <row r="4" spans="1:7" ht="12.75" customHeight="1">
      <c r="A4" s="1" t="s">
        <v>3</v>
      </c>
      <c r="B4">
        <v>2</v>
      </c>
      <c r="D4" s="17"/>
      <c r="E4" s="17"/>
      <c r="F4" s="4"/>
      <c r="G4" s="24"/>
    </row>
    <row r="5" spans="1:7" ht="12.75" customHeight="1">
      <c r="A5" s="1" t="s">
        <v>4</v>
      </c>
      <c r="B5">
        <v>3</v>
      </c>
      <c r="D5" s="17"/>
      <c r="E5" s="17"/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/>
      <c r="E7" s="17"/>
      <c r="F7" s="4"/>
      <c r="G7" s="24"/>
    </row>
    <row r="8" spans="1:7" ht="12.75" customHeight="1">
      <c r="A8" s="1" t="s">
        <v>7</v>
      </c>
      <c r="B8">
        <v>6</v>
      </c>
      <c r="D8" s="17"/>
      <c r="E8" s="17"/>
      <c r="F8" s="4"/>
      <c r="G8" s="24"/>
    </row>
    <row r="9" spans="1:7" ht="12.75" customHeight="1">
      <c r="A9" s="1" t="s">
        <v>8</v>
      </c>
      <c r="B9">
        <v>7</v>
      </c>
      <c r="D9" s="17"/>
      <c r="E9" s="17"/>
      <c r="F9" s="4"/>
      <c r="G9" s="24"/>
    </row>
    <row r="10" spans="1:7" ht="12.75" customHeight="1">
      <c r="A10" s="1" t="s">
        <v>9</v>
      </c>
      <c r="B10">
        <v>8</v>
      </c>
      <c r="D10" s="17"/>
      <c r="E10" s="17"/>
      <c r="F10" s="4"/>
      <c r="G10" s="24"/>
    </row>
    <row r="11" spans="1:7" ht="12.75" customHeight="1">
      <c r="A11" s="1" t="s">
        <v>10</v>
      </c>
      <c r="B11">
        <v>9</v>
      </c>
      <c r="D11" s="17">
        <v>71742.3</v>
      </c>
      <c r="E11" s="17">
        <v>30553.25</v>
      </c>
      <c r="F11" s="4"/>
      <c r="G11" s="24"/>
    </row>
    <row r="12" spans="1:7" ht="12.75" customHeight="1">
      <c r="A12" s="1" t="s">
        <v>11</v>
      </c>
      <c r="B12">
        <v>10</v>
      </c>
      <c r="D12" s="17"/>
      <c r="E12" s="17"/>
      <c r="F12" s="4"/>
      <c r="G12" s="24"/>
    </row>
    <row r="13" spans="1:7" ht="12.75" customHeight="1">
      <c r="A13" s="1" t="s">
        <v>12</v>
      </c>
      <c r="B13">
        <v>11</v>
      </c>
      <c r="D13" s="17"/>
      <c r="E13" s="17"/>
      <c r="F13" s="4"/>
      <c r="G13" s="24"/>
    </row>
    <row r="14" spans="1:7" ht="12.75" customHeight="1">
      <c r="A14" s="1" t="s">
        <v>13</v>
      </c>
      <c r="B14">
        <v>12</v>
      </c>
      <c r="D14" s="17"/>
      <c r="E14" s="17"/>
      <c r="F14" s="4"/>
      <c r="G14" s="24"/>
    </row>
    <row r="15" spans="1:7" ht="12.75" customHeight="1">
      <c r="A15" s="1" t="s">
        <v>14</v>
      </c>
      <c r="B15">
        <v>13</v>
      </c>
      <c r="D15" s="17"/>
      <c r="E15" s="17"/>
      <c r="F15" s="4"/>
      <c r="G15" s="24"/>
    </row>
    <row r="16" spans="1:7" ht="12.75" customHeight="1">
      <c r="A16" s="1" t="s">
        <v>15</v>
      </c>
      <c r="B16">
        <v>14</v>
      </c>
      <c r="D16" s="17">
        <v>14516.92</v>
      </c>
      <c r="E16" s="17">
        <v>3815.35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598447.5</v>
      </c>
      <c r="E18" s="17">
        <v>324332.4</v>
      </c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/>
      <c r="E20" s="17"/>
      <c r="G20" s="24"/>
    </row>
    <row r="21" spans="1:7" ht="12.75" customHeight="1">
      <c r="A21" s="1" t="s">
        <v>20</v>
      </c>
      <c r="B21">
        <v>19</v>
      </c>
      <c r="D21" s="17"/>
      <c r="E21" s="17"/>
      <c r="F21" s="4"/>
      <c r="G21" s="24"/>
    </row>
    <row r="22" spans="1:7" ht="12.75" customHeight="1">
      <c r="A22" s="1" t="s">
        <v>21</v>
      </c>
      <c r="B22">
        <v>20</v>
      </c>
      <c r="D22" s="17"/>
      <c r="E22" s="17"/>
      <c r="F22" s="4"/>
      <c r="G22" s="24"/>
    </row>
    <row r="23" spans="1:7" ht="12.75" customHeight="1">
      <c r="A23" s="1" t="s">
        <v>22</v>
      </c>
      <c r="B23">
        <v>21</v>
      </c>
      <c r="D23" s="17"/>
      <c r="E23" s="17"/>
      <c r="F23" s="4"/>
      <c r="G23" s="24"/>
    </row>
    <row r="24" spans="1:7" ht="12.75" customHeight="1">
      <c r="A24" s="1" t="s">
        <v>23</v>
      </c>
      <c r="B24">
        <v>22</v>
      </c>
      <c r="D24" s="17"/>
      <c r="E24" s="17"/>
      <c r="F24" s="4"/>
      <c r="G24" s="24"/>
    </row>
    <row r="25" spans="1:7" ht="12.75" customHeight="1">
      <c r="A25" s="1" t="s">
        <v>24</v>
      </c>
      <c r="B25">
        <v>23</v>
      </c>
      <c r="D25" s="17"/>
      <c r="E25" s="17"/>
      <c r="F25" s="4"/>
      <c r="G25" s="24"/>
    </row>
    <row r="26" spans="1:7" ht="12.75" customHeight="1">
      <c r="A26" s="1" t="s">
        <v>25</v>
      </c>
      <c r="B26">
        <v>24</v>
      </c>
      <c r="D26" s="17"/>
      <c r="E26" s="17"/>
      <c r="F26" s="4"/>
      <c r="G26" s="24"/>
    </row>
    <row r="27" spans="1:7" ht="12.75" customHeight="1">
      <c r="A27" s="1" t="s">
        <v>26</v>
      </c>
      <c r="B27">
        <v>25</v>
      </c>
      <c r="D27" s="17"/>
      <c r="E27" s="17"/>
      <c r="F27" s="4"/>
      <c r="G27" s="24"/>
    </row>
    <row r="28" spans="1:7" ht="12.75" customHeight="1">
      <c r="A28" s="1" t="s">
        <v>27</v>
      </c>
      <c r="B28">
        <v>26</v>
      </c>
      <c r="D28" s="17"/>
      <c r="E28" s="17"/>
      <c r="F28" s="4"/>
      <c r="G28" s="24"/>
    </row>
    <row r="29" spans="1:7" ht="12.75" customHeight="1">
      <c r="A29" s="1" t="s">
        <v>28</v>
      </c>
      <c r="B29">
        <v>27</v>
      </c>
      <c r="D29" s="17"/>
      <c r="E29" s="17"/>
      <c r="F29" s="4"/>
      <c r="G29" s="24"/>
    </row>
    <row r="30" spans="1:7" ht="12.75" customHeight="1">
      <c r="A30" s="1" t="s">
        <v>29</v>
      </c>
      <c r="B30">
        <v>28</v>
      </c>
      <c r="D30" s="17"/>
      <c r="E30" s="17"/>
      <c r="F30" s="4"/>
      <c r="G30" s="24"/>
    </row>
    <row r="31" spans="1:7" ht="12.75" customHeight="1">
      <c r="A31" s="1" t="s">
        <v>30</v>
      </c>
      <c r="B31">
        <v>29</v>
      </c>
      <c r="D31" s="17"/>
      <c r="E31" s="17"/>
      <c r="F31" s="4"/>
      <c r="G31" s="24"/>
    </row>
    <row r="32" spans="1:7" ht="12.75" customHeight="1">
      <c r="A32" s="1" t="s">
        <v>31</v>
      </c>
      <c r="B32">
        <v>30</v>
      </c>
      <c r="D32" s="17"/>
      <c r="E32" s="17"/>
      <c r="F32" s="4"/>
      <c r="G32" s="24"/>
    </row>
    <row r="33" spans="1:7" ht="12.75" customHeight="1">
      <c r="A33" s="1" t="s">
        <v>32</v>
      </c>
      <c r="B33">
        <v>31</v>
      </c>
      <c r="D33" s="17"/>
      <c r="E33" s="17"/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/>
      <c r="E35" s="17"/>
      <c r="F35" s="4"/>
      <c r="G35" s="24"/>
    </row>
    <row r="36" spans="1:7" ht="12.75" customHeight="1">
      <c r="A36" s="1" t="s">
        <v>35</v>
      </c>
      <c r="B36">
        <v>34</v>
      </c>
      <c r="D36" s="17"/>
      <c r="E36" s="17"/>
      <c r="F36" s="4"/>
      <c r="G36" s="24"/>
    </row>
    <row r="37" spans="1:7" ht="12.75" customHeight="1">
      <c r="A37" s="1" t="s">
        <v>36</v>
      </c>
      <c r="B37">
        <v>35</v>
      </c>
      <c r="D37" s="17">
        <v>286897.1</v>
      </c>
      <c r="E37" s="17">
        <v>138820.5</v>
      </c>
      <c r="F37" s="4"/>
      <c r="G37" s="24"/>
    </row>
    <row r="38" spans="1:7" ht="12.75" customHeight="1">
      <c r="A38" s="1" t="s">
        <v>37</v>
      </c>
      <c r="B38">
        <v>36</v>
      </c>
      <c r="D38" s="17">
        <v>1329583.5</v>
      </c>
      <c r="E38" s="17">
        <v>371493.85</v>
      </c>
      <c r="F38" s="4"/>
      <c r="G38" s="24"/>
    </row>
    <row r="39" spans="1:7" ht="12.75" customHeight="1">
      <c r="A39" s="1" t="s">
        <v>38</v>
      </c>
      <c r="B39">
        <v>37</v>
      </c>
      <c r="D39" s="17"/>
      <c r="E39" s="17"/>
      <c r="F39" s="4"/>
      <c r="G39" s="24"/>
    </row>
    <row r="40" spans="1:7" ht="12.75" customHeight="1">
      <c r="A40" s="1" t="s">
        <v>39</v>
      </c>
      <c r="B40">
        <v>38</v>
      </c>
      <c r="D40" s="17"/>
      <c r="E40" s="17"/>
      <c r="F40" s="4"/>
      <c r="G40" s="24"/>
    </row>
    <row r="41" spans="1:7" ht="12.75" customHeight="1">
      <c r="A41" s="1" t="s">
        <v>40</v>
      </c>
      <c r="B41">
        <v>39</v>
      </c>
      <c r="D41" s="17"/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694559.6</v>
      </c>
      <c r="E43" s="17">
        <v>225546.64</v>
      </c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>
        <v>222205.9</v>
      </c>
      <c r="E45" s="17">
        <v>79186.1</v>
      </c>
      <c r="F45" s="4"/>
      <c r="G45" s="24"/>
    </row>
    <row r="46" spans="1:7" ht="12.75" customHeight="1">
      <c r="A46" s="1" t="s">
        <v>45</v>
      </c>
      <c r="B46">
        <v>44</v>
      </c>
      <c r="D46" s="17"/>
      <c r="E46" s="17"/>
      <c r="F46" s="4"/>
      <c r="G46" s="24"/>
    </row>
    <row r="47" spans="1:7" ht="12.75" customHeight="1">
      <c r="A47" s="1" t="s">
        <v>46</v>
      </c>
      <c r="B47">
        <v>45</v>
      </c>
      <c r="D47" s="17"/>
      <c r="E47" s="17"/>
      <c r="F47" s="4"/>
      <c r="G47" s="24"/>
    </row>
    <row r="48" spans="1:7" ht="12.75" customHeight="1">
      <c r="A48" s="1" t="s">
        <v>47</v>
      </c>
      <c r="B48">
        <v>46</v>
      </c>
      <c r="D48" s="17"/>
      <c r="E48" s="17"/>
      <c r="F48" s="4"/>
      <c r="G48" s="24"/>
    </row>
    <row r="49" spans="1:7" ht="12.75" customHeight="1">
      <c r="A49" s="1" t="s">
        <v>48</v>
      </c>
      <c r="B49">
        <v>47</v>
      </c>
      <c r="D49" s="17">
        <v>16375.1</v>
      </c>
      <c r="E49" s="17">
        <v>5208</v>
      </c>
      <c r="F49" s="4"/>
      <c r="G49" s="24"/>
    </row>
    <row r="50" spans="1:7" ht="12.75" customHeight="1">
      <c r="A50" s="1" t="s">
        <v>49</v>
      </c>
      <c r="B50">
        <v>48</v>
      </c>
      <c r="D50" s="17"/>
      <c r="E50" s="17"/>
      <c r="F50" s="4"/>
      <c r="G50" s="24"/>
    </row>
    <row r="51" spans="1:7" ht="12.75" customHeight="1">
      <c r="A51" s="1" t="s">
        <v>50</v>
      </c>
      <c r="B51">
        <v>49</v>
      </c>
      <c r="D51" s="17"/>
      <c r="E51" s="17"/>
      <c r="F51" s="4"/>
      <c r="G51" s="24"/>
    </row>
    <row r="52" spans="1:7" ht="12.75" customHeight="1">
      <c r="A52" s="1" t="s">
        <v>51</v>
      </c>
      <c r="B52">
        <v>50</v>
      </c>
      <c r="D52" s="17"/>
      <c r="E52" s="17"/>
      <c r="F52" s="4"/>
      <c r="G52" s="24"/>
    </row>
    <row r="53" spans="1:7" ht="12.75" customHeight="1">
      <c r="A53" s="1" t="s">
        <v>52</v>
      </c>
      <c r="B53">
        <v>51</v>
      </c>
      <c r="D53" s="17"/>
      <c r="E53" s="17"/>
      <c r="F53" s="4"/>
      <c r="G53" s="24"/>
    </row>
    <row r="54" spans="1:7" ht="12.75" customHeight="1">
      <c r="A54" s="1" t="s">
        <v>53</v>
      </c>
      <c r="B54">
        <v>52</v>
      </c>
      <c r="D54" s="17">
        <v>1045685.2</v>
      </c>
      <c r="E54" s="17">
        <v>579679.1</v>
      </c>
      <c r="F54" s="4"/>
      <c r="G54" s="24"/>
    </row>
    <row r="55" spans="1:7" ht="12.75" customHeight="1">
      <c r="A55" s="1" t="s">
        <v>54</v>
      </c>
      <c r="B55">
        <v>53</v>
      </c>
      <c r="D55" s="17"/>
      <c r="E55" s="17"/>
      <c r="F55" s="4"/>
      <c r="G55" s="24"/>
    </row>
    <row r="56" spans="1:7" ht="12.75" customHeight="1">
      <c r="A56" s="1" t="s">
        <v>55</v>
      </c>
      <c r="B56">
        <v>54</v>
      </c>
      <c r="D56" s="17"/>
      <c r="E56" s="17"/>
      <c r="F56" s="4"/>
      <c r="G56" s="24"/>
    </row>
    <row r="57" spans="1:7" ht="12.75" customHeight="1">
      <c r="A57" s="1" t="s">
        <v>56</v>
      </c>
      <c r="B57">
        <v>55</v>
      </c>
      <c r="D57" s="17"/>
      <c r="E57" s="17"/>
      <c r="F57" s="4"/>
      <c r="G57" s="24"/>
    </row>
    <row r="58" spans="1:7" ht="12.75" customHeight="1">
      <c r="A58" s="1" t="s">
        <v>57</v>
      </c>
      <c r="B58">
        <v>56</v>
      </c>
      <c r="D58" s="17">
        <v>293374.9</v>
      </c>
      <c r="E58" s="17">
        <v>87802.4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/>
      <c r="E60" s="17"/>
      <c r="F60" s="4"/>
      <c r="G60" s="24"/>
    </row>
    <row r="61" spans="1:7" ht="12.75" customHeight="1">
      <c r="A61" s="1" t="s">
        <v>60</v>
      </c>
      <c r="B61">
        <v>59</v>
      </c>
      <c r="D61" s="17"/>
      <c r="E61" s="17"/>
      <c r="F61" s="4"/>
      <c r="G61" s="24"/>
    </row>
    <row r="62" spans="1:7" ht="12.75" customHeight="1">
      <c r="A62" s="1" t="s">
        <v>61</v>
      </c>
      <c r="B62">
        <v>60</v>
      </c>
      <c r="D62" s="17"/>
      <c r="E62" s="17"/>
      <c r="F62" s="4"/>
      <c r="G62" s="24"/>
    </row>
    <row r="63" spans="1:7" ht="12.75" customHeight="1">
      <c r="A63" s="1" t="s">
        <v>62</v>
      </c>
      <c r="B63">
        <v>61</v>
      </c>
      <c r="D63" s="17"/>
      <c r="E63" s="17"/>
      <c r="F63" s="4"/>
      <c r="G63" s="24"/>
    </row>
    <row r="64" spans="1:7" ht="12.75" customHeight="1">
      <c r="A64" s="1" t="s">
        <v>63</v>
      </c>
      <c r="B64">
        <v>62</v>
      </c>
      <c r="D64" s="17">
        <v>12535.6</v>
      </c>
      <c r="E64" s="17">
        <v>3386.25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/>
      <c r="E66" s="17"/>
      <c r="F66" s="4"/>
      <c r="G66" s="24"/>
    </row>
    <row r="67" spans="1:7" ht="12.75" customHeight="1">
      <c r="A67" s="1" t="s">
        <v>66</v>
      </c>
      <c r="B67">
        <v>65</v>
      </c>
      <c r="D67" s="17"/>
      <c r="E67" s="17"/>
      <c r="F67" s="4"/>
      <c r="G67" s="23"/>
    </row>
    <row r="68" spans="1:11" ht="12.75" customHeight="1">
      <c r="A68" s="1" t="s">
        <v>67</v>
      </c>
      <c r="B68">
        <v>66</v>
      </c>
      <c r="D68" s="17"/>
      <c r="E68" s="17"/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4585923.62</v>
      </c>
      <c r="E71" s="17">
        <f>SUM(E3:E69)</f>
        <v>1849823.8399999999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204988.7</v>
      </c>
      <c r="E3" s="17">
        <v>80318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10752.7</v>
      </c>
      <c r="E4" s="17">
        <v>3148.25</v>
      </c>
      <c r="F4" s="4"/>
      <c r="G4" s="24"/>
    </row>
    <row r="5" spans="1:7" ht="12.75" customHeight="1">
      <c r="A5" s="1" t="s">
        <v>4</v>
      </c>
      <c r="B5">
        <v>3</v>
      </c>
      <c r="D5" s="17">
        <v>313569.9</v>
      </c>
      <c r="E5" s="17">
        <v>103508.3</v>
      </c>
      <c r="F5" s="4"/>
      <c r="G5" s="24"/>
    </row>
    <row r="6" spans="1:7" ht="12.75" customHeight="1">
      <c r="A6" s="1" t="s">
        <v>5</v>
      </c>
      <c r="B6">
        <v>4</v>
      </c>
      <c r="D6" s="17">
        <v>4449.2</v>
      </c>
      <c r="E6" s="17">
        <v>4690.35</v>
      </c>
      <c r="F6" s="4"/>
      <c r="G6" s="24"/>
    </row>
    <row r="7" spans="1:7" ht="12.75" customHeight="1">
      <c r="A7" s="1" t="s">
        <v>6</v>
      </c>
      <c r="B7">
        <v>5</v>
      </c>
      <c r="D7" s="17">
        <v>509283.6</v>
      </c>
      <c r="E7" s="17">
        <v>248725.4</v>
      </c>
      <c r="F7" s="4"/>
      <c r="G7" s="24"/>
    </row>
    <row r="8" spans="1:7" ht="12.75" customHeight="1">
      <c r="A8" s="1" t="s">
        <v>7</v>
      </c>
      <c r="B8">
        <v>6</v>
      </c>
      <c r="D8" s="17">
        <v>2342529.7</v>
      </c>
      <c r="E8" s="17">
        <v>885813.6</v>
      </c>
      <c r="F8" s="4"/>
      <c r="G8" s="24"/>
    </row>
    <row r="9" spans="1:7" ht="12.75" customHeight="1">
      <c r="A9" s="1" t="s">
        <v>8</v>
      </c>
      <c r="B9">
        <v>7</v>
      </c>
      <c r="D9" s="17">
        <v>1607.9</v>
      </c>
      <c r="E9" s="17">
        <v>362.59999999999997</v>
      </c>
      <c r="F9" s="4"/>
      <c r="G9" s="24"/>
    </row>
    <row r="10" spans="1:7" ht="12.75" customHeight="1">
      <c r="A10" s="1" t="s">
        <v>9</v>
      </c>
      <c r="B10">
        <v>8</v>
      </c>
      <c r="D10" s="17">
        <v>285335.4</v>
      </c>
      <c r="E10" s="17">
        <v>69860.35</v>
      </c>
      <c r="F10" s="4"/>
      <c r="G10" s="24"/>
    </row>
    <row r="11" spans="1:7" ht="12.75" customHeight="1">
      <c r="A11" s="1" t="s">
        <v>10</v>
      </c>
      <c r="B11">
        <v>9</v>
      </c>
      <c r="D11" s="17">
        <v>139344.8</v>
      </c>
      <c r="E11" s="17">
        <v>40480.65</v>
      </c>
      <c r="F11" s="4"/>
      <c r="G11" s="24"/>
    </row>
    <row r="12" spans="1:7" ht="12.75" customHeight="1">
      <c r="A12" s="1" t="s">
        <v>11</v>
      </c>
      <c r="B12">
        <v>10</v>
      </c>
      <c r="D12" s="17">
        <v>136521.7</v>
      </c>
      <c r="E12" s="17">
        <v>66599.05</v>
      </c>
      <c r="F12" s="4"/>
      <c r="G12" s="24"/>
    </row>
    <row r="13" spans="1:7" ht="12.75" customHeight="1">
      <c r="A13" s="1" t="s">
        <v>12</v>
      </c>
      <c r="B13">
        <v>11</v>
      </c>
      <c r="D13" s="17">
        <v>1497057.1</v>
      </c>
      <c r="E13" s="17">
        <v>331453.5</v>
      </c>
      <c r="F13" s="4"/>
      <c r="G13" s="24"/>
    </row>
    <row r="14" spans="1:7" ht="12.75" customHeight="1">
      <c r="A14" s="1" t="s">
        <v>13</v>
      </c>
      <c r="B14">
        <v>12</v>
      </c>
      <c r="D14" s="17">
        <v>20471.5</v>
      </c>
      <c r="E14" s="17">
        <v>11637.15</v>
      </c>
      <c r="F14" s="4"/>
      <c r="G14" s="24"/>
    </row>
    <row r="15" spans="1:7" ht="12.75" customHeight="1">
      <c r="A15" s="1" t="s">
        <v>14</v>
      </c>
      <c r="B15">
        <v>13</v>
      </c>
      <c r="D15" s="17">
        <v>3916938</v>
      </c>
      <c r="E15" s="17">
        <v>1324095.5</v>
      </c>
      <c r="F15" s="4"/>
      <c r="G15" s="24"/>
    </row>
    <row r="16" spans="1:7" ht="12.75" customHeight="1">
      <c r="A16" s="1" t="s">
        <v>15</v>
      </c>
      <c r="B16">
        <v>14</v>
      </c>
      <c r="D16" s="17">
        <v>76021.75</v>
      </c>
      <c r="E16" s="17">
        <v>3256.75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855277.5</v>
      </c>
      <c r="E18" s="17">
        <v>528276</v>
      </c>
      <c r="F18" s="4"/>
      <c r="G18" s="24"/>
    </row>
    <row r="19" spans="1:7" ht="12.75" customHeight="1">
      <c r="A19" s="1" t="s">
        <v>18</v>
      </c>
      <c r="B19">
        <v>17</v>
      </c>
      <c r="D19" s="17">
        <v>447661.9</v>
      </c>
      <c r="E19" s="17">
        <v>231661.5</v>
      </c>
      <c r="F19" s="4"/>
      <c r="G19" s="24"/>
    </row>
    <row r="20" spans="1:7" ht="12.75" customHeight="1">
      <c r="A20" s="1" t="s">
        <v>19</v>
      </c>
      <c r="B20">
        <v>18</v>
      </c>
      <c r="D20" s="17">
        <v>178332</v>
      </c>
      <c r="E20" s="17">
        <v>69278.3</v>
      </c>
      <c r="G20" s="24"/>
    </row>
    <row r="21" spans="1:7" ht="12.75" customHeight="1">
      <c r="A21" s="1" t="s">
        <v>20</v>
      </c>
      <c r="B21">
        <v>19</v>
      </c>
      <c r="D21" s="17">
        <v>35262.84</v>
      </c>
      <c r="E21" s="17">
        <v>9554.3</v>
      </c>
      <c r="F21" s="4"/>
      <c r="G21" s="24"/>
    </row>
    <row r="22" spans="1:7" ht="12.75" customHeight="1">
      <c r="A22" s="1" t="s">
        <v>21</v>
      </c>
      <c r="B22">
        <v>20</v>
      </c>
      <c r="D22" s="17">
        <v>5212.9</v>
      </c>
      <c r="E22" s="17">
        <v>5617.15</v>
      </c>
      <c r="F22" s="4"/>
      <c r="G22" s="24"/>
    </row>
    <row r="23" spans="1:7" ht="12.75" customHeight="1">
      <c r="A23" s="1" t="s">
        <v>22</v>
      </c>
      <c r="B23">
        <v>21</v>
      </c>
      <c r="D23" s="17">
        <v>2727.9</v>
      </c>
      <c r="E23" s="17">
        <v>1951.6</v>
      </c>
      <c r="F23" s="4"/>
      <c r="G23" s="24"/>
    </row>
    <row r="24" spans="1:7" ht="12.75" customHeight="1">
      <c r="A24" s="1" t="s">
        <v>23</v>
      </c>
      <c r="B24">
        <v>22</v>
      </c>
      <c r="D24" s="17">
        <v>4145.4</v>
      </c>
      <c r="E24" s="17">
        <v>1047.2</v>
      </c>
      <c r="F24" s="4"/>
      <c r="G24" s="24"/>
    </row>
    <row r="25" spans="1:7" ht="12.75" customHeight="1">
      <c r="A25" s="1" t="s">
        <v>24</v>
      </c>
      <c r="B25">
        <v>23</v>
      </c>
      <c r="D25" s="17">
        <v>34998.6</v>
      </c>
      <c r="E25" s="17">
        <v>9888.9</v>
      </c>
      <c r="F25" s="4"/>
      <c r="G25" s="24"/>
    </row>
    <row r="26" spans="1:7" ht="12.75" customHeight="1">
      <c r="A26" s="1" t="s">
        <v>25</v>
      </c>
      <c r="B26">
        <v>24</v>
      </c>
      <c r="D26" s="17">
        <v>25339.3</v>
      </c>
      <c r="E26" s="17">
        <v>456.05</v>
      </c>
      <c r="F26" s="4"/>
      <c r="G26" s="24"/>
    </row>
    <row r="27" spans="1:7" ht="12.75" customHeight="1">
      <c r="A27" s="1" t="s">
        <v>26</v>
      </c>
      <c r="B27">
        <v>25</v>
      </c>
      <c r="D27" s="17">
        <v>5370.4</v>
      </c>
      <c r="E27" s="17">
        <v>2181.2</v>
      </c>
      <c r="F27" s="4"/>
      <c r="G27" s="24"/>
    </row>
    <row r="28" spans="1:7" ht="12.75" customHeight="1">
      <c r="A28" s="1" t="s">
        <v>27</v>
      </c>
      <c r="B28">
        <v>26</v>
      </c>
      <c r="D28" s="17">
        <v>15685.95</v>
      </c>
      <c r="E28" s="17">
        <v>4081</v>
      </c>
      <c r="F28" s="4"/>
      <c r="G28" s="24"/>
    </row>
    <row r="29" spans="1:7" ht="12.75" customHeight="1">
      <c r="A29" s="1" t="s">
        <v>28</v>
      </c>
      <c r="B29">
        <v>27</v>
      </c>
      <c r="D29" s="17">
        <v>109148.9</v>
      </c>
      <c r="E29" s="17">
        <v>51525.95</v>
      </c>
      <c r="F29" s="4"/>
      <c r="G29" s="24"/>
    </row>
    <row r="30" spans="1:7" ht="12.75" customHeight="1">
      <c r="A30" s="1" t="s">
        <v>29</v>
      </c>
      <c r="B30">
        <v>28</v>
      </c>
      <c r="D30" s="17"/>
      <c r="E30" s="17"/>
      <c r="F30" s="4"/>
      <c r="G30" s="24"/>
    </row>
    <row r="31" spans="1:7" ht="12.75" customHeight="1">
      <c r="A31" s="1" t="s">
        <v>30</v>
      </c>
      <c r="B31">
        <v>29</v>
      </c>
      <c r="D31" s="17">
        <v>1347578.4</v>
      </c>
      <c r="E31" s="17">
        <v>654390.8</v>
      </c>
      <c r="F31" s="4"/>
      <c r="G31" s="24"/>
    </row>
    <row r="32" spans="1:7" ht="12.75" customHeight="1">
      <c r="A32" s="1" t="s">
        <v>31</v>
      </c>
      <c r="B32">
        <v>30</v>
      </c>
      <c r="D32" s="17">
        <v>2143.4</v>
      </c>
      <c r="E32" s="17">
        <v>810.6</v>
      </c>
      <c r="F32" s="4"/>
      <c r="G32" s="24"/>
    </row>
    <row r="33" spans="1:7" ht="12.75" customHeight="1">
      <c r="A33" s="1" t="s">
        <v>32</v>
      </c>
      <c r="B33">
        <v>31</v>
      </c>
      <c r="D33" s="17">
        <v>524471.15</v>
      </c>
      <c r="E33" s="17">
        <v>104242.6</v>
      </c>
      <c r="F33" s="4"/>
      <c r="G33" s="24"/>
    </row>
    <row r="34" spans="1:7" ht="12.75" customHeight="1">
      <c r="A34" s="1" t="s">
        <v>33</v>
      </c>
      <c r="B34">
        <v>32</v>
      </c>
      <c r="D34" s="17">
        <v>15184.4</v>
      </c>
      <c r="E34" s="17">
        <v>11213.65</v>
      </c>
      <c r="F34" s="4"/>
      <c r="G34" s="24"/>
    </row>
    <row r="35" spans="1:7" ht="12.75" customHeight="1">
      <c r="A35" s="1" t="s">
        <v>34</v>
      </c>
      <c r="B35">
        <v>33</v>
      </c>
      <c r="D35" s="17">
        <v>2196.6</v>
      </c>
      <c r="E35" s="17">
        <v>4659.55</v>
      </c>
      <c r="F35" s="4"/>
      <c r="G35" s="24"/>
    </row>
    <row r="36" spans="1:7" ht="12.75" customHeight="1">
      <c r="A36" s="1" t="s">
        <v>35</v>
      </c>
      <c r="B36">
        <v>34</v>
      </c>
      <c r="D36" s="17">
        <v>3244.5</v>
      </c>
      <c r="E36" s="17">
        <v>888.3</v>
      </c>
      <c r="F36" s="4"/>
      <c r="G36" s="24"/>
    </row>
    <row r="37" spans="1:7" ht="12.75" customHeight="1">
      <c r="A37" s="1" t="s">
        <v>36</v>
      </c>
      <c r="B37">
        <v>35</v>
      </c>
      <c r="D37" s="17"/>
      <c r="E37" s="17"/>
      <c r="F37" s="4"/>
      <c r="G37" s="24"/>
    </row>
    <row r="38" spans="1:7" ht="12.75" customHeight="1">
      <c r="A38" s="1" t="s">
        <v>37</v>
      </c>
      <c r="B38">
        <v>36</v>
      </c>
      <c r="D38" s="17"/>
      <c r="E38" s="17"/>
      <c r="F38" s="4"/>
      <c r="G38" s="24"/>
    </row>
    <row r="39" spans="1:7" ht="12.75" customHeight="1">
      <c r="A39" s="1" t="s">
        <v>38</v>
      </c>
      <c r="B39">
        <v>37</v>
      </c>
      <c r="D39" s="17">
        <v>139803.3</v>
      </c>
      <c r="E39" s="17">
        <v>128703.4</v>
      </c>
      <c r="F39" s="4"/>
      <c r="G39" s="24"/>
    </row>
    <row r="40" spans="1:7" ht="12.75" customHeight="1">
      <c r="A40" s="1" t="s">
        <v>39</v>
      </c>
      <c r="B40">
        <v>38</v>
      </c>
      <c r="D40" s="17">
        <v>13931.4</v>
      </c>
      <c r="E40" s="17">
        <v>5569.9</v>
      </c>
      <c r="F40" s="4"/>
      <c r="G40" s="24"/>
    </row>
    <row r="41" spans="1:7" ht="12.75" customHeight="1">
      <c r="A41" s="1" t="s">
        <v>40</v>
      </c>
      <c r="B41">
        <v>39</v>
      </c>
      <c r="D41" s="17"/>
      <c r="E41" s="17"/>
      <c r="F41" s="4"/>
      <c r="G41" s="24"/>
    </row>
    <row r="42" spans="1:7" ht="12.75" customHeight="1">
      <c r="A42" s="1" t="s">
        <v>41</v>
      </c>
      <c r="B42">
        <v>40</v>
      </c>
      <c r="D42" s="17">
        <v>10164.7</v>
      </c>
      <c r="E42" s="17">
        <v>7520.8</v>
      </c>
      <c r="F42" s="4"/>
      <c r="G42" s="24"/>
    </row>
    <row r="43" spans="1:7" ht="12.75" customHeight="1">
      <c r="A43" s="1" t="s">
        <v>42</v>
      </c>
      <c r="B43">
        <v>41</v>
      </c>
      <c r="D43" s="17">
        <v>451008.6</v>
      </c>
      <c r="E43" s="17">
        <v>209789.3</v>
      </c>
      <c r="F43" s="4"/>
      <c r="G43" s="24"/>
    </row>
    <row r="44" spans="1:7" ht="12.75" customHeight="1">
      <c r="A44" s="1" t="s">
        <v>43</v>
      </c>
      <c r="B44">
        <v>42</v>
      </c>
      <c r="D44" s="17">
        <v>682906</v>
      </c>
      <c r="E44" s="17">
        <v>172243.40000000002</v>
      </c>
      <c r="F44" s="4"/>
      <c r="G44" s="24"/>
    </row>
    <row r="45" spans="1:7" ht="12.75" customHeight="1">
      <c r="A45" s="1" t="s">
        <v>44</v>
      </c>
      <c r="B45">
        <v>43</v>
      </c>
      <c r="D45" s="17">
        <v>488673.5</v>
      </c>
      <c r="E45" s="17">
        <v>127869</v>
      </c>
      <c r="F45" s="4"/>
      <c r="G45" s="24"/>
    </row>
    <row r="46" spans="1:7" ht="12.75" customHeight="1">
      <c r="A46" s="1" t="s">
        <v>45</v>
      </c>
      <c r="B46">
        <v>44</v>
      </c>
      <c r="D46" s="17">
        <v>392163.8</v>
      </c>
      <c r="E46" s="17">
        <v>120005.9</v>
      </c>
      <c r="F46" s="4"/>
      <c r="G46" s="24"/>
    </row>
    <row r="47" spans="1:7" ht="12.75" customHeight="1">
      <c r="A47" s="1" t="s">
        <v>46</v>
      </c>
      <c r="B47">
        <v>45</v>
      </c>
      <c r="D47" s="17">
        <v>139251</v>
      </c>
      <c r="E47" s="17">
        <v>50127</v>
      </c>
      <c r="F47" s="4"/>
      <c r="G47" s="24"/>
    </row>
    <row r="48" spans="1:7" ht="12.75" customHeight="1">
      <c r="A48" s="1" t="s">
        <v>47</v>
      </c>
      <c r="B48">
        <v>46</v>
      </c>
      <c r="D48" s="17">
        <v>254951.2</v>
      </c>
      <c r="E48" s="17">
        <v>256142.6</v>
      </c>
      <c r="F48" s="4"/>
      <c r="G48" s="24"/>
    </row>
    <row r="49" spans="1:7" ht="12.75" customHeight="1">
      <c r="A49" s="1" t="s">
        <v>48</v>
      </c>
      <c r="B49">
        <v>47</v>
      </c>
      <c r="D49" s="17">
        <v>9503.9</v>
      </c>
      <c r="E49" s="17">
        <v>4914.7</v>
      </c>
      <c r="F49" s="4"/>
      <c r="G49" s="24"/>
    </row>
    <row r="50" spans="1:7" ht="12.75" customHeight="1">
      <c r="A50" s="1" t="s">
        <v>49</v>
      </c>
      <c r="B50">
        <v>48</v>
      </c>
      <c r="D50" s="17">
        <v>1675165.8</v>
      </c>
      <c r="E50" s="17">
        <v>538668.55</v>
      </c>
      <c r="F50" s="4"/>
      <c r="G50" s="24"/>
    </row>
    <row r="51" spans="1:7" ht="12.75" customHeight="1">
      <c r="A51" s="1" t="s">
        <v>50</v>
      </c>
      <c r="B51">
        <v>49</v>
      </c>
      <c r="D51" s="17">
        <v>403218.2</v>
      </c>
      <c r="E51" s="17">
        <v>186019.63</v>
      </c>
      <c r="F51" s="4"/>
      <c r="G51" s="24"/>
    </row>
    <row r="52" spans="1:7" ht="12.75" customHeight="1">
      <c r="A52" s="1" t="s">
        <v>51</v>
      </c>
      <c r="B52">
        <v>50</v>
      </c>
      <c r="D52" s="17">
        <v>2791003.6</v>
      </c>
      <c r="E52" s="17">
        <v>811216.7</v>
      </c>
      <c r="F52" s="4"/>
      <c r="G52" s="24"/>
    </row>
    <row r="53" spans="1:7" ht="12.75" customHeight="1">
      <c r="A53" s="1" t="s">
        <v>52</v>
      </c>
      <c r="B53">
        <v>51</v>
      </c>
      <c r="D53" s="17">
        <v>455690.9</v>
      </c>
      <c r="E53" s="17">
        <v>275820.65</v>
      </c>
      <c r="F53" s="4"/>
      <c r="G53" s="24"/>
    </row>
    <row r="54" spans="1:7" ht="12.75" customHeight="1">
      <c r="A54" s="1" t="s">
        <v>53</v>
      </c>
      <c r="B54">
        <v>52</v>
      </c>
      <c r="D54" s="17">
        <v>1265091.1</v>
      </c>
      <c r="E54" s="17">
        <v>454811.7</v>
      </c>
      <c r="F54" s="4"/>
      <c r="G54" s="24"/>
    </row>
    <row r="55" spans="1:7" ht="12.75" customHeight="1">
      <c r="A55" s="1" t="s">
        <v>54</v>
      </c>
      <c r="B55">
        <v>53</v>
      </c>
      <c r="D55" s="17">
        <v>415846.2</v>
      </c>
      <c r="E55" s="17">
        <v>190216.25</v>
      </c>
      <c r="F55" s="4"/>
      <c r="G55" s="24"/>
    </row>
    <row r="56" spans="1:7" ht="12.75" customHeight="1">
      <c r="A56" s="1" t="s">
        <v>55</v>
      </c>
      <c r="B56">
        <v>54</v>
      </c>
      <c r="D56" s="17">
        <v>17212.4</v>
      </c>
      <c r="E56" s="17">
        <v>24439.45</v>
      </c>
      <c r="F56" s="4"/>
      <c r="G56" s="24"/>
    </row>
    <row r="57" spans="1:7" ht="12.75" customHeight="1">
      <c r="A57" s="1" t="s">
        <v>56</v>
      </c>
      <c r="B57">
        <v>55</v>
      </c>
      <c r="D57" s="17">
        <v>739195.8</v>
      </c>
      <c r="E57" s="17">
        <v>327087.6</v>
      </c>
      <c r="F57" s="4"/>
      <c r="G57" s="24"/>
    </row>
    <row r="58" spans="1:7" ht="12.75" customHeight="1">
      <c r="A58" s="1" t="s">
        <v>57</v>
      </c>
      <c r="B58">
        <v>56</v>
      </c>
      <c r="D58" s="17"/>
      <c r="E58" s="17"/>
      <c r="F58" s="4"/>
      <c r="G58" s="24"/>
    </row>
    <row r="59" spans="1:7" ht="12.75" customHeight="1">
      <c r="A59" s="1" t="s">
        <v>58</v>
      </c>
      <c r="B59">
        <v>57</v>
      </c>
      <c r="D59" s="17">
        <v>360696.7</v>
      </c>
      <c r="E59" s="17">
        <v>197950.55</v>
      </c>
      <c r="F59" s="4"/>
      <c r="G59" s="24"/>
    </row>
    <row r="60" spans="1:7" ht="12.75" customHeight="1">
      <c r="A60" s="1" t="s">
        <v>59</v>
      </c>
      <c r="B60">
        <v>58</v>
      </c>
      <c r="D60" s="17">
        <v>945097.3</v>
      </c>
      <c r="E60" s="17">
        <v>246650.6</v>
      </c>
      <c r="F60" s="4"/>
      <c r="G60" s="24"/>
    </row>
    <row r="61" spans="1:7" ht="12.75" customHeight="1">
      <c r="A61" s="1" t="s">
        <v>60</v>
      </c>
      <c r="B61">
        <v>59</v>
      </c>
      <c r="D61" s="17">
        <v>532368</v>
      </c>
      <c r="E61" s="17">
        <v>205839.55</v>
      </c>
      <c r="F61" s="4"/>
      <c r="G61" s="24"/>
    </row>
    <row r="62" spans="1:7" ht="12.75" customHeight="1">
      <c r="A62" s="1" t="s">
        <v>61</v>
      </c>
      <c r="B62">
        <v>60</v>
      </c>
      <c r="D62" s="17"/>
      <c r="E62" s="17"/>
      <c r="F62" s="4"/>
      <c r="G62" s="24"/>
    </row>
    <row r="63" spans="1:7" ht="12.75" customHeight="1">
      <c r="A63" s="1" t="s">
        <v>62</v>
      </c>
      <c r="B63">
        <v>61</v>
      </c>
      <c r="D63" s="17">
        <v>63658.7</v>
      </c>
      <c r="E63" s="17">
        <v>9847.6</v>
      </c>
      <c r="F63" s="4"/>
      <c r="G63" s="24"/>
    </row>
    <row r="64" spans="1:7" ht="12.75" customHeight="1">
      <c r="A64" s="1" t="s">
        <v>63</v>
      </c>
      <c r="B64">
        <v>62</v>
      </c>
      <c r="D64" s="17">
        <v>8455.3</v>
      </c>
      <c r="E64" s="17">
        <v>2011.8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652055.6</v>
      </c>
      <c r="E66" s="17">
        <v>331670.85</v>
      </c>
      <c r="F66" s="4"/>
      <c r="G66" s="24"/>
    </row>
    <row r="67" spans="1:7" ht="12.75" customHeight="1">
      <c r="A67" s="1" t="s">
        <v>66</v>
      </c>
      <c r="B67">
        <v>65</v>
      </c>
      <c r="D67" s="17"/>
      <c r="E67" s="17"/>
      <c r="F67" s="4"/>
      <c r="G67" s="23"/>
    </row>
    <row r="68" spans="1:11" ht="12.75" customHeight="1">
      <c r="A68" s="1" t="s">
        <v>67</v>
      </c>
      <c r="B68">
        <v>66</v>
      </c>
      <c r="D68" s="17">
        <v>391675.9</v>
      </c>
      <c r="E68" s="17">
        <v>134829.8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5189.1</v>
      </c>
      <c r="E69" s="17">
        <v>3970.75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26376831.990000002</v>
      </c>
      <c r="E71" s="17">
        <f>SUM(E3:E69)</f>
        <v>9889612.130000003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124694.5</v>
      </c>
      <c r="E3" s="17">
        <v>99314.95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9910.6</v>
      </c>
      <c r="E4" s="17">
        <v>4075.75</v>
      </c>
      <c r="F4" s="4"/>
      <c r="G4" s="24"/>
    </row>
    <row r="5" spans="1:7" ht="12.75" customHeight="1">
      <c r="A5" s="1" t="s">
        <v>4</v>
      </c>
      <c r="B5">
        <v>3</v>
      </c>
      <c r="D5" s="17">
        <v>241756.9</v>
      </c>
      <c r="E5" s="17">
        <v>108413.9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543757.2</v>
      </c>
      <c r="E7" s="17">
        <v>236724.95</v>
      </c>
      <c r="F7" s="4"/>
      <c r="G7" s="24"/>
    </row>
    <row r="8" spans="1:7" ht="12.75" customHeight="1">
      <c r="A8" s="1" t="s">
        <v>7</v>
      </c>
      <c r="B8">
        <v>6</v>
      </c>
      <c r="D8" s="17">
        <v>3037199.59</v>
      </c>
      <c r="E8" s="17">
        <v>1381063.95</v>
      </c>
      <c r="F8" s="4"/>
      <c r="G8" s="24"/>
    </row>
    <row r="9" spans="1:7" ht="12.75" customHeight="1">
      <c r="A9" s="1" t="s">
        <v>8</v>
      </c>
      <c r="B9">
        <v>7</v>
      </c>
      <c r="D9" s="17">
        <v>1812.3</v>
      </c>
      <c r="E9" s="17">
        <v>23775.5</v>
      </c>
      <c r="F9" s="4"/>
      <c r="G9" s="24"/>
    </row>
    <row r="10" spans="1:7" ht="12.75" customHeight="1">
      <c r="A10" s="1" t="s">
        <v>9</v>
      </c>
      <c r="B10">
        <v>8</v>
      </c>
      <c r="D10" s="17">
        <v>284681.6</v>
      </c>
      <c r="E10" s="17">
        <v>94520.3</v>
      </c>
      <c r="F10" s="4"/>
      <c r="G10" s="24"/>
    </row>
    <row r="11" spans="1:7" ht="12.75" customHeight="1">
      <c r="A11" s="1" t="s">
        <v>10</v>
      </c>
      <c r="B11">
        <v>9</v>
      </c>
      <c r="D11" s="17">
        <v>126962.5</v>
      </c>
      <c r="E11" s="17">
        <v>43078.7</v>
      </c>
      <c r="F11" s="4"/>
      <c r="G11" s="24"/>
    </row>
    <row r="12" spans="1:7" ht="12.75" customHeight="1">
      <c r="A12" s="1" t="s">
        <v>11</v>
      </c>
      <c r="B12">
        <v>10</v>
      </c>
      <c r="D12" s="17">
        <v>162850.8</v>
      </c>
      <c r="E12" s="17">
        <v>93858.1</v>
      </c>
      <c r="F12" s="4"/>
      <c r="G12" s="24"/>
    </row>
    <row r="13" spans="1:7" ht="12.75" customHeight="1">
      <c r="A13" s="1" t="s">
        <v>12</v>
      </c>
      <c r="B13">
        <v>11</v>
      </c>
      <c r="D13" s="17">
        <v>1818199.6</v>
      </c>
      <c r="E13" s="17">
        <v>392650.65</v>
      </c>
      <c r="F13" s="4"/>
      <c r="G13" s="24"/>
    </row>
    <row r="14" spans="1:7" ht="12.75" customHeight="1">
      <c r="A14" s="1" t="s">
        <v>13</v>
      </c>
      <c r="B14">
        <v>12</v>
      </c>
      <c r="D14" s="17">
        <v>164143.7</v>
      </c>
      <c r="E14" s="17">
        <v>75802.55</v>
      </c>
      <c r="F14" s="4"/>
      <c r="G14" s="24"/>
    </row>
    <row r="15" spans="1:7" ht="12.75" customHeight="1">
      <c r="A15" s="1" t="s">
        <v>14</v>
      </c>
      <c r="B15">
        <v>13</v>
      </c>
      <c r="D15" s="17">
        <v>3536808.6</v>
      </c>
      <c r="E15" s="17">
        <v>1804532.1</v>
      </c>
      <c r="F15" s="4"/>
      <c r="G15" s="24"/>
    </row>
    <row r="16" spans="1:7" ht="12.75" customHeight="1">
      <c r="A16" s="1" t="s">
        <v>15</v>
      </c>
      <c r="B16">
        <v>14</v>
      </c>
      <c r="D16" s="17">
        <v>431358.55</v>
      </c>
      <c r="E16" s="17">
        <v>10709.65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1918345.7999999998</v>
      </c>
      <c r="E18" s="17">
        <v>995660.05</v>
      </c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>
        <v>141026.9</v>
      </c>
      <c r="E20" s="17">
        <v>50824.55</v>
      </c>
      <c r="G20" s="24"/>
    </row>
    <row r="21" spans="1:7" ht="12.75" customHeight="1">
      <c r="A21" s="1" t="s">
        <v>20</v>
      </c>
      <c r="B21">
        <v>19</v>
      </c>
      <c r="D21" s="17"/>
      <c r="E21" s="17"/>
      <c r="F21" s="4"/>
      <c r="G21" s="24"/>
    </row>
    <row r="22" spans="1:7" ht="12.75" customHeight="1">
      <c r="A22" s="1" t="s">
        <v>21</v>
      </c>
      <c r="B22">
        <v>20</v>
      </c>
      <c r="D22" s="17">
        <v>4592</v>
      </c>
      <c r="E22" s="17">
        <v>4556.65</v>
      </c>
      <c r="F22" s="4"/>
      <c r="G22" s="24"/>
    </row>
    <row r="23" spans="1:7" ht="12.75" customHeight="1">
      <c r="A23" s="1" t="s">
        <v>22</v>
      </c>
      <c r="B23">
        <v>21</v>
      </c>
      <c r="D23" s="17">
        <v>16867.2</v>
      </c>
      <c r="E23" s="17">
        <v>2348.5</v>
      </c>
      <c r="F23" s="4"/>
      <c r="G23" s="24"/>
    </row>
    <row r="24" spans="1:7" ht="12.75" customHeight="1">
      <c r="A24" s="1" t="s">
        <v>23</v>
      </c>
      <c r="B24">
        <v>22</v>
      </c>
      <c r="D24" s="17">
        <v>7092.4</v>
      </c>
      <c r="E24" s="17">
        <v>1307.95</v>
      </c>
      <c r="F24" s="4"/>
      <c r="G24" s="24"/>
    </row>
    <row r="25" spans="1:7" ht="12.75" customHeight="1">
      <c r="A25" s="1" t="s">
        <v>24</v>
      </c>
      <c r="B25">
        <v>23</v>
      </c>
      <c r="D25" s="17">
        <v>29531.6</v>
      </c>
      <c r="E25" s="17">
        <v>13584.55</v>
      </c>
      <c r="F25" s="4"/>
      <c r="G25" s="24"/>
    </row>
    <row r="26" spans="1:7" ht="12.75" customHeight="1">
      <c r="A26" s="1" t="s">
        <v>25</v>
      </c>
      <c r="B26">
        <v>24</v>
      </c>
      <c r="D26" s="17"/>
      <c r="E26" s="17"/>
      <c r="F26" s="4"/>
      <c r="G26" s="24"/>
    </row>
    <row r="27" spans="1:7" ht="12.75" customHeight="1">
      <c r="A27" s="1" t="s">
        <v>26</v>
      </c>
      <c r="B27">
        <v>25</v>
      </c>
      <c r="D27" s="17">
        <v>17174.5</v>
      </c>
      <c r="E27" s="17">
        <v>9105.25</v>
      </c>
      <c r="F27" s="4"/>
      <c r="G27" s="24"/>
    </row>
    <row r="28" spans="1:7" ht="12.75" customHeight="1">
      <c r="A28" s="1" t="s">
        <v>27</v>
      </c>
      <c r="B28">
        <v>26</v>
      </c>
      <c r="D28" s="17">
        <v>7600.6</v>
      </c>
      <c r="E28" s="17">
        <v>2441.6</v>
      </c>
      <c r="F28" s="4"/>
      <c r="G28" s="24"/>
    </row>
    <row r="29" spans="1:7" ht="12.75" customHeight="1">
      <c r="A29" s="1" t="s">
        <v>28</v>
      </c>
      <c r="B29">
        <v>27</v>
      </c>
      <c r="D29" s="17">
        <v>118982.5</v>
      </c>
      <c r="E29" s="17">
        <v>41323.45</v>
      </c>
      <c r="F29" s="4"/>
      <c r="G29" s="24"/>
    </row>
    <row r="30" spans="1:7" ht="12.75" customHeight="1">
      <c r="A30" s="1" t="s">
        <v>29</v>
      </c>
      <c r="B30">
        <v>28</v>
      </c>
      <c r="D30" s="17">
        <v>41470.8</v>
      </c>
      <c r="E30" s="17">
        <v>15439.55</v>
      </c>
      <c r="F30" s="4"/>
      <c r="G30" s="24"/>
    </row>
    <row r="31" spans="1:7" ht="12.75" customHeight="1">
      <c r="A31" s="1" t="s">
        <v>30</v>
      </c>
      <c r="B31">
        <v>29</v>
      </c>
      <c r="D31" s="17">
        <v>1550683.4</v>
      </c>
      <c r="E31" s="17">
        <v>961432.85</v>
      </c>
      <c r="F31" s="4"/>
      <c r="G31" s="24"/>
    </row>
    <row r="32" spans="1:7" ht="12.75" customHeight="1">
      <c r="A32" s="1" t="s">
        <v>31</v>
      </c>
      <c r="B32">
        <v>30</v>
      </c>
      <c r="D32" s="17">
        <v>4251.8</v>
      </c>
      <c r="E32" s="17">
        <v>513.1</v>
      </c>
      <c r="F32" s="4"/>
      <c r="G32" s="24"/>
    </row>
    <row r="33" spans="1:7" ht="12.75" customHeight="1">
      <c r="A33" s="1" t="s">
        <v>32</v>
      </c>
      <c r="B33">
        <v>31</v>
      </c>
      <c r="D33" s="17">
        <v>660829.4</v>
      </c>
      <c r="E33" s="17">
        <v>96524.05</v>
      </c>
      <c r="F33" s="4"/>
      <c r="G33" s="24"/>
    </row>
    <row r="34" spans="1:7" ht="12.75" customHeight="1">
      <c r="A34" s="1" t="s">
        <v>33</v>
      </c>
      <c r="B34">
        <v>32</v>
      </c>
      <c r="D34" s="17">
        <v>13916</v>
      </c>
      <c r="E34" s="17">
        <v>5839.05</v>
      </c>
      <c r="F34" s="4"/>
      <c r="G34" s="24"/>
    </row>
    <row r="35" spans="1:7" ht="12.75" customHeight="1">
      <c r="A35" s="1" t="s">
        <v>34</v>
      </c>
      <c r="B35">
        <v>33</v>
      </c>
      <c r="D35" s="17">
        <v>3102.4</v>
      </c>
      <c r="E35" s="17">
        <v>2144.45</v>
      </c>
      <c r="F35" s="4"/>
      <c r="G35" s="24"/>
    </row>
    <row r="36" spans="1:7" ht="12.75" customHeight="1">
      <c r="A36" s="1" t="s">
        <v>35</v>
      </c>
      <c r="B36">
        <v>34</v>
      </c>
      <c r="D36" s="17">
        <v>396.9</v>
      </c>
      <c r="E36" s="17">
        <v>1107.4</v>
      </c>
      <c r="F36" s="4"/>
      <c r="G36" s="24"/>
    </row>
    <row r="37" spans="1:7" ht="12.75" customHeight="1">
      <c r="A37" s="1" t="s">
        <v>36</v>
      </c>
      <c r="B37">
        <v>35</v>
      </c>
      <c r="D37" s="17">
        <v>289562.7</v>
      </c>
      <c r="E37" s="17">
        <v>125625.5</v>
      </c>
      <c r="F37" s="4"/>
      <c r="G37" s="24"/>
    </row>
    <row r="38" spans="1:7" ht="12.75" customHeight="1">
      <c r="A38" s="1" t="s">
        <v>37</v>
      </c>
      <c r="B38">
        <v>36</v>
      </c>
      <c r="D38" s="17">
        <v>3460352</v>
      </c>
      <c r="E38" s="17">
        <v>1063258</v>
      </c>
      <c r="F38" s="4"/>
      <c r="G38" s="24"/>
    </row>
    <row r="39" spans="1:7" ht="12.75" customHeight="1">
      <c r="A39" s="1" t="s">
        <v>38</v>
      </c>
      <c r="B39">
        <v>37</v>
      </c>
      <c r="D39" s="17">
        <v>411859.7</v>
      </c>
      <c r="E39" s="17">
        <v>283857.7</v>
      </c>
      <c r="F39" s="4"/>
      <c r="G39" s="24"/>
    </row>
    <row r="40" spans="1:7" ht="12.75" customHeight="1">
      <c r="A40" s="1" t="s">
        <v>39</v>
      </c>
      <c r="B40">
        <v>38</v>
      </c>
      <c r="D40" s="17">
        <v>7849.1</v>
      </c>
      <c r="E40" s="17">
        <v>7497.35</v>
      </c>
      <c r="F40" s="4"/>
      <c r="G40" s="24"/>
    </row>
    <row r="41" spans="1:7" ht="12.75" customHeight="1">
      <c r="A41" s="1" t="s">
        <v>40</v>
      </c>
      <c r="B41">
        <v>39</v>
      </c>
      <c r="D41" s="17">
        <v>1561.7</v>
      </c>
      <c r="E41" s="17">
        <v>1697.15</v>
      </c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768463.5</v>
      </c>
      <c r="E43" s="17">
        <v>242224.5</v>
      </c>
      <c r="F43" s="4"/>
      <c r="G43" s="24"/>
    </row>
    <row r="44" spans="1:7" ht="12.75" customHeight="1">
      <c r="A44" s="1" t="s">
        <v>43</v>
      </c>
      <c r="B44">
        <v>42</v>
      </c>
      <c r="D44" s="17">
        <v>321824.3</v>
      </c>
      <c r="E44" s="17">
        <v>211833.48</v>
      </c>
      <c r="F44" s="4"/>
      <c r="G44" s="24"/>
    </row>
    <row r="45" spans="1:7" ht="12.75" customHeight="1">
      <c r="A45" s="1" t="s">
        <v>44</v>
      </c>
      <c r="B45">
        <v>43</v>
      </c>
      <c r="D45" s="17">
        <v>324270.1</v>
      </c>
      <c r="E45" s="17">
        <v>121212.7</v>
      </c>
      <c r="F45" s="4"/>
      <c r="G45" s="24"/>
    </row>
    <row r="46" spans="1:7" ht="12.75" customHeight="1">
      <c r="A46" s="1" t="s">
        <v>45</v>
      </c>
      <c r="B46">
        <v>44</v>
      </c>
      <c r="D46" s="17">
        <v>360669.39</v>
      </c>
      <c r="E46" s="17">
        <v>132238.06</v>
      </c>
      <c r="F46" s="4"/>
      <c r="G46" s="24"/>
    </row>
    <row r="47" spans="1:7" ht="12.75" customHeight="1">
      <c r="A47" s="1" t="s">
        <v>46</v>
      </c>
      <c r="B47">
        <v>45</v>
      </c>
      <c r="D47" s="17"/>
      <c r="E47" s="17"/>
      <c r="F47" s="4"/>
      <c r="G47" s="24"/>
    </row>
    <row r="48" spans="1:7" ht="12.75" customHeight="1">
      <c r="A48" s="1" t="s">
        <v>47</v>
      </c>
      <c r="B48">
        <v>46</v>
      </c>
      <c r="D48" s="17">
        <v>240361.8</v>
      </c>
      <c r="E48" s="17">
        <v>126905.1</v>
      </c>
      <c r="F48" s="4"/>
      <c r="G48" s="24"/>
    </row>
    <row r="49" spans="1:7" ht="12.75" customHeight="1">
      <c r="A49" s="1" t="s">
        <v>48</v>
      </c>
      <c r="B49">
        <v>47</v>
      </c>
      <c r="D49" s="17">
        <v>13905.5</v>
      </c>
      <c r="E49" s="17">
        <v>9453.15</v>
      </c>
      <c r="F49" s="4"/>
      <c r="G49" s="24"/>
    </row>
    <row r="50" spans="1:7" ht="12.75" customHeight="1">
      <c r="A50" s="1" t="s">
        <v>49</v>
      </c>
      <c r="B50">
        <v>48</v>
      </c>
      <c r="D50" s="17">
        <v>1439839.8</v>
      </c>
      <c r="E50" s="17">
        <v>537554.85</v>
      </c>
      <c r="F50" s="4"/>
      <c r="G50" s="24"/>
    </row>
    <row r="51" spans="1:7" ht="12.75" customHeight="1">
      <c r="A51" s="1" t="s">
        <v>50</v>
      </c>
      <c r="B51">
        <v>49</v>
      </c>
      <c r="D51" s="17">
        <v>485305.1</v>
      </c>
      <c r="E51" s="17">
        <v>163382.8</v>
      </c>
      <c r="F51" s="4"/>
      <c r="G51" s="24"/>
    </row>
    <row r="52" spans="1:7" ht="12.75" customHeight="1">
      <c r="A52" s="1" t="s">
        <v>51</v>
      </c>
      <c r="B52">
        <v>50</v>
      </c>
      <c r="D52" s="17">
        <v>3452962.8</v>
      </c>
      <c r="E52" s="17">
        <v>1131894.75</v>
      </c>
      <c r="F52" s="4"/>
      <c r="G52" s="24"/>
    </row>
    <row r="53" spans="1:7" ht="12.75" customHeight="1">
      <c r="A53" s="1" t="s">
        <v>52</v>
      </c>
      <c r="B53">
        <v>51</v>
      </c>
      <c r="D53" s="17">
        <v>553796.6</v>
      </c>
      <c r="E53" s="17">
        <v>203963.2</v>
      </c>
      <c r="F53" s="4"/>
      <c r="G53" s="24"/>
    </row>
    <row r="54" spans="1:7" ht="12.75" customHeight="1">
      <c r="A54" s="1" t="s">
        <v>53</v>
      </c>
      <c r="B54">
        <v>52</v>
      </c>
      <c r="D54" s="17">
        <v>1187281.2</v>
      </c>
      <c r="E54" s="17">
        <v>515983.65</v>
      </c>
      <c r="F54" s="4"/>
      <c r="G54" s="24"/>
    </row>
    <row r="55" spans="1:7" ht="12.75" customHeight="1">
      <c r="A55" s="1" t="s">
        <v>54</v>
      </c>
      <c r="B55">
        <v>53</v>
      </c>
      <c r="D55" s="17">
        <v>566054.3</v>
      </c>
      <c r="E55" s="17">
        <v>337548.91</v>
      </c>
      <c r="F55" s="4"/>
      <c r="G55" s="24"/>
    </row>
    <row r="56" spans="1:7" ht="12.75" customHeight="1">
      <c r="A56" s="1" t="s">
        <v>55</v>
      </c>
      <c r="B56">
        <v>54</v>
      </c>
      <c r="D56" s="17">
        <v>19238.96</v>
      </c>
      <c r="E56" s="17">
        <v>6090.35</v>
      </c>
      <c r="F56" s="4"/>
      <c r="G56" s="24"/>
    </row>
    <row r="57" spans="1:7" ht="12.75" customHeight="1">
      <c r="A57" s="1" t="s">
        <v>56</v>
      </c>
      <c r="B57">
        <v>55</v>
      </c>
      <c r="D57" s="17">
        <v>582572.2</v>
      </c>
      <c r="E57" s="17">
        <v>219592.45</v>
      </c>
      <c r="F57" s="4"/>
      <c r="G57" s="24"/>
    </row>
    <row r="58" spans="1:7" ht="12.75" customHeight="1">
      <c r="A58" s="1" t="s">
        <v>57</v>
      </c>
      <c r="B58">
        <v>56</v>
      </c>
      <c r="D58" s="17">
        <v>400757</v>
      </c>
      <c r="E58" s="17">
        <v>143116.75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954457.7</v>
      </c>
      <c r="E60" s="17">
        <v>257208.7</v>
      </c>
      <c r="F60" s="4"/>
      <c r="G60" s="24"/>
    </row>
    <row r="61" spans="1:7" ht="12.75" customHeight="1">
      <c r="A61" s="1" t="s">
        <v>60</v>
      </c>
      <c r="B61">
        <v>59</v>
      </c>
      <c r="D61" s="17">
        <v>1055758.6</v>
      </c>
      <c r="E61" s="17">
        <v>444449.6</v>
      </c>
      <c r="F61" s="4"/>
      <c r="G61" s="24"/>
    </row>
    <row r="62" spans="1:7" ht="12.75" customHeight="1">
      <c r="A62" s="1" t="s">
        <v>61</v>
      </c>
      <c r="B62">
        <v>60</v>
      </c>
      <c r="D62" s="17">
        <v>653909.8999999999</v>
      </c>
      <c r="E62" s="17">
        <v>170698.5</v>
      </c>
      <c r="F62" s="4"/>
      <c r="G62" s="24"/>
    </row>
    <row r="63" spans="1:7" ht="12.75" customHeight="1">
      <c r="A63" s="1" t="s">
        <v>62</v>
      </c>
      <c r="B63">
        <v>61</v>
      </c>
      <c r="D63" s="17">
        <v>10339</v>
      </c>
      <c r="E63" s="17">
        <v>3465.7</v>
      </c>
      <c r="F63" s="4"/>
      <c r="G63" s="24"/>
    </row>
    <row r="64" spans="1:7" ht="12.75" customHeight="1">
      <c r="A64" s="1" t="s">
        <v>63</v>
      </c>
      <c r="B64">
        <v>62</v>
      </c>
      <c r="D64" s="17">
        <v>8215.2</v>
      </c>
      <c r="E64" s="17">
        <v>1838.9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532952.07</v>
      </c>
      <c r="E66" s="17">
        <v>572751.2</v>
      </c>
      <c r="F66" s="4"/>
      <c r="G66" s="24"/>
    </row>
    <row r="67" spans="1:7" ht="12.75" customHeight="1">
      <c r="A67" s="1" t="s">
        <v>66</v>
      </c>
      <c r="B67">
        <v>65</v>
      </c>
      <c r="D67" s="17">
        <v>29801.8</v>
      </c>
      <c r="E67" s="17">
        <v>11328.1</v>
      </c>
      <c r="F67" s="4"/>
      <c r="G67" s="23"/>
    </row>
    <row r="68" spans="1:11" ht="12.75" customHeight="1">
      <c r="A68" s="1" t="s">
        <v>67</v>
      </c>
      <c r="B68">
        <v>66</v>
      </c>
      <c r="D68" s="17">
        <v>446069.4</v>
      </c>
      <c r="E68" s="17">
        <v>145750.5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6010.9</v>
      </c>
      <c r="E69" s="17">
        <v>4398.1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33606002.96000001</v>
      </c>
      <c r="E71" s="17">
        <f>SUM(E3:E69)</f>
        <v>13769493.749999996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284906.3</v>
      </c>
      <c r="E3" s="17">
        <v>96568.85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2180.5</v>
      </c>
      <c r="E4" s="17">
        <v>2629.9</v>
      </c>
      <c r="F4" s="4"/>
      <c r="G4" s="24"/>
    </row>
    <row r="5" spans="1:7" ht="12.75" customHeight="1">
      <c r="A5" s="1" t="s">
        <v>4</v>
      </c>
      <c r="B5">
        <v>3</v>
      </c>
      <c r="D5" s="17">
        <v>168525.7</v>
      </c>
      <c r="E5" s="17">
        <v>70398.3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628917.1</v>
      </c>
      <c r="E7" s="17">
        <v>290360</v>
      </c>
      <c r="F7" s="4"/>
      <c r="G7" s="24"/>
    </row>
    <row r="8" spans="1:7" ht="12.75" customHeight="1">
      <c r="A8" s="1" t="s">
        <v>7</v>
      </c>
      <c r="B8">
        <v>6</v>
      </c>
      <c r="D8" s="17">
        <v>3594333.9</v>
      </c>
      <c r="E8" s="17">
        <v>1296000.65</v>
      </c>
      <c r="F8" s="4"/>
      <c r="G8" s="24"/>
    </row>
    <row r="9" spans="1:7" ht="12.75" customHeight="1">
      <c r="A9" s="1" t="s">
        <v>8</v>
      </c>
      <c r="B9">
        <v>7</v>
      </c>
      <c r="D9" s="17">
        <v>2226</v>
      </c>
      <c r="E9" s="17">
        <v>730.1</v>
      </c>
      <c r="F9" s="4"/>
      <c r="G9" s="24"/>
    </row>
    <row r="10" spans="1:7" ht="12.75" customHeight="1">
      <c r="A10" s="1" t="s">
        <v>9</v>
      </c>
      <c r="B10">
        <v>8</v>
      </c>
      <c r="D10" s="17">
        <v>376618.2</v>
      </c>
      <c r="E10" s="17">
        <v>116704.35</v>
      </c>
      <c r="F10" s="4"/>
      <c r="G10" s="24"/>
    </row>
    <row r="11" spans="1:7" ht="12.75" customHeight="1">
      <c r="A11" s="1" t="s">
        <v>10</v>
      </c>
      <c r="B11">
        <v>9</v>
      </c>
      <c r="D11" s="17">
        <v>85269.8</v>
      </c>
      <c r="E11" s="17">
        <v>79757.3</v>
      </c>
      <c r="F11" s="4"/>
      <c r="G11" s="24"/>
    </row>
    <row r="12" spans="1:7" ht="12.75" customHeight="1">
      <c r="A12" s="1" t="s">
        <v>11</v>
      </c>
      <c r="B12">
        <v>10</v>
      </c>
      <c r="D12" s="17">
        <v>123084.5</v>
      </c>
      <c r="E12" s="17">
        <v>73388.35</v>
      </c>
      <c r="F12" s="4"/>
      <c r="G12" s="24"/>
    </row>
    <row r="13" spans="1:7" ht="12.75" customHeight="1">
      <c r="A13" s="1" t="s">
        <v>12</v>
      </c>
      <c r="B13">
        <v>11</v>
      </c>
      <c r="D13" s="17">
        <v>2302448.4</v>
      </c>
      <c r="E13" s="17">
        <v>522552.1</v>
      </c>
      <c r="F13" s="4"/>
      <c r="G13" s="24"/>
    </row>
    <row r="14" spans="1:7" ht="12.75" customHeight="1">
      <c r="A14" s="1" t="s">
        <v>13</v>
      </c>
      <c r="B14">
        <v>12</v>
      </c>
      <c r="D14" s="17">
        <v>41156.7</v>
      </c>
      <c r="E14" s="17">
        <v>18753</v>
      </c>
      <c r="F14" s="4"/>
      <c r="G14" s="24"/>
    </row>
    <row r="15" spans="1:7" ht="12.75" customHeight="1">
      <c r="A15" s="1" t="s">
        <v>14</v>
      </c>
      <c r="B15">
        <v>13</v>
      </c>
      <c r="D15" s="17">
        <v>5185405.8</v>
      </c>
      <c r="E15" s="17">
        <v>2076511.15</v>
      </c>
      <c r="F15" s="4"/>
      <c r="G15" s="24"/>
    </row>
    <row r="16" spans="1:7" ht="12.75" customHeight="1">
      <c r="A16" s="1" t="s">
        <v>15</v>
      </c>
      <c r="B16">
        <v>14</v>
      </c>
      <c r="D16" s="17">
        <v>32072.6</v>
      </c>
      <c r="E16" s="17">
        <v>5555.9</v>
      </c>
      <c r="F16" s="4"/>
      <c r="G16" s="24"/>
    </row>
    <row r="17" spans="1:7" ht="12.75" customHeight="1">
      <c r="A17" s="1" t="s">
        <v>16</v>
      </c>
      <c r="B17">
        <v>15</v>
      </c>
      <c r="D17" s="17">
        <v>22122.1</v>
      </c>
      <c r="E17" s="17">
        <v>6164.9</v>
      </c>
      <c r="F17" s="4"/>
      <c r="G17" s="24"/>
    </row>
    <row r="18" spans="1:7" ht="12.75" customHeight="1">
      <c r="A18" s="1" t="s">
        <v>17</v>
      </c>
      <c r="B18">
        <v>16</v>
      </c>
      <c r="D18" s="17"/>
      <c r="E18" s="17"/>
      <c r="F18" s="4"/>
      <c r="G18" s="24"/>
    </row>
    <row r="19" spans="1:7" ht="12.75" customHeight="1">
      <c r="A19" s="1" t="s">
        <v>18</v>
      </c>
      <c r="B19">
        <v>17</v>
      </c>
      <c r="D19" s="17">
        <v>240699.9</v>
      </c>
      <c r="E19" s="17">
        <v>122725.05</v>
      </c>
      <c r="F19" s="4"/>
      <c r="G19" s="24"/>
    </row>
    <row r="20" spans="1:7" ht="12.75" customHeight="1">
      <c r="A20" s="1" t="s">
        <v>19</v>
      </c>
      <c r="B20">
        <v>18</v>
      </c>
      <c r="D20" s="17">
        <v>159801.6</v>
      </c>
      <c r="E20" s="17">
        <v>69369.3</v>
      </c>
      <c r="G20" s="24"/>
    </row>
    <row r="21" spans="1:7" ht="12.75" customHeight="1">
      <c r="A21" s="1" t="s">
        <v>20</v>
      </c>
      <c r="B21">
        <v>19</v>
      </c>
      <c r="D21" s="17">
        <v>45341.8</v>
      </c>
      <c r="E21" s="17">
        <v>9480.1</v>
      </c>
      <c r="F21" s="4"/>
      <c r="G21" s="24"/>
    </row>
    <row r="22" spans="1:7" ht="12.75" customHeight="1">
      <c r="A22" s="1" t="s">
        <v>21</v>
      </c>
      <c r="B22">
        <v>20</v>
      </c>
      <c r="D22" s="17">
        <v>11407.9</v>
      </c>
      <c r="E22" s="17">
        <v>8195.95</v>
      </c>
      <c r="F22" s="4"/>
      <c r="G22" s="24"/>
    </row>
    <row r="23" spans="1:7" ht="12.75" customHeight="1">
      <c r="A23" s="1" t="s">
        <v>22</v>
      </c>
      <c r="B23">
        <v>21</v>
      </c>
      <c r="D23" s="17">
        <v>1456</v>
      </c>
      <c r="E23" s="17">
        <v>1802.5</v>
      </c>
      <c r="F23" s="4"/>
      <c r="G23" s="24"/>
    </row>
    <row r="24" spans="1:7" ht="12.75" customHeight="1">
      <c r="A24" s="1" t="s">
        <v>23</v>
      </c>
      <c r="B24">
        <v>22</v>
      </c>
      <c r="D24" s="17">
        <v>2197.3</v>
      </c>
      <c r="E24" s="17">
        <v>429.8</v>
      </c>
      <c r="F24" s="4"/>
      <c r="G24" s="24"/>
    </row>
    <row r="25" spans="1:7" ht="12.75" customHeight="1">
      <c r="A25" s="1" t="s">
        <v>24</v>
      </c>
      <c r="B25">
        <v>23</v>
      </c>
      <c r="D25" s="17">
        <v>17884.3</v>
      </c>
      <c r="E25" s="17">
        <v>8627.5</v>
      </c>
      <c r="F25" s="4"/>
      <c r="G25" s="24"/>
    </row>
    <row r="26" spans="1:7" ht="12.75" customHeight="1">
      <c r="A26" s="1" t="s">
        <v>25</v>
      </c>
      <c r="B26">
        <v>24</v>
      </c>
      <c r="D26" s="17">
        <v>8606.5</v>
      </c>
      <c r="E26" s="17">
        <v>1338.05</v>
      </c>
      <c r="F26" s="4"/>
      <c r="G26" s="24"/>
    </row>
    <row r="27" spans="1:7" ht="12.75" customHeight="1">
      <c r="A27" s="1" t="s">
        <v>26</v>
      </c>
      <c r="B27">
        <v>25</v>
      </c>
      <c r="D27" s="17">
        <v>9146.9</v>
      </c>
      <c r="E27" s="17">
        <v>1742.65</v>
      </c>
      <c r="F27" s="4"/>
      <c r="G27" s="24"/>
    </row>
    <row r="28" spans="1:7" ht="12.75" customHeight="1">
      <c r="A28" s="1" t="s">
        <v>27</v>
      </c>
      <c r="B28">
        <v>26</v>
      </c>
      <c r="D28" s="17">
        <v>9802.8</v>
      </c>
      <c r="E28" s="17">
        <v>4259.15</v>
      </c>
      <c r="F28" s="4"/>
      <c r="G28" s="24"/>
    </row>
    <row r="29" spans="1:7" ht="12.75" customHeight="1">
      <c r="A29" s="1" t="s">
        <v>28</v>
      </c>
      <c r="B29">
        <v>27</v>
      </c>
      <c r="D29" s="17">
        <v>92322.3</v>
      </c>
      <c r="E29" s="17">
        <v>40822.25</v>
      </c>
      <c r="F29" s="4"/>
      <c r="G29" s="24"/>
    </row>
    <row r="30" spans="1:7" ht="12.75" customHeight="1">
      <c r="A30" s="1" t="s">
        <v>29</v>
      </c>
      <c r="B30">
        <v>28</v>
      </c>
      <c r="D30" s="17">
        <v>55116.6</v>
      </c>
      <c r="E30" s="17">
        <v>25500.65</v>
      </c>
      <c r="F30" s="4"/>
      <c r="G30" s="24"/>
    </row>
    <row r="31" spans="1:7" ht="12.75" customHeight="1">
      <c r="A31" s="1" t="s">
        <v>30</v>
      </c>
      <c r="B31">
        <v>29</v>
      </c>
      <c r="D31" s="17">
        <v>1470151.9</v>
      </c>
      <c r="E31" s="17">
        <v>894731.25</v>
      </c>
      <c r="F31" s="4"/>
      <c r="G31" s="24"/>
    </row>
    <row r="32" spans="1:7" ht="12.75" customHeight="1">
      <c r="A32" s="1" t="s">
        <v>31</v>
      </c>
      <c r="B32">
        <v>30</v>
      </c>
      <c r="D32" s="17">
        <v>2778.3</v>
      </c>
      <c r="E32" s="17">
        <v>1708.35</v>
      </c>
      <c r="F32" s="4"/>
      <c r="G32" s="24"/>
    </row>
    <row r="33" spans="1:7" ht="12.75" customHeight="1">
      <c r="A33" s="1" t="s">
        <v>32</v>
      </c>
      <c r="B33">
        <v>31</v>
      </c>
      <c r="D33" s="17">
        <v>354959.4</v>
      </c>
      <c r="E33" s="17">
        <v>88500.3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>
        <v>2030.7</v>
      </c>
      <c r="E35" s="17">
        <v>3918.25</v>
      </c>
      <c r="F35" s="4"/>
      <c r="G35" s="24"/>
    </row>
    <row r="36" spans="1:7" ht="12.75" customHeight="1">
      <c r="A36" s="1" t="s">
        <v>35</v>
      </c>
      <c r="B36">
        <v>34</v>
      </c>
      <c r="D36" s="17"/>
      <c r="E36" s="17"/>
      <c r="F36" s="4"/>
      <c r="G36" s="24"/>
    </row>
    <row r="37" spans="1:7" ht="12.75" customHeight="1">
      <c r="A37" s="1" t="s">
        <v>36</v>
      </c>
      <c r="B37">
        <v>35</v>
      </c>
      <c r="D37" s="17">
        <v>468437.2</v>
      </c>
      <c r="E37" s="17">
        <v>213288.95</v>
      </c>
      <c r="F37" s="4"/>
      <c r="G37" s="24"/>
    </row>
    <row r="38" spans="1:7" ht="12.75" customHeight="1">
      <c r="A38" s="1" t="s">
        <v>37</v>
      </c>
      <c r="B38">
        <v>36</v>
      </c>
      <c r="D38" s="17">
        <v>1568742.7</v>
      </c>
      <c r="E38" s="17">
        <v>525145.25</v>
      </c>
      <c r="F38" s="4"/>
      <c r="G38" s="24"/>
    </row>
    <row r="39" spans="1:7" ht="12.75" customHeight="1">
      <c r="A39" s="1" t="s">
        <v>38</v>
      </c>
      <c r="B39">
        <v>37</v>
      </c>
      <c r="D39" s="17">
        <v>184298.1</v>
      </c>
      <c r="E39" s="17">
        <v>133740.95</v>
      </c>
      <c r="F39" s="4"/>
      <c r="G39" s="24"/>
    </row>
    <row r="40" spans="1:7" ht="12.75" customHeight="1">
      <c r="A40" s="1" t="s">
        <v>39</v>
      </c>
      <c r="B40">
        <v>38</v>
      </c>
      <c r="D40" s="17">
        <v>17642.8</v>
      </c>
      <c r="E40" s="17">
        <v>25899.65</v>
      </c>
      <c r="F40" s="4"/>
      <c r="G40" s="24"/>
    </row>
    <row r="41" spans="1:7" ht="12.75" customHeight="1">
      <c r="A41" s="1" t="s">
        <v>40</v>
      </c>
      <c r="B41">
        <v>39</v>
      </c>
      <c r="D41" s="17"/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670803.7</v>
      </c>
      <c r="E43" s="17">
        <v>272954.85</v>
      </c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>
        <v>244304.9</v>
      </c>
      <c r="E45" s="17">
        <v>83360.9</v>
      </c>
      <c r="F45" s="4"/>
      <c r="G45" s="24"/>
    </row>
    <row r="46" spans="1:7" ht="12.75" customHeight="1">
      <c r="A46" s="1" t="s">
        <v>45</v>
      </c>
      <c r="B46">
        <v>44</v>
      </c>
      <c r="D46" s="17">
        <v>583038.41</v>
      </c>
      <c r="E46" s="17">
        <v>143328.14</v>
      </c>
      <c r="F46" s="4"/>
      <c r="G46" s="24"/>
    </row>
    <row r="47" spans="1:7" ht="12.75" customHeight="1">
      <c r="A47" s="1" t="s">
        <v>46</v>
      </c>
      <c r="B47">
        <v>45</v>
      </c>
      <c r="D47" s="17">
        <v>183675.8</v>
      </c>
      <c r="E47" s="17">
        <v>110324.20000000001</v>
      </c>
      <c r="F47" s="4"/>
      <c r="G47" s="24"/>
    </row>
    <row r="48" spans="1:7" ht="12.75" customHeight="1">
      <c r="A48" s="1" t="s">
        <v>47</v>
      </c>
      <c r="B48">
        <v>46</v>
      </c>
      <c r="D48" s="17">
        <v>221407.6</v>
      </c>
      <c r="E48" s="17">
        <v>108109.75</v>
      </c>
      <c r="F48" s="4"/>
      <c r="G48" s="24"/>
    </row>
    <row r="49" spans="1:7" ht="12.75" customHeight="1">
      <c r="A49" s="1" t="s">
        <v>48</v>
      </c>
      <c r="B49">
        <v>47</v>
      </c>
      <c r="D49" s="17">
        <v>13678.7</v>
      </c>
      <c r="E49" s="17">
        <v>8136.8</v>
      </c>
      <c r="F49" s="4"/>
      <c r="G49" s="24"/>
    </row>
    <row r="50" spans="1:7" ht="12.75" customHeight="1">
      <c r="A50" s="1" t="s">
        <v>49</v>
      </c>
      <c r="B50">
        <v>48</v>
      </c>
      <c r="D50" s="17">
        <v>1863786.4</v>
      </c>
      <c r="E50" s="17">
        <v>792318.45</v>
      </c>
      <c r="F50" s="4"/>
      <c r="G50" s="24"/>
    </row>
    <row r="51" spans="1:7" ht="12.75" customHeight="1">
      <c r="A51" s="1" t="s">
        <v>50</v>
      </c>
      <c r="B51">
        <v>49</v>
      </c>
      <c r="D51" s="17">
        <v>391871.2</v>
      </c>
      <c r="E51" s="17">
        <v>120599.66</v>
      </c>
      <c r="F51" s="4"/>
      <c r="G51" s="24"/>
    </row>
    <row r="52" spans="1:7" ht="12.75" customHeight="1">
      <c r="A52" s="1" t="s">
        <v>51</v>
      </c>
      <c r="B52">
        <v>50</v>
      </c>
      <c r="D52" s="17">
        <v>4278282.4</v>
      </c>
      <c r="E52" s="17">
        <v>1228673.6</v>
      </c>
      <c r="F52" s="4"/>
      <c r="G52" s="24"/>
    </row>
    <row r="53" spans="1:7" ht="12.75" customHeight="1">
      <c r="A53" s="1" t="s">
        <v>52</v>
      </c>
      <c r="B53">
        <v>51</v>
      </c>
      <c r="D53" s="17">
        <v>339546.2</v>
      </c>
      <c r="E53" s="17">
        <v>139764.1</v>
      </c>
      <c r="F53" s="4"/>
      <c r="G53" s="24"/>
    </row>
    <row r="54" spans="1:7" ht="12.75" customHeight="1">
      <c r="A54" s="1" t="s">
        <v>53</v>
      </c>
      <c r="B54">
        <v>52</v>
      </c>
      <c r="D54" s="17">
        <v>3030232.8</v>
      </c>
      <c r="E54" s="17">
        <v>1430524.2000000002</v>
      </c>
      <c r="F54" s="4"/>
      <c r="G54" s="24"/>
    </row>
    <row r="55" spans="1:7" ht="12.75" customHeight="1">
      <c r="A55" s="1" t="s">
        <v>54</v>
      </c>
      <c r="B55">
        <v>53</v>
      </c>
      <c r="D55" s="17">
        <v>455420.98</v>
      </c>
      <c r="E55" s="17">
        <v>181482.7</v>
      </c>
      <c r="F55" s="4"/>
      <c r="G55" s="24"/>
    </row>
    <row r="56" spans="1:7" ht="12.75" customHeight="1">
      <c r="A56" s="1" t="s">
        <v>55</v>
      </c>
      <c r="B56">
        <v>54</v>
      </c>
      <c r="D56" s="17">
        <v>85861.48</v>
      </c>
      <c r="E56" s="17">
        <v>7998.55</v>
      </c>
      <c r="F56" s="4"/>
      <c r="G56" s="24"/>
    </row>
    <row r="57" spans="1:7" ht="12.75" customHeight="1">
      <c r="A57" s="1" t="s">
        <v>56</v>
      </c>
      <c r="B57">
        <v>55</v>
      </c>
      <c r="D57" s="17">
        <v>395398.5</v>
      </c>
      <c r="E57" s="17">
        <v>174711.6</v>
      </c>
      <c r="F57" s="4"/>
      <c r="G57" s="24"/>
    </row>
    <row r="58" spans="1:7" ht="12.75" customHeight="1">
      <c r="A58" s="1" t="s">
        <v>57</v>
      </c>
      <c r="B58">
        <v>56</v>
      </c>
      <c r="D58" s="17">
        <v>371114.8</v>
      </c>
      <c r="E58" s="17">
        <v>105873.95</v>
      </c>
      <c r="F58" s="4"/>
      <c r="G58" s="24"/>
    </row>
    <row r="59" spans="1:7" ht="12.75" customHeight="1">
      <c r="A59" s="1" t="s">
        <v>58</v>
      </c>
      <c r="B59">
        <v>57</v>
      </c>
      <c r="D59" s="17">
        <v>314040.3</v>
      </c>
      <c r="E59" s="17">
        <v>172664.8</v>
      </c>
      <c r="F59" s="4"/>
      <c r="G59" s="24"/>
    </row>
    <row r="60" spans="1:7" ht="12.75" customHeight="1">
      <c r="A60" s="1" t="s">
        <v>59</v>
      </c>
      <c r="B60">
        <v>58</v>
      </c>
      <c r="D60" s="17">
        <v>1035874.08</v>
      </c>
      <c r="E60" s="17">
        <v>283492.51</v>
      </c>
      <c r="F60" s="4"/>
      <c r="G60" s="24"/>
    </row>
    <row r="61" spans="1:7" ht="12.75" customHeight="1">
      <c r="A61" s="1" t="s">
        <v>60</v>
      </c>
      <c r="B61">
        <v>59</v>
      </c>
      <c r="D61" s="17">
        <v>363194.3</v>
      </c>
      <c r="E61" s="17">
        <v>194929.7</v>
      </c>
      <c r="F61" s="4"/>
      <c r="G61" s="24"/>
    </row>
    <row r="62" spans="1:7" ht="12.75" customHeight="1">
      <c r="A62" s="1" t="s">
        <v>61</v>
      </c>
      <c r="B62">
        <v>60</v>
      </c>
      <c r="D62" s="17">
        <v>290053.4</v>
      </c>
      <c r="E62" s="17">
        <v>116987.85</v>
      </c>
      <c r="F62" s="4"/>
      <c r="G62" s="24"/>
    </row>
    <row r="63" spans="1:7" ht="12.75" customHeight="1">
      <c r="A63" s="1" t="s">
        <v>62</v>
      </c>
      <c r="B63">
        <v>61</v>
      </c>
      <c r="D63" s="17">
        <v>9079</v>
      </c>
      <c r="E63" s="17">
        <v>4334.4</v>
      </c>
      <c r="F63" s="4"/>
      <c r="G63" s="24"/>
    </row>
    <row r="64" spans="1:7" ht="12.75" customHeight="1">
      <c r="A64" s="1" t="s">
        <v>63</v>
      </c>
      <c r="B64">
        <v>62</v>
      </c>
      <c r="D64" s="17">
        <v>7084.7</v>
      </c>
      <c r="E64" s="17">
        <v>3043.6</v>
      </c>
      <c r="F64" s="4"/>
      <c r="G64" s="24"/>
    </row>
    <row r="65" spans="1:7" ht="12.75" customHeight="1">
      <c r="A65" s="1" t="s">
        <v>64</v>
      </c>
      <c r="B65">
        <v>63</v>
      </c>
      <c r="D65" s="17">
        <v>19607</v>
      </c>
      <c r="E65" s="17">
        <v>5134.15</v>
      </c>
      <c r="F65" s="4"/>
      <c r="G65" s="24"/>
    </row>
    <row r="66" spans="1:7" ht="12.75" customHeight="1">
      <c r="A66" s="1" t="s">
        <v>65</v>
      </c>
      <c r="B66">
        <v>64</v>
      </c>
      <c r="D66" s="17">
        <v>434484.55</v>
      </c>
      <c r="E66" s="17">
        <v>181483.05</v>
      </c>
      <c r="F66" s="4"/>
      <c r="G66" s="24"/>
    </row>
    <row r="67" spans="1:7" ht="12.75" customHeight="1">
      <c r="A67" s="1" t="s">
        <v>66</v>
      </c>
      <c r="B67">
        <v>65</v>
      </c>
      <c r="D67" s="17">
        <v>10630.9</v>
      </c>
      <c r="E67" s="17">
        <v>6459.25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307843.9</v>
      </c>
      <c r="E68" s="17">
        <v>137022.55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33492408.599999998</v>
      </c>
      <c r="E71" s="17">
        <f>SUM(E3:E69)</f>
        <v>12851014.060000002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211535.1</v>
      </c>
      <c r="E3" s="17">
        <v>191402.98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/>
      <c r="E4" s="17"/>
      <c r="F4" s="4"/>
      <c r="G4" s="24"/>
    </row>
    <row r="5" spans="1:7" ht="12.75" customHeight="1">
      <c r="A5" s="1" t="s">
        <v>4</v>
      </c>
      <c r="B5">
        <v>3</v>
      </c>
      <c r="D5" s="17">
        <v>196503.3</v>
      </c>
      <c r="E5" s="17">
        <v>69722.1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535004.4</v>
      </c>
      <c r="E7" s="17">
        <v>261143.05</v>
      </c>
      <c r="F7" s="4"/>
      <c r="G7" s="24"/>
    </row>
    <row r="8" spans="1:7" ht="12.75" customHeight="1">
      <c r="A8" s="1" t="s">
        <v>7</v>
      </c>
      <c r="B8">
        <v>6</v>
      </c>
      <c r="D8" s="17">
        <v>2374225</v>
      </c>
      <c r="E8" s="17">
        <v>924052.5</v>
      </c>
      <c r="F8" s="4"/>
      <c r="G8" s="24"/>
    </row>
    <row r="9" spans="1:7" ht="12.75" customHeight="1">
      <c r="A9" s="1" t="s">
        <v>8</v>
      </c>
      <c r="B9">
        <v>7</v>
      </c>
      <c r="D9" s="17">
        <v>3517.5</v>
      </c>
      <c r="E9" s="17">
        <v>1836.1</v>
      </c>
      <c r="F9" s="4"/>
      <c r="G9" s="24"/>
    </row>
    <row r="10" spans="1:7" ht="12.75" customHeight="1">
      <c r="A10" s="1" t="s">
        <v>9</v>
      </c>
      <c r="B10">
        <v>8</v>
      </c>
      <c r="D10" s="17">
        <v>294400.4</v>
      </c>
      <c r="E10" s="17">
        <v>71012.2</v>
      </c>
      <c r="F10" s="4"/>
      <c r="G10" s="24"/>
    </row>
    <row r="11" spans="1:7" ht="12.75" customHeight="1">
      <c r="A11" s="1" t="s">
        <v>10</v>
      </c>
      <c r="B11">
        <v>9</v>
      </c>
      <c r="D11" s="17">
        <v>195075.3</v>
      </c>
      <c r="E11" s="17">
        <v>54650.75</v>
      </c>
      <c r="F11" s="4"/>
      <c r="G11" s="24"/>
    </row>
    <row r="12" spans="1:7" ht="12.75" customHeight="1">
      <c r="A12" s="1" t="s">
        <v>11</v>
      </c>
      <c r="B12">
        <v>10</v>
      </c>
      <c r="D12" s="17">
        <v>150945.2</v>
      </c>
      <c r="E12" s="17">
        <v>98867.3</v>
      </c>
      <c r="F12" s="4"/>
      <c r="G12" s="24"/>
    </row>
    <row r="13" spans="1:7" ht="12.75" customHeight="1">
      <c r="A13" s="1" t="s">
        <v>12</v>
      </c>
      <c r="B13">
        <v>11</v>
      </c>
      <c r="D13" s="17">
        <v>3333609.3</v>
      </c>
      <c r="E13" s="17">
        <v>410280.15</v>
      </c>
      <c r="F13" s="4"/>
      <c r="G13" s="24"/>
    </row>
    <row r="14" spans="1:7" ht="12.75" customHeight="1">
      <c r="A14" s="1" t="s">
        <v>13</v>
      </c>
      <c r="B14">
        <v>12</v>
      </c>
      <c r="D14" s="17"/>
      <c r="E14" s="17"/>
      <c r="F14" s="4"/>
      <c r="G14" s="24"/>
    </row>
    <row r="15" spans="1:7" ht="12.75" customHeight="1">
      <c r="A15" s="1" t="s">
        <v>14</v>
      </c>
      <c r="B15">
        <v>13</v>
      </c>
      <c r="D15" s="17">
        <v>2850766.8</v>
      </c>
      <c r="E15" s="17">
        <v>1147816.95</v>
      </c>
      <c r="F15" s="4"/>
      <c r="G15" s="24"/>
    </row>
    <row r="16" spans="1:7" ht="12.75" customHeight="1">
      <c r="A16" s="1" t="s">
        <v>15</v>
      </c>
      <c r="B16">
        <v>14</v>
      </c>
      <c r="D16" s="17">
        <v>9537.42</v>
      </c>
      <c r="E16" s="17">
        <v>2903.25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737611</v>
      </c>
      <c r="E18" s="17">
        <v>468080.9</v>
      </c>
      <c r="F18" s="4"/>
      <c r="G18" s="24"/>
    </row>
    <row r="19" spans="1:7" ht="12.75" customHeight="1">
      <c r="A19" s="1" t="s">
        <v>18</v>
      </c>
      <c r="B19">
        <v>17</v>
      </c>
      <c r="D19" s="17">
        <v>500281.6</v>
      </c>
      <c r="E19" s="17">
        <v>228039.7</v>
      </c>
      <c r="F19" s="4"/>
      <c r="G19" s="24"/>
    </row>
    <row r="20" spans="1:7" ht="12.75" customHeight="1">
      <c r="A20" s="1" t="s">
        <v>19</v>
      </c>
      <c r="B20">
        <v>18</v>
      </c>
      <c r="D20" s="17">
        <v>143782.1</v>
      </c>
      <c r="E20" s="17">
        <v>63104.65</v>
      </c>
      <c r="G20" s="24"/>
    </row>
    <row r="21" spans="1:7" ht="12.75" customHeight="1">
      <c r="A21" s="1" t="s">
        <v>20</v>
      </c>
      <c r="B21">
        <v>19</v>
      </c>
      <c r="D21" s="17">
        <v>68694.5</v>
      </c>
      <c r="E21" s="17">
        <v>21544.25</v>
      </c>
      <c r="F21" s="4"/>
      <c r="G21" s="24"/>
    </row>
    <row r="22" spans="1:7" ht="12.75" customHeight="1">
      <c r="A22" s="1" t="s">
        <v>21</v>
      </c>
      <c r="B22">
        <v>20</v>
      </c>
      <c r="D22" s="17">
        <v>13036.8</v>
      </c>
      <c r="E22" s="17">
        <v>6224.4</v>
      </c>
      <c r="F22" s="4"/>
      <c r="G22" s="24"/>
    </row>
    <row r="23" spans="1:7" ht="12.75" customHeight="1">
      <c r="A23" s="1" t="s">
        <v>22</v>
      </c>
      <c r="B23">
        <v>21</v>
      </c>
      <c r="D23" s="17">
        <v>5471.2</v>
      </c>
      <c r="E23" s="17">
        <v>2440.2</v>
      </c>
      <c r="F23" s="4"/>
      <c r="G23" s="24"/>
    </row>
    <row r="24" spans="1:7" ht="12.75" customHeight="1">
      <c r="A24" s="1" t="s">
        <v>23</v>
      </c>
      <c r="B24">
        <v>22</v>
      </c>
      <c r="D24" s="17">
        <v>4774</v>
      </c>
      <c r="E24" s="17">
        <v>380.8</v>
      </c>
      <c r="F24" s="4"/>
      <c r="G24" s="24"/>
    </row>
    <row r="25" spans="1:7" ht="12.75" customHeight="1">
      <c r="A25" s="1" t="s">
        <v>24</v>
      </c>
      <c r="B25">
        <v>23</v>
      </c>
      <c r="D25" s="17">
        <v>22119.3</v>
      </c>
      <c r="E25" s="17">
        <v>9638.65</v>
      </c>
      <c r="F25" s="4"/>
      <c r="G25" s="24"/>
    </row>
    <row r="26" spans="1:7" ht="12.75" customHeight="1">
      <c r="A26" s="1" t="s">
        <v>25</v>
      </c>
      <c r="B26">
        <v>24</v>
      </c>
      <c r="D26" s="17">
        <v>942.9</v>
      </c>
      <c r="E26" s="17">
        <v>437.15</v>
      </c>
      <c r="F26" s="4"/>
      <c r="G26" s="24"/>
    </row>
    <row r="27" spans="1:7" ht="12.75" customHeight="1">
      <c r="A27" s="1" t="s">
        <v>26</v>
      </c>
      <c r="B27">
        <v>25</v>
      </c>
      <c r="D27" s="17">
        <v>80010.7</v>
      </c>
      <c r="E27" s="17">
        <v>7682.85</v>
      </c>
      <c r="F27" s="4"/>
      <c r="G27" s="24"/>
    </row>
    <row r="28" spans="1:7" ht="12.75" customHeight="1">
      <c r="A28" s="1" t="s">
        <v>27</v>
      </c>
      <c r="B28">
        <v>26</v>
      </c>
      <c r="D28" s="17">
        <v>36141</v>
      </c>
      <c r="E28" s="17">
        <v>3372.25</v>
      </c>
      <c r="F28" s="4"/>
      <c r="G28" s="24"/>
    </row>
    <row r="29" spans="1:7" ht="12.75" customHeight="1">
      <c r="A29" s="1" t="s">
        <v>28</v>
      </c>
      <c r="B29">
        <v>27</v>
      </c>
      <c r="D29" s="17">
        <v>161823.2</v>
      </c>
      <c r="E29" s="17">
        <v>53978.4</v>
      </c>
      <c r="F29" s="4"/>
      <c r="G29" s="24"/>
    </row>
    <row r="30" spans="1:7" ht="12.75" customHeight="1">
      <c r="A30" s="1" t="s">
        <v>29</v>
      </c>
      <c r="B30">
        <v>28</v>
      </c>
      <c r="D30" s="17">
        <v>122198.3</v>
      </c>
      <c r="E30" s="17">
        <v>34937</v>
      </c>
      <c r="F30" s="4"/>
      <c r="G30" s="24"/>
    </row>
    <row r="31" spans="1:7" ht="12.75" customHeight="1">
      <c r="A31" s="1" t="s">
        <v>30</v>
      </c>
      <c r="B31">
        <v>29</v>
      </c>
      <c r="D31" s="17">
        <v>1161881.7</v>
      </c>
      <c r="E31" s="17">
        <v>836246.95</v>
      </c>
      <c r="F31" s="4"/>
      <c r="G31" s="24"/>
    </row>
    <row r="32" spans="1:7" ht="12.75" customHeight="1">
      <c r="A32" s="1" t="s">
        <v>31</v>
      </c>
      <c r="B32">
        <v>30</v>
      </c>
      <c r="D32" s="17"/>
      <c r="E32" s="17"/>
      <c r="F32" s="4"/>
      <c r="G32" s="24"/>
    </row>
    <row r="33" spans="1:7" ht="12.75" customHeight="1">
      <c r="A33" s="1" t="s">
        <v>32</v>
      </c>
      <c r="B33">
        <v>31</v>
      </c>
      <c r="D33" s="17">
        <v>274695</v>
      </c>
      <c r="E33" s="17">
        <v>65464</v>
      </c>
      <c r="F33" s="4"/>
      <c r="G33" s="24"/>
    </row>
    <row r="34" spans="1:7" ht="12.75" customHeight="1">
      <c r="A34" s="1" t="s">
        <v>33</v>
      </c>
      <c r="B34">
        <v>32</v>
      </c>
      <c r="D34" s="17">
        <v>35204.4</v>
      </c>
      <c r="E34" s="17">
        <v>9242.1</v>
      </c>
      <c r="F34" s="4"/>
      <c r="G34" s="24"/>
    </row>
    <row r="35" spans="1:7" ht="12.75" customHeight="1">
      <c r="A35" s="1" t="s">
        <v>34</v>
      </c>
      <c r="B35">
        <v>33</v>
      </c>
      <c r="D35" s="17">
        <v>4405.8</v>
      </c>
      <c r="E35" s="17">
        <v>2006.55</v>
      </c>
      <c r="F35" s="4"/>
      <c r="G35" s="24"/>
    </row>
    <row r="36" spans="1:7" ht="12.75" customHeight="1">
      <c r="A36" s="1" t="s">
        <v>35</v>
      </c>
      <c r="B36">
        <v>34</v>
      </c>
      <c r="D36" s="17">
        <v>10011.4</v>
      </c>
      <c r="E36" s="17">
        <v>2223.2</v>
      </c>
      <c r="F36" s="4"/>
      <c r="G36" s="24"/>
    </row>
    <row r="37" spans="1:7" ht="12.75" customHeight="1">
      <c r="A37" s="1" t="s">
        <v>36</v>
      </c>
      <c r="B37">
        <v>35</v>
      </c>
      <c r="D37" s="17">
        <v>184829.4</v>
      </c>
      <c r="E37" s="17">
        <v>78815.45</v>
      </c>
      <c r="F37" s="4"/>
      <c r="G37" s="24"/>
    </row>
    <row r="38" spans="1:7" ht="12.75" customHeight="1">
      <c r="A38" s="1" t="s">
        <v>37</v>
      </c>
      <c r="B38">
        <v>36</v>
      </c>
      <c r="D38" s="17">
        <v>1717594.9</v>
      </c>
      <c r="E38" s="17">
        <v>458046.05</v>
      </c>
      <c r="F38" s="4"/>
      <c r="G38" s="24"/>
    </row>
    <row r="39" spans="1:7" ht="12.75" customHeight="1">
      <c r="A39" s="1" t="s">
        <v>38</v>
      </c>
      <c r="B39">
        <v>37</v>
      </c>
      <c r="D39" s="17">
        <v>125100.5</v>
      </c>
      <c r="E39" s="17">
        <v>100504.25</v>
      </c>
      <c r="F39" s="4"/>
      <c r="G39" s="24"/>
    </row>
    <row r="40" spans="1:7" ht="12.75" customHeight="1">
      <c r="A40" s="1" t="s">
        <v>39</v>
      </c>
      <c r="B40">
        <v>38</v>
      </c>
      <c r="D40" s="17">
        <v>13667.5</v>
      </c>
      <c r="E40" s="17">
        <v>5952.45</v>
      </c>
      <c r="F40" s="4"/>
      <c r="G40" s="24"/>
    </row>
    <row r="41" spans="1:7" ht="12.75" customHeight="1">
      <c r="A41" s="1" t="s">
        <v>40</v>
      </c>
      <c r="B41">
        <v>39</v>
      </c>
      <c r="D41" s="17">
        <v>1036</v>
      </c>
      <c r="E41" s="17">
        <v>393.75</v>
      </c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651052.5</v>
      </c>
      <c r="E43" s="17">
        <v>323863.4</v>
      </c>
      <c r="F43" s="4"/>
      <c r="G43" s="24"/>
    </row>
    <row r="44" spans="1:7" ht="12.75" customHeight="1">
      <c r="A44" s="1" t="s">
        <v>43</v>
      </c>
      <c r="B44">
        <v>42</v>
      </c>
      <c r="D44" s="17">
        <v>619744.44</v>
      </c>
      <c r="E44" s="17">
        <v>213232.46</v>
      </c>
      <c r="F44" s="4"/>
      <c r="G44" s="24"/>
    </row>
    <row r="45" spans="1:7" ht="12.75" customHeight="1">
      <c r="A45" s="1" t="s">
        <v>44</v>
      </c>
      <c r="B45">
        <v>43</v>
      </c>
      <c r="D45" s="17">
        <v>252529.2</v>
      </c>
      <c r="E45" s="17">
        <v>137281.9</v>
      </c>
      <c r="F45" s="4"/>
      <c r="G45" s="24"/>
    </row>
    <row r="46" spans="1:7" ht="12.75" customHeight="1">
      <c r="A46" s="1" t="s">
        <v>45</v>
      </c>
      <c r="B46">
        <v>44</v>
      </c>
      <c r="D46" s="17">
        <v>318065.3</v>
      </c>
      <c r="E46" s="17">
        <v>79717.75</v>
      </c>
      <c r="F46" s="4"/>
      <c r="G46" s="24"/>
    </row>
    <row r="47" spans="1:7" ht="12.75" customHeight="1">
      <c r="A47" s="1" t="s">
        <v>46</v>
      </c>
      <c r="B47">
        <v>45</v>
      </c>
      <c r="D47" s="17">
        <v>118377.7</v>
      </c>
      <c r="E47" s="17">
        <v>42033.25</v>
      </c>
      <c r="F47" s="4"/>
      <c r="G47" s="24"/>
    </row>
    <row r="48" spans="1:7" ht="12.75" customHeight="1">
      <c r="A48" s="1" t="s">
        <v>47</v>
      </c>
      <c r="B48">
        <v>46</v>
      </c>
      <c r="D48" s="17">
        <v>183293.56</v>
      </c>
      <c r="E48" s="17">
        <v>114190.3</v>
      </c>
      <c r="F48" s="4"/>
      <c r="G48" s="24"/>
    </row>
    <row r="49" spans="1:7" ht="12.75" customHeight="1">
      <c r="A49" s="1" t="s">
        <v>48</v>
      </c>
      <c r="B49">
        <v>47</v>
      </c>
      <c r="D49" s="17">
        <v>12882.8</v>
      </c>
      <c r="E49" s="17">
        <v>3129.7</v>
      </c>
      <c r="F49" s="4"/>
      <c r="G49" s="24"/>
    </row>
    <row r="50" spans="1:7" ht="12.75" customHeight="1">
      <c r="A50" s="1" t="s">
        <v>49</v>
      </c>
      <c r="B50">
        <v>48</v>
      </c>
      <c r="D50" s="17">
        <v>7202643</v>
      </c>
      <c r="E50" s="17">
        <v>2574873.7</v>
      </c>
      <c r="F50" s="4"/>
      <c r="G50" s="24"/>
    </row>
    <row r="51" spans="1:7" ht="12.75" customHeight="1">
      <c r="A51" s="1" t="s">
        <v>50</v>
      </c>
      <c r="B51">
        <v>49</v>
      </c>
      <c r="D51" s="17"/>
      <c r="E51" s="17"/>
      <c r="F51" s="4"/>
      <c r="G51" s="24"/>
    </row>
    <row r="52" spans="1:7" ht="12.75" customHeight="1">
      <c r="A52" s="1" t="s">
        <v>51</v>
      </c>
      <c r="B52">
        <v>50</v>
      </c>
      <c r="D52" s="17">
        <v>3250697.8</v>
      </c>
      <c r="E52" s="17">
        <v>1104096</v>
      </c>
      <c r="F52" s="4"/>
      <c r="G52" s="24"/>
    </row>
    <row r="53" spans="1:7" ht="12.75" customHeight="1">
      <c r="A53" s="1" t="s">
        <v>52</v>
      </c>
      <c r="B53">
        <v>51</v>
      </c>
      <c r="D53" s="17">
        <v>444761.8</v>
      </c>
      <c r="E53" s="17">
        <v>200174.45</v>
      </c>
      <c r="F53" s="4"/>
      <c r="G53" s="24"/>
    </row>
    <row r="54" spans="1:7" ht="12.75" customHeight="1">
      <c r="A54" s="1" t="s">
        <v>53</v>
      </c>
      <c r="B54">
        <v>52</v>
      </c>
      <c r="D54" s="17"/>
      <c r="E54" s="17"/>
      <c r="F54" s="4"/>
      <c r="G54" s="24"/>
    </row>
    <row r="55" spans="1:7" ht="12.75" customHeight="1">
      <c r="A55" s="1" t="s">
        <v>54</v>
      </c>
      <c r="B55">
        <v>53</v>
      </c>
      <c r="D55" s="17">
        <v>394768.5</v>
      </c>
      <c r="E55" s="17">
        <v>179560.85</v>
      </c>
      <c r="F55" s="4"/>
      <c r="G55" s="24"/>
    </row>
    <row r="56" spans="1:7" ht="12.75" customHeight="1">
      <c r="A56" s="1" t="s">
        <v>55</v>
      </c>
      <c r="B56">
        <v>54</v>
      </c>
      <c r="D56" s="17">
        <v>33237.4</v>
      </c>
      <c r="E56" s="17">
        <v>7404.25</v>
      </c>
      <c r="F56" s="4"/>
      <c r="G56" s="24"/>
    </row>
    <row r="57" spans="1:7" ht="12.75" customHeight="1">
      <c r="A57" s="1" t="s">
        <v>56</v>
      </c>
      <c r="B57">
        <v>55</v>
      </c>
      <c r="D57" s="17">
        <v>652720.6</v>
      </c>
      <c r="E57" s="17">
        <v>261573.9</v>
      </c>
      <c r="F57" s="4"/>
      <c r="G57" s="24"/>
    </row>
    <row r="58" spans="1:7" ht="12.75" customHeight="1">
      <c r="A58" s="1" t="s">
        <v>57</v>
      </c>
      <c r="B58">
        <v>56</v>
      </c>
      <c r="D58" s="17">
        <v>342339.9</v>
      </c>
      <c r="E58" s="17">
        <v>140669.2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1076488.05</v>
      </c>
      <c r="E60" s="17">
        <v>295197</v>
      </c>
      <c r="F60" s="4"/>
      <c r="G60" s="24"/>
    </row>
    <row r="61" spans="1:7" ht="12.75" customHeight="1">
      <c r="A61" s="1" t="s">
        <v>60</v>
      </c>
      <c r="B61">
        <v>59</v>
      </c>
      <c r="D61" s="17">
        <v>609680.04</v>
      </c>
      <c r="E61" s="17">
        <v>253114.05</v>
      </c>
      <c r="F61" s="4"/>
      <c r="G61" s="24"/>
    </row>
    <row r="62" spans="1:7" ht="12.75" customHeight="1">
      <c r="A62" s="1" t="s">
        <v>61</v>
      </c>
      <c r="B62">
        <v>60</v>
      </c>
      <c r="D62" s="17">
        <v>245219.1</v>
      </c>
      <c r="E62" s="17">
        <v>80179.4</v>
      </c>
      <c r="F62" s="4"/>
      <c r="G62" s="24"/>
    </row>
    <row r="63" spans="1:7" ht="12.75" customHeight="1">
      <c r="A63" s="1" t="s">
        <v>62</v>
      </c>
      <c r="B63">
        <v>61</v>
      </c>
      <c r="D63" s="17">
        <v>17971.8</v>
      </c>
      <c r="E63" s="17">
        <v>7050.75</v>
      </c>
      <c r="F63" s="4"/>
      <c r="G63" s="24"/>
    </row>
    <row r="64" spans="1:7" ht="12.75" customHeight="1">
      <c r="A64" s="1" t="s">
        <v>63</v>
      </c>
      <c r="B64">
        <v>62</v>
      </c>
      <c r="D64" s="17">
        <v>4321.8</v>
      </c>
      <c r="E64" s="17">
        <v>2438.45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498678.2</v>
      </c>
      <c r="E66" s="17">
        <v>174472.2</v>
      </c>
      <c r="F66" s="4"/>
      <c r="G66" s="24"/>
    </row>
    <row r="67" spans="1:7" ht="12.75" customHeight="1">
      <c r="A67" s="1" t="s">
        <v>66</v>
      </c>
      <c r="B67">
        <v>65</v>
      </c>
      <c r="D67" s="17">
        <v>24831.1</v>
      </c>
      <c r="E67" s="17">
        <v>13632.15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385479.5</v>
      </c>
      <c r="E68" s="17">
        <v>161341.95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6836.2</v>
      </c>
      <c r="E69" s="17">
        <v>5332.95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32927053.210000005</v>
      </c>
      <c r="E71" s="17">
        <f>SUM(E3:E69)</f>
        <v>12067003.289999997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6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687744.16</v>
      </c>
      <c r="E4" s="16">
        <v>254787.5</v>
      </c>
      <c r="F4" s="4"/>
      <c r="G4" s="13"/>
      <c r="H4" s="13"/>
    </row>
    <row r="5" spans="1:8" ht="12.75">
      <c r="A5" s="1" t="s">
        <v>3</v>
      </c>
      <c r="B5">
        <v>2</v>
      </c>
      <c r="D5" s="16">
        <v>35723.1</v>
      </c>
      <c r="E5" s="16">
        <v>13934.900000000001</v>
      </c>
      <c r="F5" s="4"/>
      <c r="G5" s="13"/>
      <c r="H5" s="13"/>
    </row>
    <row r="6" spans="1:8" ht="12.75">
      <c r="A6" s="1" t="s">
        <v>4</v>
      </c>
      <c r="B6">
        <v>3</v>
      </c>
      <c r="D6" s="16">
        <v>714044.1000000001</v>
      </c>
      <c r="E6" s="16">
        <v>280773.15</v>
      </c>
      <c r="F6" s="4"/>
      <c r="G6" s="13"/>
      <c r="H6" s="13"/>
    </row>
    <row r="7" spans="1:8" ht="12.75">
      <c r="A7" s="1" t="s">
        <v>5</v>
      </c>
      <c r="B7">
        <v>4</v>
      </c>
      <c r="D7" s="16">
        <v>23812.6</v>
      </c>
      <c r="E7" s="16">
        <v>15932.35</v>
      </c>
      <c r="F7" s="4"/>
      <c r="G7" s="13"/>
      <c r="H7" s="13"/>
    </row>
    <row r="8" spans="1:8" ht="12.75">
      <c r="A8" s="1" t="s">
        <v>6</v>
      </c>
      <c r="B8">
        <v>5</v>
      </c>
      <c r="D8" s="16">
        <v>3223263.4</v>
      </c>
      <c r="E8" s="16">
        <v>1167268.9</v>
      </c>
      <c r="F8" s="4"/>
      <c r="G8" s="13"/>
      <c r="H8" s="13"/>
    </row>
    <row r="9" spans="1:8" ht="12.75">
      <c r="A9" s="1" t="s">
        <v>7</v>
      </c>
      <c r="B9">
        <v>6</v>
      </c>
      <c r="D9" s="16">
        <v>9140095.59</v>
      </c>
      <c r="E9" s="16">
        <v>3327354.8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3837.4</v>
      </c>
      <c r="E10" s="16">
        <v>3555.3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1029232.3999999999</v>
      </c>
      <c r="E11" s="16">
        <v>241102.4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453574.80000000005</v>
      </c>
      <c r="E12" s="16">
        <v>144421.55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460331.91000000003</v>
      </c>
      <c r="E13" s="16">
        <v>236542.25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7373327.300000001</v>
      </c>
      <c r="E14" s="16">
        <v>1459446.4500000002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87444</v>
      </c>
      <c r="E15" s="16">
        <v>45706.15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14445216</v>
      </c>
      <c r="E16" s="16">
        <v>5584717.25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30836.4</v>
      </c>
      <c r="E17" s="16">
        <v>24829.350000000002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13753.25</v>
      </c>
      <c r="E18" s="16">
        <v>3225.95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1971099.9000000001</v>
      </c>
      <c r="E19" s="16">
        <v>865609.15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838688.8999999999</v>
      </c>
      <c r="E20" s="16">
        <v>478741.55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397715.14999999997</v>
      </c>
      <c r="E21" s="16">
        <v>168256.2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99968.65</v>
      </c>
      <c r="E22" s="16">
        <v>16931.95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56115.5</v>
      </c>
      <c r="E23" s="16">
        <v>20799.1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24913.699999999997</v>
      </c>
      <c r="E24" s="16">
        <v>16733.15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23971.5</v>
      </c>
      <c r="E25" s="16">
        <v>11132.099999999999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69633.2</v>
      </c>
      <c r="E26" s="16">
        <v>30671.199999999997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12733.699999999999</v>
      </c>
      <c r="E27" s="16">
        <v>4938.85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56879.2</v>
      </c>
      <c r="E28" s="16">
        <v>18467.4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69530.3</v>
      </c>
      <c r="E29" s="16">
        <v>21336.699999999997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538439.29</v>
      </c>
      <c r="E30" s="16">
        <v>186371.15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415809.1</v>
      </c>
      <c r="E31" s="16">
        <v>116440.45000000001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5675907.3</v>
      </c>
      <c r="E32" s="16">
        <v>2537184.3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21984.2</v>
      </c>
      <c r="E33" s="16">
        <v>7466.55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1215951.21</v>
      </c>
      <c r="E34" s="16">
        <v>230151.6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106446.9</v>
      </c>
      <c r="E35" s="16">
        <v>25989.6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56246.399999999994</v>
      </c>
      <c r="E36" s="16">
        <v>21436.45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840</v>
      </c>
      <c r="E37" s="16">
        <v>1361.15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1281483.7</v>
      </c>
      <c r="E38" s="16">
        <v>432475.75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5559214.500000001</v>
      </c>
      <c r="E39" s="16">
        <v>1131000.85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694921.5</v>
      </c>
      <c r="E40" s="16">
        <v>440289.15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79701.29999999999</v>
      </c>
      <c r="E41" s="16">
        <v>29955.449999999997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23004.8</v>
      </c>
      <c r="E42" s="16">
        <v>4023.2500000000005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91377.29999999999</v>
      </c>
      <c r="E43" s="16">
        <v>12273.45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1980941.5499999998</v>
      </c>
      <c r="E44" s="16">
        <v>671851.25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1007268.27</v>
      </c>
      <c r="E45" s="16">
        <v>451866.18999999994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1148474.6</v>
      </c>
      <c r="E46" s="16">
        <v>304642.45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1196946.79</v>
      </c>
      <c r="E47" s="16">
        <v>283982.97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357821.80000000005</v>
      </c>
      <c r="E48" s="16">
        <v>116416.3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878366.7000000001</v>
      </c>
      <c r="E49" s="16">
        <v>396466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75216.40000000001</v>
      </c>
      <c r="E50" s="16">
        <v>27640.899999999998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8047656.4</v>
      </c>
      <c r="E51" s="16">
        <v>2894248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1798916.6800000002</v>
      </c>
      <c r="E52" s="16">
        <v>431209.80000000005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10874254.299999999</v>
      </c>
      <c r="E53" s="16">
        <v>4599778.75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2102103.1500000004</v>
      </c>
      <c r="E54" s="16">
        <v>600973.8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4910399.699999999</v>
      </c>
      <c r="E55" s="16">
        <v>1927482.5499999998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1984349.11</v>
      </c>
      <c r="E56" s="16">
        <v>693102.7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111342</v>
      </c>
      <c r="E57" s="16">
        <v>24401.65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1930584.5999999999</v>
      </c>
      <c r="E58" s="16">
        <v>829255.0000000001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1177878.8</v>
      </c>
      <c r="E59" s="16">
        <v>407683.14999999997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559026.3</v>
      </c>
      <c r="E60" s="16">
        <v>269074.05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3530721.9</v>
      </c>
      <c r="E61" s="16">
        <v>900529.35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1992355.93</v>
      </c>
      <c r="E62" s="16">
        <v>1094348.83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1093902.6</v>
      </c>
      <c r="E63" s="16">
        <v>301442.05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50368.75000000001</v>
      </c>
      <c r="E64" s="16">
        <v>17107.81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25584.3</v>
      </c>
      <c r="E65" s="16">
        <v>10029.6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2407.3</v>
      </c>
      <c r="E66" s="16">
        <v>843.1500000000001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2000491.9100000001</v>
      </c>
      <c r="E67" s="16">
        <v>622881.96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59175.3</v>
      </c>
      <c r="E68" s="16">
        <v>27425.3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1493419.9000000001</v>
      </c>
      <c r="E69" s="16">
        <v>407074.85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22632.05</v>
      </c>
      <c r="E70" s="16">
        <v>11852.05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107517420.7</v>
      </c>
      <c r="E72" s="6">
        <f>SUM(E4:E70)</f>
        <v>37957245.209999986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Lauren Buecker</cp:lastModifiedBy>
  <dcterms:created xsi:type="dcterms:W3CDTF">2006-02-28T13:50:18Z</dcterms:created>
  <dcterms:modified xsi:type="dcterms:W3CDTF">2015-06-16T15:36:04Z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