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pril 2015" sheetId="1" r:id="rId1"/>
    <sheet name="Week of March 30th" sheetId="2" r:id="rId2"/>
    <sheet name="Week of April 6th" sheetId="3" r:id="rId3"/>
    <sheet name="Week of April 13th" sheetId="4" r:id="rId4"/>
    <sheet name="Week of April 20th" sheetId="5" r:id="rId5"/>
    <sheet name="Week of April 27th" sheetId="6" r:id="rId6"/>
    <sheet name="April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<sst xmlns="http://schemas.openxmlformats.org/spreadsheetml/2006/main" count="535" uniqueCount="83">
  <si>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</si>
  <si>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</si>
  <si>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</si>
  <si>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</si>
  <si>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</si>
  <si>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</si>
  <si>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</si>
  <si>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</si>
  <si>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</si>
  <si>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</si>
  <si>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</si>
  <si>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</si>
  <si>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</si>
  <si>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</si>
  <si>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</si>
  <si>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</si>
  <si>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</si>
  <si>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</si>
  <si>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</si>
  <si>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</si>
  <si>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</si>
  <si>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</si>
  <si>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</si>
  <si>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</si>
  <si>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</si>
  <si>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</si>
  <si>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</si>
  <si>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</si>
  <si>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</si>
  <si>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</si>
  <si>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</si>
  <si>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</si>
  <si>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</si>
  <si>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</si>
  <si>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</si>
  <si>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</si>
  <si>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</si>
  <si>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</si>
  <si>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</si>
  <si>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</si>
  <si>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</si>
  <si>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</si>
  <si>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</si>
  <si>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</si>
  <si>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</si>
  <si>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</si>
  <si>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</si>
  <si>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</si>
  <si>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</si>
  <si>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</si>
  <si>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</si>
  <si>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</si>
  <si>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</si>
  <si>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</si>
  <si>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</si>
  <si>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</si>
  <si>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</si>
  <si>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</si>
  <si>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</si>
  <si>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</si>
  <si>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</si>
  <si>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</si>
  <si>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</si>
  <si>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</si>
  <si>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</si>
  <si>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</si>
  <si>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</si>
  <si>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</si>
  <si>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</si>
  <si>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</si>
  <si>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</si>
  <si>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</si>
  <si>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</si>
  <si>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</si>
  <si>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</si>
  <si>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</si>
  <si>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* Miami-Dade's Tax Rate on Deeds is 60 cents / $100</t>
  </si>
  <si>
    <t>April 1 - 30</t>
  </si>
  <si>
    <t>Week of 03/30/2015</t>
  </si>
  <si>
    <t>Week of 04/06/2015</t>
  </si>
  <si>
    <t>Week of 04/13/2015</t>
  </si>
  <si>
    <t>Week of 04/20/2015</t>
  </si>
  <si>
    <t>Week of 04/27/2015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</si>
</sst>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8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99" applyFont="1" applyBorder="1" applyAlignment="1">
      <alignment horizontal="left"/>
    </xf>
    <xf numFmtId="9" fontId="2" fillId="0" borderId="10" xfId="799" applyFont="1" applyBorder="1" applyAlignment="1">
      <alignment horizontal="center"/>
    </xf>
    <xf numFmtId="9" fontId="2" fillId="0" borderId="0" xfId="799" applyFont="1" applyBorder="1" applyAlignment="1">
      <alignment horizontal="center"/>
    </xf>
    <xf numFmtId="9" fontId="0" fillId="0" borderId="0" xfId="799" applyFont="1" applyAlignment="1">
      <alignment/>
    </xf>
    <xf numFmtId="9" fontId="0" fillId="0" borderId="0" xfId="799" applyFont="1" applyBorder="1" applyAlignment="1">
      <alignment horizontal="center"/>
    </xf>
    <xf numFmtId="9" fontId="0" fillId="0" borderId="11" xfId="799" applyFont="1" applyBorder="1" applyAlignment="1">
      <alignment/>
    </xf>
    <xf numFmtId="9" fontId="0" fillId="0" borderId="0" xfId="799" applyFont="1" applyBorder="1" applyAlignment="1">
      <alignment/>
    </xf>
    <xf numFmtId="9" fontId="2" fillId="0" borderId="0" xfId="799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610" applyNumberFormat="1" applyFont="1" applyBorder="1" applyAlignment="1">
      <alignment/>
    </xf>
    <xf numFmtId="0" fontId="19" fillId="0" borderId="0" xfId="739" applyNumberFormat="1">
      <alignment/>
      <protection/>
    </xf>
    <xf numFmtId="0" fontId="19" fillId="0" borderId="0" xfId="744" applyNumberFormat="1">
      <alignment/>
      <protection/>
    </xf>
    <xf numFmtId="0" fontId="19" fillId="0" borderId="0" xfId="744" applyAlignment="1">
      <alignment horizontal="left"/>
      <protection/>
    </xf>
    <xf numFmtId="0" fontId="19" fillId="0" borderId="0" xfId="753" applyNumberFormat="1">
      <alignment/>
      <protection/>
    </xf>
    <xf numFmtId="0" fontId="19" fillId="0" borderId="0" xfId="753" applyAlignment="1">
      <alignment horizontal="left"/>
      <protection/>
    </xf>
    <xf numFmtId="0" fontId="19" fillId="0" borderId="0" xfId="755" applyAlignment="1">
      <alignment horizontal="left"/>
      <protection/>
    </xf>
    <xf numFmtId="0" fontId="19" fillId="0" borderId="0" xfId="731" applyAlignment="1">
      <alignment horizontal="left"/>
      <protection/>
    </xf>
    <xf numFmtId="0" fontId="19" fillId="0" borderId="0" xfId="729">
      <alignment/>
      <protection/>
    </xf>
    <xf numFmtId="0" fontId="19" fillId="0" borderId="0" xfId="731">
      <alignment/>
      <protection/>
    </xf>
  </cellXfs>
  <cellStyles count="813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2" xfId="24"/>
    <cellStyle name="20% - Accent1 2 2" xfId="25"/>
    <cellStyle name="20% - Accent1 2 2 2" xfId="26"/>
    <cellStyle name="20% - Accent1 2 3" xfId="27"/>
    <cellStyle name="20% - Accent1 3" xfId="28"/>
    <cellStyle name="20% - Accent1 3 2" xfId="29"/>
    <cellStyle name="20% - Accent1 3 2 2" xfId="30"/>
    <cellStyle name="20% - Accent1 3 3" xfId="31"/>
    <cellStyle name="20% - Accent1 4" xfId="32"/>
    <cellStyle name="20% - Accent1 4 2" xfId="33"/>
    <cellStyle name="20% - Accent1 4 2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1 7 2" xfId="43"/>
    <cellStyle name="20% - Accent1 8" xfId="44"/>
    <cellStyle name="20% - Accent1 8 2" xfId="45"/>
    <cellStyle name="20% - Accent1 9" xfId="46"/>
    <cellStyle name="20% - Accent1 9 2" xfId="47"/>
    <cellStyle name="20% - Accent2" xfId="48"/>
    <cellStyle name="20% - Accent2 10" xfId="49"/>
    <cellStyle name="20% - Accent2 10 2" xfId="50"/>
    <cellStyle name="20% - Accent2 11" xfId="51"/>
    <cellStyle name="20% - Accent2 11 2" xfId="52"/>
    <cellStyle name="20% - Accent2 12" xfId="53"/>
    <cellStyle name="20% - Accent2 12 2" xfId="54"/>
    <cellStyle name="20% - Accent2 13" xfId="55"/>
    <cellStyle name="20% - Accent2 13 2" xfId="56"/>
    <cellStyle name="20% - Accent2 2" xfId="57"/>
    <cellStyle name="20% - Accent2 2 2" xfId="58"/>
    <cellStyle name="20% - Accent2 2 2 2" xfId="59"/>
    <cellStyle name="20% - Accent2 2 3" xfId="60"/>
    <cellStyle name="20% - Accent2 3" xfId="61"/>
    <cellStyle name="20% - Accent2 3 2" xfId="62"/>
    <cellStyle name="20% - Accent2 3 2 2" xfId="63"/>
    <cellStyle name="20% - Accent2 3 3" xfId="64"/>
    <cellStyle name="20% - Accent2 4" xfId="65"/>
    <cellStyle name="20% - Accent2 4 2" xfId="66"/>
    <cellStyle name="20% - Accent2 4 2 2" xfId="67"/>
    <cellStyle name="20% - Accent2 4 3" xfId="68"/>
    <cellStyle name="20% - Accent2 5" xfId="69"/>
    <cellStyle name="20% - Accent2 5 2" xfId="70"/>
    <cellStyle name="20% - Accent2 5 3" xfId="71"/>
    <cellStyle name="20% - Accent2 6" xfId="72"/>
    <cellStyle name="20% - Accent2 6 2" xfId="73"/>
    <cellStyle name="20% - Accent2 6 3" xfId="74"/>
    <cellStyle name="20% - Accent2 7" xfId="75"/>
    <cellStyle name="20% - Accent2 7 2" xfId="76"/>
    <cellStyle name="20% - Accent2 8" xfId="77"/>
    <cellStyle name="20% - Accent2 8 2" xfId="78"/>
    <cellStyle name="20% - Accent2 9" xfId="79"/>
    <cellStyle name="20% - Accent2 9 2" xfId="80"/>
    <cellStyle name="20% - Accent3" xfId="81"/>
    <cellStyle name="20% - Accent3 10" xfId="82"/>
    <cellStyle name="20% - Accent3 10 2" xfId="83"/>
    <cellStyle name="20% - Accent3 11" xfId="84"/>
    <cellStyle name="20% - Accent3 11 2" xfId="85"/>
    <cellStyle name="20% - Accent3 12" xfId="86"/>
    <cellStyle name="20% - Accent3 12 2" xfId="87"/>
    <cellStyle name="20% - Accent3 13" xfId="88"/>
    <cellStyle name="20% - Accent3 13 2" xfId="89"/>
    <cellStyle name="20% - Accent3 2" xfId="90"/>
    <cellStyle name="20% - Accent3 2 2" xfId="91"/>
    <cellStyle name="20% - Accent3 2 2 2" xfId="92"/>
    <cellStyle name="20% - Accent3 2 3" xfId="93"/>
    <cellStyle name="20% - Accent3 3" xfId="94"/>
    <cellStyle name="20% - Accent3 3 2" xfId="95"/>
    <cellStyle name="20% - Accent3 3 2 2" xfId="96"/>
    <cellStyle name="20% - Accent3 3 3" xfId="97"/>
    <cellStyle name="20% - Accent3 4" xfId="98"/>
    <cellStyle name="20% - Accent3 4 2" xfId="99"/>
    <cellStyle name="20% - Accent3 4 2 2" xfId="100"/>
    <cellStyle name="20% - Accent3 4 3" xfId="101"/>
    <cellStyle name="20% - Accent3 5" xfId="102"/>
    <cellStyle name="20% - Accent3 5 2" xfId="103"/>
    <cellStyle name="20% - Accent3 5 3" xfId="104"/>
    <cellStyle name="20% - Accent3 6" xfId="105"/>
    <cellStyle name="20% - Accent3 6 2" xfId="106"/>
    <cellStyle name="20% - Accent3 6 3" xfId="107"/>
    <cellStyle name="20% - Accent3 7" xfId="108"/>
    <cellStyle name="20% - Accent3 7 2" xfId="109"/>
    <cellStyle name="20% - Accent3 8" xfId="110"/>
    <cellStyle name="20% - Accent3 8 2" xfId="111"/>
    <cellStyle name="20% - Accent3 9" xfId="112"/>
    <cellStyle name="20% - Accent3 9 2" xfId="113"/>
    <cellStyle name="20% - Accent4" xfId="114"/>
    <cellStyle name="20% - Accent4 10" xfId="115"/>
    <cellStyle name="20% - Accent4 10 2" xfId="116"/>
    <cellStyle name="20% - Accent4 11" xfId="117"/>
    <cellStyle name="20% - Accent4 11 2" xfId="118"/>
    <cellStyle name="20% - Accent4 12" xfId="119"/>
    <cellStyle name="20% - Accent4 12 2" xfId="120"/>
    <cellStyle name="20% - Accent4 13" xfId="121"/>
    <cellStyle name="20% - Accent4 13 2" xfId="122"/>
    <cellStyle name="20% - Accent4 2" xfId="123"/>
    <cellStyle name="20% - Accent4 2 2" xfId="124"/>
    <cellStyle name="20% - Accent4 2 2 2" xfId="125"/>
    <cellStyle name="20% - Accent4 2 3" xfId="126"/>
    <cellStyle name="20% - Accent4 3" xfId="127"/>
    <cellStyle name="20% - Accent4 3 2" xfId="128"/>
    <cellStyle name="20% - Accent4 3 2 2" xfId="129"/>
    <cellStyle name="20% - Accent4 3 3" xfId="130"/>
    <cellStyle name="20% - Accent4 4" xfId="131"/>
    <cellStyle name="20% - Accent4 4 2" xfId="132"/>
    <cellStyle name="20% - Accent4 4 2 2" xfId="133"/>
    <cellStyle name="20% - Accent4 4 3" xfId="134"/>
    <cellStyle name="20% - Accent4 5" xfId="135"/>
    <cellStyle name="20% - Accent4 5 2" xfId="136"/>
    <cellStyle name="20% - Accent4 5 3" xfId="137"/>
    <cellStyle name="20% - Accent4 6" xfId="138"/>
    <cellStyle name="20% - Accent4 6 2" xfId="139"/>
    <cellStyle name="20% - Accent4 6 3" xfId="140"/>
    <cellStyle name="20% - Accent4 7" xfId="141"/>
    <cellStyle name="20% - Accent4 7 2" xfId="142"/>
    <cellStyle name="20% - Accent4 8" xfId="143"/>
    <cellStyle name="20% - Accent4 8 2" xfId="144"/>
    <cellStyle name="20% - Accent4 9" xfId="145"/>
    <cellStyle name="20% - Accent4 9 2" xfId="146"/>
    <cellStyle name="20% - Accent5" xfId="147"/>
    <cellStyle name="20% - Accent5 10" xfId="148"/>
    <cellStyle name="20% - Accent5 10 2" xfId="149"/>
    <cellStyle name="20% - Accent5 11" xfId="150"/>
    <cellStyle name="20% - Accent5 11 2" xfId="151"/>
    <cellStyle name="20% - Accent5 12" xfId="152"/>
    <cellStyle name="20% - Accent5 12 2" xfId="153"/>
    <cellStyle name="20% - Accent5 13" xfId="154"/>
    <cellStyle name="20% - Accent5 13 2" xfId="155"/>
    <cellStyle name="20% - Accent5 2" xfId="156"/>
    <cellStyle name="20% - Accent5 2 2" xfId="157"/>
    <cellStyle name="20% - Accent5 2 2 2" xfId="158"/>
    <cellStyle name="20% - Accent5 2 3" xfId="159"/>
    <cellStyle name="20% - Accent5 3" xfId="160"/>
    <cellStyle name="20% - Accent5 3 2" xfId="161"/>
    <cellStyle name="20% - Accent5 3 2 2" xfId="162"/>
    <cellStyle name="20% - Accent5 3 3" xfId="163"/>
    <cellStyle name="20% - Accent5 4" xfId="164"/>
    <cellStyle name="20% - Accent5 4 2" xfId="165"/>
    <cellStyle name="20% - Accent5 4 2 2" xfId="166"/>
    <cellStyle name="20% - Accent5 4 3" xfId="167"/>
    <cellStyle name="20% - Accent5 5" xfId="168"/>
    <cellStyle name="20% - Accent5 5 2" xfId="169"/>
    <cellStyle name="20% - Accent5 5 3" xfId="170"/>
    <cellStyle name="20% - Accent5 6" xfId="171"/>
    <cellStyle name="20% - Accent5 6 2" xfId="172"/>
    <cellStyle name="20% - Accent5 6 3" xfId="173"/>
    <cellStyle name="20% - Accent5 7" xfId="174"/>
    <cellStyle name="20% - Accent5 7 2" xfId="175"/>
    <cellStyle name="20% - Accent5 8" xfId="176"/>
    <cellStyle name="20% - Accent5 8 2" xfId="177"/>
    <cellStyle name="20% - Accent5 9" xfId="178"/>
    <cellStyle name="20% - Accent5 9 2" xfId="179"/>
    <cellStyle name="20% - Accent6" xfId="180"/>
    <cellStyle name="20% - Accent6 10" xfId="181"/>
    <cellStyle name="20% - Accent6 10 2" xfId="182"/>
    <cellStyle name="20% - Accent6 11" xfId="183"/>
    <cellStyle name="20% - Accent6 11 2" xfId="184"/>
    <cellStyle name="20% - Accent6 12" xfId="185"/>
    <cellStyle name="20% - Accent6 12 2" xfId="186"/>
    <cellStyle name="20% - Accent6 13" xfId="187"/>
    <cellStyle name="20% - Accent6 13 2" xfId="188"/>
    <cellStyle name="20% - Accent6 2" xfId="189"/>
    <cellStyle name="20% - Accent6 2 2" xfId="190"/>
    <cellStyle name="20% - Accent6 2 2 2" xfId="191"/>
    <cellStyle name="20% - Accent6 2 3" xfId="192"/>
    <cellStyle name="20% - Accent6 3" xfId="193"/>
    <cellStyle name="20% - Accent6 3 2" xfId="194"/>
    <cellStyle name="20% - Accent6 3 2 2" xfId="195"/>
    <cellStyle name="20% - Accent6 3 3" xfId="196"/>
    <cellStyle name="20% - Accent6 4" xfId="197"/>
    <cellStyle name="20% - Accent6 4 2" xfId="198"/>
    <cellStyle name="20% - Accent6 4 2 2" xfId="199"/>
    <cellStyle name="20% - Accent6 4 3" xfId="200"/>
    <cellStyle name="20% - Accent6 5" xfId="201"/>
    <cellStyle name="20% - Accent6 5 2" xfId="202"/>
    <cellStyle name="20% - Accent6 5 3" xfId="203"/>
    <cellStyle name="20% - Accent6 6" xfId="204"/>
    <cellStyle name="20% - Accent6 6 2" xfId="205"/>
    <cellStyle name="20% - Accent6 6 3" xfId="206"/>
    <cellStyle name="20% - Accent6 7" xfId="207"/>
    <cellStyle name="20% - Accent6 7 2" xfId="208"/>
    <cellStyle name="20% - Accent6 8" xfId="209"/>
    <cellStyle name="20% - Accent6 8 2" xfId="210"/>
    <cellStyle name="20% - Accent6 9" xfId="211"/>
    <cellStyle name="20% - Accent6 9 2" xfId="212"/>
    <cellStyle name="40% - Accent1" xfId="213"/>
    <cellStyle name="40% - Accent1 10" xfId="214"/>
    <cellStyle name="40% - Accent1 10 2" xfId="215"/>
    <cellStyle name="40% - Accent1 11" xfId="216"/>
    <cellStyle name="40% - Accent1 11 2" xfId="217"/>
    <cellStyle name="40% - Accent1 12" xfId="218"/>
    <cellStyle name="40% - Accent1 12 2" xfId="219"/>
    <cellStyle name="40% - Accent1 13" xfId="220"/>
    <cellStyle name="40% - Accent1 13 2" xfId="221"/>
    <cellStyle name="40% - Accent1 2" xfId="222"/>
    <cellStyle name="40% - Accent1 2 2" xfId="223"/>
    <cellStyle name="40% - Accent1 2 2 2" xfId="224"/>
    <cellStyle name="40% - Accent1 2 3" xfId="225"/>
    <cellStyle name="40% - Accent1 3" xfId="226"/>
    <cellStyle name="40% - Accent1 3 2" xfId="227"/>
    <cellStyle name="40% - Accent1 3 2 2" xfId="228"/>
    <cellStyle name="40% - Accent1 3 3" xfId="229"/>
    <cellStyle name="40% - Accent1 4" xfId="230"/>
    <cellStyle name="40% - Accent1 4 2" xfId="231"/>
    <cellStyle name="40% - Accent1 4 2 2" xfId="232"/>
    <cellStyle name="40% - Accent1 4 3" xfId="233"/>
    <cellStyle name="40% - Accent1 5" xfId="234"/>
    <cellStyle name="40% - Accent1 5 2" xfId="235"/>
    <cellStyle name="40% - Accent1 5 3" xfId="236"/>
    <cellStyle name="40% - Accent1 6" xfId="237"/>
    <cellStyle name="40% - Accent1 6 2" xfId="238"/>
    <cellStyle name="40% - Accent1 6 3" xfId="239"/>
    <cellStyle name="40% - Accent1 7" xfId="240"/>
    <cellStyle name="40% - Accent1 7 2" xfId="241"/>
    <cellStyle name="40% - Accent1 8" xfId="242"/>
    <cellStyle name="40% - Accent1 8 2" xfId="243"/>
    <cellStyle name="40% - Accent1 9" xfId="244"/>
    <cellStyle name="40% - Accent1 9 2" xfId="245"/>
    <cellStyle name="40% - Accent2" xfId="246"/>
    <cellStyle name="40% - Accent2 10" xfId="247"/>
    <cellStyle name="40% - Accent2 10 2" xfId="248"/>
    <cellStyle name="40% - Accent2 11" xfId="249"/>
    <cellStyle name="40% - Accent2 11 2" xfId="250"/>
    <cellStyle name="40% - Accent2 12" xfId="251"/>
    <cellStyle name="40% - Accent2 12 2" xfId="252"/>
    <cellStyle name="40% - Accent2 13" xfId="253"/>
    <cellStyle name="40% - Accent2 13 2" xfId="254"/>
    <cellStyle name="40% - Accent2 2" xfId="255"/>
    <cellStyle name="40% - Accent2 2 2" xfId="256"/>
    <cellStyle name="40% - Accent2 2 2 2" xfId="257"/>
    <cellStyle name="40% - Accent2 2 3" xfId="258"/>
    <cellStyle name="40% - Accent2 3" xfId="259"/>
    <cellStyle name="40% - Accent2 3 2" xfId="260"/>
    <cellStyle name="40% - Accent2 3 2 2" xfId="261"/>
    <cellStyle name="40% - Accent2 3 3" xfId="262"/>
    <cellStyle name="40% - Accent2 4" xfId="263"/>
    <cellStyle name="40% - Accent2 4 2" xfId="264"/>
    <cellStyle name="40% - Accent2 4 2 2" xfId="265"/>
    <cellStyle name="40% - Accent2 4 3" xfId="266"/>
    <cellStyle name="40% - Accent2 5" xfId="267"/>
    <cellStyle name="40% - Accent2 5 2" xfId="268"/>
    <cellStyle name="40% - Accent2 5 3" xfId="269"/>
    <cellStyle name="40% - Accent2 6" xfId="270"/>
    <cellStyle name="40% - Accent2 6 2" xfId="271"/>
    <cellStyle name="40% - Accent2 6 3" xfId="272"/>
    <cellStyle name="40% - Accent2 7" xfId="273"/>
    <cellStyle name="40% - Accent2 7 2" xfId="274"/>
    <cellStyle name="40% - Accent2 8" xfId="275"/>
    <cellStyle name="40% - Accent2 8 2" xfId="276"/>
    <cellStyle name="40% - Accent2 9" xfId="277"/>
    <cellStyle name="40% - Accent2 9 2" xfId="278"/>
    <cellStyle name="40% - Accent3" xfId="279"/>
    <cellStyle name="40% - Accent3 10" xfId="280"/>
    <cellStyle name="40% - Accent3 10 2" xfId="281"/>
    <cellStyle name="40% - Accent3 11" xfId="282"/>
    <cellStyle name="40% - Accent3 11 2" xfId="283"/>
    <cellStyle name="40% - Accent3 12" xfId="284"/>
    <cellStyle name="40% - Accent3 12 2" xfId="285"/>
    <cellStyle name="40% - Accent3 13" xfId="286"/>
    <cellStyle name="40% - Accent3 13 2" xfId="287"/>
    <cellStyle name="40% - Accent3 2" xfId="288"/>
    <cellStyle name="40% - Accent3 2 2" xfId="289"/>
    <cellStyle name="40% - Accent3 2 2 2" xfId="290"/>
    <cellStyle name="40% - Accent3 2 3" xfId="291"/>
    <cellStyle name="40% - Accent3 3" xfId="292"/>
    <cellStyle name="40% - Accent3 3 2" xfId="293"/>
    <cellStyle name="40% - Accent3 3 2 2" xfId="294"/>
    <cellStyle name="40% - Accent3 3 3" xfId="295"/>
    <cellStyle name="40% - Accent3 4" xfId="296"/>
    <cellStyle name="40% - Accent3 4 2" xfId="297"/>
    <cellStyle name="40% - Accent3 4 2 2" xfId="298"/>
    <cellStyle name="40% - Accent3 4 3" xfId="299"/>
    <cellStyle name="40% - Accent3 5" xfId="300"/>
    <cellStyle name="40% - Accent3 5 2" xfId="301"/>
    <cellStyle name="40% - Accent3 5 3" xfId="302"/>
    <cellStyle name="40% - Accent3 6" xfId="303"/>
    <cellStyle name="40% - Accent3 6 2" xfId="304"/>
    <cellStyle name="40% - Accent3 6 3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" xfId="312"/>
    <cellStyle name="40% - Accent4 10" xfId="313"/>
    <cellStyle name="40% - Accent4 10 2" xfId="314"/>
    <cellStyle name="40% - Accent4 11" xfId="315"/>
    <cellStyle name="40% - Accent4 11 2" xfId="316"/>
    <cellStyle name="40% - Accent4 12" xfId="317"/>
    <cellStyle name="40% - Accent4 12 2" xfId="318"/>
    <cellStyle name="40% - Accent4 13" xfId="319"/>
    <cellStyle name="40% - Accent4 13 2" xfId="320"/>
    <cellStyle name="40% - Accent4 2" xfId="321"/>
    <cellStyle name="40% - Accent4 2 2" xfId="322"/>
    <cellStyle name="40% - Accent4 2 2 2" xfId="323"/>
    <cellStyle name="40% - Accent4 2 3" xfId="324"/>
    <cellStyle name="40% - Accent4 3" xfId="325"/>
    <cellStyle name="40% - Accent4 3 2" xfId="326"/>
    <cellStyle name="40% - Accent4 3 2 2" xfId="327"/>
    <cellStyle name="40% - Accent4 3 3" xfId="328"/>
    <cellStyle name="40% - Accent4 4" xfId="329"/>
    <cellStyle name="40% - Accent4 4 2" xfId="330"/>
    <cellStyle name="40% - Accent4 4 2 2" xfId="331"/>
    <cellStyle name="40% - Accent4 4 3" xfId="332"/>
    <cellStyle name="40% - Accent4 5" xfId="333"/>
    <cellStyle name="40% - Accent4 5 2" xfId="334"/>
    <cellStyle name="40% - Accent4 5 3" xfId="335"/>
    <cellStyle name="40% - Accent4 6" xfId="336"/>
    <cellStyle name="40% - Accent4 6 2" xfId="337"/>
    <cellStyle name="40% - Accent4 6 3" xfId="338"/>
    <cellStyle name="40% - Accent4 7" xfId="339"/>
    <cellStyle name="40% - Accent4 7 2" xfId="340"/>
    <cellStyle name="40% - Accent4 8" xfId="341"/>
    <cellStyle name="40% - Accent4 8 2" xfId="342"/>
    <cellStyle name="40% - Accent4 9" xfId="343"/>
    <cellStyle name="40% - Accent4 9 2" xfId="344"/>
    <cellStyle name="40% - Accent5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2" xfId="354"/>
    <cellStyle name="40% - Accent5 2 2" xfId="355"/>
    <cellStyle name="40% - Accent5 2 2 2" xfId="356"/>
    <cellStyle name="40% - Accent5 2 3" xfId="357"/>
    <cellStyle name="40% - Accent5 3" xfId="358"/>
    <cellStyle name="40% - Accent5 3 2" xfId="359"/>
    <cellStyle name="40% - Accent5 3 2 2" xfId="360"/>
    <cellStyle name="40% - Accent5 3 3" xfId="361"/>
    <cellStyle name="40% - Accent5 4" xfId="362"/>
    <cellStyle name="40% - Accent5 4 2" xfId="363"/>
    <cellStyle name="40% - Accent5 4 2 2" xfId="364"/>
    <cellStyle name="40% - Accent5 4 3" xfId="365"/>
    <cellStyle name="40% - Accent5 5" xfId="366"/>
    <cellStyle name="40% - Accent5 5 2" xfId="367"/>
    <cellStyle name="40% - Accent5 5 3" xfId="368"/>
    <cellStyle name="40% - Accent5 6" xfId="369"/>
    <cellStyle name="40% - Accent5 6 2" xfId="370"/>
    <cellStyle name="40% - Accent5 6 3" xfId="371"/>
    <cellStyle name="40% - Accent5 7" xfId="372"/>
    <cellStyle name="40% - Accent5 7 2" xfId="373"/>
    <cellStyle name="40% - Accent5 8" xfId="374"/>
    <cellStyle name="40% - Accent5 8 2" xfId="375"/>
    <cellStyle name="40% - Accent5 9" xfId="376"/>
    <cellStyle name="40% - Accent5 9 2" xfId="377"/>
    <cellStyle name="40% - Accent6" xfId="378"/>
    <cellStyle name="40% - Accent6 10" xfId="379"/>
    <cellStyle name="40% - Accent6 10 2" xfId="380"/>
    <cellStyle name="40% - Accent6 11" xfId="381"/>
    <cellStyle name="40% - Accent6 11 2" xfId="382"/>
    <cellStyle name="40% - Accent6 12" xfId="383"/>
    <cellStyle name="40% - Accent6 12 2" xfId="384"/>
    <cellStyle name="40% - Accent6 13" xfId="385"/>
    <cellStyle name="40% - Accent6 13 2" xfId="386"/>
    <cellStyle name="40% - Accent6 2" xfId="387"/>
    <cellStyle name="40% - Accent6 2 2" xfId="388"/>
    <cellStyle name="40% - Accent6 2 2 2" xfId="389"/>
    <cellStyle name="40% - Accent6 2 3" xfId="390"/>
    <cellStyle name="40% - Accent6 3" xfId="391"/>
    <cellStyle name="40% - Accent6 3 2" xfId="392"/>
    <cellStyle name="40% - Accent6 3 2 2" xfId="393"/>
    <cellStyle name="40% - Accent6 3 3" xfId="394"/>
    <cellStyle name="40% - Accent6 4" xfId="395"/>
    <cellStyle name="40% - Accent6 4 2" xfId="396"/>
    <cellStyle name="40% - Accent6 4 2 2" xfId="397"/>
    <cellStyle name="40% - Accent6 4 3" xfId="398"/>
    <cellStyle name="40% - Accent6 5" xfId="399"/>
    <cellStyle name="40% - Accent6 5 2" xfId="400"/>
    <cellStyle name="40% - Accent6 5 3" xfId="401"/>
    <cellStyle name="40% - Accent6 6" xfId="402"/>
    <cellStyle name="40% - Accent6 6 2" xfId="403"/>
    <cellStyle name="40% - Accent6 6 3" xfId="404"/>
    <cellStyle name="40% - Accent6 7" xfId="405"/>
    <cellStyle name="40% - Accent6 7 2" xfId="406"/>
    <cellStyle name="40% - Accent6 8" xfId="407"/>
    <cellStyle name="40% - Accent6 8 2" xfId="408"/>
    <cellStyle name="40% - Accent6 9" xfId="409"/>
    <cellStyle name="40% - Accent6 9 2" xfId="410"/>
    <cellStyle name="60% - Accent1" xfId="411"/>
    <cellStyle name="60% - Accent1 10" xfId="412"/>
    <cellStyle name="60% - Accent1 11" xfId="413"/>
    <cellStyle name="60% - Accent1 12" xfId="414"/>
    <cellStyle name="60% - Accent1 13" xfId="415"/>
    <cellStyle name="60% - Accent1 2" xfId="416"/>
    <cellStyle name="60% - Accent1 3" xfId="417"/>
    <cellStyle name="60% - Accent1 4" xfId="418"/>
    <cellStyle name="60% - Accent1 5" xfId="419"/>
    <cellStyle name="60% - Accent1 6" xfId="420"/>
    <cellStyle name="60% - Accent1 7" xfId="421"/>
    <cellStyle name="60% - Accent1 8" xfId="422"/>
    <cellStyle name="60% - Accent1 9" xfId="423"/>
    <cellStyle name="60% - Accent2" xfId="424"/>
    <cellStyle name="60% - Accent2 10" xfId="425"/>
    <cellStyle name="60% - Accent2 11" xfId="426"/>
    <cellStyle name="60% - Accent2 12" xfId="427"/>
    <cellStyle name="60% - Accent2 13" xfId="428"/>
    <cellStyle name="60% - Accent2 2" xfId="429"/>
    <cellStyle name="60% - Accent2 3" xfId="430"/>
    <cellStyle name="60% - Accent2 4" xfId="431"/>
    <cellStyle name="60% - Accent2 5" xfId="432"/>
    <cellStyle name="60% - Accent2 6" xfId="433"/>
    <cellStyle name="60% - Accent2 7" xfId="434"/>
    <cellStyle name="60% - Accent2 8" xfId="435"/>
    <cellStyle name="60% - Accent2 9" xfId="436"/>
    <cellStyle name="60% - Accent3" xfId="437"/>
    <cellStyle name="60% - Accent3 10" xfId="438"/>
    <cellStyle name="60% - Accent3 11" xfId="439"/>
    <cellStyle name="60% - Accent3 12" xfId="440"/>
    <cellStyle name="60% - Accent3 13" xfId="441"/>
    <cellStyle name="60% - Accent3 2" xfId="442"/>
    <cellStyle name="60% - Accent3 3" xfId="443"/>
    <cellStyle name="60% - Accent3 4" xfId="444"/>
    <cellStyle name="60% - Accent3 5" xfId="445"/>
    <cellStyle name="60% - Accent3 6" xfId="446"/>
    <cellStyle name="60% - Accent3 7" xfId="447"/>
    <cellStyle name="60% - Accent3 8" xfId="448"/>
    <cellStyle name="60% - Accent3 9" xfId="449"/>
    <cellStyle name="60% - Accent4" xfId="450"/>
    <cellStyle name="60% - Accent4 10" xfId="451"/>
    <cellStyle name="60% - Accent4 11" xfId="452"/>
    <cellStyle name="60% - Accent4 12" xfId="453"/>
    <cellStyle name="60% - Accent4 13" xfId="454"/>
    <cellStyle name="60% - Accent4 2" xfId="455"/>
    <cellStyle name="60% - Accent4 3" xfId="456"/>
    <cellStyle name="60% - Accent4 4" xfId="457"/>
    <cellStyle name="60% - Accent4 5" xfId="458"/>
    <cellStyle name="60% - Accent4 6" xfId="459"/>
    <cellStyle name="60% - Accent4 7" xfId="460"/>
    <cellStyle name="60% - Accent4 8" xfId="461"/>
    <cellStyle name="60% - Accent4 9" xfId="462"/>
    <cellStyle name="60% - Accent5" xfId="463"/>
    <cellStyle name="60% - Accent5 10" xfId="464"/>
    <cellStyle name="60% - Accent5 11" xfId="465"/>
    <cellStyle name="60% - Accent5 12" xfId="466"/>
    <cellStyle name="60% - Accent5 13" xfId="467"/>
    <cellStyle name="60% - Accent5 2" xfId="468"/>
    <cellStyle name="60% - Accent5 3" xfId="469"/>
    <cellStyle name="60% - Accent5 4" xfId="470"/>
    <cellStyle name="60% - Accent5 5" xfId="471"/>
    <cellStyle name="60% - Accent5 6" xfId="472"/>
    <cellStyle name="60% - Accent5 7" xfId="473"/>
    <cellStyle name="60% - Accent5 8" xfId="474"/>
    <cellStyle name="60% - Accent5 9" xfId="475"/>
    <cellStyle name="60% - Accent6" xfId="476"/>
    <cellStyle name="60% - Accent6 10" xfId="477"/>
    <cellStyle name="60% - Accent6 11" xfId="478"/>
    <cellStyle name="60% - Accent6 12" xfId="479"/>
    <cellStyle name="60% - Accent6 13" xfId="480"/>
    <cellStyle name="60% - Accent6 2" xfId="481"/>
    <cellStyle name="60% - Accent6 3" xfId="482"/>
    <cellStyle name="60% - Accent6 4" xfId="483"/>
    <cellStyle name="60% - Accent6 5" xfId="484"/>
    <cellStyle name="60% - Accent6 6" xfId="485"/>
    <cellStyle name="60% - Accent6 7" xfId="486"/>
    <cellStyle name="60% - Accent6 8" xfId="487"/>
    <cellStyle name="60% - Accent6 9" xfId="488"/>
    <cellStyle name="Accent1" xfId="489"/>
    <cellStyle name="Accent1 10" xfId="490"/>
    <cellStyle name="Accent1 11" xfId="491"/>
    <cellStyle name="Accent1 12" xfId="492"/>
    <cellStyle name="Accent1 13" xfId="493"/>
    <cellStyle name="Accent1 2" xfId="494"/>
    <cellStyle name="Accent1 3" xfId="495"/>
    <cellStyle name="Accent1 4" xfId="496"/>
    <cellStyle name="Accent1 5" xfId="497"/>
    <cellStyle name="Accent1 6" xfId="498"/>
    <cellStyle name="Accent1 7" xfId="499"/>
    <cellStyle name="Accent1 8" xfId="500"/>
    <cellStyle name="Accent1 9" xfId="501"/>
    <cellStyle name="Accent2" xfId="502"/>
    <cellStyle name="Accent2 10" xfId="503"/>
    <cellStyle name="Accent2 11" xfId="504"/>
    <cellStyle name="Accent2 12" xfId="505"/>
    <cellStyle name="Accent2 13" xfId="506"/>
    <cellStyle name="Accent2 2" xfId="507"/>
    <cellStyle name="Accent2 3" xfId="508"/>
    <cellStyle name="Accent2 4" xfId="509"/>
    <cellStyle name="Accent2 5" xfId="510"/>
    <cellStyle name="Accent2 6" xfId="511"/>
    <cellStyle name="Accent2 7" xfId="512"/>
    <cellStyle name="Accent2 8" xfId="513"/>
    <cellStyle name="Accent2 9" xfId="514"/>
    <cellStyle name="Accent3" xfId="515"/>
    <cellStyle name="Accent3 10" xfId="516"/>
    <cellStyle name="Accent3 11" xfId="517"/>
    <cellStyle name="Accent3 12" xfId="518"/>
    <cellStyle name="Accent3 13" xfId="519"/>
    <cellStyle name="Accent3 2" xfId="520"/>
    <cellStyle name="Accent3 3" xfId="521"/>
    <cellStyle name="Accent3 4" xfId="522"/>
    <cellStyle name="Accent3 5" xfId="523"/>
    <cellStyle name="Accent3 6" xfId="524"/>
    <cellStyle name="Accent3 7" xfId="525"/>
    <cellStyle name="Accent3 8" xfId="526"/>
    <cellStyle name="Accent3 9" xfId="527"/>
    <cellStyle name="Accent4" xfId="528"/>
    <cellStyle name="Accent4 10" xfId="529"/>
    <cellStyle name="Accent4 11" xfId="530"/>
    <cellStyle name="Accent4 12" xfId="531"/>
    <cellStyle name="Accent4 13" xfId="532"/>
    <cellStyle name="Accent4 2" xfId="533"/>
    <cellStyle name="Accent4 3" xfId="534"/>
    <cellStyle name="Accent4 4" xfId="535"/>
    <cellStyle name="Accent4 5" xfId="536"/>
    <cellStyle name="Accent4 6" xfId="537"/>
    <cellStyle name="Accent4 7" xfId="538"/>
    <cellStyle name="Accent4 8" xfId="539"/>
    <cellStyle name="Accent4 9" xfId="540"/>
    <cellStyle name="Accent5" xfId="541"/>
    <cellStyle name="Accent5 10" xfId="542"/>
    <cellStyle name="Accent5 11" xfId="543"/>
    <cellStyle name="Accent5 12" xfId="544"/>
    <cellStyle name="Accent5 13" xfId="545"/>
    <cellStyle name="Accent5 2" xfId="546"/>
    <cellStyle name="Accent5 3" xfId="547"/>
    <cellStyle name="Accent5 4" xfId="548"/>
    <cellStyle name="Accent5 5" xfId="549"/>
    <cellStyle name="Accent5 6" xfId="550"/>
    <cellStyle name="Accent5 7" xfId="551"/>
    <cellStyle name="Accent5 8" xfId="552"/>
    <cellStyle name="Accent5 9" xfId="553"/>
    <cellStyle name="Accent6" xfId="554"/>
    <cellStyle name="Accent6 10" xfId="555"/>
    <cellStyle name="Accent6 11" xfId="556"/>
    <cellStyle name="Accent6 12" xfId="557"/>
    <cellStyle name="Accent6 13" xfId="558"/>
    <cellStyle name="Accent6 2" xfId="559"/>
    <cellStyle name="Accent6 3" xfId="560"/>
    <cellStyle name="Accent6 4" xfId="561"/>
    <cellStyle name="Accent6 5" xfId="562"/>
    <cellStyle name="Accent6 6" xfId="563"/>
    <cellStyle name="Accent6 7" xfId="564"/>
    <cellStyle name="Accent6 8" xfId="565"/>
    <cellStyle name="Accent6 9" xfId="566"/>
    <cellStyle name="Bad" xfId="567"/>
    <cellStyle name="Bad 10" xfId="568"/>
    <cellStyle name="Bad 11" xfId="569"/>
    <cellStyle name="Bad 12" xfId="570"/>
    <cellStyle name="Bad 13" xfId="571"/>
    <cellStyle name="Bad 2" xfId="572"/>
    <cellStyle name="Bad 3" xfId="573"/>
    <cellStyle name="Bad 4" xfId="574"/>
    <cellStyle name="Bad 5" xfId="575"/>
    <cellStyle name="Bad 6" xfId="576"/>
    <cellStyle name="Bad 7" xfId="577"/>
    <cellStyle name="Bad 8" xfId="578"/>
    <cellStyle name="Bad 9" xfId="579"/>
    <cellStyle name="Calculation" xfId="580"/>
    <cellStyle name="Calculation 10" xfId="581"/>
    <cellStyle name="Calculation 11" xfId="582"/>
    <cellStyle name="Calculation 12" xfId="583"/>
    <cellStyle name="Calculation 13" xfId="584"/>
    <cellStyle name="Calculation 2" xfId="585"/>
    <cellStyle name="Calculation 3" xfId="586"/>
    <cellStyle name="Calculation 4" xfId="587"/>
    <cellStyle name="Calculation 5" xfId="588"/>
    <cellStyle name="Calculation 6" xfId="589"/>
    <cellStyle name="Calculation 7" xfId="590"/>
    <cellStyle name="Calculation 8" xfId="591"/>
    <cellStyle name="Calculation 9" xfId="592"/>
    <cellStyle name="Check Cell" xfId="593"/>
    <cellStyle name="Check Cell 10" xfId="594"/>
    <cellStyle name="Check Cell 11" xfId="595"/>
    <cellStyle name="Check Cell 12" xfId="596"/>
    <cellStyle name="Check Cell 13" xfId="597"/>
    <cellStyle name="Check Cell 2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Comma" xfId="606"/>
    <cellStyle name="Comma [0]" xfId="607"/>
    <cellStyle name="Currency" xfId="608"/>
    <cellStyle name="Currency [0]" xfId="609"/>
    <cellStyle name="Currency 2" xfId="610"/>
    <cellStyle name="Explanatory Text" xfId="611"/>
    <cellStyle name="Explanatory Text 10" xfId="612"/>
    <cellStyle name="Explanatory Text 11" xfId="613"/>
    <cellStyle name="Explanatory Text 12" xfId="614"/>
    <cellStyle name="Explanatory Text 13" xfId="615"/>
    <cellStyle name="Explanatory Text 2" xfId="616"/>
    <cellStyle name="Explanatory Text 3" xfId="617"/>
    <cellStyle name="Explanatory Text 4" xfId="618"/>
    <cellStyle name="Explanatory Text 5" xfId="619"/>
    <cellStyle name="Explanatory Text 6" xfId="620"/>
    <cellStyle name="Explanatory Text 7" xfId="621"/>
    <cellStyle name="Explanatory Text 8" xfId="622"/>
    <cellStyle name="Explanatory Text 9" xfId="623"/>
    <cellStyle name="Good" xfId="624"/>
    <cellStyle name="Good 10" xfId="625"/>
    <cellStyle name="Good 11" xfId="626"/>
    <cellStyle name="Good 12" xfId="627"/>
    <cellStyle name="Good 13" xfId="628"/>
    <cellStyle name="Good 2" xfId="629"/>
    <cellStyle name="Good 3" xfId="630"/>
    <cellStyle name="Good 4" xfId="631"/>
    <cellStyle name="Good 5" xfId="632"/>
    <cellStyle name="Good 6" xfId="633"/>
    <cellStyle name="Good 7" xfId="634"/>
    <cellStyle name="Good 8" xfId="635"/>
    <cellStyle name="Good 9" xfId="636"/>
    <cellStyle name="Heading 1" xfId="637"/>
    <cellStyle name="Heading 1 10" xfId="638"/>
    <cellStyle name="Heading 1 11" xfId="639"/>
    <cellStyle name="Heading 1 12" xfId="640"/>
    <cellStyle name="Heading 1 13" xfId="641"/>
    <cellStyle name="Heading 1 2" xfId="642"/>
    <cellStyle name="Heading 1 3" xfId="643"/>
    <cellStyle name="Heading 1 4" xfId="644"/>
    <cellStyle name="Heading 1 5" xfId="645"/>
    <cellStyle name="Heading 1 6" xfId="646"/>
    <cellStyle name="Heading 1 7" xfId="647"/>
    <cellStyle name="Heading 1 8" xfId="648"/>
    <cellStyle name="Heading 1 9" xfId="649"/>
    <cellStyle name="Heading 2" xfId="650"/>
    <cellStyle name="Heading 2 10" xfId="651"/>
    <cellStyle name="Heading 2 11" xfId="652"/>
    <cellStyle name="Heading 2 12" xfId="653"/>
    <cellStyle name="Heading 2 13" xfId="654"/>
    <cellStyle name="Heading 2 2" xfId="655"/>
    <cellStyle name="Heading 2 3" xfId="656"/>
    <cellStyle name="Heading 2 4" xfId="657"/>
    <cellStyle name="Heading 2 5" xfId="658"/>
    <cellStyle name="Heading 2 6" xfId="659"/>
    <cellStyle name="Heading 2 7" xfId="660"/>
    <cellStyle name="Heading 2 8" xfId="661"/>
    <cellStyle name="Heading 2 9" xfId="662"/>
    <cellStyle name="Heading 3" xfId="663"/>
    <cellStyle name="Heading 3 10" xfId="664"/>
    <cellStyle name="Heading 3 11" xfId="665"/>
    <cellStyle name="Heading 3 12" xfId="666"/>
    <cellStyle name="Heading 3 13" xfId="667"/>
    <cellStyle name="Heading 3 2" xfId="668"/>
    <cellStyle name="Heading 3 3" xfId="669"/>
    <cellStyle name="Heading 3 4" xfId="670"/>
    <cellStyle name="Heading 3 5" xfId="671"/>
    <cellStyle name="Heading 3 6" xfId="672"/>
    <cellStyle name="Heading 3 7" xfId="673"/>
    <cellStyle name="Heading 3 8" xfId="674"/>
    <cellStyle name="Heading 3 9" xfId="675"/>
    <cellStyle name="Heading 4" xfId="676"/>
    <cellStyle name="Heading 4 10" xfId="677"/>
    <cellStyle name="Heading 4 11" xfId="678"/>
    <cellStyle name="Heading 4 12" xfId="679"/>
    <cellStyle name="Heading 4 13" xfId="680"/>
    <cellStyle name="Heading 4 2" xfId="681"/>
    <cellStyle name="Heading 4 3" xfId="682"/>
    <cellStyle name="Heading 4 4" xfId="683"/>
    <cellStyle name="Heading 4 5" xfId="684"/>
    <cellStyle name="Heading 4 6" xfId="685"/>
    <cellStyle name="Heading 4 7" xfId="686"/>
    <cellStyle name="Heading 4 8" xfId="687"/>
    <cellStyle name="Heading 4 9" xfId="688"/>
    <cellStyle name="Input" xfId="689"/>
    <cellStyle name="Input 10" xfId="690"/>
    <cellStyle name="Input 11" xfId="691"/>
    <cellStyle name="Input 12" xfId="692"/>
    <cellStyle name="Input 13" xfId="693"/>
    <cellStyle name="Input 2" xfId="694"/>
    <cellStyle name="Input 3" xfId="695"/>
    <cellStyle name="Input 4" xfId="696"/>
    <cellStyle name="Input 5" xfId="697"/>
    <cellStyle name="Input 6" xfId="698"/>
    <cellStyle name="Input 7" xfId="699"/>
    <cellStyle name="Input 8" xfId="700"/>
    <cellStyle name="Input 9" xfId="701"/>
    <cellStyle name="Linked Cell" xfId="702"/>
    <cellStyle name="Linked Cell 10" xfId="703"/>
    <cellStyle name="Linked Cell 11" xfId="704"/>
    <cellStyle name="Linked Cell 12" xfId="705"/>
    <cellStyle name="Linked Cell 13" xfId="706"/>
    <cellStyle name="Linked Cell 2" xfId="707"/>
    <cellStyle name="Linked Cell 3" xfId="708"/>
    <cellStyle name="Linked Cell 4" xfId="709"/>
    <cellStyle name="Linked Cell 5" xfId="710"/>
    <cellStyle name="Linked Cell 6" xfId="711"/>
    <cellStyle name="Linked Cell 7" xfId="712"/>
    <cellStyle name="Linked Cell 8" xfId="713"/>
    <cellStyle name="Linked Cell 9" xfId="714"/>
    <cellStyle name="Neutral" xfId="715"/>
    <cellStyle name="Neutral 10" xfId="716"/>
    <cellStyle name="Neutral 11" xfId="717"/>
    <cellStyle name="Neutral 12" xfId="718"/>
    <cellStyle name="Neutral 13" xfId="719"/>
    <cellStyle name="Neutral 2" xfId="720"/>
    <cellStyle name="Neutral 3" xfId="721"/>
    <cellStyle name="Neutral 4" xfId="722"/>
    <cellStyle name="Neutral 5" xfId="723"/>
    <cellStyle name="Neutral 6" xfId="724"/>
    <cellStyle name="Neutral 7" xfId="725"/>
    <cellStyle name="Neutral 8" xfId="726"/>
    <cellStyle name="Neutral 9" xfId="727"/>
    <cellStyle name="Normal 10" xfId="728"/>
    <cellStyle name="Normal 11" xfId="729"/>
    <cellStyle name="Normal 12" xfId="730"/>
    <cellStyle name="Normal 13" xfId="731"/>
    <cellStyle name="Normal 2" xfId="732"/>
    <cellStyle name="Normal 2 2" xfId="733"/>
    <cellStyle name="Normal 3" xfId="734"/>
    <cellStyle name="Normal 3 2" xfId="735"/>
    <cellStyle name="Normal 3 2 2" xfId="736"/>
    <cellStyle name="Normal 3 3" xfId="737"/>
    <cellStyle name="Normal 3 4" xfId="738"/>
    <cellStyle name="Normal 3 5" xfId="739"/>
    <cellStyle name="Normal 4" xfId="740"/>
    <cellStyle name="Normal 4 2" xfId="741"/>
    <cellStyle name="Normal 4 2 2" xfId="742"/>
    <cellStyle name="Normal 4 3" xfId="743"/>
    <cellStyle name="Normal 4 4" xfId="744"/>
    <cellStyle name="Normal 5" xfId="745"/>
    <cellStyle name="Normal 5 2" xfId="746"/>
    <cellStyle name="Normal 5 2 2" xfId="747"/>
    <cellStyle name="Normal 5 3" xfId="748"/>
    <cellStyle name="Normal 6" xfId="749"/>
    <cellStyle name="Normal 6 2" xfId="750"/>
    <cellStyle name="Normal 7" xfId="751"/>
    <cellStyle name="Normal 7 2" xfId="752"/>
    <cellStyle name="Normal 7 3" xfId="753"/>
    <cellStyle name="Normal 8" xfId="754"/>
    <cellStyle name="Normal 8 2" xfId="755"/>
    <cellStyle name="Normal 9" xfId="756"/>
    <cellStyle name="Note" xfId="757"/>
    <cellStyle name="Note 10" xfId="758"/>
    <cellStyle name="Note 11" xfId="759"/>
    <cellStyle name="Note 12" xfId="760"/>
    <cellStyle name="Note 13" xfId="761"/>
    <cellStyle name="Note 2" xfId="762"/>
    <cellStyle name="Note 2 2" xfId="763"/>
    <cellStyle name="Note 3" xfId="764"/>
    <cellStyle name="Note 3 2" xfId="765"/>
    <cellStyle name="Note 3 2 2" xfId="766"/>
    <cellStyle name="Note 3 3" xfId="767"/>
    <cellStyle name="Note 4" xfId="768"/>
    <cellStyle name="Note 4 2" xfId="769"/>
    <cellStyle name="Note 4 2 2" xfId="770"/>
    <cellStyle name="Note 4 3" xfId="771"/>
    <cellStyle name="Note 5" xfId="772"/>
    <cellStyle name="Note 5 2" xfId="773"/>
    <cellStyle name="Note 5 2 2" xfId="774"/>
    <cellStyle name="Note 5 3" xfId="775"/>
    <cellStyle name="Note 6" xfId="776"/>
    <cellStyle name="Note 6 2" xfId="777"/>
    <cellStyle name="Note 6 3" xfId="778"/>
    <cellStyle name="Note 7" xfId="779"/>
    <cellStyle name="Note 7 2" xfId="780"/>
    <cellStyle name="Note 7 3" xfId="781"/>
    <cellStyle name="Note 8" xfId="782"/>
    <cellStyle name="Note 8 2" xfId="783"/>
    <cellStyle name="Note 9" xfId="784"/>
    <cellStyle name="Note 9 2" xfId="785"/>
    <cellStyle name="Output" xfId="786"/>
    <cellStyle name="Output 10" xfId="787"/>
    <cellStyle name="Output 11" xfId="788"/>
    <cellStyle name="Output 12" xfId="789"/>
    <cellStyle name="Output 13" xfId="790"/>
    <cellStyle name="Output 2" xfId="791"/>
    <cellStyle name="Output 3" xfId="792"/>
    <cellStyle name="Output 4" xfId="793"/>
    <cellStyle name="Output 5" xfId="794"/>
    <cellStyle name="Output 6" xfId="795"/>
    <cellStyle name="Output 7" xfId="796"/>
    <cellStyle name="Output 8" xfId="797"/>
    <cellStyle name="Output 9" xfId="798"/>
    <cellStyle name="Percent" xfId="799"/>
    <cellStyle name="Title" xfId="800"/>
    <cellStyle name="Total" xfId="801"/>
    <cellStyle name="Total 10" xfId="802"/>
    <cellStyle name="Total 11" xfId="803"/>
    <cellStyle name="Total 12" xfId="804"/>
    <cellStyle name="Total 13" xfId="805"/>
    <cellStyle name="Total 2" xfId="806"/>
    <cellStyle name="Total 3" xfId="807"/>
    <cellStyle name="Total 4" xfId="808"/>
    <cellStyle name="Total 5" xfId="809"/>
    <cellStyle name="Total 6" xfId="810"/>
    <cellStyle name="Total 7" xfId="811"/>
    <cellStyle name="Total 8" xfId="812"/>
    <cellStyle name="Total 9" xfId="813"/>
    <cellStyle name="Warning Text" xfId="814"/>
    <cellStyle name="Warning Text 10" xfId="815"/>
    <cellStyle name="Warning Text 11" xfId="816"/>
    <cellStyle name="Warning Text 12" xfId="817"/>
    <cellStyle name="Warning Text 13" xfId="818"/>
    <cellStyle name="Warning Text 2" xfId="819"/>
    <cellStyle name="Warning Text 3" xfId="820"/>
    <cellStyle name="Warning Text 4" xfId="821"/>
    <cellStyle name="Warning Text 5" xfId="822"/>
    <cellStyle name="Warning Text 6" xfId="823"/>
    <cellStyle name="Warning Text 7" xfId="824"/>
    <cellStyle name="Warning Text 8" xfId="825"/>
    <cellStyle name="Warning Text 9" xfId="8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March 30th:Week of April 27th'!D3)</f>
        <v>656032.2999999999</v>
      </c>
      <c r="E4" s="6">
        <f>SUM('Week of March 30th:Week of April 27th'!E3)</f>
        <v>305830.35</v>
      </c>
      <c r="F4" s="4"/>
      <c r="G4" s="12">
        <f>(D4/'April 2014'!D4)-1</f>
        <v>-0.16235870829916854</v>
      </c>
      <c r="H4" s="12">
        <f>(E4/'April 2014'!E4)-1</f>
        <v>-0.41369241269044</v>
      </c>
    </row>
    <row r="5" spans="1:8" ht="12.75">
      <c r="A5" s="1" t="s">
        <v>3</v>
      </c>
      <c r="B5">
        <v>2</v>
      </c>
      <c r="D5" s="6">
        <f>SUM('Week of March 30th:Week of April 27th'!D4)</f>
        <v>60424.7</v>
      </c>
      <c r="E5" s="6">
        <f>SUM('Week of March 30th:Week of April 27th'!E4)</f>
        <v>37843.4</v>
      </c>
      <c r="F5" s="4"/>
      <c r="G5" s="12">
        <f>(D5/'April 2014'!D5)-1</f>
        <v>-0.4864840747659104</v>
      </c>
      <c r="H5" s="12">
        <f>(E5/'April 2014'!E5)-1</f>
        <v>1.079267706390262</v>
      </c>
    </row>
    <row r="6" spans="1:8" ht="12.75">
      <c r="A6" s="1" t="s">
        <v>4</v>
      </c>
      <c r="B6">
        <v>3</v>
      </c>
      <c r="D6" s="6">
        <f>SUM('Week of March 30th:Week of April 27th'!D5)</f>
        <v>812089.6000000001</v>
      </c>
      <c r="E6" s="6">
        <f>SUM('Week of March 30th:Week of April 27th'!E5)</f>
        <v>371266.7</v>
      </c>
      <c r="F6" s="4"/>
      <c r="G6" s="12">
        <f>(D6/'April 2014'!D6)-1</f>
        <v>-0.0679924564379304</v>
      </c>
      <c r="H6" s="12">
        <f>(E6/'April 2014'!E6)-1</f>
        <v>-0.38832602586744736</v>
      </c>
    </row>
    <row r="7" spans="1:8" ht="12.75">
      <c r="A7" s="1" t="s">
        <v>5</v>
      </c>
      <c r="B7">
        <v>4</v>
      </c>
      <c r="D7" s="6">
        <f>SUM('Week of March 30th:Week of April 27th'!D6)</f>
        <v>33758.2</v>
      </c>
      <c r="E7" s="6">
        <f>SUM('Week of March 30th:Week of April 27th'!E6)</f>
        <v>26379.15</v>
      </c>
      <c r="F7" s="4"/>
      <c r="G7" s="12">
        <f>(D7/'April 2014'!D7)-1</f>
        <v>0.3313272968197878</v>
      </c>
      <c r="H7" s="12">
        <f>(E7/'April 2014'!E7)-1</f>
        <v>1.6420233463035019</v>
      </c>
    </row>
    <row r="8" spans="1:8" ht="12.75">
      <c r="A8" s="1" t="s">
        <v>6</v>
      </c>
      <c r="B8">
        <v>5</v>
      </c>
      <c r="D8" s="6">
        <f>SUM('Week of March 30th:Week of April 27th'!D7)</f>
        <v>2453248.7</v>
      </c>
      <c r="E8" s="6">
        <f>SUM('Week of March 30th:Week of April 27th'!E7)</f>
        <v>1047806.2</v>
      </c>
      <c r="F8" s="4"/>
      <c r="G8" s="12">
        <f>(D8/'April 2014'!D8)-1</f>
        <v>0.15975019631734177</v>
      </c>
      <c r="H8" s="12">
        <f>(E8/'April 2014'!E8)-1</f>
        <v>0.302179148740527</v>
      </c>
    </row>
    <row r="9" spans="1:8" ht="12.75">
      <c r="A9" s="1" t="s">
        <v>7</v>
      </c>
      <c r="B9">
        <v>6</v>
      </c>
      <c r="D9" s="6">
        <f>SUM('Week of March 30th:Week of April 27th'!D8)</f>
        <v>11298224.36</v>
      </c>
      <c r="E9" s="6">
        <f>SUM('Week of March 30th:Week of April 27th'!E8)</f>
        <v>4710697.25</v>
      </c>
      <c r="F9" s="4"/>
      <c r="G9" s="12">
        <f>(D9/'April 2014'!D9)-1</f>
        <v>-0.050892823679621224</v>
      </c>
      <c r="H9" s="12">
        <f>(E9/'April 2014'!E9)-1</f>
        <v>0.19978849917226205</v>
      </c>
    </row>
    <row r="10" spans="1:8" ht="12.75">
      <c r="A10" s="1" t="s">
        <v>8</v>
      </c>
      <c r="B10">
        <v>7</v>
      </c>
      <c r="D10" s="6">
        <f>SUM('Week of March 30th:Week of April 27th'!D9)</f>
        <v>9420.599999999999</v>
      </c>
      <c r="E10" s="6">
        <f>SUM('Week of March 30th:Week of April 27th'!E9)</f>
        <v>4640.3</v>
      </c>
      <c r="F10" s="4"/>
      <c r="G10" s="12">
        <f>(D10/'April 2014'!D10)-1</f>
        <v>-0.44683299765711704</v>
      </c>
      <c r="H10" s="12">
        <f>(E10/'April 2014'!E10)-1</f>
        <v>-0.20824126604956705</v>
      </c>
    </row>
    <row r="11" spans="1:8" ht="12.75">
      <c r="A11" s="1" t="s">
        <v>9</v>
      </c>
      <c r="B11">
        <v>8</v>
      </c>
      <c r="D11" s="6">
        <f>SUM('Week of March 30th:Week of April 27th'!D10)</f>
        <v>1170899.8</v>
      </c>
      <c r="E11" s="6">
        <f>SUM('Week of March 30th:Week of April 27th'!E10)</f>
        <v>306302.5</v>
      </c>
      <c r="F11" s="4"/>
      <c r="G11" s="12">
        <f>(D11/'April 2014'!D11)-1</f>
        <v>0.14215930281546374</v>
      </c>
      <c r="H11" s="12">
        <f>(E11/'April 2014'!E11)-1</f>
        <v>0.6590772940632275</v>
      </c>
    </row>
    <row r="12" spans="1:8" ht="12.75">
      <c r="A12" s="1" t="s">
        <v>10</v>
      </c>
      <c r="B12">
        <v>9</v>
      </c>
      <c r="D12" s="6">
        <f>SUM('Week of March 30th:Week of April 27th'!D11)</f>
        <v>420042.69999999995</v>
      </c>
      <c r="E12" s="6">
        <f>SUM('Week of March 30th:Week of April 27th'!E11)</f>
        <v>154338.45</v>
      </c>
      <c r="F12" s="4"/>
      <c r="G12" s="12">
        <f>(D12/'April 2014'!D12)-1</f>
        <v>0.16430111198856</v>
      </c>
      <c r="H12" s="12">
        <f>(E12/'April 2014'!E12)-1</f>
        <v>0.4006022087339325</v>
      </c>
    </row>
    <row r="13" spans="1:8" ht="12.75">
      <c r="A13" s="1" t="s">
        <v>11</v>
      </c>
      <c r="B13">
        <v>10</v>
      </c>
      <c r="D13" s="6">
        <f>SUM('Week of March 30th:Week of April 27th'!D12)</f>
        <v>717478.9999999999</v>
      </c>
      <c r="E13" s="6">
        <f>SUM('Week of March 30th:Week of April 27th'!E12)</f>
        <v>446186.3</v>
      </c>
      <c r="F13" s="4"/>
      <c r="G13" s="12">
        <f>(D13/'April 2014'!D13)-1</f>
        <v>0.35933877250219104</v>
      </c>
      <c r="H13" s="12">
        <f>(E13/'April 2014'!E13)-1</f>
        <v>0.6190714474406129</v>
      </c>
    </row>
    <row r="14" spans="1:8" ht="12.75">
      <c r="A14" s="1" t="s">
        <v>12</v>
      </c>
      <c r="B14">
        <v>11</v>
      </c>
      <c r="D14" s="6">
        <f>SUM('Week of March 30th:Week of April 27th'!D13)</f>
        <v>6925758</v>
      </c>
      <c r="E14" s="6">
        <f>SUM('Week of March 30th:Week of April 27th'!E13)</f>
        <v>1548883</v>
      </c>
      <c r="F14" s="4"/>
      <c r="G14" s="12">
        <f>(D14/'April 2014'!D14)-1</f>
        <v>-0.015638449988280012</v>
      </c>
      <c r="H14" s="12">
        <f>(E14/'April 2014'!E14)-1</f>
        <v>0.1735868310731683</v>
      </c>
    </row>
    <row r="15" spans="1:8" ht="12.75">
      <c r="A15" s="1" t="s">
        <v>13</v>
      </c>
      <c r="B15">
        <v>12</v>
      </c>
      <c r="D15" s="6">
        <f>SUM('Week of March 30th:Week of April 27th'!D14)</f>
        <v>109350.50000000001</v>
      </c>
      <c r="E15" s="6">
        <f>SUM('Week of March 30th:Week of April 27th'!E14)</f>
        <v>64226.05</v>
      </c>
      <c r="F15" s="4"/>
      <c r="G15" s="12">
        <f>(D15/'April 2014'!D15)-1</f>
        <v>0.6251742577141552</v>
      </c>
      <c r="H15" s="12">
        <f>(E15/'April 2014'!E15)-1</f>
        <v>0.6733661009839416</v>
      </c>
    </row>
    <row r="16" spans="1:8" ht="12.75">
      <c r="A16" s="1" t="s">
        <v>14</v>
      </c>
      <c r="B16">
        <v>13</v>
      </c>
      <c r="D16" s="6">
        <f>SUM('Week of March 30th:Week of April 27th'!D15)</f>
        <v>15071583.600000001</v>
      </c>
      <c r="E16" s="6">
        <f>SUM('Week of March 30th:Week of April 27th'!E15)</f>
        <v>7568473.85</v>
      </c>
      <c r="F16" s="4"/>
      <c r="G16" s="12">
        <f>(D16/'April 2014'!D16)-1</f>
        <v>-0.18174153015564465</v>
      </c>
      <c r="H16" s="12">
        <f>(E16/'April 2014'!E16)-1</f>
        <v>0.1107352985214709</v>
      </c>
    </row>
    <row r="17" spans="1:8" ht="12.75">
      <c r="A17" s="1" t="s">
        <v>15</v>
      </c>
      <c r="B17">
        <v>14</v>
      </c>
      <c r="D17" s="6">
        <f>SUM('Week of March 30th:Week of April 27th'!D16)</f>
        <v>73329.2</v>
      </c>
      <c r="E17" s="6">
        <f>SUM('Week of March 30th:Week of April 27th'!E16)</f>
        <v>21733.949999999997</v>
      </c>
      <c r="F17" s="4"/>
      <c r="G17" s="12">
        <f>(D17/'April 2014'!D17)-1</f>
        <v>-0.08871771005049833</v>
      </c>
      <c r="H17" s="12">
        <f>(E17/'April 2014'!E17)-1</f>
        <v>-0.2521281054441925</v>
      </c>
    </row>
    <row r="18" spans="1:8" ht="12.75">
      <c r="A18" s="1" t="s">
        <v>16</v>
      </c>
      <c r="B18">
        <v>15</v>
      </c>
      <c r="D18" s="6">
        <f>SUM('Week of March 30th:Week of April 27th'!D17)</f>
        <v>17135.8</v>
      </c>
      <c r="E18" s="6">
        <f>SUM('Week of March 30th:Week of April 27th'!E17)</f>
        <v>7138.6</v>
      </c>
      <c r="F18" s="4"/>
      <c r="G18" s="12">
        <f>(D18/'April 2014'!D18)-1</f>
        <v>-0.2827403189113733</v>
      </c>
      <c r="H18" s="12">
        <f>(E18/'April 2014'!E18)-1</f>
        <v>-0.16825707527934097</v>
      </c>
    </row>
    <row r="19" spans="1:8" ht="12.75">
      <c r="A19" s="1" t="s">
        <v>17</v>
      </c>
      <c r="B19">
        <v>16</v>
      </c>
      <c r="D19" s="6">
        <f>SUM('Week of March 30th:Week of April 27th'!D18)</f>
        <v>2730848.4</v>
      </c>
      <c r="E19" s="6">
        <f>SUM('Week of March 30th:Week of April 27th'!E18)</f>
        <v>1780352.35</v>
      </c>
      <c r="F19" s="4"/>
      <c r="G19" s="12">
        <f>(D19/'April 2014'!D19)-1</f>
        <v>0.13626750728223147</v>
      </c>
      <c r="H19" s="12">
        <f>(E19/'April 2014'!E19)-1</f>
        <v>0.5773952170083976</v>
      </c>
    </row>
    <row r="20" spans="1:8" ht="12.75">
      <c r="A20" s="1" t="s">
        <v>18</v>
      </c>
      <c r="B20">
        <v>17</v>
      </c>
      <c r="D20" s="6">
        <f>SUM('Week of March 30th:Week of April 27th'!D19)</f>
        <v>857380.3</v>
      </c>
      <c r="E20" s="6">
        <f>SUM('Week of March 30th:Week of April 27th'!E19)</f>
        <v>543645.2</v>
      </c>
      <c r="F20" s="4"/>
      <c r="G20" s="12">
        <f>(D20/'April 2014'!D20)-1</f>
        <v>0.21460686859391376</v>
      </c>
      <c r="H20" s="12">
        <f>(E20/'April 2014'!E20)-1</f>
        <v>0.5686558075041932</v>
      </c>
    </row>
    <row r="21" spans="1:8" ht="12.75">
      <c r="A21" s="1" t="s">
        <v>19</v>
      </c>
      <c r="B21">
        <v>18</v>
      </c>
      <c r="D21" s="6">
        <f>SUM('Week of March 30th:Week of April 27th'!D20)</f>
        <v>471260.3</v>
      </c>
      <c r="E21" s="6">
        <f>SUM('Week of March 30th:Week of April 27th'!E20)</f>
        <v>192985.44999999998</v>
      </c>
      <c r="F21" s="4"/>
      <c r="G21" s="12">
        <f>(D21/'April 2014'!D21)-1</f>
        <v>0.001967321164701774</v>
      </c>
      <c r="H21" s="12">
        <f>(E21/'April 2014'!E21)-1</f>
        <v>0.188313563559249</v>
      </c>
    </row>
    <row r="22" spans="1:8" ht="12.75">
      <c r="A22" s="1" t="s">
        <v>20</v>
      </c>
      <c r="B22">
        <v>19</v>
      </c>
      <c r="D22" s="6">
        <f>SUM('Week of March 30th:Week of April 27th'!D21)</f>
        <v>79923.9</v>
      </c>
      <c r="E22" s="6">
        <f>SUM('Week of March 30th:Week of April 27th'!E21)</f>
        <v>54663.34999999999</v>
      </c>
      <c r="F22" s="4"/>
      <c r="G22" s="12">
        <f>(D22/'April 2014'!D22)-1</f>
        <v>0.08359194829598837</v>
      </c>
      <c r="H22" s="12">
        <f>(E22/'April 2014'!E22)-1</f>
        <v>1.8846018875939636</v>
      </c>
    </row>
    <row r="23" spans="1:8" ht="12.75">
      <c r="A23" s="1" t="s">
        <v>21</v>
      </c>
      <c r="B23">
        <v>20</v>
      </c>
      <c r="D23" s="6">
        <f>SUM('Week of March 30th:Week of April 27th'!D22)</f>
        <v>33342.4</v>
      </c>
      <c r="E23" s="6">
        <f>SUM('Week of March 30th:Week of April 27th'!E22)</f>
        <v>25667.600000000002</v>
      </c>
      <c r="F23" s="4"/>
      <c r="G23" s="12">
        <f>(D23/'April 2014'!D23)-1</f>
        <v>-0.25303056439851324</v>
      </c>
      <c r="H23" s="12">
        <f>(E23/'April 2014'!E23)-1</f>
        <v>0.21982701264138393</v>
      </c>
    </row>
    <row r="24" spans="1:8" ht="12.75">
      <c r="A24" s="1" t="s">
        <v>22</v>
      </c>
      <c r="B24">
        <v>21</v>
      </c>
      <c r="D24" s="6">
        <f>SUM('Week of March 30th:Week of April 27th'!D23)</f>
        <v>25711.7</v>
      </c>
      <c r="E24" s="6">
        <f>SUM('Week of March 30th:Week of April 27th'!E23)</f>
        <v>12464.55</v>
      </c>
      <c r="F24" s="4"/>
      <c r="G24" s="12">
        <f>(D24/'April 2014'!D24)-1</f>
        <v>0.2476526174710285</v>
      </c>
      <c r="H24" s="12">
        <f>(E24/'April 2014'!E24)-1</f>
        <v>-0.26640711902113456</v>
      </c>
    </row>
    <row r="25" spans="1:8" ht="12.75">
      <c r="A25" s="1" t="s">
        <v>23</v>
      </c>
      <c r="B25">
        <v>22</v>
      </c>
      <c r="D25" s="6">
        <f>SUM('Week of March 30th:Week of April 27th'!D24)</f>
        <v>15129.8</v>
      </c>
      <c r="E25" s="6">
        <f>SUM('Week of March 30th:Week of April 27th'!E24)</f>
        <v>4983.65</v>
      </c>
      <c r="F25" s="4"/>
      <c r="G25" s="12">
        <f>(D25/'April 2014'!D25)-1</f>
        <v>-0.09666903498140189</v>
      </c>
      <c r="H25" s="12">
        <f>(E25/'April 2014'!E25)-1</f>
        <v>-0.08236128117548513</v>
      </c>
    </row>
    <row r="26" spans="1:8" ht="12.75">
      <c r="A26" s="1" t="s">
        <v>24</v>
      </c>
      <c r="B26">
        <v>23</v>
      </c>
      <c r="D26" s="6">
        <f>SUM('Week of March 30th:Week of April 27th'!D25)</f>
        <v>116193</v>
      </c>
      <c r="E26" s="6">
        <f>SUM('Week of March 30th:Week of April 27th'!E25)</f>
        <v>39682.3</v>
      </c>
      <c r="F26" s="4"/>
      <c r="G26" s="12">
        <f>(D26/'April 2014'!D26)-1</f>
        <v>0.09249639181800662</v>
      </c>
      <c r="H26" s="12">
        <f>(E26/'April 2014'!E26)-1</f>
        <v>0.2571295516033174</v>
      </c>
    </row>
    <row r="27" spans="1:8" ht="12.75">
      <c r="A27" s="1" t="s">
        <v>25</v>
      </c>
      <c r="B27">
        <v>24</v>
      </c>
      <c r="D27" s="6">
        <f>SUM('Week of March 30th:Week of April 27th'!D26)</f>
        <v>19583.9</v>
      </c>
      <c r="E27" s="6">
        <f>SUM('Week of March 30th:Week of April 27th'!E26)</f>
        <v>9100</v>
      </c>
      <c r="F27" s="4"/>
      <c r="G27" s="12">
        <f>(D27/'April 2014'!D27)-1</f>
        <v>0.20207098049325434</v>
      </c>
      <c r="H27" s="12">
        <f>(E27/'April 2014'!E27)-1</f>
        <v>1.7656632273162431</v>
      </c>
    </row>
    <row r="28" spans="1:8" ht="12.75">
      <c r="A28" s="1" t="s">
        <v>26</v>
      </c>
      <c r="B28">
        <v>25</v>
      </c>
      <c r="D28" s="6">
        <f>SUM('Week of March 30th:Week of April 27th'!D27)</f>
        <v>48720.700000000004</v>
      </c>
      <c r="E28" s="6">
        <f>SUM('Week of March 30th:Week of April 27th'!E27)</f>
        <v>14676.9</v>
      </c>
      <c r="F28" s="4"/>
      <c r="G28" s="12">
        <f>(D28/'April 2014'!D28)-1</f>
        <v>-0.9872540954786385</v>
      </c>
      <c r="H28" s="12">
        <f>(E28/'April 2014'!E28)-1</f>
        <v>1.3321283577109169</v>
      </c>
    </row>
    <row r="29" spans="1:8" ht="12.75">
      <c r="A29" s="1" t="s">
        <v>27</v>
      </c>
      <c r="B29">
        <v>26</v>
      </c>
      <c r="D29" s="6">
        <f>SUM('Week of March 30th:Week of April 27th'!D28)</f>
        <v>46887.4</v>
      </c>
      <c r="E29" s="6">
        <f>SUM('Week of March 30th:Week of April 27th'!E28)</f>
        <v>21197.05</v>
      </c>
      <c r="F29" s="4"/>
      <c r="G29" s="12">
        <f>(D29/'April 2014'!D29)-1</f>
        <v>-0.514556351961502</v>
      </c>
      <c r="H29" s="12">
        <f>(E29/'April 2014'!E29)-1</f>
        <v>-0.7084633453728139</v>
      </c>
    </row>
    <row r="30" spans="1:8" ht="12.75">
      <c r="A30" s="1" t="s">
        <v>28</v>
      </c>
      <c r="B30">
        <v>27</v>
      </c>
      <c r="D30" s="6">
        <f>SUM('Week of March 30th:Week of April 27th'!D29)</f>
        <v>569724.4</v>
      </c>
      <c r="E30" s="6">
        <f>SUM('Week of March 30th:Week of April 27th'!E29)</f>
        <v>229658.44999999998</v>
      </c>
      <c r="F30" s="4"/>
      <c r="G30" s="12">
        <f>(D30/'April 2014'!D30)-1</f>
        <v>0.7266630884215484</v>
      </c>
      <c r="H30" s="12">
        <f>(E30/'April 2014'!E30)-1</f>
        <v>0.9994606486842261</v>
      </c>
    </row>
    <row r="31" spans="1:8" ht="12.75">
      <c r="A31" s="1" t="s">
        <v>29</v>
      </c>
      <c r="B31">
        <v>28</v>
      </c>
      <c r="D31" s="6">
        <f>SUM('Week of March 30th:Week of April 27th'!D30)</f>
        <v>312737.6</v>
      </c>
      <c r="E31" s="6">
        <f>SUM('Week of March 30th:Week of April 27th'!E30)</f>
        <v>92758.75</v>
      </c>
      <c r="F31" s="4"/>
      <c r="G31" s="12">
        <f>(D31/'April 2014'!D31)-1</f>
        <v>0.6685514531778696</v>
      </c>
      <c r="H31" s="12">
        <f>(E31/'April 2014'!E31)-1</f>
        <v>0.8635254575753954</v>
      </c>
    </row>
    <row r="32" spans="1:8" ht="12.75">
      <c r="A32" s="1" t="s">
        <v>30</v>
      </c>
      <c r="B32">
        <v>29</v>
      </c>
      <c r="D32" s="6">
        <f>SUM('Week of March 30th:Week of April 27th'!D31)</f>
        <v>7096513.9</v>
      </c>
      <c r="E32" s="6">
        <f>SUM('Week of March 30th:Week of April 27th'!E31)</f>
        <v>4690985.25</v>
      </c>
      <c r="F32" s="4"/>
      <c r="G32" s="12">
        <f>(D32/'April 2014'!D32)-1</f>
        <v>0.5444058634511111</v>
      </c>
      <c r="H32" s="12">
        <f>(E32/'April 2014'!E32)-1</f>
        <v>0.7500163213504154</v>
      </c>
    </row>
    <row r="33" spans="1:8" ht="12.75">
      <c r="A33" s="1" t="s">
        <v>31</v>
      </c>
      <c r="B33">
        <v>30</v>
      </c>
      <c r="D33" s="6">
        <f>SUM('Week of March 30th:Week of April 27th'!D32)</f>
        <v>13023</v>
      </c>
      <c r="E33" s="6">
        <f>SUM('Week of March 30th:Week of April 27th'!E32)</f>
        <v>7875</v>
      </c>
      <c r="F33" s="4"/>
      <c r="G33" s="12">
        <f>(D33/'April 2014'!D33)-1</f>
        <v>-0.6115610039819248</v>
      </c>
      <c r="H33" s="12">
        <f>(E33/'April 2014'!E33)-1</f>
        <v>0.36182060283258677</v>
      </c>
    </row>
    <row r="34" spans="1:8" ht="12.75">
      <c r="A34" s="1" t="s">
        <v>32</v>
      </c>
      <c r="B34">
        <v>31</v>
      </c>
      <c r="D34" s="6">
        <f>SUM('Week of March 30th:Week of April 27th'!D33)</f>
        <v>1244040.08</v>
      </c>
      <c r="E34" s="6">
        <f>SUM('Week of March 30th:Week of April 27th'!E33)</f>
        <v>373863</v>
      </c>
      <c r="F34" s="4"/>
      <c r="G34" s="12">
        <f>(D34/'April 2014'!D34)-1</f>
        <v>-0.013619861294523972</v>
      </c>
      <c r="H34" s="12">
        <f>(E34/'April 2014'!E34)-1</f>
        <v>0.12877131544158904</v>
      </c>
    </row>
    <row r="35" spans="1:8" ht="12.75">
      <c r="A35" s="1" t="s">
        <v>33</v>
      </c>
      <c r="B35">
        <v>32</v>
      </c>
      <c r="D35" s="6">
        <f>SUM('Week of March 30th:Week of April 27th'!D34)</f>
        <v>58051.7</v>
      </c>
      <c r="E35" s="6">
        <f>SUM('Week of March 30th:Week of April 27th'!E34)</f>
        <v>51753.55</v>
      </c>
      <c r="F35" s="4"/>
      <c r="G35" s="12">
        <f>(D35/'April 2014'!D35)-1</f>
        <v>0.8402938043671222</v>
      </c>
      <c r="H35" s="12">
        <f>(E35/'April 2014'!E35)-1</f>
        <v>3.8572625876593634</v>
      </c>
    </row>
    <row r="36" spans="1:8" ht="12.75">
      <c r="A36" s="1" t="s">
        <v>34</v>
      </c>
      <c r="B36">
        <v>33</v>
      </c>
      <c r="D36" s="6">
        <f>SUM('Week of March 30th:Week of April 27th'!D35)</f>
        <v>40995.5</v>
      </c>
      <c r="E36" s="6">
        <f>SUM('Week of March 30th:Week of April 27th'!E35)</f>
        <v>16020.899999999998</v>
      </c>
      <c r="F36" s="4"/>
      <c r="G36" s="12">
        <f>(D36/'April 2014'!D36)-1</f>
        <v>1.546193643754619</v>
      </c>
      <c r="H36" s="12">
        <f>(E36/'April 2014'!E36)-1</f>
        <v>1.2932865731462924</v>
      </c>
    </row>
    <row r="37" spans="1:8" ht="12.75">
      <c r="A37" s="1" t="s">
        <v>35</v>
      </c>
      <c r="B37">
        <v>34</v>
      </c>
      <c r="D37" s="6">
        <f>SUM('Week of March 30th:Week of April 27th'!D36)</f>
        <v>8655.5</v>
      </c>
      <c r="E37" s="6">
        <f>SUM('Week of March 30th:Week of April 27th'!E36)</f>
        <v>3060.05</v>
      </c>
      <c r="F37" s="4"/>
      <c r="G37" s="12">
        <f>(D37/'April 2014'!D37)-1</f>
        <v>-0.27264705882352946</v>
      </c>
      <c r="H37" s="12">
        <f>(E37/'April 2014'!E37)-1</f>
        <v>-0.13125993640699518</v>
      </c>
    </row>
    <row r="38" spans="1:8" ht="12.75">
      <c r="A38" s="1" t="s">
        <v>36</v>
      </c>
      <c r="B38">
        <v>35</v>
      </c>
      <c r="D38" s="6">
        <f>SUM('Week of March 30th:Week of April 27th'!D37)</f>
        <v>1533113.4</v>
      </c>
      <c r="E38" s="6">
        <f>SUM('Week of March 30th:Week of April 27th'!E37)</f>
        <v>647862.6000000001</v>
      </c>
      <c r="F38" s="4"/>
      <c r="G38" s="12">
        <f>(D38/'April 2014'!D38)-1</f>
        <v>0.2543617346024165</v>
      </c>
      <c r="H38" s="12">
        <f>(E38/'April 2014'!E38)-1</f>
        <v>0.49830017872406596</v>
      </c>
    </row>
    <row r="39" spans="1:8" ht="12.75">
      <c r="A39" s="1" t="s">
        <v>37</v>
      </c>
      <c r="B39">
        <v>36</v>
      </c>
      <c r="D39" s="6">
        <f>SUM('Week of March 30th:Week of April 27th'!D38)</f>
        <v>6336250.2</v>
      </c>
      <c r="E39" s="6">
        <f>SUM('Week of March 30th:Week of April 27th'!E38)</f>
        <v>2013891.5999999999</v>
      </c>
      <c r="F39" s="4"/>
      <c r="G39" s="12">
        <f>(D39/'April 2014'!D39)-1</f>
        <v>0.2664004625856702</v>
      </c>
      <c r="H39" s="12">
        <f>(E39/'April 2014'!E39)-1</f>
        <v>0.5896366529637977</v>
      </c>
    </row>
    <row r="40" spans="1:8" ht="12.75">
      <c r="A40" s="1" t="s">
        <v>38</v>
      </c>
      <c r="B40">
        <v>37</v>
      </c>
      <c r="D40" s="6">
        <f>SUM('Week of March 30th:Week of April 27th'!D39)</f>
        <v>840577.5</v>
      </c>
      <c r="E40" s="6">
        <f>SUM('Week of March 30th:Week of April 27th'!E39)</f>
        <v>533402.4500000001</v>
      </c>
      <c r="F40" s="4"/>
      <c r="G40" s="12">
        <f>(D40/'April 2014'!D40)-1</f>
        <v>-0.037247360863573165</v>
      </c>
      <c r="H40" s="12">
        <f>(E40/'April 2014'!E40)-1</f>
        <v>0.10089113157219098</v>
      </c>
    </row>
    <row r="41" spans="1:8" ht="12.75">
      <c r="A41" s="1" t="s">
        <v>39</v>
      </c>
      <c r="B41">
        <v>38</v>
      </c>
      <c r="D41" s="6">
        <f>SUM('Week of March 30th:Week of April 27th'!D40)</f>
        <v>75369.7</v>
      </c>
      <c r="E41" s="6">
        <f>SUM('Week of March 30th:Week of April 27th'!E40)</f>
        <v>33276.95</v>
      </c>
      <c r="F41" s="4"/>
      <c r="G41" s="12">
        <f>(D41/'April 2014'!D41)-1</f>
        <v>-0.17173605341702824</v>
      </c>
      <c r="H41" s="12">
        <f>(E41/'April 2014'!E41)-1</f>
        <v>-0.1578802855573861</v>
      </c>
    </row>
    <row r="42" spans="1:8" ht="12.75">
      <c r="A42" s="1" t="s">
        <v>40</v>
      </c>
      <c r="B42">
        <v>39</v>
      </c>
      <c r="D42" s="6">
        <f>SUM('Week of March 30th:Week of April 27th'!D41)</f>
        <v>735.7</v>
      </c>
      <c r="E42" s="6">
        <f>SUM('Week of March 30th:Week of April 27th'!E41)</f>
        <v>530.25</v>
      </c>
      <c r="F42" s="4"/>
      <c r="G42" s="12">
        <f>(D42/'April 2014'!D42)-1</f>
        <v>-0.8484935851232521</v>
      </c>
      <c r="H42" s="12">
        <f>(E42/'April 2014'!E42)-1</f>
        <v>-0.8542989036353145</v>
      </c>
    </row>
    <row r="43" spans="1:8" ht="12.75">
      <c r="A43" s="1" t="s">
        <v>41</v>
      </c>
      <c r="B43">
        <v>40</v>
      </c>
      <c r="D43" s="6">
        <f>SUM('Week of March 30th:Week of April 27th'!D42)</f>
        <v>53975.600000000006</v>
      </c>
      <c r="E43" s="6">
        <f>SUM('Week of March 30th:Week of April 27th'!E42)</f>
        <v>27081.949999999997</v>
      </c>
      <c r="F43" s="4"/>
      <c r="G43" s="12">
        <f>(D43/'April 2014'!D43)-1</f>
        <v>-0.1416135101136603</v>
      </c>
      <c r="H43" s="12">
        <f>(E43/'April 2014'!E43)-1</f>
        <v>2.765304136253041</v>
      </c>
    </row>
    <row r="44" spans="1:8" ht="12.75">
      <c r="A44" s="1" t="s">
        <v>42</v>
      </c>
      <c r="B44">
        <v>41</v>
      </c>
      <c r="D44" s="6">
        <f>SUM('Week of March 30th:Week of April 27th'!D43)</f>
        <v>1878733.5</v>
      </c>
      <c r="E44" s="6">
        <f>SUM('Week of March 30th:Week of April 27th'!E43)</f>
        <v>757032.6399999999</v>
      </c>
      <c r="F44" s="4"/>
      <c r="G44" s="12">
        <f>(D44/'April 2014'!D44)-1</f>
        <v>-0.2529324968330622</v>
      </c>
      <c r="H44" s="12">
        <f>(E44/'April 2014'!E44)-1</f>
        <v>-0.2383293570373397</v>
      </c>
    </row>
    <row r="45" spans="1:8" ht="12.75">
      <c r="A45" s="1" t="s">
        <v>43</v>
      </c>
      <c r="B45">
        <v>42</v>
      </c>
      <c r="D45" s="6">
        <f>SUM('Week of March 30th:Week of April 27th'!D44)</f>
        <v>865468.6000000001</v>
      </c>
      <c r="E45" s="6">
        <f>SUM('Week of March 30th:Week of April 27th'!E44)</f>
        <v>433416.48</v>
      </c>
      <c r="F45" s="4"/>
      <c r="G45" s="12">
        <f>(D45/'April 2014'!D45)-1</f>
        <v>-0.5907294081306929</v>
      </c>
      <c r="H45" s="12">
        <f>(E45/'April 2014'!E45)-1</f>
        <v>0.1661375884023928</v>
      </c>
    </row>
    <row r="46" spans="1:8" ht="12.75">
      <c r="A46" s="1" t="s">
        <v>44</v>
      </c>
      <c r="B46">
        <v>43</v>
      </c>
      <c r="D46" s="6">
        <f>SUM('Week of March 30th:Week of April 27th'!D45)</f>
        <v>1188220.5999999999</v>
      </c>
      <c r="E46" s="6">
        <f>SUM('Week of March 30th:Week of April 27th'!E45)</f>
        <v>472698.80000000005</v>
      </c>
      <c r="F46" s="4"/>
      <c r="G46" s="12">
        <f>(D46/'April 2014'!D46)-1</f>
        <v>0.08071123063425789</v>
      </c>
      <c r="H46" s="12">
        <f>(E46/'April 2014'!E46)-1</f>
        <v>0.4353742147288231</v>
      </c>
    </row>
    <row r="47" spans="1:8" ht="12.75">
      <c r="A47" s="1" t="s">
        <v>45</v>
      </c>
      <c r="B47">
        <v>44</v>
      </c>
      <c r="D47" s="6">
        <f>SUM('Week of March 30th:Week of April 27th'!D46)</f>
        <v>1579889.52</v>
      </c>
      <c r="E47" s="6">
        <f>SUM('Week of March 30th:Week of April 27th'!E46)</f>
        <v>842827.3099999999</v>
      </c>
      <c r="F47" s="4"/>
      <c r="G47" s="12">
        <f>(D47/'April 2014'!D47)-1</f>
        <v>0.22230371311547015</v>
      </c>
      <c r="H47" s="12">
        <f>(E47/'April 2014'!E47)-1</f>
        <v>0.6152079704519271</v>
      </c>
    </row>
    <row r="48" spans="1:8" ht="12.75">
      <c r="A48" s="1" t="s">
        <v>46</v>
      </c>
      <c r="B48">
        <v>45</v>
      </c>
      <c r="D48" s="6">
        <f>SUM('Week of March 30th:Week of April 27th'!D47)</f>
        <v>748822.8999999999</v>
      </c>
      <c r="E48" s="6">
        <f>SUM('Week of March 30th:Week of April 27th'!E47)</f>
        <v>255650.85</v>
      </c>
      <c r="F48" s="4"/>
      <c r="G48" s="12">
        <f>(D48/'April 2014'!D48)-1</f>
        <v>0.6089759980266578</v>
      </c>
      <c r="H48" s="12">
        <f>(E48/'April 2014'!E48)-1</f>
        <v>0.5315619633522675</v>
      </c>
    </row>
    <row r="49" spans="1:8" ht="12.75">
      <c r="A49" s="1" t="s">
        <v>47</v>
      </c>
      <c r="B49">
        <v>46</v>
      </c>
      <c r="D49" s="6">
        <f>SUM('Week of March 30th:Week of April 27th'!D48)</f>
        <v>1203160.6199999999</v>
      </c>
      <c r="E49" s="6">
        <f>SUM('Week of March 30th:Week of April 27th'!E48)</f>
        <v>786964.5</v>
      </c>
      <c r="F49" s="4"/>
      <c r="G49" s="12">
        <f>(D49/'April 2014'!D49)-1</f>
        <v>0.5798478298854723</v>
      </c>
      <c r="H49" s="12">
        <f>(E49/'April 2014'!E49)-1</f>
        <v>1.2013888956879226</v>
      </c>
    </row>
    <row r="50" spans="1:8" ht="12.75">
      <c r="A50" s="1" t="s">
        <v>48</v>
      </c>
      <c r="B50">
        <v>47</v>
      </c>
      <c r="D50" s="6">
        <f>SUM('Week of March 30th:Week of April 27th'!D49)</f>
        <v>124653.59999999999</v>
      </c>
      <c r="E50" s="6">
        <f>SUM('Week of March 30th:Week of April 27th'!E49)</f>
        <v>26479.25</v>
      </c>
      <c r="F50" s="4"/>
      <c r="G50" s="12">
        <f>(D50/'April 2014'!D50)-1</f>
        <v>0.06494935549571457</v>
      </c>
      <c r="H50" s="12">
        <f>(E50/'April 2014'!E50)-1</f>
        <v>0.705477908025248</v>
      </c>
    </row>
    <row r="51" spans="1:8" ht="12.75">
      <c r="A51" s="1" t="s">
        <v>49</v>
      </c>
      <c r="B51">
        <v>48</v>
      </c>
      <c r="D51" s="6">
        <f>SUM('Week of March 30th:Week of April 27th'!D50)</f>
        <v>6947598.6</v>
      </c>
      <c r="E51" s="6">
        <f>SUM('Week of March 30th:Week of April 27th'!E50)</f>
        <v>2847133.4499999997</v>
      </c>
      <c r="F51" s="4"/>
      <c r="G51" s="12">
        <f>(D51/'April 2014'!D51)-1</f>
        <v>-0.03217540318481604</v>
      </c>
      <c r="H51" s="12">
        <f>(E51/'April 2014'!E51)-1</f>
        <v>-0.011647124990386448</v>
      </c>
    </row>
    <row r="52" spans="1:8" ht="12.75">
      <c r="A52" s="1" t="s">
        <v>50</v>
      </c>
      <c r="B52">
        <v>49</v>
      </c>
      <c r="D52" s="6">
        <f>SUM('Week of March 30th:Week of April 27th'!D51)</f>
        <v>2626761.2</v>
      </c>
      <c r="E52" s="6">
        <f>SUM('Week of March 30th:Week of April 27th'!E51)</f>
        <v>982765.54</v>
      </c>
      <c r="F52" s="4"/>
      <c r="G52" s="12">
        <f>(D52/'April 2014'!D52)-1</f>
        <v>0.6376402163644708</v>
      </c>
      <c r="H52" s="12">
        <f>(E52/'April 2014'!E52)-1</f>
        <v>1.0327850412884128</v>
      </c>
    </row>
    <row r="53" spans="1:8" ht="12.75">
      <c r="A53" s="1" t="s">
        <v>51</v>
      </c>
      <c r="B53">
        <v>50</v>
      </c>
      <c r="D53" s="6">
        <f>SUM('Week of March 30th:Week of April 27th'!D52)</f>
        <v>13574621.899999999</v>
      </c>
      <c r="E53" s="6">
        <f>SUM('Week of March 30th:Week of April 27th'!E52)</f>
        <v>4877405.4</v>
      </c>
      <c r="F53" s="4"/>
      <c r="G53" s="12">
        <f>(D53/'April 2014'!D53)-1</f>
        <v>0.1419454322138629</v>
      </c>
      <c r="H53" s="12">
        <f>(E53/'April 2014'!E53)-1</f>
        <v>0.5807447265381742</v>
      </c>
    </row>
    <row r="54" spans="1:8" ht="12.75">
      <c r="A54" s="1" t="s">
        <v>52</v>
      </c>
      <c r="B54">
        <v>51</v>
      </c>
      <c r="D54" s="6">
        <f>SUM('Week of March 30th:Week of April 27th'!D53)</f>
        <v>2098884.2</v>
      </c>
      <c r="E54" s="6">
        <f>SUM('Week of March 30th:Week of April 27th'!E53)</f>
        <v>973040.9500000001</v>
      </c>
      <c r="F54" s="4"/>
      <c r="G54" s="12">
        <f>(D54/'April 2014'!D54)-1</f>
        <v>0.777213903897042</v>
      </c>
      <c r="H54" s="12">
        <f>(E54/'April 2014'!E54)-1</f>
        <v>0.5354799691812315</v>
      </c>
    </row>
    <row r="55" spans="1:8" ht="12.75">
      <c r="A55" s="1" t="s">
        <v>53</v>
      </c>
      <c r="B55">
        <v>52</v>
      </c>
      <c r="D55" s="6">
        <f>SUM('Week of March 30th:Week of April 27th'!D54)</f>
        <v>5046584.649999999</v>
      </c>
      <c r="E55" s="6">
        <f>SUM('Week of March 30th:Week of April 27th'!E54)</f>
        <v>2344433.35</v>
      </c>
      <c r="F55" s="4"/>
      <c r="G55" s="12">
        <f>(D55/'April 2014'!D55)-1</f>
        <v>1.16941767340961</v>
      </c>
      <c r="H55" s="12">
        <f>(E55/'April 2014'!E55)-1</f>
        <v>0.8084626269165902</v>
      </c>
    </row>
    <row r="56" spans="1:8" ht="12.75">
      <c r="A56" s="1" t="s">
        <v>54</v>
      </c>
      <c r="B56">
        <v>53</v>
      </c>
      <c r="D56" s="6">
        <f>SUM('Week of March 30th:Week of April 27th'!D55)</f>
        <v>1637823.8</v>
      </c>
      <c r="E56" s="6">
        <f>SUM('Week of March 30th:Week of April 27th'!E55)</f>
        <v>805999.2499999999</v>
      </c>
      <c r="F56" s="4"/>
      <c r="G56" s="12">
        <f>(D56/'April 2014'!D56)-1</f>
        <v>0.038846457502600185</v>
      </c>
      <c r="H56" s="12">
        <f>(E56/'April 2014'!E56)-1</f>
        <v>-0.0013993431283017</v>
      </c>
    </row>
    <row r="57" spans="1:8" ht="12.75">
      <c r="A57" s="1" t="s">
        <v>55</v>
      </c>
      <c r="B57">
        <v>54</v>
      </c>
      <c r="D57" s="6">
        <f>SUM('Week of March 30th:Week of April 27th'!D56)</f>
        <v>106989.4</v>
      </c>
      <c r="E57" s="6">
        <f>SUM('Week of March 30th:Week of April 27th'!E56)</f>
        <v>39269.3</v>
      </c>
      <c r="F57" s="4"/>
      <c r="G57" s="12">
        <f>(D57/'April 2014'!D57)-1</f>
        <v>0.1537198210370918</v>
      </c>
      <c r="H57" s="12">
        <f>(E57/'April 2014'!E57)-1</f>
        <v>0.18394782939028786</v>
      </c>
    </row>
    <row r="58" spans="1:8" ht="12.75">
      <c r="A58" s="1" t="s">
        <v>56</v>
      </c>
      <c r="B58">
        <v>55</v>
      </c>
      <c r="D58" s="6">
        <f>SUM('Week of March 30th:Week of April 27th'!D57)</f>
        <v>2050437.2</v>
      </c>
      <c r="E58" s="6">
        <f>SUM('Week of March 30th:Week of April 27th'!E57)</f>
        <v>1331937.95</v>
      </c>
      <c r="F58" s="4"/>
      <c r="G58" s="12">
        <f>(D58/'April 2014'!D58)-1</f>
        <v>0.20549643252079242</v>
      </c>
      <c r="H58" s="12">
        <f>(E58/'April 2014'!E58)-1</f>
        <v>0.9536282818762245</v>
      </c>
    </row>
    <row r="59" spans="1:8" ht="12.75">
      <c r="A59" s="1" t="s">
        <v>57</v>
      </c>
      <c r="B59">
        <v>56</v>
      </c>
      <c r="D59" s="6">
        <f>SUM('Week of March 30th:Week of April 27th'!D58)</f>
        <v>1378009.5</v>
      </c>
      <c r="E59" s="6">
        <f>SUM('Week of March 30th:Week of April 27th'!E58)</f>
        <v>511569.45</v>
      </c>
      <c r="F59" s="4"/>
      <c r="G59" s="12">
        <f>(D59/'April 2014'!D59)-1</f>
        <v>-0.04534106791097536</v>
      </c>
      <c r="H59" s="12">
        <f>(E59/'April 2014'!E59)-1</f>
        <v>-0.06076571626857896</v>
      </c>
    </row>
    <row r="60" spans="1:8" ht="12.75">
      <c r="A60" s="1" t="s">
        <v>58</v>
      </c>
      <c r="B60">
        <v>57</v>
      </c>
      <c r="D60" s="6">
        <f>SUM('Week of March 30th:Week of April 27th'!D59)</f>
        <v>521880.1</v>
      </c>
      <c r="E60" s="6">
        <f>SUM('Week of March 30th:Week of April 27th'!E59)</f>
        <v>308855.05000000005</v>
      </c>
      <c r="F60" s="4"/>
      <c r="G60" s="12">
        <f>(D60/'April 2014'!D60)-1</f>
        <v>0.25100342978340695</v>
      </c>
      <c r="H60" s="12">
        <f>(E60/'April 2014'!E60)-1</f>
        <v>0.40715823380268246</v>
      </c>
    </row>
    <row r="61" spans="1:8" ht="12.75">
      <c r="A61" s="1" t="s">
        <v>59</v>
      </c>
      <c r="B61">
        <v>58</v>
      </c>
      <c r="D61" s="6">
        <f>SUM('Week of March 30th:Week of April 27th'!D60)</f>
        <v>3857864.8200000003</v>
      </c>
      <c r="E61" s="6">
        <f>SUM('Week of March 30th:Week of April 27th'!E60)</f>
        <v>1099253.93</v>
      </c>
      <c r="F61" s="4"/>
      <c r="G61" s="12">
        <f>(D61/'April 2014'!D61)-1</f>
        <v>0.00480013856205419</v>
      </c>
      <c r="H61" s="12">
        <f>(E61/'April 2014'!E61)-1</f>
        <v>0.02672950530775453</v>
      </c>
    </row>
    <row r="62" spans="1:8" ht="12.75">
      <c r="A62" s="1" t="s">
        <v>60</v>
      </c>
      <c r="B62">
        <v>59</v>
      </c>
      <c r="D62" s="6">
        <f>SUM('Week of March 30th:Week of April 27th'!D61)</f>
        <v>1996687.6800000002</v>
      </c>
      <c r="E62" s="6">
        <f>SUM('Week of March 30th:Week of April 27th'!E61)</f>
        <v>1178368.31</v>
      </c>
      <c r="F62" s="4"/>
      <c r="G62" s="12">
        <f>(D62/'April 2014'!D62)-1</f>
        <v>0.6053942996387771</v>
      </c>
      <c r="H62" s="12">
        <f>(E62/'April 2014'!E62)-1</f>
        <v>1.1914575083298642</v>
      </c>
    </row>
    <row r="63" spans="1:8" ht="12.75">
      <c r="A63" s="1" t="s">
        <v>61</v>
      </c>
      <c r="B63">
        <v>60</v>
      </c>
      <c r="D63" s="6">
        <f>SUM('Week of March 30th:Week of April 27th'!D62)</f>
        <v>1282327.9</v>
      </c>
      <c r="E63" s="6">
        <f>SUM('Week of March 30th:Week of April 27th'!E62)</f>
        <v>437710.7</v>
      </c>
      <c r="F63" s="4"/>
      <c r="G63" s="12">
        <f>(D63/'April 2014'!D63)-1</f>
        <v>0.045128469028911544</v>
      </c>
      <c r="H63" s="12">
        <f>(E63/'April 2014'!E63)-1</f>
        <v>0.5111809813356274</v>
      </c>
    </row>
    <row r="64" spans="1:8" ht="12.75">
      <c r="A64" s="1" t="s">
        <v>62</v>
      </c>
      <c r="B64">
        <v>61</v>
      </c>
      <c r="D64" s="6">
        <f>SUM('Week of March 30th:Week of April 27th'!D63)</f>
        <v>45857.7</v>
      </c>
      <c r="E64" s="6">
        <f>SUM('Week of March 30th:Week of April 27th'!E63)</f>
        <v>16748.9</v>
      </c>
      <c r="F64" s="4"/>
      <c r="G64" s="12">
        <f>(D64/'April 2014'!D64)-1</f>
        <v>0.2199324507666327</v>
      </c>
      <c r="H64" s="12">
        <f>(E64/'April 2014'!E64)-1</f>
        <v>-0.09778012400277936</v>
      </c>
    </row>
    <row r="65" spans="1:8" ht="12.75">
      <c r="A65" s="1" t="s">
        <v>63</v>
      </c>
      <c r="B65">
        <v>62</v>
      </c>
      <c r="D65" s="6">
        <f>SUM('Week of March 30th:Week of April 27th'!D64)</f>
        <v>18328.8</v>
      </c>
      <c r="E65" s="6">
        <f>SUM('Week of March 30th:Week of April 27th'!E64)</f>
        <v>11870.6</v>
      </c>
      <c r="F65" s="4"/>
      <c r="G65" s="12">
        <f>(D65/'April 2014'!D65)-1</f>
        <v>-0.1792878635907723</v>
      </c>
      <c r="H65" s="12">
        <f>(E65/'April 2014'!E65)-1</f>
        <v>0.2397105051538857</v>
      </c>
    </row>
    <row r="66" spans="1:8" ht="12.75">
      <c r="A66" s="1" t="s">
        <v>64</v>
      </c>
      <c r="B66">
        <v>63</v>
      </c>
      <c r="D66" s="6">
        <f>SUM('Week of March 30th:Week of April 27th'!D65)</f>
        <v>3070.2</v>
      </c>
      <c r="E66" s="6">
        <f>SUM('Week of March 30th:Week of April 27th'!E65)</f>
        <v>4371.15</v>
      </c>
      <c r="F66" s="4"/>
      <c r="G66" s="12">
        <f>(D66/'April 2014'!D66)-1</f>
        <v>-0.3163965087281796</v>
      </c>
      <c r="H66" s="12">
        <f>(E66/'April 2014'!E66)-1</f>
        <v>-0.3345588235294118</v>
      </c>
    </row>
    <row r="67" spans="1:8" ht="12.75">
      <c r="A67" s="1" t="s">
        <v>65</v>
      </c>
      <c r="B67">
        <v>64</v>
      </c>
      <c r="D67" s="6">
        <f>SUM('Week of March 30th:Week of April 27th'!D66)</f>
        <v>2969446.5400000005</v>
      </c>
      <c r="E67" s="6">
        <f>SUM('Week of March 30th:Week of April 27th'!E66)</f>
        <v>1152007.19</v>
      </c>
      <c r="F67" s="4"/>
      <c r="G67" s="12">
        <f>(D67/'April 2014'!D67)-1</f>
        <v>0.5219381506309835</v>
      </c>
      <c r="H67" s="12">
        <f>(E67/'April 2014'!E67)-1</f>
        <v>0.8659591583287403</v>
      </c>
    </row>
    <row r="68" spans="1:8" ht="12.75">
      <c r="A68" s="1" t="s">
        <v>66</v>
      </c>
      <c r="B68">
        <v>65</v>
      </c>
      <c r="D68" s="6">
        <f>SUM('Week of March 30th:Week of April 27th'!D67)</f>
        <v>72230.90000000001</v>
      </c>
      <c r="E68" s="6">
        <f>SUM('Week of March 30th:Week of April 27th'!E67)</f>
        <v>37435.3</v>
      </c>
      <c r="F68" s="4"/>
      <c r="G68" s="12">
        <f>(D68/'April 2014'!D68)-1</f>
        <v>0.3147759830207981</v>
      </c>
      <c r="H68" s="12">
        <f>(E68/'April 2014'!E68)-1</f>
        <v>0.23848451865403764</v>
      </c>
    </row>
    <row r="69" spans="1:8" ht="12.75">
      <c r="A69" s="1" t="s">
        <v>67</v>
      </c>
      <c r="B69">
        <v>66</v>
      </c>
      <c r="D69" s="6">
        <f>SUM('Week of March 30th:Week of April 27th'!D68)</f>
        <v>1385732.5999999999</v>
      </c>
      <c r="E69" s="6">
        <f>SUM('Week of March 30th:Week of April 27th'!E68)</f>
        <v>619939.25</v>
      </c>
      <c r="F69" s="4"/>
      <c r="G69" s="12">
        <f>(D69/'April 2014'!D69)-1</f>
        <v>0.0673227834895358</v>
      </c>
      <c r="H69" s="12">
        <f>(E69/'April 2014'!E69)-1</f>
        <v>0.9640304841065057</v>
      </c>
    </row>
    <row r="70" spans="1:8" ht="12.75">
      <c r="A70" s="1" t="s">
        <v>68</v>
      </c>
      <c r="B70">
        <v>67</v>
      </c>
      <c r="D70" s="6">
        <f>SUM('Week of March 30th:Week of April 27th'!D69)</f>
        <v>56782.29</v>
      </c>
      <c r="E70" s="6">
        <f>SUM('Week of March 30th:Week of April 27th'!E69)</f>
        <v>29853.049999999996</v>
      </c>
      <c r="F70" s="4"/>
      <c r="G70" s="12">
        <f>(D70/'April 2014'!D70)-1</f>
        <v>0.14752729763976213</v>
      </c>
      <c r="H70" s="12">
        <f>(E70/'April 2014'!E70)-1</f>
        <v>1.1404945937419333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117724391.96000005</v>
      </c>
      <c r="E72" s="6">
        <f>SUM(E4:E70)</f>
        <v>51228223.1</v>
      </c>
      <c r="G72" s="12">
        <f>(D72/'April 2014'!D72)-1</f>
        <v>0.047582911162166175</v>
      </c>
      <c r="H72" s="12">
        <f>(E72/'April 2014'!E72)-1</f>
        <v>0.3390340402210881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/>
      <c r="E3" s="17"/>
      <c r="F3" s="4"/>
      <c r="G3" s="26"/>
      <c r="J3" s="25"/>
    </row>
    <row r="4" spans="1:7" ht="12.75" customHeight="1">
      <c r="A4" s="1" t="s">
        <v>3</v>
      </c>
      <c r="B4">
        <v>2</v>
      </c>
      <c r="D4" s="17"/>
      <c r="E4" s="17"/>
      <c r="F4" s="4"/>
      <c r="G4" s="24"/>
    </row>
    <row r="5" spans="1:7" ht="12.75" customHeight="1">
      <c r="A5" s="1" t="s">
        <v>4</v>
      </c>
      <c r="B5">
        <v>3</v>
      </c>
      <c r="D5" s="17"/>
      <c r="E5" s="17"/>
      <c r="F5" s="4"/>
      <c r="G5" s="24"/>
    </row>
    <row r="6" spans="1:7" ht="12.75" customHeight="1">
      <c r="A6" s="1" t="s">
        <v>5</v>
      </c>
      <c r="B6">
        <v>4</v>
      </c>
      <c r="D6" s="17">
        <v>6207.6</v>
      </c>
      <c r="E6" s="17">
        <v>5300.05</v>
      </c>
      <c r="F6" s="4"/>
      <c r="G6" s="24"/>
    </row>
    <row r="7" spans="1:7" ht="12.75" customHeight="1">
      <c r="A7" s="1" t="s">
        <v>6</v>
      </c>
      <c r="B7">
        <v>5</v>
      </c>
      <c r="D7" s="17"/>
      <c r="E7" s="17"/>
      <c r="F7" s="4"/>
      <c r="G7" s="24"/>
    </row>
    <row r="8" spans="1:7" ht="12.75" customHeight="1">
      <c r="A8" s="1" t="s">
        <v>7</v>
      </c>
      <c r="B8">
        <v>6</v>
      </c>
      <c r="D8" s="17"/>
      <c r="E8" s="17"/>
      <c r="F8" s="4"/>
      <c r="G8" s="24"/>
    </row>
    <row r="9" spans="1:7" ht="12.75" customHeight="1">
      <c r="A9" s="1" t="s">
        <v>8</v>
      </c>
      <c r="B9">
        <v>7</v>
      </c>
      <c r="D9" s="17">
        <v>3652.6</v>
      </c>
      <c r="E9" s="17">
        <v>1416.45</v>
      </c>
      <c r="F9" s="4"/>
      <c r="G9" s="24"/>
    </row>
    <row r="10" spans="1:7" ht="12.75" customHeight="1">
      <c r="A10" s="1" t="s">
        <v>9</v>
      </c>
      <c r="B10">
        <v>8</v>
      </c>
      <c r="D10" s="17"/>
      <c r="E10" s="17"/>
      <c r="F10" s="4"/>
      <c r="G10" s="24"/>
    </row>
    <row r="11" spans="1:7" ht="12.75" customHeight="1">
      <c r="A11" s="1" t="s">
        <v>10</v>
      </c>
      <c r="B11">
        <v>9</v>
      </c>
      <c r="D11" s="17">
        <v>103743.5</v>
      </c>
      <c r="E11" s="17">
        <v>40707.1</v>
      </c>
      <c r="F11" s="4"/>
      <c r="G11" s="24"/>
    </row>
    <row r="12" spans="1:7" ht="12.75" customHeight="1">
      <c r="A12" s="1" t="s">
        <v>11</v>
      </c>
      <c r="B12">
        <v>10</v>
      </c>
      <c r="D12" s="17">
        <v>172183.9</v>
      </c>
      <c r="E12" s="17">
        <v>121418.15</v>
      </c>
      <c r="F12" s="4"/>
      <c r="G12" s="24"/>
    </row>
    <row r="13" spans="1:7" ht="12.75" customHeight="1">
      <c r="A13" s="1" t="s">
        <v>12</v>
      </c>
      <c r="B13">
        <v>11</v>
      </c>
      <c r="D13" s="17"/>
      <c r="E13" s="17"/>
      <c r="F13" s="4"/>
      <c r="G13" s="24"/>
    </row>
    <row r="14" spans="1:7" ht="12.75" customHeight="1">
      <c r="A14" s="1" t="s">
        <v>13</v>
      </c>
      <c r="B14">
        <v>12</v>
      </c>
      <c r="D14" s="17">
        <v>31560.9</v>
      </c>
      <c r="E14" s="17">
        <v>18691.4</v>
      </c>
      <c r="F14" s="4"/>
      <c r="G14" s="24"/>
    </row>
    <row r="15" spans="1:7" ht="12.75" customHeight="1">
      <c r="A15" s="1" t="s">
        <v>14</v>
      </c>
      <c r="B15">
        <v>13</v>
      </c>
      <c r="D15" s="17"/>
      <c r="E15" s="17"/>
      <c r="F15" s="4"/>
      <c r="G15" s="24"/>
    </row>
    <row r="16" spans="1:7" ht="12.75" customHeight="1">
      <c r="A16" s="1" t="s">
        <v>15</v>
      </c>
      <c r="B16">
        <v>14</v>
      </c>
      <c r="D16" s="17">
        <v>20869.8</v>
      </c>
      <c r="E16" s="17">
        <v>10037.65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489259.4</v>
      </c>
      <c r="E18" s="17">
        <v>281358</v>
      </c>
      <c r="F18" s="4"/>
      <c r="G18" s="24"/>
    </row>
    <row r="19" spans="1:7" ht="12.75" customHeight="1">
      <c r="A19" s="1" t="s">
        <v>18</v>
      </c>
      <c r="B19">
        <v>17</v>
      </c>
      <c r="D19" s="17">
        <v>265841.1</v>
      </c>
      <c r="E19" s="17">
        <v>164598.35</v>
      </c>
      <c r="F19" s="4"/>
      <c r="G19" s="24"/>
    </row>
    <row r="20" spans="1:7" ht="12.75" customHeight="1">
      <c r="A20" s="1" t="s">
        <v>19</v>
      </c>
      <c r="B20">
        <v>18</v>
      </c>
      <c r="D20" s="17"/>
      <c r="E20" s="17"/>
      <c r="G20" s="24"/>
    </row>
    <row r="21" spans="1:7" ht="12.75" customHeight="1">
      <c r="A21" s="1" t="s">
        <v>20</v>
      </c>
      <c r="B21">
        <v>19</v>
      </c>
      <c r="D21" s="17">
        <v>29613.5</v>
      </c>
      <c r="E21" s="17">
        <v>33199.6</v>
      </c>
      <c r="F21" s="4"/>
      <c r="G21" s="24"/>
    </row>
    <row r="22" spans="1:7" ht="12.75" customHeight="1">
      <c r="A22" s="1" t="s">
        <v>21</v>
      </c>
      <c r="B22">
        <v>20</v>
      </c>
      <c r="D22" s="17"/>
      <c r="E22" s="17"/>
      <c r="F22" s="4"/>
      <c r="G22" s="24"/>
    </row>
    <row r="23" spans="1:7" ht="12.75" customHeight="1">
      <c r="A23" s="1" t="s">
        <v>22</v>
      </c>
      <c r="B23">
        <v>21</v>
      </c>
      <c r="D23" s="17">
        <v>119</v>
      </c>
      <c r="E23" s="17">
        <v>813.75</v>
      </c>
      <c r="F23" s="4"/>
      <c r="G23" s="24"/>
    </row>
    <row r="24" spans="1:7" ht="12.75" customHeight="1">
      <c r="A24" s="1" t="s">
        <v>23</v>
      </c>
      <c r="B24">
        <v>22</v>
      </c>
      <c r="D24" s="17"/>
      <c r="E24" s="17"/>
      <c r="F24" s="4"/>
      <c r="G24" s="24"/>
    </row>
    <row r="25" spans="1:7" ht="12.75" customHeight="1">
      <c r="A25" s="1" t="s">
        <v>24</v>
      </c>
      <c r="B25">
        <v>23</v>
      </c>
      <c r="D25" s="17">
        <v>9097.9</v>
      </c>
      <c r="E25" s="17">
        <v>5346.25</v>
      </c>
      <c r="F25" s="4"/>
      <c r="G25" s="24"/>
    </row>
    <row r="26" spans="1:7" ht="12.75" customHeight="1">
      <c r="A26" s="1" t="s">
        <v>25</v>
      </c>
      <c r="B26">
        <v>24</v>
      </c>
      <c r="D26" s="17">
        <v>8886.5</v>
      </c>
      <c r="E26" s="17">
        <v>916.65</v>
      </c>
      <c r="F26" s="4"/>
      <c r="G26" s="24"/>
    </row>
    <row r="27" spans="1:7" ht="12.75" customHeight="1">
      <c r="A27" s="1" t="s">
        <v>26</v>
      </c>
      <c r="B27">
        <v>25</v>
      </c>
      <c r="D27" s="17">
        <v>16915.5</v>
      </c>
      <c r="E27" s="17">
        <v>3534.3</v>
      </c>
      <c r="F27" s="4"/>
      <c r="G27" s="24"/>
    </row>
    <row r="28" spans="1:7" ht="12.75" customHeight="1">
      <c r="A28" s="1" t="s">
        <v>27</v>
      </c>
      <c r="B28">
        <v>26</v>
      </c>
      <c r="D28" s="17"/>
      <c r="E28" s="17"/>
      <c r="F28" s="4"/>
      <c r="G28" s="24"/>
    </row>
    <row r="29" spans="1:7" ht="12.75" customHeight="1">
      <c r="A29" s="1" t="s">
        <v>28</v>
      </c>
      <c r="B29">
        <v>27</v>
      </c>
      <c r="D29" s="17">
        <v>129362.8</v>
      </c>
      <c r="E29" s="17">
        <v>46162.2</v>
      </c>
      <c r="F29" s="4"/>
      <c r="G29" s="24"/>
    </row>
    <row r="30" spans="1:7" ht="12.75" customHeight="1">
      <c r="A30" s="1" t="s">
        <v>29</v>
      </c>
      <c r="B30">
        <v>28</v>
      </c>
      <c r="D30" s="17">
        <v>40866.7</v>
      </c>
      <c r="E30" s="17">
        <v>16543.45</v>
      </c>
      <c r="F30" s="4"/>
      <c r="G30" s="24"/>
    </row>
    <row r="31" spans="1:7" ht="12.75" customHeight="1">
      <c r="A31" s="1" t="s">
        <v>30</v>
      </c>
      <c r="B31">
        <v>29</v>
      </c>
      <c r="D31" s="17"/>
      <c r="E31" s="17"/>
      <c r="F31" s="4"/>
      <c r="G31" s="24"/>
    </row>
    <row r="32" spans="1:7" ht="12.75" customHeight="1">
      <c r="A32" s="1" t="s">
        <v>31</v>
      </c>
      <c r="B32">
        <v>30</v>
      </c>
      <c r="D32" s="17">
        <v>3755.5</v>
      </c>
      <c r="E32" s="17">
        <v>2173.5</v>
      </c>
      <c r="F32" s="4"/>
      <c r="G32" s="24"/>
    </row>
    <row r="33" spans="1:7" ht="12.75" customHeight="1">
      <c r="A33" s="1" t="s">
        <v>32</v>
      </c>
      <c r="B33">
        <v>31</v>
      </c>
      <c r="D33" s="17"/>
      <c r="E33" s="17"/>
      <c r="F33" s="4"/>
      <c r="G33" s="24"/>
    </row>
    <row r="34" spans="1:7" ht="12.75" customHeight="1">
      <c r="A34" s="1" t="s">
        <v>33</v>
      </c>
      <c r="B34">
        <v>32</v>
      </c>
      <c r="D34" s="17">
        <v>31743.6</v>
      </c>
      <c r="E34" s="17">
        <v>22716.75</v>
      </c>
      <c r="F34" s="4"/>
      <c r="G34" s="24"/>
    </row>
    <row r="35" spans="1:7" ht="12.75" customHeight="1">
      <c r="A35" s="1" t="s">
        <v>34</v>
      </c>
      <c r="B35">
        <v>33</v>
      </c>
      <c r="D35" s="17">
        <v>8737.4</v>
      </c>
      <c r="E35" s="17">
        <v>5940.55</v>
      </c>
      <c r="F35" s="4"/>
      <c r="G35" s="24"/>
    </row>
    <row r="36" spans="1:7" ht="12.75" customHeight="1">
      <c r="A36" s="1" t="s">
        <v>35</v>
      </c>
      <c r="B36">
        <v>34</v>
      </c>
      <c r="D36" s="17">
        <v>3777.9</v>
      </c>
      <c r="E36" s="17">
        <v>551.25</v>
      </c>
      <c r="F36" s="4"/>
      <c r="G36" s="24"/>
    </row>
    <row r="37" spans="1:7" ht="12.75" customHeight="1">
      <c r="A37" s="1" t="s">
        <v>36</v>
      </c>
      <c r="B37">
        <v>35</v>
      </c>
      <c r="D37" s="17">
        <v>249134.9</v>
      </c>
      <c r="E37" s="17">
        <v>124952.1</v>
      </c>
      <c r="F37" s="4"/>
      <c r="G37" s="24"/>
    </row>
    <row r="38" spans="1:7" ht="12.75" customHeight="1">
      <c r="A38" s="1" t="s">
        <v>37</v>
      </c>
      <c r="B38">
        <v>36</v>
      </c>
      <c r="D38" s="17">
        <v>1391414.5</v>
      </c>
      <c r="E38" s="17">
        <v>413342.65</v>
      </c>
      <c r="F38" s="4"/>
      <c r="G38" s="24"/>
    </row>
    <row r="39" spans="1:7" ht="12.75" customHeight="1">
      <c r="A39" s="1" t="s">
        <v>38</v>
      </c>
      <c r="B39">
        <v>37</v>
      </c>
      <c r="D39" s="17">
        <v>193496.8</v>
      </c>
      <c r="E39" s="17">
        <v>129283</v>
      </c>
      <c r="F39" s="4"/>
      <c r="G39" s="24"/>
    </row>
    <row r="40" spans="1:7" ht="12.75" customHeight="1">
      <c r="A40" s="1" t="s">
        <v>39</v>
      </c>
      <c r="B40">
        <v>38</v>
      </c>
      <c r="D40" s="17"/>
      <c r="E40" s="17"/>
      <c r="F40" s="4"/>
      <c r="G40" s="24"/>
    </row>
    <row r="41" spans="1:7" ht="12.75" customHeight="1">
      <c r="A41" s="1" t="s">
        <v>40</v>
      </c>
      <c r="B41">
        <v>39</v>
      </c>
      <c r="D41" s="17">
        <v>176.4</v>
      </c>
      <c r="E41" s="17">
        <v>105</v>
      </c>
      <c r="F41" s="4"/>
      <c r="G41" s="24"/>
    </row>
    <row r="42" spans="1:7" ht="12.75" customHeight="1">
      <c r="A42" s="1" t="s">
        <v>41</v>
      </c>
      <c r="B42">
        <v>40</v>
      </c>
      <c r="D42" s="17">
        <v>18521.3</v>
      </c>
      <c r="E42" s="17">
        <v>6256.6</v>
      </c>
      <c r="F42" s="4"/>
      <c r="G42" s="24"/>
    </row>
    <row r="43" spans="1:7" ht="12.75" customHeight="1">
      <c r="A43" s="1" t="s">
        <v>42</v>
      </c>
      <c r="B43">
        <v>41</v>
      </c>
      <c r="D43" s="17"/>
      <c r="E43" s="17"/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>
        <v>396345.6</v>
      </c>
      <c r="E45" s="17">
        <v>135912.35</v>
      </c>
      <c r="F45" s="4"/>
      <c r="G45" s="24"/>
    </row>
    <row r="46" spans="1:7" ht="12.75" customHeight="1">
      <c r="A46" s="1" t="s">
        <v>45</v>
      </c>
      <c r="B46">
        <v>44</v>
      </c>
      <c r="D46" s="17"/>
      <c r="E46" s="17"/>
      <c r="F46" s="4"/>
      <c r="G46" s="24"/>
    </row>
    <row r="47" spans="1:7" ht="12.75" customHeight="1">
      <c r="A47" s="1" t="s">
        <v>46</v>
      </c>
      <c r="B47">
        <v>45</v>
      </c>
      <c r="D47" s="17">
        <v>168653.8</v>
      </c>
      <c r="E47" s="17">
        <v>65379.65</v>
      </c>
      <c r="F47" s="4"/>
      <c r="G47" s="24"/>
    </row>
    <row r="48" spans="1:7" ht="12.75" customHeight="1">
      <c r="A48" s="1" t="s">
        <v>47</v>
      </c>
      <c r="B48">
        <v>46</v>
      </c>
      <c r="D48" s="17">
        <v>215128.4</v>
      </c>
      <c r="E48" s="17">
        <v>126601.65</v>
      </c>
      <c r="F48" s="4"/>
      <c r="G48" s="24"/>
    </row>
    <row r="49" spans="1:7" ht="12.75" customHeight="1">
      <c r="A49" s="1" t="s">
        <v>48</v>
      </c>
      <c r="B49">
        <v>47</v>
      </c>
      <c r="D49" s="17">
        <v>34552.7</v>
      </c>
      <c r="E49" s="17">
        <v>9809.45</v>
      </c>
      <c r="F49" s="4"/>
      <c r="G49" s="24"/>
    </row>
    <row r="50" spans="1:7" ht="12.75" customHeight="1">
      <c r="A50" s="1" t="s">
        <v>49</v>
      </c>
      <c r="B50">
        <v>48</v>
      </c>
      <c r="D50" s="17"/>
      <c r="E50" s="17"/>
      <c r="F50" s="4"/>
      <c r="G50" s="24"/>
    </row>
    <row r="51" spans="1:7" ht="12.75" customHeight="1">
      <c r="A51" s="1" t="s">
        <v>50</v>
      </c>
      <c r="B51">
        <v>49</v>
      </c>
      <c r="D51" s="17">
        <v>398769.7</v>
      </c>
      <c r="E51" s="17">
        <v>234425.1</v>
      </c>
      <c r="F51" s="4"/>
      <c r="G51" s="24"/>
    </row>
    <row r="52" spans="1:7" ht="12.75" customHeight="1">
      <c r="A52" s="1" t="s">
        <v>51</v>
      </c>
      <c r="B52">
        <v>50</v>
      </c>
      <c r="D52" s="17"/>
      <c r="E52" s="17"/>
      <c r="F52" s="4"/>
      <c r="G52" s="24"/>
    </row>
    <row r="53" spans="1:7" ht="12.75" customHeight="1">
      <c r="A53" s="1" t="s">
        <v>52</v>
      </c>
      <c r="B53">
        <v>51</v>
      </c>
      <c r="D53" s="17">
        <v>395733.1</v>
      </c>
      <c r="E53" s="17">
        <v>219740.5</v>
      </c>
      <c r="F53" s="4"/>
      <c r="G53" s="24"/>
    </row>
    <row r="54" spans="1:7" ht="12.75" customHeight="1">
      <c r="A54" s="1" t="s">
        <v>53</v>
      </c>
      <c r="B54">
        <v>52</v>
      </c>
      <c r="D54" s="17">
        <v>1336101.65</v>
      </c>
      <c r="E54" s="17">
        <v>643666.45</v>
      </c>
      <c r="F54" s="4"/>
      <c r="G54" s="24"/>
    </row>
    <row r="55" spans="1:7" ht="12.75" customHeight="1">
      <c r="A55" s="1" t="s">
        <v>54</v>
      </c>
      <c r="B55">
        <v>53</v>
      </c>
      <c r="D55" s="17">
        <v>200006.45</v>
      </c>
      <c r="E55" s="17">
        <v>79822.05</v>
      </c>
      <c r="F55" s="4"/>
      <c r="G55" s="24"/>
    </row>
    <row r="56" spans="1:7" ht="12.75" customHeight="1">
      <c r="A56" s="1" t="s">
        <v>55</v>
      </c>
      <c r="B56">
        <v>54</v>
      </c>
      <c r="D56" s="17"/>
      <c r="E56" s="17"/>
      <c r="F56" s="4"/>
      <c r="G56" s="24"/>
    </row>
    <row r="57" spans="1:7" ht="12.75" customHeight="1">
      <c r="A57" s="1" t="s">
        <v>56</v>
      </c>
      <c r="B57">
        <v>55</v>
      </c>
      <c r="D57" s="17">
        <v>346819.2</v>
      </c>
      <c r="E57" s="17">
        <v>164706.85</v>
      </c>
      <c r="F57" s="4"/>
      <c r="G57" s="24"/>
    </row>
    <row r="58" spans="1:7" ht="12.75" customHeight="1">
      <c r="A58" s="1" t="s">
        <v>57</v>
      </c>
      <c r="B58">
        <v>56</v>
      </c>
      <c r="D58" s="17"/>
      <c r="E58" s="17"/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/>
      <c r="E60" s="17"/>
      <c r="F60" s="4"/>
      <c r="G60" s="24"/>
    </row>
    <row r="61" spans="1:7" ht="12.75" customHeight="1">
      <c r="A61" s="1" t="s">
        <v>60</v>
      </c>
      <c r="B61">
        <v>59</v>
      </c>
      <c r="D61" s="17">
        <v>335074.95</v>
      </c>
      <c r="E61" s="17">
        <v>233011.24</v>
      </c>
      <c r="F61" s="4"/>
      <c r="G61" s="24"/>
    </row>
    <row r="62" spans="1:7" ht="12.75" customHeight="1">
      <c r="A62" s="1" t="s">
        <v>61</v>
      </c>
      <c r="B62">
        <v>60</v>
      </c>
      <c r="D62" s="17">
        <v>286490.4</v>
      </c>
      <c r="E62" s="17">
        <v>102376.75</v>
      </c>
      <c r="F62" s="4"/>
      <c r="G62" s="24"/>
    </row>
    <row r="63" spans="1:7" ht="12.75" customHeight="1">
      <c r="A63" s="1" t="s">
        <v>62</v>
      </c>
      <c r="B63">
        <v>61</v>
      </c>
      <c r="D63" s="17"/>
      <c r="E63" s="17"/>
      <c r="F63" s="4"/>
      <c r="G63" s="24"/>
    </row>
    <row r="64" spans="1:7" ht="12.75" customHeight="1">
      <c r="A64" s="1" t="s">
        <v>63</v>
      </c>
      <c r="B64">
        <v>62</v>
      </c>
      <c r="D64" s="17"/>
      <c r="E64" s="17"/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706540.8</v>
      </c>
      <c r="E66" s="17">
        <v>245386.05</v>
      </c>
      <c r="F66" s="4"/>
      <c r="G66" s="24"/>
    </row>
    <row r="67" spans="1:7" ht="12.75" customHeight="1">
      <c r="A67" s="1" t="s">
        <v>66</v>
      </c>
      <c r="B67">
        <v>65</v>
      </c>
      <c r="D67" s="17">
        <v>17266.2</v>
      </c>
      <c r="E67" s="17">
        <v>8666</v>
      </c>
      <c r="F67" s="4"/>
      <c r="G67" s="23"/>
    </row>
    <row r="68" spans="1:11" ht="12.75" customHeight="1">
      <c r="A68" s="1" t="s">
        <v>67</v>
      </c>
      <c r="B68">
        <v>66</v>
      </c>
      <c r="D68" s="17"/>
      <c r="E68" s="17"/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41189.79</v>
      </c>
      <c r="E69" s="17">
        <v>18296.399999999998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8107611.74</v>
      </c>
      <c r="E71" s="17">
        <f>SUM(E3:E69)</f>
        <v>3743165.2399999998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122896.9</v>
      </c>
      <c r="E3" s="17">
        <v>61491.5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8261.4</v>
      </c>
      <c r="E4" s="17">
        <v>10162.6</v>
      </c>
      <c r="F4" s="4"/>
      <c r="G4" s="24"/>
    </row>
    <row r="5" spans="1:7" ht="12.75" customHeight="1">
      <c r="A5" s="1" t="s">
        <v>4</v>
      </c>
      <c r="B5">
        <v>3</v>
      </c>
      <c r="D5" s="17">
        <v>249112.5</v>
      </c>
      <c r="E5" s="17">
        <v>102040.4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522580.8</v>
      </c>
      <c r="E7" s="17">
        <v>192816.4</v>
      </c>
      <c r="F7" s="4"/>
      <c r="G7" s="24"/>
    </row>
    <row r="8" spans="1:7" ht="12.75" customHeight="1">
      <c r="A8" s="1" t="s">
        <v>7</v>
      </c>
      <c r="B8">
        <v>6</v>
      </c>
      <c r="D8" s="17">
        <v>3250790.3</v>
      </c>
      <c r="E8" s="17">
        <v>1402992.85</v>
      </c>
      <c r="F8" s="4"/>
      <c r="G8" s="24"/>
    </row>
    <row r="9" spans="1:7" ht="12.75" customHeight="1">
      <c r="A9" s="1" t="s">
        <v>8</v>
      </c>
      <c r="B9">
        <v>7</v>
      </c>
      <c r="D9" s="17">
        <v>2.1</v>
      </c>
      <c r="E9" s="17"/>
      <c r="F9" s="4"/>
      <c r="G9" s="24"/>
    </row>
    <row r="10" spans="1:7" ht="12.75" customHeight="1">
      <c r="A10" s="1" t="s">
        <v>9</v>
      </c>
      <c r="B10">
        <v>8</v>
      </c>
      <c r="D10" s="17">
        <v>246752.8</v>
      </c>
      <c r="E10" s="17">
        <v>65934.05</v>
      </c>
      <c r="F10" s="4"/>
      <c r="G10" s="24"/>
    </row>
    <row r="11" spans="1:7" ht="12.75" customHeight="1">
      <c r="A11" s="1" t="s">
        <v>10</v>
      </c>
      <c r="B11">
        <v>9</v>
      </c>
      <c r="D11" s="17">
        <v>109351.2</v>
      </c>
      <c r="E11" s="17">
        <v>43529.15</v>
      </c>
      <c r="F11" s="4"/>
      <c r="G11" s="24"/>
    </row>
    <row r="12" spans="1:7" ht="12.75" customHeight="1">
      <c r="A12" s="1" t="s">
        <v>11</v>
      </c>
      <c r="B12">
        <v>10</v>
      </c>
      <c r="D12" s="17"/>
      <c r="E12" s="17"/>
      <c r="F12" s="4"/>
      <c r="G12" s="24"/>
    </row>
    <row r="13" spans="1:7" ht="12.75" customHeight="1">
      <c r="A13" s="1" t="s">
        <v>12</v>
      </c>
      <c r="B13">
        <v>11</v>
      </c>
      <c r="D13" s="17">
        <v>1392498.1</v>
      </c>
      <c r="E13" s="17">
        <v>299885.25</v>
      </c>
      <c r="F13" s="4"/>
      <c r="G13" s="24"/>
    </row>
    <row r="14" spans="1:7" ht="12.75" customHeight="1">
      <c r="A14" s="1" t="s">
        <v>13</v>
      </c>
      <c r="B14">
        <v>12</v>
      </c>
      <c r="D14" s="17">
        <v>27052.2</v>
      </c>
      <c r="E14" s="17">
        <v>11517.8</v>
      </c>
      <c r="F14" s="4"/>
      <c r="G14" s="24"/>
    </row>
    <row r="15" spans="1:7" ht="12.75" customHeight="1">
      <c r="A15" s="1" t="s">
        <v>14</v>
      </c>
      <c r="B15">
        <v>13</v>
      </c>
      <c r="D15" s="17">
        <v>3622461</v>
      </c>
      <c r="E15" s="17">
        <v>2013472.3</v>
      </c>
      <c r="F15" s="4"/>
      <c r="G15" s="24"/>
    </row>
    <row r="16" spans="1:7" ht="12.75" customHeight="1">
      <c r="A16" s="1" t="s">
        <v>15</v>
      </c>
      <c r="B16">
        <v>14</v>
      </c>
      <c r="D16" s="17">
        <v>2777.6</v>
      </c>
      <c r="E16" s="17">
        <v>1738.1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710164</v>
      </c>
      <c r="E18" s="17">
        <v>503734.35</v>
      </c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>
        <v>94378.2</v>
      </c>
      <c r="E20" s="17">
        <v>39337.55</v>
      </c>
      <c r="G20" s="24"/>
    </row>
    <row r="21" spans="1:7" ht="12.75" customHeight="1">
      <c r="A21" s="1" t="s">
        <v>20</v>
      </c>
      <c r="B21">
        <v>19</v>
      </c>
      <c r="D21" s="17"/>
      <c r="E21" s="17"/>
      <c r="F21" s="4"/>
      <c r="G21" s="24"/>
    </row>
    <row r="22" spans="1:7" ht="12.75" customHeight="1">
      <c r="A22" s="1" t="s">
        <v>21</v>
      </c>
      <c r="B22">
        <v>20</v>
      </c>
      <c r="D22" s="17">
        <v>7592.9</v>
      </c>
      <c r="E22" s="17">
        <v>6556.200000000001</v>
      </c>
      <c r="F22" s="4"/>
      <c r="G22" s="24"/>
    </row>
    <row r="23" spans="1:7" ht="12.75" customHeight="1">
      <c r="A23" s="1" t="s">
        <v>22</v>
      </c>
      <c r="B23">
        <v>21</v>
      </c>
      <c r="D23" s="17">
        <v>2133.6</v>
      </c>
      <c r="E23" s="17">
        <v>1440.6</v>
      </c>
      <c r="F23" s="4"/>
      <c r="G23" s="24"/>
    </row>
    <row r="24" spans="1:7" ht="12.75" customHeight="1">
      <c r="A24" s="1" t="s">
        <v>23</v>
      </c>
      <c r="B24">
        <v>22</v>
      </c>
      <c r="D24" s="17">
        <v>1376.9</v>
      </c>
      <c r="E24" s="17">
        <v>753.2</v>
      </c>
      <c r="F24" s="4"/>
      <c r="G24" s="24"/>
    </row>
    <row r="25" spans="1:7" ht="12.75" customHeight="1">
      <c r="A25" s="1" t="s">
        <v>24</v>
      </c>
      <c r="B25">
        <v>23</v>
      </c>
      <c r="D25" s="17">
        <v>8907.5</v>
      </c>
      <c r="E25" s="17">
        <v>3241.35</v>
      </c>
      <c r="F25" s="4"/>
      <c r="G25" s="24"/>
    </row>
    <row r="26" spans="1:7" ht="12.75" customHeight="1">
      <c r="A26" s="1" t="s">
        <v>25</v>
      </c>
      <c r="B26">
        <v>24</v>
      </c>
      <c r="D26" s="17">
        <v>3749.2</v>
      </c>
      <c r="E26" s="17">
        <v>2221.1</v>
      </c>
      <c r="F26" s="4"/>
      <c r="G26" s="24"/>
    </row>
    <row r="27" spans="1:7" ht="12.75" customHeight="1">
      <c r="A27" s="1" t="s">
        <v>26</v>
      </c>
      <c r="B27">
        <v>25</v>
      </c>
      <c r="D27" s="17"/>
      <c r="E27" s="17"/>
      <c r="F27" s="4"/>
      <c r="G27" s="24"/>
    </row>
    <row r="28" spans="1:7" ht="12.75" customHeight="1">
      <c r="A28" s="1" t="s">
        <v>27</v>
      </c>
      <c r="B28">
        <v>26</v>
      </c>
      <c r="D28" s="17">
        <v>13206.9</v>
      </c>
      <c r="E28" s="17">
        <v>6185.55</v>
      </c>
      <c r="F28" s="4"/>
      <c r="G28" s="24"/>
    </row>
    <row r="29" spans="1:7" ht="12.75" customHeight="1">
      <c r="A29" s="1" t="s">
        <v>28</v>
      </c>
      <c r="B29">
        <v>27</v>
      </c>
      <c r="D29" s="17">
        <v>123090.8</v>
      </c>
      <c r="E29" s="17">
        <v>44128.35</v>
      </c>
      <c r="F29" s="4"/>
      <c r="G29" s="24"/>
    </row>
    <row r="30" spans="1:7" ht="12.75" customHeight="1">
      <c r="A30" s="1" t="s">
        <v>29</v>
      </c>
      <c r="B30">
        <v>28</v>
      </c>
      <c r="D30" s="17">
        <v>66637.9</v>
      </c>
      <c r="E30" s="17">
        <v>20693.05</v>
      </c>
      <c r="F30" s="4"/>
      <c r="G30" s="24"/>
    </row>
    <row r="31" spans="1:7" ht="12.75" customHeight="1">
      <c r="A31" s="1" t="s">
        <v>30</v>
      </c>
      <c r="B31">
        <v>29</v>
      </c>
      <c r="D31" s="17">
        <v>1855534.8</v>
      </c>
      <c r="E31" s="17">
        <v>1955691.5</v>
      </c>
      <c r="F31" s="4"/>
      <c r="G31" s="24"/>
    </row>
    <row r="32" spans="1:7" ht="12.75" customHeight="1">
      <c r="A32" s="1" t="s">
        <v>31</v>
      </c>
      <c r="B32">
        <v>30</v>
      </c>
      <c r="D32" s="17">
        <v>996.1</v>
      </c>
      <c r="E32" s="17">
        <v>745.5</v>
      </c>
      <c r="F32" s="4"/>
      <c r="G32" s="24"/>
    </row>
    <row r="33" spans="1:7" ht="12.75" customHeight="1">
      <c r="A33" s="1" t="s">
        <v>32</v>
      </c>
      <c r="B33">
        <v>31</v>
      </c>
      <c r="D33" s="17">
        <v>324474.66</v>
      </c>
      <c r="E33" s="17">
        <v>119779.45</v>
      </c>
      <c r="F33" s="4"/>
      <c r="G33" s="24"/>
    </row>
    <row r="34" spans="1:7" ht="12.75" customHeight="1">
      <c r="A34" s="1" t="s">
        <v>33</v>
      </c>
      <c r="B34">
        <v>32</v>
      </c>
      <c r="D34" s="17">
        <v>9810.5</v>
      </c>
      <c r="E34" s="17">
        <v>5536.65</v>
      </c>
      <c r="F34" s="4"/>
      <c r="G34" s="24"/>
    </row>
    <row r="35" spans="1:7" ht="12.75" customHeight="1">
      <c r="A35" s="1" t="s">
        <v>34</v>
      </c>
      <c r="B35">
        <v>33</v>
      </c>
      <c r="D35" s="17">
        <v>919.1</v>
      </c>
      <c r="E35" s="17">
        <v>742.7</v>
      </c>
      <c r="F35" s="4"/>
      <c r="G35" s="24"/>
    </row>
    <row r="36" spans="1:7" ht="12.75" customHeight="1">
      <c r="A36" s="1" t="s">
        <v>35</v>
      </c>
      <c r="B36">
        <v>34</v>
      </c>
      <c r="D36" s="17">
        <v>763</v>
      </c>
      <c r="E36" s="17">
        <v>995.75</v>
      </c>
      <c r="F36" s="4"/>
      <c r="G36" s="24"/>
    </row>
    <row r="37" spans="1:7" ht="12.75" customHeight="1">
      <c r="A37" s="1" t="s">
        <v>36</v>
      </c>
      <c r="B37">
        <v>35</v>
      </c>
      <c r="D37" s="17"/>
      <c r="E37" s="17"/>
      <c r="F37" s="4"/>
      <c r="G37" s="24"/>
    </row>
    <row r="38" spans="1:7" ht="12.75" customHeight="1">
      <c r="A38" s="1" t="s">
        <v>37</v>
      </c>
      <c r="B38">
        <v>36</v>
      </c>
      <c r="D38" s="17">
        <v>1873547.9</v>
      </c>
      <c r="E38" s="17">
        <v>681352</v>
      </c>
      <c r="F38" s="4"/>
      <c r="G38" s="24"/>
    </row>
    <row r="39" spans="1:7" ht="12.75" customHeight="1">
      <c r="A39" s="1" t="s">
        <v>38</v>
      </c>
      <c r="B39">
        <v>37</v>
      </c>
      <c r="D39" s="17">
        <v>167912.5</v>
      </c>
      <c r="E39" s="17">
        <v>103656.35</v>
      </c>
      <c r="F39" s="4"/>
      <c r="G39" s="24"/>
    </row>
    <row r="40" spans="1:7" ht="12.75" customHeight="1">
      <c r="A40" s="1" t="s">
        <v>39</v>
      </c>
      <c r="B40">
        <v>38</v>
      </c>
      <c r="D40" s="17">
        <v>21221.9</v>
      </c>
      <c r="E40" s="17">
        <v>13851.25</v>
      </c>
      <c r="F40" s="4"/>
      <c r="G40" s="24"/>
    </row>
    <row r="41" spans="1:7" ht="12.75" customHeight="1">
      <c r="A41" s="1" t="s">
        <v>40</v>
      </c>
      <c r="B41">
        <v>39</v>
      </c>
      <c r="D41" s="17"/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786443</v>
      </c>
      <c r="E43" s="17">
        <v>348446.35</v>
      </c>
      <c r="F43" s="4"/>
      <c r="G43" s="24"/>
    </row>
    <row r="44" spans="1:7" ht="12.75" customHeight="1">
      <c r="A44" s="1" t="s">
        <v>43</v>
      </c>
      <c r="B44">
        <v>42</v>
      </c>
      <c r="D44" s="17">
        <v>369052.4</v>
      </c>
      <c r="E44" s="17">
        <v>158533.1</v>
      </c>
      <c r="F44" s="4"/>
      <c r="G44" s="24"/>
    </row>
    <row r="45" spans="1:7" ht="12.75" customHeight="1">
      <c r="A45" s="1" t="s">
        <v>44</v>
      </c>
      <c r="B45">
        <v>43</v>
      </c>
      <c r="D45" s="17">
        <v>287913.5</v>
      </c>
      <c r="E45" s="17">
        <v>71029.7</v>
      </c>
      <c r="F45" s="4"/>
      <c r="G45" s="24"/>
    </row>
    <row r="46" spans="1:7" ht="12.75" customHeight="1">
      <c r="A46" s="1" t="s">
        <v>45</v>
      </c>
      <c r="B46">
        <v>44</v>
      </c>
      <c r="D46" s="17">
        <v>359781.79</v>
      </c>
      <c r="E46" s="17">
        <v>370755.71</v>
      </c>
      <c r="F46" s="4"/>
      <c r="G46" s="24"/>
    </row>
    <row r="47" spans="1:7" ht="12.75" customHeight="1">
      <c r="A47" s="1" t="s">
        <v>46</v>
      </c>
      <c r="B47">
        <v>45</v>
      </c>
      <c r="D47" s="17">
        <v>233919.7</v>
      </c>
      <c r="E47" s="17">
        <v>48874.35</v>
      </c>
      <c r="F47" s="4"/>
      <c r="G47" s="24"/>
    </row>
    <row r="48" spans="1:7" ht="12.75" customHeight="1">
      <c r="A48" s="1" t="s">
        <v>47</v>
      </c>
      <c r="B48">
        <v>46</v>
      </c>
      <c r="D48" s="17">
        <v>251035.72</v>
      </c>
      <c r="E48" s="17">
        <v>182714</v>
      </c>
      <c r="F48" s="4"/>
      <c r="G48" s="24"/>
    </row>
    <row r="49" spans="1:7" ht="12.75" customHeight="1">
      <c r="A49" s="1" t="s">
        <v>48</v>
      </c>
      <c r="B49">
        <v>47</v>
      </c>
      <c r="D49" s="17">
        <v>17623.9</v>
      </c>
      <c r="E49" s="17">
        <v>3477.25</v>
      </c>
      <c r="F49" s="4"/>
      <c r="G49" s="24"/>
    </row>
    <row r="50" spans="1:7" ht="12.75" customHeight="1">
      <c r="A50" s="1" t="s">
        <v>49</v>
      </c>
      <c r="B50">
        <v>48</v>
      </c>
      <c r="D50" s="17">
        <v>1522220</v>
      </c>
      <c r="E50" s="17">
        <v>697281.55</v>
      </c>
      <c r="F50" s="4"/>
      <c r="G50" s="24"/>
    </row>
    <row r="51" spans="1:7" ht="12.75" customHeight="1">
      <c r="A51" s="1" t="s">
        <v>50</v>
      </c>
      <c r="B51">
        <v>49</v>
      </c>
      <c r="D51" s="17">
        <v>697549.3</v>
      </c>
      <c r="E51" s="17">
        <v>157670.1</v>
      </c>
      <c r="F51" s="4"/>
      <c r="G51" s="24"/>
    </row>
    <row r="52" spans="1:7" ht="12.75" customHeight="1">
      <c r="A52" s="1" t="s">
        <v>51</v>
      </c>
      <c r="B52">
        <v>50</v>
      </c>
      <c r="D52" s="17">
        <v>3516773.4</v>
      </c>
      <c r="E52" s="17">
        <v>1338265.6</v>
      </c>
      <c r="F52" s="4"/>
      <c r="G52" s="24"/>
    </row>
    <row r="53" spans="1:7" ht="12.75" customHeight="1">
      <c r="A53" s="1" t="s">
        <v>52</v>
      </c>
      <c r="B53">
        <v>51</v>
      </c>
      <c r="D53" s="17">
        <v>488006.4</v>
      </c>
      <c r="E53" s="17">
        <v>212662.1</v>
      </c>
      <c r="F53" s="4"/>
      <c r="G53" s="24"/>
    </row>
    <row r="54" spans="1:7" ht="12.75" customHeight="1">
      <c r="A54" s="1" t="s">
        <v>53</v>
      </c>
      <c r="B54">
        <v>52</v>
      </c>
      <c r="D54" s="17">
        <v>1186010.7</v>
      </c>
      <c r="E54" s="17">
        <v>458295.95</v>
      </c>
      <c r="F54" s="4"/>
      <c r="G54" s="24"/>
    </row>
    <row r="55" spans="1:7" ht="12.75" customHeight="1">
      <c r="A55" s="1" t="s">
        <v>54</v>
      </c>
      <c r="B55">
        <v>53</v>
      </c>
      <c r="D55" s="17">
        <v>195721</v>
      </c>
      <c r="E55" s="17">
        <v>121451.05</v>
      </c>
      <c r="F55" s="4"/>
      <c r="G55" s="24"/>
    </row>
    <row r="56" spans="1:7" ht="12.75" customHeight="1">
      <c r="A56" s="1" t="s">
        <v>55</v>
      </c>
      <c r="B56">
        <v>54</v>
      </c>
      <c r="D56" s="17">
        <v>19000.1</v>
      </c>
      <c r="E56" s="17">
        <v>6973.4</v>
      </c>
      <c r="F56" s="4"/>
      <c r="G56" s="24"/>
    </row>
    <row r="57" spans="1:7" ht="12.75" customHeight="1">
      <c r="A57" s="1" t="s">
        <v>56</v>
      </c>
      <c r="B57">
        <v>55</v>
      </c>
      <c r="D57" s="17">
        <v>551530.7</v>
      </c>
      <c r="E57" s="17">
        <v>537301.45</v>
      </c>
      <c r="F57" s="4"/>
      <c r="G57" s="24"/>
    </row>
    <row r="58" spans="1:7" ht="12.75" customHeight="1">
      <c r="A58" s="1" t="s">
        <v>57</v>
      </c>
      <c r="B58">
        <v>56</v>
      </c>
      <c r="D58" s="17">
        <v>474510.4</v>
      </c>
      <c r="E58" s="17">
        <v>172321.1</v>
      </c>
      <c r="F58" s="4"/>
      <c r="G58" s="24"/>
    </row>
    <row r="59" spans="1:7" ht="12.75" customHeight="1">
      <c r="A59" s="1" t="s">
        <v>58</v>
      </c>
      <c r="B59">
        <v>57</v>
      </c>
      <c r="D59" s="17">
        <v>280465.5</v>
      </c>
      <c r="E59" s="17">
        <v>181610.45</v>
      </c>
      <c r="F59" s="4"/>
      <c r="G59" s="24"/>
    </row>
    <row r="60" spans="1:7" ht="12.75" customHeight="1">
      <c r="A60" s="1" t="s">
        <v>59</v>
      </c>
      <c r="B60">
        <v>58</v>
      </c>
      <c r="D60" s="17">
        <v>826498.12</v>
      </c>
      <c r="E60" s="17">
        <v>231706.3</v>
      </c>
      <c r="F60" s="4"/>
      <c r="G60" s="24"/>
    </row>
    <row r="61" spans="1:7" ht="12.75" customHeight="1">
      <c r="A61" s="1" t="s">
        <v>60</v>
      </c>
      <c r="B61">
        <v>59</v>
      </c>
      <c r="D61" s="17">
        <v>361480.2</v>
      </c>
      <c r="E61" s="17">
        <v>230561.8</v>
      </c>
      <c r="F61" s="4"/>
      <c r="G61" s="24"/>
    </row>
    <row r="62" spans="1:7" ht="12.75" customHeight="1">
      <c r="A62" s="1" t="s">
        <v>61</v>
      </c>
      <c r="B62">
        <v>60</v>
      </c>
      <c r="D62" s="17">
        <v>241575.6</v>
      </c>
      <c r="E62" s="17">
        <v>55759.55</v>
      </c>
      <c r="F62" s="4"/>
      <c r="G62" s="24"/>
    </row>
    <row r="63" spans="1:7" ht="12.75" customHeight="1">
      <c r="A63" s="1" t="s">
        <v>62</v>
      </c>
      <c r="B63">
        <v>61</v>
      </c>
      <c r="D63" s="17">
        <v>13307</v>
      </c>
      <c r="E63" s="17">
        <v>5523</v>
      </c>
      <c r="F63" s="4"/>
      <c r="G63" s="24"/>
    </row>
    <row r="64" spans="1:7" ht="12.75" customHeight="1">
      <c r="A64" s="1" t="s">
        <v>63</v>
      </c>
      <c r="B64">
        <v>62</v>
      </c>
      <c r="D64" s="17">
        <v>10295.6</v>
      </c>
      <c r="E64" s="17">
        <v>4082.05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705886.27</v>
      </c>
      <c r="E66" s="17">
        <v>336269.85</v>
      </c>
      <c r="F66" s="4"/>
      <c r="G66" s="24"/>
    </row>
    <row r="67" spans="1:7" ht="12.75" customHeight="1">
      <c r="A67" s="1" t="s">
        <v>66</v>
      </c>
      <c r="B67">
        <v>65</v>
      </c>
      <c r="D67" s="17">
        <v>16471</v>
      </c>
      <c r="E67" s="17">
        <v>6270.6</v>
      </c>
      <c r="F67" s="4"/>
      <c r="G67" s="23"/>
    </row>
    <row r="68" spans="1:11" ht="12.75" customHeight="1">
      <c r="A68" s="1" t="s">
        <v>67</v>
      </c>
      <c r="B68">
        <v>66</v>
      </c>
      <c r="D68" s="17">
        <v>344661.8</v>
      </c>
      <c r="E68" s="17">
        <v>211609.65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28598688.36</v>
      </c>
      <c r="E71" s="17">
        <f>SUM(E3:E69)</f>
        <v>13865668.859999998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161284.9</v>
      </c>
      <c r="E3" s="17">
        <v>90388.9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16384.9</v>
      </c>
      <c r="E4" s="17">
        <v>8071</v>
      </c>
      <c r="F4" s="4"/>
      <c r="G4" s="24"/>
    </row>
    <row r="5" spans="1:7" ht="12.75" customHeight="1">
      <c r="A5" s="1" t="s">
        <v>4</v>
      </c>
      <c r="B5">
        <v>3</v>
      </c>
      <c r="D5" s="17">
        <v>194142.2</v>
      </c>
      <c r="E5" s="17">
        <v>92167.25</v>
      </c>
      <c r="F5" s="4"/>
      <c r="G5" s="24"/>
    </row>
    <row r="6" spans="1:7" ht="12.75" customHeight="1">
      <c r="A6" s="1" t="s">
        <v>5</v>
      </c>
      <c r="B6">
        <v>4</v>
      </c>
      <c r="D6" s="17"/>
      <c r="E6" s="17"/>
      <c r="F6" s="4"/>
      <c r="G6" s="24"/>
    </row>
    <row r="7" spans="1:7" ht="12.75" customHeight="1">
      <c r="A7" s="1" t="s">
        <v>6</v>
      </c>
      <c r="B7">
        <v>5</v>
      </c>
      <c r="D7" s="17">
        <v>668319.4</v>
      </c>
      <c r="E7" s="17">
        <v>281037.75</v>
      </c>
      <c r="F7" s="4"/>
      <c r="G7" s="24"/>
    </row>
    <row r="8" spans="1:7" ht="12.75" customHeight="1">
      <c r="A8" s="1" t="s">
        <v>7</v>
      </c>
      <c r="B8">
        <v>6</v>
      </c>
      <c r="D8" s="17">
        <v>1799525.5</v>
      </c>
      <c r="E8" s="17">
        <v>833354.9</v>
      </c>
      <c r="F8" s="4"/>
      <c r="G8" s="24"/>
    </row>
    <row r="9" spans="1:7" ht="12.75" customHeight="1">
      <c r="A9" s="1" t="s">
        <v>8</v>
      </c>
      <c r="B9">
        <v>7</v>
      </c>
      <c r="D9" s="17">
        <v>2221.1</v>
      </c>
      <c r="E9" s="17">
        <v>1577.45</v>
      </c>
      <c r="F9" s="4"/>
      <c r="G9" s="24"/>
    </row>
    <row r="10" spans="1:7" ht="12.75" customHeight="1">
      <c r="A10" s="1" t="s">
        <v>9</v>
      </c>
      <c r="B10">
        <v>8</v>
      </c>
      <c r="D10" s="17">
        <v>394796.5</v>
      </c>
      <c r="E10" s="17">
        <v>99594.95</v>
      </c>
      <c r="F10" s="4"/>
      <c r="G10" s="24"/>
    </row>
    <row r="11" spans="1:7" ht="12.75" customHeight="1">
      <c r="A11" s="1" t="s">
        <v>10</v>
      </c>
      <c r="B11">
        <v>9</v>
      </c>
      <c r="D11" s="17">
        <v>120912.4</v>
      </c>
      <c r="E11" s="17">
        <v>42770</v>
      </c>
      <c r="F11" s="4"/>
      <c r="G11" s="24"/>
    </row>
    <row r="12" spans="1:7" ht="12.75" customHeight="1">
      <c r="A12" s="1" t="s">
        <v>11</v>
      </c>
      <c r="B12">
        <v>10</v>
      </c>
      <c r="D12" s="17">
        <v>301688.8</v>
      </c>
      <c r="E12" s="17">
        <v>138185.25</v>
      </c>
      <c r="F12" s="4"/>
      <c r="G12" s="24"/>
    </row>
    <row r="13" spans="1:7" ht="12.75" customHeight="1">
      <c r="A13" s="1" t="s">
        <v>12</v>
      </c>
      <c r="B13">
        <v>11</v>
      </c>
      <c r="D13" s="17">
        <v>1814645.7</v>
      </c>
      <c r="E13" s="17">
        <v>396785.2</v>
      </c>
      <c r="F13" s="4"/>
      <c r="G13" s="24"/>
    </row>
    <row r="14" spans="1:7" ht="12.75" customHeight="1">
      <c r="A14" s="1" t="s">
        <v>13</v>
      </c>
      <c r="B14">
        <v>12</v>
      </c>
      <c r="D14" s="17">
        <v>13641.6</v>
      </c>
      <c r="E14" s="17">
        <v>10999.1</v>
      </c>
      <c r="F14" s="4"/>
      <c r="G14" s="24"/>
    </row>
    <row r="15" spans="1:7" ht="12.75" customHeight="1">
      <c r="A15" s="1" t="s">
        <v>14</v>
      </c>
      <c r="B15">
        <v>13</v>
      </c>
      <c r="D15" s="17">
        <v>5047450.8</v>
      </c>
      <c r="E15" s="17">
        <v>2554195</v>
      </c>
      <c r="F15" s="4"/>
      <c r="G15" s="24"/>
    </row>
    <row r="16" spans="1:7" ht="12.75" customHeight="1">
      <c r="A16" s="1" t="s">
        <v>15</v>
      </c>
      <c r="B16">
        <v>14</v>
      </c>
      <c r="D16" s="17">
        <v>33502</v>
      </c>
      <c r="E16" s="17">
        <v>5295.85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950938.1</v>
      </c>
      <c r="E18" s="17">
        <v>685073.9</v>
      </c>
      <c r="F18" s="4"/>
      <c r="G18" s="24"/>
    </row>
    <row r="19" spans="1:7" ht="12.75" customHeight="1">
      <c r="A19" s="1" t="s">
        <v>18</v>
      </c>
      <c r="B19">
        <v>17</v>
      </c>
      <c r="D19" s="17">
        <v>390326.30000000005</v>
      </c>
      <c r="E19" s="17">
        <v>272051.15</v>
      </c>
      <c r="F19" s="4"/>
      <c r="G19" s="24"/>
    </row>
    <row r="20" spans="1:7" ht="12.75" customHeight="1">
      <c r="A20" s="1" t="s">
        <v>19</v>
      </c>
      <c r="B20">
        <v>18</v>
      </c>
      <c r="D20" s="17">
        <v>121297.4</v>
      </c>
      <c r="E20" s="17">
        <v>45969.35</v>
      </c>
      <c r="G20" s="24"/>
    </row>
    <row r="21" spans="1:7" ht="12.75" customHeight="1">
      <c r="A21" s="1" t="s">
        <v>20</v>
      </c>
      <c r="B21">
        <v>19</v>
      </c>
      <c r="D21" s="17">
        <v>29726.9</v>
      </c>
      <c r="E21" s="17">
        <v>16876.3</v>
      </c>
      <c r="F21" s="4"/>
      <c r="G21" s="24"/>
    </row>
    <row r="22" spans="1:7" ht="12.75" customHeight="1">
      <c r="A22" s="1" t="s">
        <v>21</v>
      </c>
      <c r="B22">
        <v>20</v>
      </c>
      <c r="D22" s="17">
        <v>5729.5</v>
      </c>
      <c r="E22" s="17">
        <v>5589.85</v>
      </c>
      <c r="F22" s="4"/>
      <c r="G22" s="24"/>
    </row>
    <row r="23" spans="1:7" ht="12.75" customHeight="1">
      <c r="A23" s="1" t="s">
        <v>22</v>
      </c>
      <c r="B23">
        <v>21</v>
      </c>
      <c r="D23" s="17">
        <v>6439.3</v>
      </c>
      <c r="E23" s="17">
        <v>1879.15</v>
      </c>
      <c r="F23" s="4"/>
      <c r="G23" s="24"/>
    </row>
    <row r="24" spans="1:7" ht="12.75" customHeight="1">
      <c r="A24" s="1" t="s">
        <v>23</v>
      </c>
      <c r="B24">
        <v>22</v>
      </c>
      <c r="D24" s="17">
        <v>2800</v>
      </c>
      <c r="E24" s="17">
        <v>1177.75</v>
      </c>
      <c r="F24" s="4"/>
      <c r="G24" s="24"/>
    </row>
    <row r="25" spans="1:7" ht="12.75" customHeight="1">
      <c r="A25" s="1" t="s">
        <v>24</v>
      </c>
      <c r="B25">
        <v>23</v>
      </c>
      <c r="D25" s="17">
        <v>28533.4</v>
      </c>
      <c r="E25" s="17">
        <v>10717.35</v>
      </c>
      <c r="F25" s="4"/>
      <c r="G25" s="24"/>
    </row>
    <row r="26" spans="1:7" ht="12.75" customHeight="1">
      <c r="A26" s="1" t="s">
        <v>25</v>
      </c>
      <c r="B26">
        <v>24</v>
      </c>
      <c r="D26" s="17"/>
      <c r="E26" s="17"/>
      <c r="F26" s="4"/>
      <c r="G26" s="24"/>
    </row>
    <row r="27" spans="1:7" ht="12.75" customHeight="1">
      <c r="A27" s="1" t="s">
        <v>26</v>
      </c>
      <c r="B27">
        <v>25</v>
      </c>
      <c r="D27" s="17">
        <v>13802.6</v>
      </c>
      <c r="E27" s="17">
        <v>5565.7</v>
      </c>
      <c r="F27" s="4"/>
      <c r="G27" s="24"/>
    </row>
    <row r="28" spans="1:7" ht="12.75" customHeight="1">
      <c r="A28" s="1" t="s">
        <v>27</v>
      </c>
      <c r="B28">
        <v>26</v>
      </c>
      <c r="D28" s="17">
        <v>11428.2</v>
      </c>
      <c r="E28" s="17">
        <v>8469.65</v>
      </c>
      <c r="F28" s="4"/>
      <c r="G28" s="24"/>
    </row>
    <row r="29" spans="1:7" ht="12.75" customHeight="1">
      <c r="A29" s="1" t="s">
        <v>28</v>
      </c>
      <c r="B29">
        <v>27</v>
      </c>
      <c r="D29" s="17">
        <v>114925.3</v>
      </c>
      <c r="E29" s="17">
        <v>46307.45</v>
      </c>
      <c r="F29" s="4"/>
      <c r="G29" s="24"/>
    </row>
    <row r="30" spans="1:7" ht="12.75" customHeight="1">
      <c r="A30" s="1" t="s">
        <v>29</v>
      </c>
      <c r="B30">
        <v>28</v>
      </c>
      <c r="D30" s="17"/>
      <c r="E30" s="17"/>
      <c r="F30" s="4"/>
      <c r="G30" s="24"/>
    </row>
    <row r="31" spans="1:7" ht="12.75" customHeight="1">
      <c r="A31" s="1" t="s">
        <v>30</v>
      </c>
      <c r="B31">
        <v>29</v>
      </c>
      <c r="D31" s="17">
        <v>1945979.7</v>
      </c>
      <c r="E31" s="17">
        <v>1131777.5</v>
      </c>
      <c r="F31" s="4"/>
      <c r="G31" s="24"/>
    </row>
    <row r="32" spans="1:7" ht="12.75" customHeight="1">
      <c r="A32" s="1" t="s">
        <v>31</v>
      </c>
      <c r="B32">
        <v>30</v>
      </c>
      <c r="D32" s="17">
        <v>2513.9</v>
      </c>
      <c r="E32" s="17">
        <v>1438.5</v>
      </c>
      <c r="F32" s="4"/>
      <c r="G32" s="24"/>
    </row>
    <row r="33" spans="1:7" ht="12.75" customHeight="1">
      <c r="A33" s="1" t="s">
        <v>32</v>
      </c>
      <c r="B33">
        <v>31</v>
      </c>
      <c r="D33" s="17">
        <v>289953.3</v>
      </c>
      <c r="E33" s="17">
        <v>106898.05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>
        <v>25353.3</v>
      </c>
      <c r="E35" s="17">
        <v>5375.3</v>
      </c>
      <c r="F35" s="4"/>
      <c r="G35" s="24"/>
    </row>
    <row r="36" spans="1:7" ht="12.75" customHeight="1">
      <c r="A36" s="1" t="s">
        <v>35</v>
      </c>
      <c r="B36">
        <v>34</v>
      </c>
      <c r="D36" s="17">
        <v>1792</v>
      </c>
      <c r="E36" s="17">
        <v>435.75</v>
      </c>
      <c r="F36" s="4"/>
      <c r="G36" s="24"/>
    </row>
    <row r="37" spans="1:7" ht="12.75" customHeight="1">
      <c r="A37" s="1" t="s">
        <v>36</v>
      </c>
      <c r="B37">
        <v>35</v>
      </c>
      <c r="D37" s="17">
        <v>446236.7</v>
      </c>
      <c r="E37" s="17">
        <v>195575.45</v>
      </c>
      <c r="F37" s="4"/>
      <c r="G37" s="24"/>
    </row>
    <row r="38" spans="1:7" ht="12.75" customHeight="1">
      <c r="A38" s="1" t="s">
        <v>37</v>
      </c>
      <c r="B38">
        <v>36</v>
      </c>
      <c r="D38" s="17">
        <v>1820065.8</v>
      </c>
      <c r="E38" s="17">
        <v>448591.5</v>
      </c>
      <c r="F38" s="4"/>
      <c r="G38" s="24"/>
    </row>
    <row r="39" spans="1:7" ht="12.75" customHeight="1">
      <c r="A39" s="1" t="s">
        <v>38</v>
      </c>
      <c r="B39">
        <v>37</v>
      </c>
      <c r="D39" s="17">
        <v>223164.9</v>
      </c>
      <c r="E39" s="17">
        <v>141367.45</v>
      </c>
      <c r="F39" s="4"/>
      <c r="G39" s="24"/>
    </row>
    <row r="40" spans="1:7" ht="12.75" customHeight="1">
      <c r="A40" s="1" t="s">
        <v>39</v>
      </c>
      <c r="B40">
        <v>38</v>
      </c>
      <c r="D40" s="17">
        <v>25386.9</v>
      </c>
      <c r="E40" s="17">
        <v>8809.15</v>
      </c>
      <c r="F40" s="4"/>
      <c r="G40" s="24"/>
    </row>
    <row r="41" spans="1:7" ht="12.75" customHeight="1">
      <c r="A41" s="1" t="s">
        <v>40</v>
      </c>
      <c r="B41">
        <v>39</v>
      </c>
      <c r="D41" s="17">
        <v>302.4</v>
      </c>
      <c r="E41" s="17">
        <v>258.65</v>
      </c>
      <c r="F41" s="4"/>
      <c r="G41" s="24"/>
    </row>
    <row r="42" spans="1:7" ht="12.75" customHeight="1">
      <c r="A42" s="1" t="s">
        <v>41</v>
      </c>
      <c r="B42">
        <v>40</v>
      </c>
      <c r="D42" s="17">
        <v>35454.3</v>
      </c>
      <c r="E42" s="17">
        <v>20825.35</v>
      </c>
      <c r="F42" s="4"/>
      <c r="G42" s="24"/>
    </row>
    <row r="43" spans="1:7" ht="12.75" customHeight="1">
      <c r="A43" s="1" t="s">
        <v>42</v>
      </c>
      <c r="B43">
        <v>41</v>
      </c>
      <c r="D43" s="17">
        <v>501746.7</v>
      </c>
      <c r="E43" s="17">
        <v>215847.24</v>
      </c>
      <c r="F43" s="4"/>
      <c r="G43" s="24"/>
    </row>
    <row r="44" spans="1:7" ht="12.75" customHeight="1">
      <c r="A44" s="1" t="s">
        <v>43</v>
      </c>
      <c r="B44">
        <v>42</v>
      </c>
      <c r="D44" s="17">
        <v>340847.5</v>
      </c>
      <c r="E44" s="17">
        <v>163002.72999999998</v>
      </c>
      <c r="F44" s="4"/>
      <c r="G44" s="24"/>
    </row>
    <row r="45" spans="1:7" ht="12.75" customHeight="1">
      <c r="A45" s="1" t="s">
        <v>44</v>
      </c>
      <c r="B45">
        <v>43</v>
      </c>
      <c r="D45" s="17">
        <v>278773.6</v>
      </c>
      <c r="E45" s="17">
        <v>101295.6</v>
      </c>
      <c r="F45" s="4"/>
      <c r="G45" s="24"/>
    </row>
    <row r="46" spans="1:7" ht="12.75" customHeight="1">
      <c r="A46" s="1" t="s">
        <v>45</v>
      </c>
      <c r="B46">
        <v>44</v>
      </c>
      <c r="D46" s="17">
        <v>412643.02</v>
      </c>
      <c r="E46" s="17">
        <v>201400.15</v>
      </c>
      <c r="F46" s="4"/>
      <c r="G46" s="24"/>
    </row>
    <row r="47" spans="1:7" ht="12.75" customHeight="1">
      <c r="A47" s="1" t="s">
        <v>46</v>
      </c>
      <c r="B47">
        <v>45</v>
      </c>
      <c r="D47" s="17"/>
      <c r="E47" s="17"/>
      <c r="F47" s="4"/>
      <c r="G47" s="24"/>
    </row>
    <row r="48" spans="1:7" ht="12.75" customHeight="1">
      <c r="A48" s="1" t="s">
        <v>47</v>
      </c>
      <c r="B48">
        <v>46</v>
      </c>
      <c r="D48" s="17">
        <v>310543.8</v>
      </c>
      <c r="E48" s="17">
        <v>238065.1</v>
      </c>
      <c r="F48" s="4"/>
      <c r="G48" s="24"/>
    </row>
    <row r="49" spans="1:7" ht="12.75" customHeight="1">
      <c r="A49" s="1" t="s">
        <v>48</v>
      </c>
      <c r="B49">
        <v>47</v>
      </c>
      <c r="D49" s="17">
        <v>52755.2</v>
      </c>
      <c r="E49" s="17">
        <v>7967.05</v>
      </c>
      <c r="F49" s="4"/>
      <c r="G49" s="24"/>
    </row>
    <row r="50" spans="1:7" ht="12.75" customHeight="1">
      <c r="A50" s="1" t="s">
        <v>49</v>
      </c>
      <c r="B50">
        <v>48</v>
      </c>
      <c r="D50" s="17">
        <v>2389968</v>
      </c>
      <c r="E50" s="17">
        <v>982653.35</v>
      </c>
      <c r="F50" s="4"/>
      <c r="G50" s="24"/>
    </row>
    <row r="51" spans="1:7" ht="12.75" customHeight="1">
      <c r="A51" s="1" t="s">
        <v>50</v>
      </c>
      <c r="B51">
        <v>49</v>
      </c>
      <c r="D51" s="17"/>
      <c r="E51" s="17"/>
      <c r="F51" s="4"/>
      <c r="G51" s="24"/>
    </row>
    <row r="52" spans="1:7" ht="12.75" customHeight="1">
      <c r="A52" s="1" t="s">
        <v>51</v>
      </c>
      <c r="B52">
        <v>50</v>
      </c>
      <c r="D52" s="17">
        <v>3921559.6</v>
      </c>
      <c r="E52" s="17">
        <v>1235739.75</v>
      </c>
      <c r="F52" s="4"/>
      <c r="G52" s="24"/>
    </row>
    <row r="53" spans="1:7" ht="12.75" customHeight="1">
      <c r="A53" s="1" t="s">
        <v>52</v>
      </c>
      <c r="B53">
        <v>51</v>
      </c>
      <c r="D53" s="17">
        <v>453287.1</v>
      </c>
      <c r="E53" s="17">
        <v>199045.7</v>
      </c>
      <c r="F53" s="4"/>
      <c r="G53" s="24"/>
    </row>
    <row r="54" spans="1:7" ht="12.75" customHeight="1">
      <c r="A54" s="1" t="s">
        <v>53</v>
      </c>
      <c r="B54">
        <v>52</v>
      </c>
      <c r="D54" s="17">
        <v>1420607.3</v>
      </c>
      <c r="E54" s="17">
        <v>747255.25</v>
      </c>
      <c r="F54" s="4"/>
      <c r="G54" s="24"/>
    </row>
    <row r="55" spans="1:7" ht="12.75" customHeight="1">
      <c r="A55" s="1" t="s">
        <v>54</v>
      </c>
      <c r="B55">
        <v>53</v>
      </c>
      <c r="D55" s="17">
        <v>447483.75</v>
      </c>
      <c r="E55" s="17">
        <v>210616</v>
      </c>
      <c r="F55" s="4"/>
      <c r="G55" s="24"/>
    </row>
    <row r="56" spans="1:7" ht="12.75" customHeight="1">
      <c r="A56" s="1" t="s">
        <v>55</v>
      </c>
      <c r="B56">
        <v>54</v>
      </c>
      <c r="D56" s="17">
        <v>17350.199999999997</v>
      </c>
      <c r="E56" s="17">
        <v>9560.95</v>
      </c>
      <c r="F56" s="4"/>
      <c r="G56" s="24"/>
    </row>
    <row r="57" spans="1:7" ht="12.75" customHeight="1">
      <c r="A57" s="1" t="s">
        <v>56</v>
      </c>
      <c r="B57">
        <v>55</v>
      </c>
      <c r="D57" s="17">
        <v>447063.4</v>
      </c>
      <c r="E57" s="17">
        <v>250638.5</v>
      </c>
      <c r="F57" s="4"/>
      <c r="G57" s="24"/>
    </row>
    <row r="58" spans="1:7" ht="12.75" customHeight="1">
      <c r="A58" s="1" t="s">
        <v>57</v>
      </c>
      <c r="B58">
        <v>56</v>
      </c>
      <c r="D58" s="17">
        <v>192294.9</v>
      </c>
      <c r="E58" s="17">
        <v>82257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1019226.5</v>
      </c>
      <c r="E60" s="17">
        <v>313389.65</v>
      </c>
      <c r="F60" s="4"/>
      <c r="G60" s="24"/>
    </row>
    <row r="61" spans="1:7" ht="12.75" customHeight="1">
      <c r="A61" s="1" t="s">
        <v>60</v>
      </c>
      <c r="B61">
        <v>59</v>
      </c>
      <c r="D61" s="17">
        <v>389352.7</v>
      </c>
      <c r="E61" s="17">
        <v>270498.97</v>
      </c>
      <c r="F61" s="4"/>
      <c r="G61" s="24"/>
    </row>
    <row r="62" spans="1:7" ht="12.75" customHeight="1">
      <c r="A62" s="1" t="s">
        <v>61</v>
      </c>
      <c r="B62">
        <v>60</v>
      </c>
      <c r="D62" s="17">
        <v>298408.6</v>
      </c>
      <c r="E62" s="17">
        <v>105670.25</v>
      </c>
      <c r="F62" s="4"/>
      <c r="G62" s="24"/>
    </row>
    <row r="63" spans="1:7" ht="12.75" customHeight="1">
      <c r="A63" s="1" t="s">
        <v>62</v>
      </c>
      <c r="B63">
        <v>61</v>
      </c>
      <c r="D63" s="17">
        <v>6675.9</v>
      </c>
      <c r="E63" s="17">
        <v>2581.95</v>
      </c>
      <c r="F63" s="4"/>
      <c r="G63" s="24"/>
    </row>
    <row r="64" spans="1:7" ht="12.75" customHeight="1">
      <c r="A64" s="1" t="s">
        <v>63</v>
      </c>
      <c r="B64">
        <v>62</v>
      </c>
      <c r="D64" s="17">
        <v>5218.5</v>
      </c>
      <c r="E64" s="17">
        <v>5357.45</v>
      </c>
      <c r="F64" s="4"/>
      <c r="G64" s="24"/>
    </row>
    <row r="65" spans="1:7" ht="12.75" customHeight="1">
      <c r="A65" s="1" t="s">
        <v>64</v>
      </c>
      <c r="B65">
        <v>63</v>
      </c>
      <c r="D65" s="17">
        <v>3070.2</v>
      </c>
      <c r="E65" s="17">
        <v>4371.15</v>
      </c>
      <c r="F65" s="4"/>
      <c r="G65" s="24"/>
    </row>
    <row r="66" spans="1:7" ht="12.75" customHeight="1">
      <c r="A66" s="1" t="s">
        <v>65</v>
      </c>
      <c r="B66">
        <v>64</v>
      </c>
      <c r="D66" s="17">
        <v>530990.42</v>
      </c>
      <c r="E66" s="17">
        <v>193089.75</v>
      </c>
      <c r="F66" s="4"/>
      <c r="G66" s="24"/>
    </row>
    <row r="67" spans="1:7" ht="12.75" customHeight="1">
      <c r="A67" s="1" t="s">
        <v>66</v>
      </c>
      <c r="B67">
        <v>65</v>
      </c>
      <c r="D67" s="17">
        <v>15199.8</v>
      </c>
      <c r="E67" s="17">
        <v>10462.2</v>
      </c>
      <c r="F67" s="4"/>
      <c r="G67" s="23"/>
    </row>
    <row r="68" spans="1:11" ht="12.75" customHeight="1">
      <c r="A68" s="1" t="s">
        <v>67</v>
      </c>
      <c r="B68">
        <v>66</v>
      </c>
      <c r="D68" s="17">
        <v>317500.4</v>
      </c>
      <c r="E68" s="17">
        <v>118884.5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/>
      <c r="E69" s="17"/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30833233.09</v>
      </c>
      <c r="E71" s="17">
        <f>SUM(E3:E69)</f>
        <v>13385103.089999998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81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259760.9</v>
      </c>
      <c r="E3" s="17">
        <v>94701.25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32173.399999999998</v>
      </c>
      <c r="E4" s="17">
        <v>13628.300000000001</v>
      </c>
      <c r="F4" s="4"/>
      <c r="G4" s="24"/>
    </row>
    <row r="5" spans="1:7" ht="12.75" customHeight="1">
      <c r="A5" s="1" t="s">
        <v>4</v>
      </c>
      <c r="B5">
        <v>3</v>
      </c>
      <c r="D5" s="17">
        <v>174571.6</v>
      </c>
      <c r="E5" s="17">
        <v>109199.3</v>
      </c>
      <c r="F5" s="4"/>
      <c r="G5" s="24"/>
    </row>
    <row r="6" spans="1:7" ht="12.75" customHeight="1">
      <c r="A6" s="1" t="s">
        <v>5</v>
      </c>
      <c r="B6">
        <v>4</v>
      </c>
      <c r="D6" s="17">
        <v>13923</v>
      </c>
      <c r="E6" s="17">
        <v>10692.85</v>
      </c>
      <c r="F6" s="4"/>
      <c r="G6" s="24"/>
    </row>
    <row r="7" spans="1:7" ht="12.75" customHeight="1">
      <c r="A7" s="1" t="s">
        <v>6</v>
      </c>
      <c r="B7">
        <v>5</v>
      </c>
      <c r="D7" s="17">
        <v>691757.5</v>
      </c>
      <c r="E7" s="17">
        <v>283522.05</v>
      </c>
      <c r="F7" s="4"/>
      <c r="G7" s="24"/>
    </row>
    <row r="8" spans="1:7" ht="12.75" customHeight="1">
      <c r="A8" s="1" t="s">
        <v>7</v>
      </c>
      <c r="B8">
        <v>6</v>
      </c>
      <c r="D8" s="17">
        <v>3431578.06</v>
      </c>
      <c r="E8" s="17">
        <v>1601387.2</v>
      </c>
      <c r="F8" s="4"/>
      <c r="G8" s="24"/>
    </row>
    <row r="9" spans="1:7" ht="12.75" customHeight="1">
      <c r="A9" s="1" t="s">
        <v>8</v>
      </c>
      <c r="B9">
        <v>7</v>
      </c>
      <c r="D9" s="17">
        <v>646.8</v>
      </c>
      <c r="E9" s="17"/>
      <c r="F9" s="4"/>
      <c r="G9" s="24"/>
    </row>
    <row r="10" spans="1:7" ht="12.75" customHeight="1">
      <c r="A10" s="1" t="s">
        <v>9</v>
      </c>
      <c r="B10">
        <v>8</v>
      </c>
      <c r="D10" s="17">
        <v>240363.9</v>
      </c>
      <c r="E10" s="17">
        <v>70904.75</v>
      </c>
      <c r="F10" s="4"/>
      <c r="G10" s="24"/>
    </row>
    <row r="11" spans="1:7" ht="12.75" customHeight="1">
      <c r="A11" s="1" t="s">
        <v>10</v>
      </c>
      <c r="B11">
        <v>9</v>
      </c>
      <c r="D11" s="17">
        <v>86035.6</v>
      </c>
      <c r="E11" s="17">
        <v>27332.2</v>
      </c>
      <c r="F11" s="4"/>
      <c r="G11" s="24"/>
    </row>
    <row r="12" spans="1:7" ht="12.75" customHeight="1">
      <c r="A12" s="1" t="s">
        <v>11</v>
      </c>
      <c r="B12">
        <v>10</v>
      </c>
      <c r="D12" s="17">
        <v>121191.7</v>
      </c>
      <c r="E12" s="17">
        <v>69563.9</v>
      </c>
      <c r="F12" s="4"/>
      <c r="G12" s="24"/>
    </row>
    <row r="13" spans="1:7" ht="12.75" customHeight="1">
      <c r="A13" s="1" t="s">
        <v>12</v>
      </c>
      <c r="B13">
        <v>11</v>
      </c>
      <c r="D13" s="17">
        <v>1655911.6</v>
      </c>
      <c r="E13" s="17">
        <v>387672.25</v>
      </c>
      <c r="F13" s="4"/>
      <c r="G13" s="24"/>
    </row>
    <row r="14" spans="1:7" ht="12.75" customHeight="1">
      <c r="A14" s="1" t="s">
        <v>13</v>
      </c>
      <c r="B14">
        <v>12</v>
      </c>
      <c r="D14" s="17">
        <v>37095.8</v>
      </c>
      <c r="E14" s="17">
        <v>23017.75</v>
      </c>
      <c r="F14" s="4"/>
      <c r="G14" s="24"/>
    </row>
    <row r="15" spans="1:7" ht="12.75" customHeight="1">
      <c r="A15" s="1" t="s">
        <v>14</v>
      </c>
      <c r="B15">
        <v>13</v>
      </c>
      <c r="D15" s="17">
        <v>3288754.8</v>
      </c>
      <c r="E15" s="17">
        <v>1285261.95</v>
      </c>
      <c r="F15" s="4"/>
      <c r="G15" s="24"/>
    </row>
    <row r="16" spans="1:7" ht="12.75" customHeight="1">
      <c r="A16" s="1" t="s">
        <v>15</v>
      </c>
      <c r="B16">
        <v>14</v>
      </c>
      <c r="D16" s="17">
        <v>16179.8</v>
      </c>
      <c r="E16" s="17">
        <v>4662.35</v>
      </c>
      <c r="F16" s="4"/>
      <c r="G16" s="24"/>
    </row>
    <row r="17" spans="1:7" ht="12.75" customHeight="1">
      <c r="A17" s="1" t="s">
        <v>16</v>
      </c>
      <c r="B17">
        <v>15</v>
      </c>
      <c r="D17" s="17"/>
      <c r="E17" s="17"/>
      <c r="F17" s="4"/>
      <c r="G17" s="24"/>
    </row>
    <row r="18" spans="1:7" ht="12.75" customHeight="1">
      <c r="A18" s="1" t="s">
        <v>17</v>
      </c>
      <c r="B18">
        <v>16</v>
      </c>
      <c r="D18" s="17">
        <v>580486.9</v>
      </c>
      <c r="E18" s="17">
        <v>310186.1</v>
      </c>
      <c r="F18" s="4"/>
      <c r="G18" s="24"/>
    </row>
    <row r="19" spans="1:7" ht="12.75" customHeight="1">
      <c r="A19" s="1" t="s">
        <v>18</v>
      </c>
      <c r="B19">
        <v>17</v>
      </c>
      <c r="D19" s="17"/>
      <c r="E19" s="17"/>
      <c r="F19" s="4"/>
      <c r="G19" s="24"/>
    </row>
    <row r="20" spans="1:7" ht="12.75" customHeight="1">
      <c r="A20" s="1" t="s">
        <v>19</v>
      </c>
      <c r="B20">
        <v>18</v>
      </c>
      <c r="D20" s="17">
        <v>168165.9</v>
      </c>
      <c r="E20" s="17">
        <v>70563.15</v>
      </c>
      <c r="G20" s="24"/>
    </row>
    <row r="21" spans="1:7" ht="12.75" customHeight="1">
      <c r="A21" s="1" t="s">
        <v>20</v>
      </c>
      <c r="B21">
        <v>19</v>
      </c>
      <c r="D21" s="17"/>
      <c r="E21" s="17"/>
      <c r="F21" s="4"/>
      <c r="G21" s="24"/>
    </row>
    <row r="22" spans="1:7" ht="12.75" customHeight="1">
      <c r="A22" s="1" t="s">
        <v>21</v>
      </c>
      <c r="B22">
        <v>20</v>
      </c>
      <c r="D22" s="17">
        <v>10797.5</v>
      </c>
      <c r="E22" s="17">
        <v>8277.5</v>
      </c>
      <c r="F22" s="4"/>
      <c r="G22" s="24"/>
    </row>
    <row r="23" spans="1:7" ht="12.75" customHeight="1">
      <c r="A23" s="1" t="s">
        <v>22</v>
      </c>
      <c r="B23">
        <v>21</v>
      </c>
      <c r="D23" s="17">
        <v>9229.5</v>
      </c>
      <c r="E23" s="17">
        <v>2862.3</v>
      </c>
      <c r="F23" s="4"/>
      <c r="G23" s="24"/>
    </row>
    <row r="24" spans="1:7" ht="12.75" customHeight="1">
      <c r="A24" s="1" t="s">
        <v>23</v>
      </c>
      <c r="B24">
        <v>22</v>
      </c>
      <c r="D24" s="17">
        <v>7451.5</v>
      </c>
      <c r="E24" s="17">
        <v>1890.7</v>
      </c>
      <c r="F24" s="4"/>
      <c r="G24" s="24"/>
    </row>
    <row r="25" spans="1:7" ht="12.75" customHeight="1">
      <c r="A25" s="1" t="s">
        <v>24</v>
      </c>
      <c r="B25">
        <v>23</v>
      </c>
      <c r="D25" s="17">
        <v>23838.5</v>
      </c>
      <c r="E25" s="17">
        <v>11141.55</v>
      </c>
      <c r="F25" s="4"/>
      <c r="G25" s="24"/>
    </row>
    <row r="26" spans="1:7" ht="12.75" customHeight="1">
      <c r="A26" s="1" t="s">
        <v>25</v>
      </c>
      <c r="B26">
        <v>24</v>
      </c>
      <c r="D26" s="17">
        <v>2065</v>
      </c>
      <c r="E26" s="17">
        <v>1152.9</v>
      </c>
      <c r="F26" s="4"/>
      <c r="G26" s="24"/>
    </row>
    <row r="27" spans="1:7" ht="12.75" customHeight="1">
      <c r="A27" s="1" t="s">
        <v>26</v>
      </c>
      <c r="B27">
        <v>25</v>
      </c>
      <c r="D27" s="17">
        <v>11085.2</v>
      </c>
      <c r="E27" s="17">
        <v>3564.05</v>
      </c>
      <c r="F27" s="4"/>
      <c r="G27" s="24"/>
    </row>
    <row r="28" spans="1:7" ht="12.75" customHeight="1">
      <c r="A28" s="1" t="s">
        <v>27</v>
      </c>
      <c r="B28">
        <v>26</v>
      </c>
      <c r="D28" s="17">
        <v>15081.5</v>
      </c>
      <c r="E28" s="17">
        <v>5305.65</v>
      </c>
      <c r="F28" s="4"/>
      <c r="G28" s="24"/>
    </row>
    <row r="29" spans="1:7" ht="12.75" customHeight="1">
      <c r="A29" s="1" t="s">
        <v>28</v>
      </c>
      <c r="B29">
        <v>27</v>
      </c>
      <c r="D29" s="17">
        <v>95212.6</v>
      </c>
      <c r="E29" s="17">
        <v>44818.55</v>
      </c>
      <c r="F29" s="4"/>
      <c r="G29" s="24"/>
    </row>
    <row r="30" spans="1:7" ht="12.75" customHeight="1">
      <c r="A30" s="1" t="s">
        <v>29</v>
      </c>
      <c r="B30">
        <v>28</v>
      </c>
      <c r="D30" s="17">
        <v>50610</v>
      </c>
      <c r="E30" s="17">
        <v>17193.75</v>
      </c>
      <c r="F30" s="4"/>
      <c r="G30" s="24"/>
    </row>
    <row r="31" spans="1:7" ht="12.75" customHeight="1">
      <c r="A31" s="1" t="s">
        <v>30</v>
      </c>
      <c r="B31">
        <v>29</v>
      </c>
      <c r="D31" s="17">
        <v>1389524.5</v>
      </c>
      <c r="E31" s="17">
        <v>604940.7</v>
      </c>
      <c r="F31" s="4"/>
      <c r="G31" s="24"/>
    </row>
    <row r="32" spans="1:7" ht="12.75" customHeight="1">
      <c r="A32" s="1" t="s">
        <v>31</v>
      </c>
      <c r="B32">
        <v>30</v>
      </c>
      <c r="D32" s="17">
        <v>3976.7</v>
      </c>
      <c r="E32" s="17">
        <v>2061.5</v>
      </c>
      <c r="F32" s="4"/>
      <c r="G32" s="24"/>
    </row>
    <row r="33" spans="1:7" ht="12.75" customHeight="1">
      <c r="A33" s="1" t="s">
        <v>32</v>
      </c>
      <c r="B33">
        <v>31</v>
      </c>
      <c r="D33" s="17">
        <v>290949.4</v>
      </c>
      <c r="E33" s="17">
        <v>76598.55</v>
      </c>
      <c r="F33" s="4"/>
      <c r="G33" s="24"/>
    </row>
    <row r="34" spans="1:7" ht="12.75" customHeight="1">
      <c r="A34" s="1" t="s">
        <v>33</v>
      </c>
      <c r="B34">
        <v>32</v>
      </c>
      <c r="D34" s="17">
        <v>16497.6</v>
      </c>
      <c r="E34" s="17">
        <v>23500.15</v>
      </c>
      <c r="F34" s="4"/>
      <c r="G34" s="24"/>
    </row>
    <row r="35" spans="1:7" ht="12.75" customHeight="1">
      <c r="A35" s="1" t="s">
        <v>34</v>
      </c>
      <c r="B35">
        <v>33</v>
      </c>
      <c r="D35" s="17">
        <v>5425</v>
      </c>
      <c r="E35" s="17">
        <v>3754.8</v>
      </c>
      <c r="F35" s="4"/>
      <c r="G35" s="24"/>
    </row>
    <row r="36" spans="1:7" ht="12.75" customHeight="1">
      <c r="A36" s="1" t="s">
        <v>35</v>
      </c>
      <c r="B36">
        <v>34</v>
      </c>
      <c r="D36" s="17">
        <v>2322.6</v>
      </c>
      <c r="E36" s="17">
        <v>1077.3</v>
      </c>
      <c r="F36" s="4"/>
      <c r="G36" s="24"/>
    </row>
    <row r="37" spans="1:7" ht="12.75" customHeight="1">
      <c r="A37" s="1" t="s">
        <v>36</v>
      </c>
      <c r="B37">
        <v>35</v>
      </c>
      <c r="D37" s="17">
        <v>486491.6</v>
      </c>
      <c r="E37" s="17">
        <v>199456.25</v>
      </c>
      <c r="F37" s="4"/>
      <c r="G37" s="24"/>
    </row>
    <row r="38" spans="1:7" ht="12.75" customHeight="1">
      <c r="A38" s="1" t="s">
        <v>37</v>
      </c>
      <c r="B38">
        <v>36</v>
      </c>
      <c r="D38" s="17">
        <v>1251222</v>
      </c>
      <c r="E38" s="17">
        <v>470605.45</v>
      </c>
      <c r="F38" s="4"/>
      <c r="G38" s="24"/>
    </row>
    <row r="39" spans="1:7" ht="12.75" customHeight="1">
      <c r="A39" s="1" t="s">
        <v>38</v>
      </c>
      <c r="B39">
        <v>37</v>
      </c>
      <c r="D39" s="17">
        <v>110821.9</v>
      </c>
      <c r="E39" s="17">
        <v>73437.35</v>
      </c>
      <c r="F39" s="4"/>
      <c r="G39" s="24"/>
    </row>
    <row r="40" spans="1:7" ht="12.75" customHeight="1">
      <c r="A40" s="1" t="s">
        <v>39</v>
      </c>
      <c r="B40">
        <v>38</v>
      </c>
      <c r="D40" s="17">
        <v>14950.6</v>
      </c>
      <c r="E40" s="17">
        <v>5251.05</v>
      </c>
      <c r="F40" s="4"/>
      <c r="G40" s="24"/>
    </row>
    <row r="41" spans="1:7" ht="12.75" customHeight="1">
      <c r="A41" s="1" t="s">
        <v>40</v>
      </c>
      <c r="B41">
        <v>39</v>
      </c>
      <c r="D41" s="17">
        <v>214.2</v>
      </c>
      <c r="E41" s="17"/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>
        <v>590543.8</v>
      </c>
      <c r="E43" s="17">
        <v>192739.05</v>
      </c>
      <c r="F43" s="4"/>
      <c r="G43" s="24"/>
    </row>
    <row r="44" spans="1:7" ht="12.75" customHeight="1">
      <c r="A44" s="1" t="s">
        <v>43</v>
      </c>
      <c r="B44">
        <v>42</v>
      </c>
      <c r="D44" s="17"/>
      <c r="E44" s="17"/>
      <c r="F44" s="4"/>
      <c r="G44" s="24"/>
    </row>
    <row r="45" spans="1:7" ht="12.75" customHeight="1">
      <c r="A45" s="1" t="s">
        <v>44</v>
      </c>
      <c r="B45">
        <v>43</v>
      </c>
      <c r="D45" s="17">
        <v>225187.9</v>
      </c>
      <c r="E45" s="17">
        <v>164461.15</v>
      </c>
      <c r="F45" s="4"/>
      <c r="G45" s="24"/>
    </row>
    <row r="46" spans="1:7" ht="12.75" customHeight="1">
      <c r="A46" s="1" t="s">
        <v>45</v>
      </c>
      <c r="B46">
        <v>44</v>
      </c>
      <c r="D46" s="17">
        <v>435824.2</v>
      </c>
      <c r="E46" s="17">
        <v>150236.8</v>
      </c>
      <c r="F46" s="4"/>
      <c r="G46" s="24"/>
    </row>
    <row r="47" spans="1:7" ht="12.75" customHeight="1">
      <c r="A47" s="1" t="s">
        <v>46</v>
      </c>
      <c r="B47">
        <v>45</v>
      </c>
      <c r="D47" s="17">
        <v>260516.19999999998</v>
      </c>
      <c r="E47" s="17">
        <v>97023.5</v>
      </c>
      <c r="F47" s="4"/>
      <c r="G47" s="24"/>
    </row>
    <row r="48" spans="1:7" ht="12.75" customHeight="1">
      <c r="A48" s="1" t="s">
        <v>47</v>
      </c>
      <c r="B48">
        <v>46</v>
      </c>
      <c r="D48" s="17">
        <v>189632.28</v>
      </c>
      <c r="E48" s="17">
        <v>116432.4</v>
      </c>
      <c r="F48" s="4"/>
      <c r="G48" s="24"/>
    </row>
    <row r="49" spans="1:7" ht="12.75" customHeight="1">
      <c r="A49" s="1" t="s">
        <v>48</v>
      </c>
      <c r="B49">
        <v>47</v>
      </c>
      <c r="D49" s="17">
        <v>19721.8</v>
      </c>
      <c r="E49" s="17">
        <v>5225.5</v>
      </c>
      <c r="F49" s="4"/>
      <c r="G49" s="24"/>
    </row>
    <row r="50" spans="1:7" ht="12.75" customHeight="1">
      <c r="A50" s="1" t="s">
        <v>49</v>
      </c>
      <c r="B50">
        <v>48</v>
      </c>
      <c r="D50" s="17">
        <v>1242093.3</v>
      </c>
      <c r="E50" s="17">
        <v>538090.7</v>
      </c>
      <c r="F50" s="4"/>
      <c r="G50" s="24"/>
    </row>
    <row r="51" spans="1:7" ht="12.75" customHeight="1">
      <c r="A51" s="1" t="s">
        <v>50</v>
      </c>
      <c r="B51">
        <v>49</v>
      </c>
      <c r="D51" s="17">
        <v>1054851.7</v>
      </c>
      <c r="E51" s="17">
        <v>408011.45</v>
      </c>
      <c r="F51" s="4"/>
      <c r="G51" s="24"/>
    </row>
    <row r="52" spans="1:7" ht="12.75" customHeight="1">
      <c r="A52" s="1" t="s">
        <v>51</v>
      </c>
      <c r="B52">
        <v>50</v>
      </c>
      <c r="D52" s="17">
        <v>2648737.7</v>
      </c>
      <c r="E52" s="17">
        <v>1133774.95</v>
      </c>
      <c r="F52" s="4"/>
      <c r="G52" s="24"/>
    </row>
    <row r="53" spans="1:7" ht="12.75" customHeight="1">
      <c r="A53" s="1" t="s">
        <v>52</v>
      </c>
      <c r="B53">
        <v>51</v>
      </c>
      <c r="D53" s="17">
        <v>374371.2</v>
      </c>
      <c r="E53" s="17">
        <v>159027.05</v>
      </c>
      <c r="F53" s="4"/>
      <c r="G53" s="24"/>
    </row>
    <row r="54" spans="1:7" ht="12.75" customHeight="1">
      <c r="A54" s="1" t="s">
        <v>53</v>
      </c>
      <c r="B54">
        <v>52</v>
      </c>
      <c r="D54" s="17">
        <v>1103865</v>
      </c>
      <c r="E54" s="17">
        <v>495215.7</v>
      </c>
      <c r="F54" s="4"/>
      <c r="G54" s="24"/>
    </row>
    <row r="55" spans="1:7" ht="12.75" customHeight="1">
      <c r="A55" s="1" t="s">
        <v>54</v>
      </c>
      <c r="B55">
        <v>53</v>
      </c>
      <c r="D55" s="17">
        <v>395252.9</v>
      </c>
      <c r="E55" s="17">
        <v>197450.05</v>
      </c>
      <c r="F55" s="4"/>
      <c r="G55" s="24"/>
    </row>
    <row r="56" spans="1:7" ht="12.75" customHeight="1">
      <c r="A56" s="1" t="s">
        <v>55</v>
      </c>
      <c r="B56">
        <v>54</v>
      </c>
      <c r="D56" s="17">
        <v>37672.6</v>
      </c>
      <c r="E56" s="17">
        <v>13231.4</v>
      </c>
      <c r="F56" s="4"/>
      <c r="G56" s="24"/>
    </row>
    <row r="57" spans="1:7" ht="12.75" customHeight="1">
      <c r="A57" s="1" t="s">
        <v>56</v>
      </c>
      <c r="B57">
        <v>55</v>
      </c>
      <c r="D57" s="17">
        <v>382653.6</v>
      </c>
      <c r="E57" s="17">
        <v>161172.9</v>
      </c>
      <c r="F57" s="4"/>
      <c r="G57" s="24"/>
    </row>
    <row r="58" spans="1:7" ht="12.75" customHeight="1">
      <c r="A58" s="1" t="s">
        <v>57</v>
      </c>
      <c r="B58">
        <v>56</v>
      </c>
      <c r="D58" s="17">
        <v>416901.8</v>
      </c>
      <c r="E58" s="17">
        <v>167662.6</v>
      </c>
      <c r="F58" s="4"/>
      <c r="G58" s="24"/>
    </row>
    <row r="59" spans="1:7" ht="12.75" customHeight="1">
      <c r="A59" s="1" t="s">
        <v>58</v>
      </c>
      <c r="B59">
        <v>57</v>
      </c>
      <c r="D59" s="17">
        <v>241414.6</v>
      </c>
      <c r="E59" s="17">
        <v>127244.6</v>
      </c>
      <c r="F59" s="4"/>
      <c r="G59" s="24"/>
    </row>
    <row r="60" spans="1:7" ht="12.75" customHeight="1">
      <c r="A60" s="1" t="s">
        <v>59</v>
      </c>
      <c r="B60">
        <v>58</v>
      </c>
      <c r="D60" s="17">
        <v>1139682.6</v>
      </c>
      <c r="E60" s="17">
        <v>349340.43</v>
      </c>
      <c r="F60" s="4"/>
      <c r="G60" s="24"/>
    </row>
    <row r="61" spans="1:7" ht="12.75" customHeight="1">
      <c r="A61" s="1" t="s">
        <v>60</v>
      </c>
      <c r="B61">
        <v>59</v>
      </c>
      <c r="D61" s="17">
        <v>421691.08</v>
      </c>
      <c r="E61" s="17">
        <v>192228.05</v>
      </c>
      <c r="F61" s="4"/>
      <c r="G61" s="24"/>
    </row>
    <row r="62" spans="1:7" ht="12.75" customHeight="1">
      <c r="A62" s="1" t="s">
        <v>61</v>
      </c>
      <c r="B62">
        <v>60</v>
      </c>
      <c r="D62" s="17">
        <v>316227.1</v>
      </c>
      <c r="E62" s="17">
        <v>114852.85</v>
      </c>
      <c r="F62" s="4"/>
      <c r="G62" s="24"/>
    </row>
    <row r="63" spans="1:7" ht="12.75" customHeight="1">
      <c r="A63" s="1" t="s">
        <v>62</v>
      </c>
      <c r="B63">
        <v>61</v>
      </c>
      <c r="D63" s="17">
        <v>11770.5</v>
      </c>
      <c r="E63" s="17">
        <v>3063.2</v>
      </c>
      <c r="F63" s="4"/>
      <c r="G63" s="24"/>
    </row>
    <row r="64" spans="1:7" ht="12.75" customHeight="1">
      <c r="A64" s="1" t="s">
        <v>63</v>
      </c>
      <c r="B64">
        <v>62</v>
      </c>
      <c r="D64" s="17"/>
      <c r="E64" s="17"/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444974.95</v>
      </c>
      <c r="E66" s="17">
        <v>183937.25</v>
      </c>
      <c r="F66" s="4"/>
      <c r="G66" s="24"/>
    </row>
    <row r="67" spans="1:7" ht="12.75" customHeight="1">
      <c r="A67" s="1" t="s">
        <v>66</v>
      </c>
      <c r="B67">
        <v>65</v>
      </c>
      <c r="D67" s="17">
        <v>11920.3</v>
      </c>
      <c r="E67" s="17">
        <v>6743.8</v>
      </c>
      <c r="F67" s="4"/>
      <c r="G67" s="23"/>
    </row>
    <row r="68" spans="1:11" ht="12.75" customHeight="1">
      <c r="A68" s="1" t="s">
        <v>67</v>
      </c>
      <c r="B68">
        <v>66</v>
      </c>
      <c r="D68" s="17">
        <v>457928.1</v>
      </c>
      <c r="E68" s="17">
        <v>192788.4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14294</v>
      </c>
      <c r="E69" s="17">
        <v>8354.15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27034093.87</v>
      </c>
      <c r="E71" s="17">
        <f>SUM(E3:E69)</f>
        <v>11097493.330000002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  <col min="7" max="7" width="13" style="0" bestFit="1" customWidth="1"/>
    <col min="9" max="10" width="16.66015625" style="0" bestFit="1" customWidth="1"/>
  </cols>
  <sheetData>
    <row r="1" spans="1:5" ht="12.75" customHeight="1">
      <c r="A1" s="15" t="s">
        <v>82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10" ht="12.75" customHeight="1">
      <c r="A3" s="1" t="s">
        <v>2</v>
      </c>
      <c r="B3">
        <v>1</v>
      </c>
      <c r="D3" s="17">
        <v>112089.6</v>
      </c>
      <c r="E3" s="17">
        <v>59248.7</v>
      </c>
      <c r="F3" s="4"/>
      <c r="G3" s="26"/>
      <c r="J3" s="25"/>
    </row>
    <row r="4" spans="1:7" ht="12.75" customHeight="1">
      <c r="A4" s="1" t="s">
        <v>3</v>
      </c>
      <c r="B4">
        <v>2</v>
      </c>
      <c r="D4" s="17">
        <v>3605</v>
      </c>
      <c r="E4" s="17">
        <v>5981.5</v>
      </c>
      <c r="F4" s="4"/>
      <c r="G4" s="24"/>
    </row>
    <row r="5" spans="1:7" ht="12.75" customHeight="1">
      <c r="A5" s="1" t="s">
        <v>4</v>
      </c>
      <c r="B5">
        <v>3</v>
      </c>
      <c r="D5" s="17">
        <v>194263.3</v>
      </c>
      <c r="E5" s="17">
        <v>67859.75</v>
      </c>
      <c r="F5" s="4"/>
      <c r="G5" s="24"/>
    </row>
    <row r="6" spans="1:7" ht="12.75" customHeight="1">
      <c r="A6" s="1" t="s">
        <v>5</v>
      </c>
      <c r="B6">
        <v>4</v>
      </c>
      <c r="D6" s="17">
        <v>13627.6</v>
      </c>
      <c r="E6" s="17">
        <v>10386.25</v>
      </c>
      <c r="F6" s="4"/>
      <c r="G6" s="24"/>
    </row>
    <row r="7" spans="1:7" ht="12.75" customHeight="1">
      <c r="A7" s="1" t="s">
        <v>6</v>
      </c>
      <c r="B7">
        <v>5</v>
      </c>
      <c r="D7" s="17">
        <v>570591</v>
      </c>
      <c r="E7" s="17">
        <v>290430</v>
      </c>
      <c r="F7" s="4"/>
      <c r="G7" s="24"/>
    </row>
    <row r="8" spans="1:7" ht="12.75" customHeight="1">
      <c r="A8" s="1" t="s">
        <v>7</v>
      </c>
      <c r="B8">
        <v>6</v>
      </c>
      <c r="D8" s="17">
        <v>2816330.5</v>
      </c>
      <c r="E8" s="17">
        <v>872962.3</v>
      </c>
      <c r="F8" s="4"/>
      <c r="G8" s="24"/>
    </row>
    <row r="9" spans="1:7" ht="12.75" customHeight="1">
      <c r="A9" s="1" t="s">
        <v>8</v>
      </c>
      <c r="B9">
        <v>7</v>
      </c>
      <c r="D9" s="17">
        <v>2898</v>
      </c>
      <c r="E9" s="17">
        <v>1646.4</v>
      </c>
      <c r="F9" s="4"/>
      <c r="G9" s="24"/>
    </row>
    <row r="10" spans="1:7" ht="12.75" customHeight="1">
      <c r="A10" s="1" t="s">
        <v>9</v>
      </c>
      <c r="B10">
        <v>8</v>
      </c>
      <c r="D10" s="17">
        <v>288986.6</v>
      </c>
      <c r="E10" s="17">
        <v>69868.75</v>
      </c>
      <c r="F10" s="4"/>
      <c r="G10" s="24"/>
    </row>
    <row r="11" spans="1:7" ht="12.75" customHeight="1">
      <c r="A11" s="1" t="s">
        <v>10</v>
      </c>
      <c r="B11">
        <v>9</v>
      </c>
      <c r="D11" s="17"/>
      <c r="E11" s="17"/>
      <c r="F11" s="4"/>
      <c r="G11" s="24"/>
    </row>
    <row r="12" spans="1:7" ht="12.75" customHeight="1">
      <c r="A12" s="1" t="s">
        <v>11</v>
      </c>
      <c r="B12">
        <v>10</v>
      </c>
      <c r="D12" s="17">
        <v>122414.6</v>
      </c>
      <c r="E12" s="17">
        <v>117019</v>
      </c>
      <c r="F12" s="4"/>
      <c r="G12" s="24"/>
    </row>
    <row r="13" spans="1:7" ht="12.75" customHeight="1">
      <c r="A13" s="1" t="s">
        <v>12</v>
      </c>
      <c r="B13">
        <v>11</v>
      </c>
      <c r="D13" s="17">
        <v>2062702.6</v>
      </c>
      <c r="E13" s="17">
        <v>464540.3</v>
      </c>
      <c r="F13" s="4"/>
      <c r="G13" s="24"/>
    </row>
    <row r="14" spans="1:7" ht="12.75" customHeight="1">
      <c r="A14" s="1" t="s">
        <v>13</v>
      </c>
      <c r="B14">
        <v>12</v>
      </c>
      <c r="D14" s="17"/>
      <c r="E14" s="17"/>
      <c r="F14" s="4"/>
      <c r="G14" s="24"/>
    </row>
    <row r="15" spans="1:7" ht="12.75" customHeight="1">
      <c r="A15" s="1" t="s">
        <v>14</v>
      </c>
      <c r="B15">
        <v>13</v>
      </c>
      <c r="D15" s="17">
        <v>3112917</v>
      </c>
      <c r="E15" s="17">
        <v>1715544.6</v>
      </c>
      <c r="F15" s="4"/>
      <c r="G15" s="24"/>
    </row>
    <row r="16" spans="1:7" ht="12.75" customHeight="1">
      <c r="A16" s="1" t="s">
        <v>15</v>
      </c>
      <c r="B16">
        <v>14</v>
      </c>
      <c r="D16" s="17"/>
      <c r="E16" s="17"/>
      <c r="F16" s="4"/>
      <c r="G16" s="24"/>
    </row>
    <row r="17" spans="1:7" ht="12.75" customHeight="1">
      <c r="A17" s="1" t="s">
        <v>16</v>
      </c>
      <c r="B17">
        <v>15</v>
      </c>
      <c r="D17" s="17">
        <v>17135.8</v>
      </c>
      <c r="E17" s="17">
        <v>7138.6</v>
      </c>
      <c r="F17" s="4"/>
      <c r="G17" s="24"/>
    </row>
    <row r="18" spans="1:7" ht="12.75" customHeight="1">
      <c r="A18" s="1" t="s">
        <v>17</v>
      </c>
      <c r="B18">
        <v>16</v>
      </c>
      <c r="D18" s="17"/>
      <c r="E18" s="17"/>
      <c r="F18" s="4"/>
      <c r="G18" s="24"/>
    </row>
    <row r="19" spans="1:7" ht="12.75" customHeight="1">
      <c r="A19" s="1" t="s">
        <v>18</v>
      </c>
      <c r="B19">
        <v>17</v>
      </c>
      <c r="D19" s="17">
        <v>201212.9</v>
      </c>
      <c r="E19" s="17">
        <v>106995.7</v>
      </c>
      <c r="F19" s="4"/>
      <c r="G19" s="24"/>
    </row>
    <row r="20" spans="1:7" ht="12.75" customHeight="1">
      <c r="A20" s="1" t="s">
        <v>19</v>
      </c>
      <c r="B20">
        <v>18</v>
      </c>
      <c r="D20" s="17">
        <v>87418.8</v>
      </c>
      <c r="E20" s="17">
        <v>37115.4</v>
      </c>
      <c r="G20" s="24"/>
    </row>
    <row r="21" spans="1:7" ht="12.75" customHeight="1">
      <c r="A21" s="1" t="s">
        <v>20</v>
      </c>
      <c r="B21">
        <v>19</v>
      </c>
      <c r="D21" s="17">
        <v>20583.5</v>
      </c>
      <c r="E21" s="17">
        <v>4587.45</v>
      </c>
      <c r="F21" s="4"/>
      <c r="G21" s="24"/>
    </row>
    <row r="22" spans="1:7" ht="12.75" customHeight="1">
      <c r="A22" s="1" t="s">
        <v>21</v>
      </c>
      <c r="B22">
        <v>20</v>
      </c>
      <c r="D22" s="17">
        <v>9222.5</v>
      </c>
      <c r="E22" s="17">
        <v>5244.05</v>
      </c>
      <c r="F22" s="4"/>
      <c r="G22" s="24"/>
    </row>
    <row r="23" spans="1:7" ht="12.75" customHeight="1">
      <c r="A23" s="1" t="s">
        <v>22</v>
      </c>
      <c r="B23">
        <v>21</v>
      </c>
      <c r="D23" s="17">
        <v>7790.3</v>
      </c>
      <c r="E23" s="17">
        <v>5468.75</v>
      </c>
      <c r="F23" s="4"/>
      <c r="G23" s="24"/>
    </row>
    <row r="24" spans="1:7" ht="12.75" customHeight="1">
      <c r="A24" s="1" t="s">
        <v>23</v>
      </c>
      <c r="B24">
        <v>22</v>
      </c>
      <c r="D24" s="17">
        <v>3501.4</v>
      </c>
      <c r="E24" s="17">
        <v>1162</v>
      </c>
      <c r="F24" s="4"/>
      <c r="G24" s="24"/>
    </row>
    <row r="25" spans="1:7" ht="12.75" customHeight="1">
      <c r="A25" s="1" t="s">
        <v>24</v>
      </c>
      <c r="B25">
        <v>23</v>
      </c>
      <c r="D25" s="17">
        <v>45815.7</v>
      </c>
      <c r="E25" s="17">
        <v>9235.8</v>
      </c>
      <c r="F25" s="4"/>
      <c r="G25" s="24"/>
    </row>
    <row r="26" spans="1:7" ht="12.75" customHeight="1">
      <c r="A26" s="1" t="s">
        <v>25</v>
      </c>
      <c r="B26">
        <v>24</v>
      </c>
      <c r="D26" s="17">
        <v>4883.2</v>
      </c>
      <c r="E26" s="17">
        <v>4809.35</v>
      </c>
      <c r="F26" s="4"/>
      <c r="G26" s="24"/>
    </row>
    <row r="27" spans="1:7" ht="12.75" customHeight="1">
      <c r="A27" s="1" t="s">
        <v>26</v>
      </c>
      <c r="B27">
        <v>25</v>
      </c>
      <c r="D27" s="17">
        <v>6917.4</v>
      </c>
      <c r="E27" s="17">
        <v>2012.85</v>
      </c>
      <c r="F27" s="4"/>
      <c r="G27" s="24"/>
    </row>
    <row r="28" spans="1:7" ht="12.75" customHeight="1">
      <c r="A28" s="1" t="s">
        <v>27</v>
      </c>
      <c r="B28">
        <v>26</v>
      </c>
      <c r="D28" s="17">
        <v>7170.8</v>
      </c>
      <c r="E28" s="17">
        <v>1236.2</v>
      </c>
      <c r="F28" s="4"/>
      <c r="G28" s="24"/>
    </row>
    <row r="29" spans="1:7" ht="12.75" customHeight="1">
      <c r="A29" s="1" t="s">
        <v>28</v>
      </c>
      <c r="B29">
        <v>27</v>
      </c>
      <c r="D29" s="17">
        <v>107132.9</v>
      </c>
      <c r="E29" s="17">
        <v>48241.9</v>
      </c>
      <c r="F29" s="4"/>
      <c r="G29" s="24"/>
    </row>
    <row r="30" spans="1:7" ht="12.75" customHeight="1">
      <c r="A30" s="1" t="s">
        <v>29</v>
      </c>
      <c r="B30">
        <v>28</v>
      </c>
      <c r="D30" s="17">
        <v>154623</v>
      </c>
      <c r="E30" s="17">
        <v>38328.5</v>
      </c>
      <c r="F30" s="4"/>
      <c r="G30" s="24"/>
    </row>
    <row r="31" spans="1:7" ht="12.75" customHeight="1">
      <c r="A31" s="1" t="s">
        <v>30</v>
      </c>
      <c r="B31">
        <v>29</v>
      </c>
      <c r="D31" s="17">
        <v>1905474.9</v>
      </c>
      <c r="E31" s="17">
        <v>998575.55</v>
      </c>
      <c r="F31" s="4"/>
      <c r="G31" s="24"/>
    </row>
    <row r="32" spans="1:7" ht="12.75" customHeight="1">
      <c r="A32" s="1" t="s">
        <v>31</v>
      </c>
      <c r="B32">
        <v>30</v>
      </c>
      <c r="D32" s="17">
        <v>1780.8</v>
      </c>
      <c r="E32" s="17">
        <v>1456</v>
      </c>
      <c r="F32" s="4"/>
      <c r="G32" s="24"/>
    </row>
    <row r="33" spans="1:7" ht="12.75" customHeight="1">
      <c r="A33" s="1" t="s">
        <v>32</v>
      </c>
      <c r="B33">
        <v>31</v>
      </c>
      <c r="D33" s="17">
        <v>338662.72</v>
      </c>
      <c r="E33" s="17">
        <v>70586.95</v>
      </c>
      <c r="F33" s="4"/>
      <c r="G33" s="24"/>
    </row>
    <row r="34" spans="1:7" ht="12.75" customHeight="1">
      <c r="A34" s="1" t="s">
        <v>33</v>
      </c>
      <c r="B34">
        <v>32</v>
      </c>
      <c r="D34" s="17"/>
      <c r="E34" s="17"/>
      <c r="F34" s="4"/>
      <c r="G34" s="24"/>
    </row>
    <row r="35" spans="1:7" ht="12.75" customHeight="1">
      <c r="A35" s="1" t="s">
        <v>34</v>
      </c>
      <c r="B35">
        <v>33</v>
      </c>
      <c r="D35" s="17">
        <v>560.7</v>
      </c>
      <c r="E35" s="17">
        <v>207.55</v>
      </c>
      <c r="F35" s="4"/>
      <c r="G35" s="24"/>
    </row>
    <row r="36" spans="1:7" ht="12.75" customHeight="1">
      <c r="A36" s="1" t="s">
        <v>35</v>
      </c>
      <c r="B36">
        <v>34</v>
      </c>
      <c r="D36" s="17"/>
      <c r="E36" s="17"/>
      <c r="F36" s="4"/>
      <c r="G36" s="24"/>
    </row>
    <row r="37" spans="1:7" ht="12.75" customHeight="1">
      <c r="A37" s="1" t="s">
        <v>36</v>
      </c>
      <c r="B37">
        <v>35</v>
      </c>
      <c r="D37" s="17">
        <v>351250.2</v>
      </c>
      <c r="E37" s="17">
        <v>127878.8</v>
      </c>
      <c r="F37" s="4"/>
      <c r="G37" s="24"/>
    </row>
    <row r="38" spans="1:7" ht="12.75" customHeight="1">
      <c r="A38" s="1" t="s">
        <v>37</v>
      </c>
      <c r="B38">
        <v>36</v>
      </c>
      <c r="D38" s="17"/>
      <c r="E38" s="17"/>
      <c r="F38" s="4"/>
      <c r="G38" s="24"/>
    </row>
    <row r="39" spans="1:7" ht="12.75" customHeight="1">
      <c r="A39" s="1" t="s">
        <v>38</v>
      </c>
      <c r="B39">
        <v>37</v>
      </c>
      <c r="D39" s="17">
        <v>145181.4</v>
      </c>
      <c r="E39" s="17">
        <v>85658.3</v>
      </c>
      <c r="F39" s="4"/>
      <c r="G39" s="24"/>
    </row>
    <row r="40" spans="1:7" ht="12.75" customHeight="1">
      <c r="A40" s="1" t="s">
        <v>39</v>
      </c>
      <c r="B40">
        <v>38</v>
      </c>
      <c r="D40" s="17">
        <v>13810.3</v>
      </c>
      <c r="E40" s="17">
        <v>5365.5</v>
      </c>
      <c r="F40" s="4"/>
      <c r="G40" s="24"/>
    </row>
    <row r="41" spans="1:7" ht="12.75" customHeight="1">
      <c r="A41" s="1" t="s">
        <v>40</v>
      </c>
      <c r="B41">
        <v>39</v>
      </c>
      <c r="D41" s="17">
        <v>42.7</v>
      </c>
      <c r="E41" s="17">
        <v>166.6</v>
      </c>
      <c r="F41" s="4"/>
      <c r="G41" s="24"/>
    </row>
    <row r="42" spans="1:7" ht="12.75" customHeight="1">
      <c r="A42" s="1" t="s">
        <v>41</v>
      </c>
      <c r="B42">
        <v>40</v>
      </c>
      <c r="D42" s="17"/>
      <c r="E42" s="17"/>
      <c r="F42" s="4"/>
      <c r="G42" s="24"/>
    </row>
    <row r="43" spans="1:7" ht="12.75" customHeight="1">
      <c r="A43" s="1" t="s">
        <v>42</v>
      </c>
      <c r="B43">
        <v>41</v>
      </c>
      <c r="D43" s="17"/>
      <c r="E43" s="17"/>
      <c r="F43" s="4"/>
      <c r="G43" s="24"/>
    </row>
    <row r="44" spans="1:7" ht="12.75" customHeight="1">
      <c r="A44" s="1" t="s">
        <v>43</v>
      </c>
      <c r="B44">
        <v>42</v>
      </c>
      <c r="D44" s="17">
        <v>155568.7</v>
      </c>
      <c r="E44" s="17">
        <v>111880.65</v>
      </c>
      <c r="F44" s="4"/>
      <c r="G44" s="24"/>
    </row>
    <row r="45" spans="1:7" ht="12.75" customHeight="1">
      <c r="A45" s="1" t="s">
        <v>44</v>
      </c>
      <c r="B45">
        <v>43</v>
      </c>
      <c r="D45" s="17"/>
      <c r="E45" s="17"/>
      <c r="F45" s="4"/>
      <c r="G45" s="24"/>
    </row>
    <row r="46" spans="1:7" ht="12.75" customHeight="1">
      <c r="A46" s="1" t="s">
        <v>45</v>
      </c>
      <c r="B46">
        <v>44</v>
      </c>
      <c r="D46" s="17">
        <v>371640.51</v>
      </c>
      <c r="E46" s="17">
        <v>120434.65</v>
      </c>
      <c r="F46" s="4"/>
      <c r="G46" s="24"/>
    </row>
    <row r="47" spans="1:7" ht="12.75" customHeight="1">
      <c r="A47" s="1" t="s">
        <v>46</v>
      </c>
      <c r="B47">
        <v>45</v>
      </c>
      <c r="D47" s="17">
        <v>85733.2</v>
      </c>
      <c r="E47" s="17">
        <v>44373.35</v>
      </c>
      <c r="F47" s="4"/>
      <c r="G47" s="24"/>
    </row>
    <row r="48" spans="1:7" ht="12.75" customHeight="1">
      <c r="A48" s="1" t="s">
        <v>47</v>
      </c>
      <c r="B48">
        <v>46</v>
      </c>
      <c r="D48" s="17">
        <v>236820.42</v>
      </c>
      <c r="E48" s="17">
        <v>123151.35</v>
      </c>
      <c r="F48" s="4"/>
      <c r="G48" s="24"/>
    </row>
    <row r="49" spans="1:7" ht="12.75" customHeight="1">
      <c r="A49" s="1" t="s">
        <v>48</v>
      </c>
      <c r="B49">
        <v>47</v>
      </c>
      <c r="D49" s="17"/>
      <c r="E49" s="17"/>
      <c r="F49" s="4"/>
      <c r="G49" s="24"/>
    </row>
    <row r="50" spans="1:7" ht="12.75" customHeight="1">
      <c r="A50" s="1" t="s">
        <v>49</v>
      </c>
      <c r="B50">
        <v>48</v>
      </c>
      <c r="D50" s="17">
        <v>1793317.3</v>
      </c>
      <c r="E50" s="17">
        <v>629107.85</v>
      </c>
      <c r="F50" s="4"/>
      <c r="G50" s="24"/>
    </row>
    <row r="51" spans="1:7" ht="12.75" customHeight="1">
      <c r="A51" s="1" t="s">
        <v>50</v>
      </c>
      <c r="B51">
        <v>49</v>
      </c>
      <c r="D51" s="17">
        <v>475590.5</v>
      </c>
      <c r="E51" s="17">
        <v>182658.89</v>
      </c>
      <c r="F51" s="4"/>
      <c r="G51" s="24"/>
    </row>
    <row r="52" spans="1:7" ht="12.75" customHeight="1">
      <c r="A52" s="1" t="s">
        <v>51</v>
      </c>
      <c r="B52">
        <v>50</v>
      </c>
      <c r="D52" s="17">
        <v>3487551.2</v>
      </c>
      <c r="E52" s="17">
        <v>1169625.1</v>
      </c>
      <c r="F52" s="4"/>
      <c r="G52" s="24"/>
    </row>
    <row r="53" spans="1:7" ht="12.75" customHeight="1">
      <c r="A53" s="1" t="s">
        <v>52</v>
      </c>
      <c r="B53">
        <v>51</v>
      </c>
      <c r="D53" s="17">
        <v>387486.4</v>
      </c>
      <c r="E53" s="17">
        <v>182565.6</v>
      </c>
      <c r="F53" s="4"/>
      <c r="G53" s="24"/>
    </row>
    <row r="54" spans="1:7" ht="12.75" customHeight="1">
      <c r="A54" s="1" t="s">
        <v>53</v>
      </c>
      <c r="B54">
        <v>52</v>
      </c>
      <c r="D54" s="17"/>
      <c r="E54" s="17"/>
      <c r="F54" s="4"/>
      <c r="G54" s="24"/>
    </row>
    <row r="55" spans="1:7" ht="12.75" customHeight="1">
      <c r="A55" s="1" t="s">
        <v>54</v>
      </c>
      <c r="B55">
        <v>53</v>
      </c>
      <c r="D55" s="17">
        <v>399359.7</v>
      </c>
      <c r="E55" s="17">
        <v>196660.1</v>
      </c>
      <c r="F55" s="4"/>
      <c r="G55" s="24"/>
    </row>
    <row r="56" spans="1:7" ht="12.75" customHeight="1">
      <c r="A56" s="1" t="s">
        <v>55</v>
      </c>
      <c r="B56">
        <v>54</v>
      </c>
      <c r="D56" s="17">
        <v>32966.5</v>
      </c>
      <c r="E56" s="17">
        <v>9503.55</v>
      </c>
      <c r="F56" s="4"/>
      <c r="G56" s="24"/>
    </row>
    <row r="57" spans="1:7" ht="12.75" customHeight="1">
      <c r="A57" s="1" t="s">
        <v>56</v>
      </c>
      <c r="B57">
        <v>55</v>
      </c>
      <c r="D57" s="17">
        <v>322370.3</v>
      </c>
      <c r="E57" s="17">
        <v>218118.25</v>
      </c>
      <c r="F57" s="4"/>
      <c r="G57" s="24"/>
    </row>
    <row r="58" spans="1:7" ht="12.75" customHeight="1">
      <c r="A58" s="1" t="s">
        <v>57</v>
      </c>
      <c r="B58">
        <v>56</v>
      </c>
      <c r="D58" s="17">
        <v>294302.4</v>
      </c>
      <c r="E58" s="17">
        <v>89328.75</v>
      </c>
      <c r="F58" s="4"/>
      <c r="G58" s="24"/>
    </row>
    <row r="59" spans="1:7" ht="12.75" customHeight="1">
      <c r="A59" s="1" t="s">
        <v>58</v>
      </c>
      <c r="B59">
        <v>57</v>
      </c>
      <c r="D59" s="17"/>
      <c r="E59" s="17"/>
      <c r="F59" s="4"/>
      <c r="G59" s="24"/>
    </row>
    <row r="60" spans="1:7" ht="12.75" customHeight="1">
      <c r="A60" s="1" t="s">
        <v>59</v>
      </c>
      <c r="B60">
        <v>58</v>
      </c>
      <c r="D60" s="17">
        <v>872457.6</v>
      </c>
      <c r="E60" s="17">
        <v>204817.55</v>
      </c>
      <c r="F60" s="4"/>
      <c r="G60" s="24"/>
    </row>
    <row r="61" spans="1:7" ht="12.75" customHeight="1">
      <c r="A61" s="1" t="s">
        <v>60</v>
      </c>
      <c r="B61">
        <v>59</v>
      </c>
      <c r="D61" s="17">
        <v>489088.75</v>
      </c>
      <c r="E61" s="17">
        <v>252068.25</v>
      </c>
      <c r="F61" s="4"/>
      <c r="G61" s="24"/>
    </row>
    <row r="62" spans="1:7" ht="12.75" customHeight="1">
      <c r="A62" s="1" t="s">
        <v>61</v>
      </c>
      <c r="B62">
        <v>60</v>
      </c>
      <c r="D62" s="17">
        <v>139626.2</v>
      </c>
      <c r="E62" s="17">
        <v>59051.3</v>
      </c>
      <c r="F62" s="4"/>
      <c r="G62" s="24"/>
    </row>
    <row r="63" spans="1:7" ht="12.75" customHeight="1">
      <c r="A63" s="1" t="s">
        <v>62</v>
      </c>
      <c r="B63">
        <v>61</v>
      </c>
      <c r="D63" s="17">
        <v>14104.3</v>
      </c>
      <c r="E63" s="17">
        <v>5580.75</v>
      </c>
      <c r="F63" s="4"/>
      <c r="G63" s="24"/>
    </row>
    <row r="64" spans="1:7" ht="12.75" customHeight="1">
      <c r="A64" s="1" t="s">
        <v>63</v>
      </c>
      <c r="B64">
        <v>62</v>
      </c>
      <c r="D64" s="17">
        <v>2814.7</v>
      </c>
      <c r="E64" s="17">
        <v>2431.1</v>
      </c>
      <c r="F64" s="4"/>
      <c r="G64" s="24"/>
    </row>
    <row r="65" spans="1:7" ht="12.75" customHeight="1">
      <c r="A65" s="1" t="s">
        <v>64</v>
      </c>
      <c r="B65">
        <v>63</v>
      </c>
      <c r="D65" s="17"/>
      <c r="E65" s="17"/>
      <c r="F65" s="4"/>
      <c r="G65" s="24"/>
    </row>
    <row r="66" spans="1:7" ht="12.75" customHeight="1">
      <c r="A66" s="1" t="s">
        <v>65</v>
      </c>
      <c r="B66">
        <v>64</v>
      </c>
      <c r="D66" s="17">
        <v>581054.1</v>
      </c>
      <c r="E66" s="17">
        <v>193324.29</v>
      </c>
      <c r="F66" s="4"/>
      <c r="G66" s="24"/>
    </row>
    <row r="67" spans="1:7" ht="12.75" customHeight="1">
      <c r="A67" s="1" t="s">
        <v>66</v>
      </c>
      <c r="B67">
        <v>65</v>
      </c>
      <c r="D67" s="17">
        <v>11373.6</v>
      </c>
      <c r="E67" s="17">
        <v>5292.7</v>
      </c>
      <c r="F67" s="4"/>
      <c r="G67" s="23"/>
    </row>
    <row r="68" spans="1:11" ht="12.75" customHeight="1">
      <c r="A68" s="1" t="s">
        <v>67</v>
      </c>
      <c r="B68">
        <v>66</v>
      </c>
      <c r="D68" s="17">
        <v>265642.3</v>
      </c>
      <c r="E68" s="17">
        <v>96656.7</v>
      </c>
      <c r="F68" s="4"/>
      <c r="J68" s="21"/>
      <c r="K68" s="21"/>
    </row>
    <row r="69" spans="1:11" ht="12.75" customHeight="1">
      <c r="A69" s="1" t="s">
        <v>68</v>
      </c>
      <c r="B69">
        <v>67</v>
      </c>
      <c r="D69" s="17">
        <v>1298.5</v>
      </c>
      <c r="E69" s="17">
        <v>3202.5</v>
      </c>
      <c r="F69" s="4"/>
      <c r="H69" s="20"/>
      <c r="I69" s="22"/>
      <c r="J69" s="21"/>
      <c r="K69" s="21"/>
    </row>
    <row r="70" spans="4:11" ht="12.75" customHeight="1">
      <c r="D70" s="17"/>
      <c r="E70" s="17"/>
      <c r="H70" s="20"/>
      <c r="I70" s="19"/>
      <c r="J70" s="19"/>
      <c r="K70" s="18"/>
    </row>
    <row r="71" spans="1:5" ht="12.75" customHeight="1">
      <c r="A71" t="s">
        <v>69</v>
      </c>
      <c r="D71" s="17">
        <f>SUM(D3:D69)</f>
        <v>23150764.900000006</v>
      </c>
      <c r="E71" s="17">
        <f>SUM(E3:E69)</f>
        <v>9136792.579999996</v>
      </c>
    </row>
    <row r="73" ht="12.75">
      <c r="A73" s="2" t="s">
        <v>76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43">
      <selection activeCell="D4" sqref="D4:E70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5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6">
        <v>783190.0199999999</v>
      </c>
      <c r="E4" s="16">
        <v>521621</v>
      </c>
      <c r="F4" s="4"/>
      <c r="G4" s="13"/>
      <c r="H4" s="13"/>
    </row>
    <row r="5" spans="1:8" ht="12.75">
      <c r="A5" s="1" t="s">
        <v>3</v>
      </c>
      <c r="B5">
        <v>2</v>
      </c>
      <c r="D5" s="16">
        <v>117668.59999999999</v>
      </c>
      <c r="E5" s="16">
        <v>18200.35</v>
      </c>
      <c r="F5" s="4"/>
      <c r="G5" s="13"/>
      <c r="H5" s="13"/>
    </row>
    <row r="6" spans="1:8" ht="12.75">
      <c r="A6" s="1" t="s">
        <v>4</v>
      </c>
      <c r="B6">
        <v>3</v>
      </c>
      <c r="D6" s="16">
        <v>871333.72</v>
      </c>
      <c r="E6" s="16">
        <v>606968.28</v>
      </c>
      <c r="F6" s="4"/>
      <c r="G6" s="13"/>
      <c r="H6" s="13"/>
    </row>
    <row r="7" spans="1:8" ht="12.75">
      <c r="A7" s="1" t="s">
        <v>5</v>
      </c>
      <c r="B7">
        <v>4</v>
      </c>
      <c r="D7" s="16">
        <v>25356.800000000003</v>
      </c>
      <c r="E7" s="16">
        <v>9984.45</v>
      </c>
      <c r="F7" s="4"/>
      <c r="G7" s="13"/>
      <c r="H7" s="13"/>
    </row>
    <row r="8" spans="1:8" ht="12.75">
      <c r="A8" s="1" t="s">
        <v>6</v>
      </c>
      <c r="B8">
        <v>5</v>
      </c>
      <c r="D8" s="16">
        <v>2115325.0999999996</v>
      </c>
      <c r="E8" s="16">
        <v>804655.95</v>
      </c>
      <c r="F8" s="4"/>
      <c r="G8" s="13"/>
      <c r="H8" s="13"/>
    </row>
    <row r="9" spans="1:8" ht="12.75">
      <c r="A9" s="1" t="s">
        <v>7</v>
      </c>
      <c r="B9">
        <v>6</v>
      </c>
      <c r="D9" s="16">
        <v>11904055.350000001</v>
      </c>
      <c r="E9" s="16">
        <v>3926273.0500000003</v>
      </c>
      <c r="F9" s="4"/>
      <c r="G9" s="13"/>
      <c r="H9" s="13"/>
    </row>
    <row r="10" spans="1:8" ht="12.75">
      <c r="A10" s="1" t="s">
        <v>8</v>
      </c>
      <c r="B10">
        <v>7</v>
      </c>
      <c r="D10" s="16">
        <v>17030.3</v>
      </c>
      <c r="E10" s="16">
        <v>5860.75</v>
      </c>
      <c r="F10" s="4"/>
      <c r="G10" s="13"/>
      <c r="H10" s="13"/>
    </row>
    <row r="11" spans="1:8" ht="12.75">
      <c r="A11" s="1" t="s">
        <v>9</v>
      </c>
      <c r="B11">
        <v>8</v>
      </c>
      <c r="D11" s="16">
        <v>1025163.2999999999</v>
      </c>
      <c r="E11" s="16">
        <v>184622.2</v>
      </c>
      <c r="F11" s="4"/>
      <c r="G11" s="13"/>
      <c r="H11" s="13"/>
    </row>
    <row r="12" spans="1:8" ht="12.75">
      <c r="A12" s="1" t="s">
        <v>10</v>
      </c>
      <c r="B12">
        <v>9</v>
      </c>
      <c r="D12" s="16">
        <v>360768.1</v>
      </c>
      <c r="E12" s="16">
        <v>110194.35</v>
      </c>
      <c r="F12" s="4"/>
      <c r="G12" s="13"/>
      <c r="H12" s="13"/>
    </row>
    <row r="13" spans="1:8" ht="12.75">
      <c r="A13" s="1" t="s">
        <v>11</v>
      </c>
      <c r="B13">
        <v>10</v>
      </c>
      <c r="D13" s="16">
        <v>527814.71</v>
      </c>
      <c r="E13" s="16">
        <v>275581.6</v>
      </c>
      <c r="F13" s="4"/>
      <c r="G13" s="13"/>
      <c r="H13" s="13"/>
    </row>
    <row r="14" spans="1:8" ht="12.75">
      <c r="A14" s="1" t="s">
        <v>12</v>
      </c>
      <c r="B14">
        <v>11</v>
      </c>
      <c r="D14" s="16">
        <v>7035786.800000001</v>
      </c>
      <c r="E14" s="16">
        <v>1319785.5999999999</v>
      </c>
      <c r="F14" s="4"/>
      <c r="G14" s="13"/>
      <c r="H14" s="13"/>
    </row>
    <row r="15" spans="1:8" ht="12.75">
      <c r="A15" s="1" t="s">
        <v>13</v>
      </c>
      <c r="B15">
        <v>12</v>
      </c>
      <c r="D15" s="16">
        <v>67285.4</v>
      </c>
      <c r="E15" s="16">
        <v>38381.35</v>
      </c>
      <c r="F15" s="4"/>
      <c r="G15" s="13"/>
      <c r="H15" s="13"/>
    </row>
    <row r="16" spans="1:8" ht="12.75">
      <c r="A16" s="1" t="s">
        <v>14</v>
      </c>
      <c r="B16">
        <v>13</v>
      </c>
      <c r="D16" s="16">
        <v>18419098.8</v>
      </c>
      <c r="E16" s="16">
        <v>6813931.149999999</v>
      </c>
      <c r="F16" s="4"/>
      <c r="G16" s="13"/>
      <c r="H16" s="13"/>
    </row>
    <row r="17" spans="1:8" ht="12.75">
      <c r="A17" s="1" t="s">
        <v>15</v>
      </c>
      <c r="B17">
        <v>14</v>
      </c>
      <c r="D17" s="16">
        <v>80468.15000000001</v>
      </c>
      <c r="E17" s="16">
        <v>29061.06</v>
      </c>
      <c r="F17" s="4"/>
      <c r="G17" s="13"/>
      <c r="H17" s="13"/>
    </row>
    <row r="18" spans="1:8" ht="12.75">
      <c r="A18" s="1" t="s">
        <v>16</v>
      </c>
      <c r="B18">
        <v>15</v>
      </c>
      <c r="D18" s="16">
        <v>23890.65</v>
      </c>
      <c r="E18" s="16">
        <v>8582.7</v>
      </c>
      <c r="F18" s="4"/>
      <c r="G18" s="13"/>
      <c r="H18" s="13"/>
    </row>
    <row r="19" spans="1:8" ht="12.75">
      <c r="A19" s="1" t="s">
        <v>17</v>
      </c>
      <c r="B19">
        <v>16</v>
      </c>
      <c r="D19" s="16">
        <v>2403349.9</v>
      </c>
      <c r="E19" s="16">
        <v>1128666</v>
      </c>
      <c r="F19" s="4"/>
      <c r="G19" s="13"/>
      <c r="H19" s="13"/>
    </row>
    <row r="20" spans="1:8" ht="12.75">
      <c r="A20" s="1" t="s">
        <v>18</v>
      </c>
      <c r="B20">
        <v>17</v>
      </c>
      <c r="D20" s="16">
        <v>705891.2</v>
      </c>
      <c r="E20" s="16">
        <v>346567.55000000005</v>
      </c>
      <c r="F20" s="4"/>
      <c r="G20" s="13"/>
      <c r="H20" s="13"/>
    </row>
    <row r="21" spans="1:8" ht="12.75">
      <c r="A21" s="1" t="s">
        <v>19</v>
      </c>
      <c r="B21">
        <v>18</v>
      </c>
      <c r="D21" s="16">
        <v>470335</v>
      </c>
      <c r="E21" s="16">
        <v>162402.8</v>
      </c>
      <c r="F21" s="4"/>
      <c r="G21" s="13"/>
      <c r="H21" s="13"/>
    </row>
    <row r="22" spans="1:8" ht="12.75">
      <c r="A22" s="1" t="s">
        <v>20</v>
      </c>
      <c r="B22">
        <v>19</v>
      </c>
      <c r="D22" s="16">
        <v>73758.3</v>
      </c>
      <c r="E22" s="16">
        <v>18950.05</v>
      </c>
      <c r="F22" s="4"/>
      <c r="G22" s="13"/>
      <c r="H22" s="13"/>
    </row>
    <row r="23" spans="1:8" ht="12.75">
      <c r="A23" s="1" t="s">
        <v>21</v>
      </c>
      <c r="B23">
        <v>20</v>
      </c>
      <c r="D23" s="16">
        <v>44636.899999999994</v>
      </c>
      <c r="E23" s="16">
        <v>21042</v>
      </c>
      <c r="F23" s="4"/>
      <c r="G23" s="13"/>
      <c r="H23" s="13"/>
    </row>
    <row r="24" spans="1:8" ht="12.75">
      <c r="A24" s="1" t="s">
        <v>22</v>
      </c>
      <c r="B24">
        <v>21</v>
      </c>
      <c r="D24" s="16">
        <v>20608.059999999998</v>
      </c>
      <c r="E24" s="16">
        <v>16991.1</v>
      </c>
      <c r="F24" s="4"/>
      <c r="G24" s="13"/>
      <c r="H24" s="13"/>
    </row>
    <row r="25" spans="1:8" ht="12.75">
      <c r="A25" s="1" t="s">
        <v>23</v>
      </c>
      <c r="B25">
        <v>22</v>
      </c>
      <c r="D25" s="16">
        <v>16748.9</v>
      </c>
      <c r="E25" s="16">
        <v>5430.950000000001</v>
      </c>
      <c r="F25" s="4"/>
      <c r="G25" s="13"/>
      <c r="H25" s="13"/>
    </row>
    <row r="26" spans="1:8" ht="12.75">
      <c r="A26" s="1" t="s">
        <v>24</v>
      </c>
      <c r="B26">
        <v>23</v>
      </c>
      <c r="D26" s="16">
        <v>106355.5</v>
      </c>
      <c r="E26" s="16">
        <v>31565.800000000003</v>
      </c>
      <c r="F26" s="4"/>
      <c r="G26" s="13"/>
      <c r="H26" s="13"/>
    </row>
    <row r="27" spans="1:8" ht="12.75">
      <c r="A27" s="1" t="s">
        <v>25</v>
      </c>
      <c r="B27">
        <v>24</v>
      </c>
      <c r="D27" s="16">
        <v>16291.800000000001</v>
      </c>
      <c r="E27" s="16">
        <v>3290.35</v>
      </c>
      <c r="F27" s="4"/>
      <c r="G27" s="13"/>
      <c r="H27" s="13"/>
    </row>
    <row r="28" spans="1:8" ht="12.75">
      <c r="A28" s="1" t="s">
        <v>26</v>
      </c>
      <c r="B28">
        <v>25</v>
      </c>
      <c r="D28" s="16">
        <v>3822459.1999999997</v>
      </c>
      <c r="E28" s="16">
        <v>6293.35</v>
      </c>
      <c r="F28" s="4"/>
      <c r="G28" s="13"/>
      <c r="H28" s="13"/>
    </row>
    <row r="29" spans="1:8" ht="12.75">
      <c r="A29" s="1" t="s">
        <v>27</v>
      </c>
      <c r="B29">
        <v>26</v>
      </c>
      <c r="D29" s="16">
        <v>96586.7</v>
      </c>
      <c r="E29" s="16">
        <v>72708.01000000001</v>
      </c>
      <c r="F29" s="4"/>
      <c r="G29" s="13"/>
      <c r="H29" s="13"/>
    </row>
    <row r="30" spans="1:8" ht="12.75">
      <c r="A30" s="1" t="s">
        <v>28</v>
      </c>
      <c r="B30">
        <v>27</v>
      </c>
      <c r="D30" s="16">
        <v>329956.9</v>
      </c>
      <c r="E30" s="16">
        <v>114860.20000000001</v>
      </c>
      <c r="F30" s="4"/>
      <c r="G30" s="13"/>
      <c r="H30" s="13"/>
    </row>
    <row r="31" spans="1:8" ht="12.75">
      <c r="A31" s="1" t="s">
        <v>29</v>
      </c>
      <c r="B31">
        <v>28</v>
      </c>
      <c r="D31" s="16">
        <v>187430.59999999998</v>
      </c>
      <c r="E31" s="16">
        <v>49775.95</v>
      </c>
      <c r="F31" s="4"/>
      <c r="G31" s="13"/>
      <c r="H31" s="13"/>
    </row>
    <row r="32" spans="1:8" ht="12.75">
      <c r="A32" s="1" t="s">
        <v>30</v>
      </c>
      <c r="B32">
        <v>29</v>
      </c>
      <c r="D32" s="16">
        <v>4594979.9</v>
      </c>
      <c r="E32" s="16">
        <v>2680538</v>
      </c>
      <c r="F32" s="4"/>
      <c r="G32" s="13"/>
      <c r="H32" s="13"/>
    </row>
    <row r="33" spans="1:8" ht="12.75">
      <c r="A33" s="1" t="s">
        <v>31</v>
      </c>
      <c r="B33">
        <v>30</v>
      </c>
      <c r="D33" s="16">
        <v>33526.5</v>
      </c>
      <c r="E33" s="16">
        <v>5782.700000000001</v>
      </c>
      <c r="F33" s="4"/>
      <c r="G33" s="13"/>
      <c r="H33" s="13"/>
    </row>
    <row r="34" spans="1:8" ht="12.75">
      <c r="A34" s="1" t="s">
        <v>32</v>
      </c>
      <c r="B34">
        <v>31</v>
      </c>
      <c r="D34" s="16">
        <v>1261217.69</v>
      </c>
      <c r="E34" s="16">
        <v>331212.35000000003</v>
      </c>
      <c r="F34" s="4"/>
      <c r="G34" s="13"/>
      <c r="H34" s="13"/>
    </row>
    <row r="35" spans="1:8" ht="12.75">
      <c r="A35" s="1" t="s">
        <v>33</v>
      </c>
      <c r="B35">
        <v>32</v>
      </c>
      <c r="D35" s="16">
        <v>31544.8</v>
      </c>
      <c r="E35" s="16">
        <v>10654.880000000001</v>
      </c>
      <c r="F35" s="4"/>
      <c r="G35" s="13"/>
      <c r="H35" s="13"/>
    </row>
    <row r="36" spans="1:8" ht="12.75">
      <c r="A36" s="1" t="s">
        <v>34</v>
      </c>
      <c r="B36">
        <v>33</v>
      </c>
      <c r="D36" s="16">
        <v>16100.7</v>
      </c>
      <c r="E36" s="16">
        <v>6986</v>
      </c>
      <c r="F36" s="4"/>
      <c r="G36" s="13"/>
      <c r="H36" s="13"/>
    </row>
    <row r="37" spans="1:8" ht="12.75">
      <c r="A37" s="1" t="s">
        <v>35</v>
      </c>
      <c r="B37">
        <v>34</v>
      </c>
      <c r="D37" s="16">
        <v>11900</v>
      </c>
      <c r="E37" s="16">
        <v>3522.4</v>
      </c>
      <c r="F37" s="4"/>
      <c r="G37" s="13"/>
      <c r="H37" s="13"/>
    </row>
    <row r="38" spans="1:8" ht="12.75">
      <c r="A38" s="1" t="s">
        <v>36</v>
      </c>
      <c r="B38">
        <v>35</v>
      </c>
      <c r="D38" s="16">
        <v>1222225.9000000001</v>
      </c>
      <c r="E38" s="16">
        <v>432398.39999999997</v>
      </c>
      <c r="F38" s="4"/>
      <c r="G38" s="13"/>
      <c r="H38" s="13"/>
    </row>
    <row r="39" spans="1:8" ht="12.75">
      <c r="A39" s="1" t="s">
        <v>37</v>
      </c>
      <c r="B39">
        <v>36</v>
      </c>
      <c r="D39" s="16">
        <v>5003354.299999999</v>
      </c>
      <c r="E39" s="16">
        <v>1266888</v>
      </c>
      <c r="F39" s="4"/>
      <c r="G39" s="13"/>
      <c r="H39" s="13"/>
    </row>
    <row r="40" spans="1:8" ht="12.75">
      <c r="A40" s="1" t="s">
        <v>38</v>
      </c>
      <c r="B40">
        <v>37</v>
      </c>
      <c r="D40" s="16">
        <v>873098.1000000001</v>
      </c>
      <c r="E40" s="16">
        <v>484518.8</v>
      </c>
      <c r="F40" s="4"/>
      <c r="G40" s="13"/>
      <c r="H40" s="13"/>
    </row>
    <row r="41" spans="1:8" ht="12.75">
      <c r="A41" s="1" t="s">
        <v>39</v>
      </c>
      <c r="B41">
        <v>38</v>
      </c>
      <c r="D41" s="16">
        <v>90997.2</v>
      </c>
      <c r="E41" s="16">
        <v>39515.7</v>
      </c>
      <c r="F41" s="4"/>
      <c r="G41" s="13"/>
      <c r="H41" s="13"/>
    </row>
    <row r="42" spans="1:8" ht="12.75">
      <c r="A42" s="1" t="s">
        <v>40</v>
      </c>
      <c r="B42">
        <v>39</v>
      </c>
      <c r="D42" s="16">
        <v>4855.9</v>
      </c>
      <c r="E42" s="16">
        <v>3639.2999999999997</v>
      </c>
      <c r="F42" s="4"/>
      <c r="G42" s="13"/>
      <c r="H42" s="13"/>
    </row>
    <row r="43" spans="1:8" ht="12.75">
      <c r="A43" s="1" t="s">
        <v>41</v>
      </c>
      <c r="B43">
        <v>40</v>
      </c>
      <c r="D43" s="16">
        <v>62880.3</v>
      </c>
      <c r="E43" s="16">
        <v>7192.5</v>
      </c>
      <c r="F43" s="4"/>
      <c r="G43" s="13"/>
      <c r="H43" s="13"/>
    </row>
    <row r="44" spans="1:8" ht="12.75">
      <c r="A44" s="1" t="s">
        <v>42</v>
      </c>
      <c r="B44">
        <v>41</v>
      </c>
      <c r="D44" s="16">
        <v>2514810.9000000004</v>
      </c>
      <c r="E44" s="16">
        <v>993910.75</v>
      </c>
      <c r="F44" s="4"/>
      <c r="G44" s="13"/>
      <c r="H44" s="13"/>
    </row>
    <row r="45" spans="1:8" ht="12.75">
      <c r="A45" s="1" t="s">
        <v>43</v>
      </c>
      <c r="B45">
        <v>42</v>
      </c>
      <c r="D45" s="16">
        <v>2114661.1</v>
      </c>
      <c r="E45" s="16">
        <v>371668.39</v>
      </c>
      <c r="F45" s="4"/>
      <c r="G45" s="13"/>
      <c r="H45" s="13"/>
    </row>
    <row r="46" spans="1:8" ht="12.75">
      <c r="A46" s="1" t="s">
        <v>44</v>
      </c>
      <c r="B46">
        <v>43</v>
      </c>
      <c r="D46" s="16">
        <v>1099480.2</v>
      </c>
      <c r="E46" s="16">
        <v>329320.95</v>
      </c>
      <c r="F46" s="4"/>
      <c r="G46" s="13"/>
      <c r="H46" s="13"/>
    </row>
    <row r="47" spans="1:8" ht="12.75">
      <c r="A47" s="1" t="s">
        <v>45</v>
      </c>
      <c r="B47">
        <v>44</v>
      </c>
      <c r="D47" s="16">
        <v>1292550.7</v>
      </c>
      <c r="E47" s="16">
        <v>521807.30000000005</v>
      </c>
      <c r="F47" s="4"/>
      <c r="G47" s="13"/>
      <c r="H47" s="13"/>
    </row>
    <row r="48" spans="1:8" ht="12.75">
      <c r="A48" s="1" t="s">
        <v>46</v>
      </c>
      <c r="B48">
        <v>45</v>
      </c>
      <c r="D48" s="16">
        <v>465403.4</v>
      </c>
      <c r="E48" s="16">
        <v>166921.65</v>
      </c>
      <c r="F48" s="4"/>
      <c r="G48" s="13"/>
      <c r="H48" s="13"/>
    </row>
    <row r="49" spans="1:8" ht="12.75">
      <c r="A49" s="1" t="s">
        <v>47</v>
      </c>
      <c r="B49">
        <v>46</v>
      </c>
      <c r="D49" s="16">
        <v>761567.41</v>
      </c>
      <c r="E49" s="16">
        <v>357485.44999999995</v>
      </c>
      <c r="F49" s="4"/>
      <c r="G49" s="13"/>
      <c r="H49" s="13"/>
    </row>
    <row r="50" spans="1:8" ht="12.75">
      <c r="A50" s="1" t="s">
        <v>48</v>
      </c>
      <c r="B50">
        <v>47</v>
      </c>
      <c r="D50" s="16">
        <v>117051.20000000001</v>
      </c>
      <c r="E50" s="16">
        <v>15526</v>
      </c>
      <c r="F50" s="4"/>
      <c r="G50" s="13"/>
      <c r="H50" s="13"/>
    </row>
    <row r="51" spans="1:8" ht="12.75">
      <c r="A51" s="1" t="s">
        <v>49</v>
      </c>
      <c r="B51">
        <v>48</v>
      </c>
      <c r="D51" s="16">
        <v>7178572.050000001</v>
      </c>
      <c r="E51" s="16">
        <v>2880685.15</v>
      </c>
      <c r="F51" s="4"/>
      <c r="G51" s="13"/>
      <c r="H51" s="13"/>
    </row>
    <row r="52" spans="1:8" ht="12.75">
      <c r="A52" s="1" t="s">
        <v>50</v>
      </c>
      <c r="B52">
        <v>49</v>
      </c>
      <c r="D52" s="16">
        <v>1603991.6300000001</v>
      </c>
      <c r="E52" s="16">
        <v>483457.67999999993</v>
      </c>
      <c r="F52" s="4"/>
      <c r="G52" s="13"/>
      <c r="H52" s="13"/>
    </row>
    <row r="53" spans="1:8" ht="12.75">
      <c r="A53" s="1" t="s">
        <v>51</v>
      </c>
      <c r="B53">
        <v>50</v>
      </c>
      <c r="D53" s="16">
        <v>11887277.2</v>
      </c>
      <c r="E53" s="16">
        <v>3085511.0999999996</v>
      </c>
      <c r="F53" s="4"/>
      <c r="G53" s="13"/>
      <c r="H53" s="13"/>
    </row>
    <row r="54" spans="1:8" ht="12.75">
      <c r="A54" s="1" t="s">
        <v>52</v>
      </c>
      <c r="B54">
        <v>51</v>
      </c>
      <c r="D54" s="16">
        <v>1180996.9500000002</v>
      </c>
      <c r="E54" s="16">
        <v>633704.75</v>
      </c>
      <c r="F54" s="4"/>
      <c r="G54" s="13"/>
      <c r="H54" s="13"/>
    </row>
    <row r="55" spans="1:8" ht="12.75">
      <c r="A55" s="1" t="s">
        <v>53</v>
      </c>
      <c r="B55">
        <v>52</v>
      </c>
      <c r="D55" s="16">
        <v>2326239.3</v>
      </c>
      <c r="E55" s="16">
        <v>1296368.15</v>
      </c>
      <c r="F55" s="4"/>
      <c r="G55" s="13"/>
      <c r="H55" s="13"/>
    </row>
    <row r="56" spans="1:8" ht="12.75">
      <c r="A56" s="1" t="s">
        <v>54</v>
      </c>
      <c r="B56">
        <v>53</v>
      </c>
      <c r="D56" s="16">
        <v>1576579.28</v>
      </c>
      <c r="E56" s="16">
        <v>807128.7</v>
      </c>
      <c r="F56" s="4"/>
      <c r="G56" s="13"/>
      <c r="H56" s="13"/>
    </row>
    <row r="57" spans="1:8" ht="12.75">
      <c r="A57" s="1" t="s">
        <v>55</v>
      </c>
      <c r="B57">
        <v>54</v>
      </c>
      <c r="D57" s="16">
        <v>92734.3</v>
      </c>
      <c r="E57" s="16">
        <v>33168.1</v>
      </c>
      <c r="F57" s="4"/>
      <c r="G57" s="13"/>
      <c r="H57" s="13"/>
    </row>
    <row r="58" spans="1:8" ht="12.75">
      <c r="A58" s="1" t="s">
        <v>56</v>
      </c>
      <c r="B58">
        <v>55</v>
      </c>
      <c r="D58" s="16">
        <v>1700906.9</v>
      </c>
      <c r="E58" s="16">
        <v>681776.55</v>
      </c>
      <c r="F58" s="4"/>
      <c r="G58" s="13"/>
      <c r="H58" s="13"/>
    </row>
    <row r="59" spans="1:8" ht="12.75">
      <c r="A59" s="1" t="s">
        <v>57</v>
      </c>
      <c r="B59">
        <v>56</v>
      </c>
      <c r="D59" s="16">
        <v>1443457.4</v>
      </c>
      <c r="E59" s="16">
        <v>544666.5</v>
      </c>
      <c r="F59" s="4"/>
      <c r="G59" s="13"/>
      <c r="H59" s="13"/>
    </row>
    <row r="60" spans="1:8" ht="12.75">
      <c r="A60" s="1" t="s">
        <v>58</v>
      </c>
      <c r="B60">
        <v>57</v>
      </c>
      <c r="D60" s="16">
        <v>417169.19999999995</v>
      </c>
      <c r="E60" s="16">
        <v>219488.5</v>
      </c>
      <c r="F60" s="4"/>
      <c r="G60" s="13"/>
      <c r="H60" s="13"/>
    </row>
    <row r="61" spans="1:8" ht="12.75">
      <c r="A61" s="1" t="s">
        <v>59</v>
      </c>
      <c r="B61">
        <v>58</v>
      </c>
      <c r="D61" s="16">
        <v>3839435</v>
      </c>
      <c r="E61" s="16">
        <v>1070636.35</v>
      </c>
      <c r="F61" s="4"/>
      <c r="G61" s="13"/>
      <c r="H61" s="13"/>
    </row>
    <row r="62" spans="1:8" ht="12.75">
      <c r="A62" s="1" t="s">
        <v>60</v>
      </c>
      <c r="B62">
        <v>59</v>
      </c>
      <c r="D62" s="16">
        <v>1243736.62</v>
      </c>
      <c r="E62" s="16">
        <v>537709.86</v>
      </c>
      <c r="F62" s="4"/>
      <c r="G62" s="13"/>
      <c r="H62" s="13"/>
    </row>
    <row r="63" spans="1:8" ht="12.75">
      <c r="A63" s="1" t="s">
        <v>61</v>
      </c>
      <c r="B63">
        <v>60</v>
      </c>
      <c r="D63" s="16">
        <v>1226957.2</v>
      </c>
      <c r="E63" s="16">
        <v>289648.10000000003</v>
      </c>
      <c r="F63" s="4"/>
      <c r="G63" s="13"/>
      <c r="H63" s="13"/>
    </row>
    <row r="64" spans="1:8" ht="12.75">
      <c r="A64" s="1" t="s">
        <v>62</v>
      </c>
      <c r="B64">
        <v>61</v>
      </c>
      <c r="D64" s="16">
        <v>37590.36</v>
      </c>
      <c r="E64" s="16">
        <v>18564.1</v>
      </c>
      <c r="F64" s="4"/>
      <c r="G64" s="13"/>
      <c r="H64" s="13"/>
    </row>
    <row r="65" spans="1:8" ht="12.75">
      <c r="A65" s="1" t="s">
        <v>63</v>
      </c>
      <c r="B65">
        <v>62</v>
      </c>
      <c r="D65" s="16">
        <v>22332.8</v>
      </c>
      <c r="E65" s="16">
        <v>9575.3</v>
      </c>
      <c r="F65" s="4"/>
      <c r="G65" s="13"/>
      <c r="H65" s="13"/>
    </row>
    <row r="66" spans="1:8" ht="12.75">
      <c r="A66" s="1" t="s">
        <v>64</v>
      </c>
      <c r="B66">
        <v>63</v>
      </c>
      <c r="D66" s="16">
        <v>4491.2</v>
      </c>
      <c r="E66" s="16">
        <v>6568.8</v>
      </c>
      <c r="F66" s="4"/>
      <c r="G66" s="13"/>
      <c r="H66" s="13"/>
    </row>
    <row r="67" spans="1:8" ht="12.75">
      <c r="A67" s="1" t="s">
        <v>65</v>
      </c>
      <c r="B67">
        <v>64</v>
      </c>
      <c r="D67" s="16">
        <v>1951095.4100000001</v>
      </c>
      <c r="E67" s="16">
        <v>617380.71</v>
      </c>
      <c r="F67" s="4"/>
      <c r="G67" s="13"/>
      <c r="H67" s="13"/>
    </row>
    <row r="68" spans="1:8" ht="12.75">
      <c r="A68" s="1" t="s">
        <v>66</v>
      </c>
      <c r="B68">
        <v>65</v>
      </c>
      <c r="D68" s="16">
        <v>54937.8</v>
      </c>
      <c r="E68" s="16">
        <v>30226.7</v>
      </c>
      <c r="F68" s="4"/>
      <c r="G68" s="13"/>
      <c r="H68" s="13"/>
    </row>
    <row r="69" spans="1:8" ht="12.75">
      <c r="A69" s="1" t="s">
        <v>67</v>
      </c>
      <c r="B69">
        <v>66</v>
      </c>
      <c r="D69" s="16">
        <v>1298325.7</v>
      </c>
      <c r="E69" s="16">
        <v>315646.45</v>
      </c>
      <c r="F69" s="4"/>
      <c r="G69" s="13"/>
      <c r="H69" s="13"/>
    </row>
    <row r="70" spans="1:8" ht="12.75">
      <c r="A70" s="1" t="s">
        <v>68</v>
      </c>
      <c r="B70">
        <v>67</v>
      </c>
      <c r="D70" s="16">
        <v>49482.3</v>
      </c>
      <c r="E70" s="16">
        <v>13946.8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SUM(D4:D70)</f>
        <v>112377159.56</v>
      </c>
      <c r="E72" s="6">
        <f>SUM(E4:E70)</f>
        <v>38257595.81999999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Lauren Buecker</cp:lastModifiedBy>
  <dcterms:created xsi:type="dcterms:W3CDTF">2006-02-28T13:50:18Z</dcterms:created>
  <dcterms:modified xsi:type="dcterms:W3CDTF">2015-06-16T15:36:19Z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