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Jan 2015" sheetId="1" r:id="rId1"/>
    <sheet name="Week of January 5th" sheetId="2" r:id="rId2"/>
    <sheet name="Week of January 12th" sheetId="3" r:id="rId3"/>
    <sheet name="Week of January 19th" sheetId="4" r:id="rId4"/>
    <sheet name="Week of January 26th" sheetId="5" r:id="rId5"/>
    <sheet name="Jan 2014" sheetId="6" r:id="rId6"/>
  </sheets>
  <definedNames/>
  <calcPr fullCalcOnLoad="1"/>
</workbook>
</file>

<file path=xl/sharedStrings.xml><?xml version="1.0" encoding="utf-8"?>
<sst xmlns="http://schemas.openxmlformats.org/spreadsheetml/2006/main" count="459" uniqueCount="82">
  <si>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</si>
  <si>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</si>
  <si>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</si>
  <si>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</si>
  <si>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</si>
  <si>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</si>
  <si>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</si>
  <si>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</si>
  <si>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</si>
  <si>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</si>
  <si>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</si>
  <si>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</si>
  <si>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</si>
  <si>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</si>
  <si>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</si>
  <si>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</si>
  <si>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</si>
  <si>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</si>
  <si>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</si>
  <si>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</si>
  <si>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</si>
  <si>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</si>
  <si>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</si>
  <si>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</si>
  <si>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</si>
  <si>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</si>
  <si>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</si>
  <si>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</si>
  <si>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</si>
  <si>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</si>
  <si>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</si>
  <si>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</si>
  <si>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</si>
  <si>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</si>
  <si>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</si>
  <si>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</si>
  <si>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</si>
  <si>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</si>
  <si>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</si>
  <si>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</si>
  <si>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</si>
  <si>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</si>
  <si>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</si>
  <si>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</si>
  <si>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</si>
  <si>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</si>
  <si>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</si>
  <si>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</si>
  <si>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</si>
  <si>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</si>
  <si>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</si>
  <si>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</si>
  <si>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</si>
  <si>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</si>
  <si>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</si>
  <si>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</si>
  <si>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</si>
  <si>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</si>
  <si>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</si>
  <si>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</si>
  <si>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</si>
  <si>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</si>
  <si>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</si>
  <si>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</si>
  <si>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</si>
  <si>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</si>
  <si>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</si>
  <si>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</si>
  <si>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</si>
  <si>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</si>
  <si>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</si>
  <si>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</si>
  <si>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</si>
  <si>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</si>
  <si>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</si>
  <si>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</si>
  <si>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January 1 - 31</t>
  </si>
  <si>
    <t>* Miami-Dade's Tax Rate on Deeds is 60 cents / $100</t>
  </si>
  <si>
    <t>Week of 01/05/2015</t>
  </si>
  <si>
    <t>Week of 01/12/2015</t>
  </si>
  <si>
    <t>Week of 01/19/2015</t>
  </si>
  <si>
    <t>Week of 01/26/2015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</si>
</sst>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568" applyFont="1" applyBorder="1" applyAlignment="1">
      <alignment horizontal="left"/>
    </xf>
    <xf numFmtId="9" fontId="2" fillId="0" borderId="10" xfId="568" applyFont="1" applyBorder="1" applyAlignment="1">
      <alignment horizontal="center"/>
    </xf>
    <xf numFmtId="9" fontId="2" fillId="0" borderId="0" xfId="568" applyFont="1" applyBorder="1" applyAlignment="1">
      <alignment horizontal="center"/>
    </xf>
    <xf numFmtId="9" fontId="0" fillId="0" borderId="0" xfId="568" applyFont="1" applyAlignment="1">
      <alignment/>
    </xf>
    <xf numFmtId="9" fontId="0" fillId="0" borderId="0" xfId="568" applyFont="1" applyBorder="1" applyAlignment="1">
      <alignment horizontal="center"/>
    </xf>
    <xf numFmtId="9" fontId="0" fillId="0" borderId="11" xfId="568" applyFont="1" applyBorder="1" applyAlignment="1">
      <alignment/>
    </xf>
    <xf numFmtId="9" fontId="0" fillId="0" borderId="0" xfId="568" applyFont="1" applyBorder="1" applyAlignment="1">
      <alignment/>
    </xf>
    <xf numFmtId="9" fontId="2" fillId="0" borderId="0" xfId="568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406" applyNumberFormat="1" applyFont="1" applyBorder="1" applyAlignment="1">
      <alignment/>
    </xf>
    <xf numFmtId="0" fontId="19" fillId="0" borderId="0" xfId="529" applyNumberFormat="1">
      <alignment/>
      <protection/>
    </xf>
    <xf numFmtId="0" fontId="19" fillId="0" borderId="0" xfId="531" applyNumberFormat="1">
      <alignment/>
      <protection/>
    </xf>
    <xf numFmtId="0" fontId="19" fillId="0" borderId="0" xfId="531" applyAlignment="1">
      <alignment horizontal="left"/>
      <protection/>
    </xf>
    <xf numFmtId="0" fontId="19" fillId="0" borderId="0" xfId="536" applyNumberFormat="1">
      <alignment/>
      <protection/>
    </xf>
    <xf numFmtId="0" fontId="19" fillId="0" borderId="0" xfId="536" applyAlignment="1">
      <alignment horizontal="left"/>
      <protection/>
    </xf>
    <xf numFmtId="0" fontId="19" fillId="0" borderId="0" xfId="537" applyAlignment="1">
      <alignment horizontal="left"/>
      <protection/>
    </xf>
    <xf numFmtId="0" fontId="19" fillId="0" borderId="0" xfId="527" applyNumberFormat="1">
      <alignment/>
      <protection/>
    </xf>
    <xf numFmtId="0" fontId="19" fillId="0" borderId="0" xfId="527" applyAlignment="1">
      <alignment horizontal="left"/>
      <protection/>
    </xf>
    <xf numFmtId="0" fontId="19" fillId="0" borderId="0" xfId="525">
      <alignment/>
      <protection/>
    </xf>
    <xf numFmtId="0" fontId="19" fillId="0" borderId="0" xfId="527">
      <alignment/>
      <protection/>
    </xf>
  </cellXfs>
  <cellStyles count="582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2" xfId="20"/>
    <cellStyle name="20% - Accent1 2 2" xfId="21"/>
    <cellStyle name="20% - Accent1 3" xfId="22"/>
    <cellStyle name="20% - Accent1 3 2" xfId="23"/>
    <cellStyle name="20% - Accent1 4" xfId="24"/>
    <cellStyle name="20% - Accent1 4 2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12" xfId="34"/>
    <cellStyle name="20% - Accent2 13" xfId="35"/>
    <cellStyle name="20% - Accent2 2" xfId="36"/>
    <cellStyle name="20% - Accent2 2 2" xfId="37"/>
    <cellStyle name="20% - Accent2 3" xfId="38"/>
    <cellStyle name="20% - Accent2 3 2" xfId="39"/>
    <cellStyle name="20% - Accent2 4" xfId="40"/>
    <cellStyle name="20% - Accent2 4 2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" xfId="47"/>
    <cellStyle name="20% - Accent3 10" xfId="48"/>
    <cellStyle name="20% - Accent3 11" xfId="49"/>
    <cellStyle name="20% - Accent3 12" xfId="50"/>
    <cellStyle name="20% - Accent3 13" xfId="51"/>
    <cellStyle name="20% - Accent3 2" xfId="52"/>
    <cellStyle name="20% - Accent3 2 2" xfId="53"/>
    <cellStyle name="20% - Accent3 3" xfId="54"/>
    <cellStyle name="20% - Accent3 3 2" xfId="55"/>
    <cellStyle name="20% - Accent3 4" xfId="56"/>
    <cellStyle name="20% - Accent3 4 2" xfId="57"/>
    <cellStyle name="20% - Accent3 5" xfId="58"/>
    <cellStyle name="20% - Accent3 6" xfId="59"/>
    <cellStyle name="20% - Accent3 7" xfId="60"/>
    <cellStyle name="20% - Accent3 8" xfId="61"/>
    <cellStyle name="20% - Accent3 9" xfId="62"/>
    <cellStyle name="20% - Accent4" xfId="63"/>
    <cellStyle name="20% - Accent4 10" xfId="64"/>
    <cellStyle name="20% - Accent4 11" xfId="65"/>
    <cellStyle name="20% - Accent4 12" xfId="66"/>
    <cellStyle name="20% - Accent4 13" xfId="67"/>
    <cellStyle name="20% - Accent4 2" xfId="68"/>
    <cellStyle name="20% - Accent4 2 2" xfId="69"/>
    <cellStyle name="20% - Accent4 3" xfId="70"/>
    <cellStyle name="20% - Accent4 3 2" xfId="71"/>
    <cellStyle name="20% - Accent4 4" xfId="72"/>
    <cellStyle name="20% - Accent4 4 2" xfId="73"/>
    <cellStyle name="20% - Accent4 5" xfId="74"/>
    <cellStyle name="20% - Accent4 6" xfId="75"/>
    <cellStyle name="20% - Accent4 7" xfId="76"/>
    <cellStyle name="20% - Accent4 8" xfId="77"/>
    <cellStyle name="20% - Accent4 9" xfId="78"/>
    <cellStyle name="20% - Accent5" xfId="79"/>
    <cellStyle name="20% - Accent5 10" xfId="80"/>
    <cellStyle name="20% - Accent5 11" xfId="81"/>
    <cellStyle name="20% - Accent5 12" xfId="82"/>
    <cellStyle name="20% - Accent5 13" xfId="83"/>
    <cellStyle name="20% - Accent5 2" xfId="84"/>
    <cellStyle name="20% - Accent5 2 2" xfId="85"/>
    <cellStyle name="20% - Accent5 3" xfId="86"/>
    <cellStyle name="20% - Accent5 3 2" xfId="87"/>
    <cellStyle name="20% - Accent5 4" xfId="88"/>
    <cellStyle name="20% - Accent5 4 2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10" xfId="96"/>
    <cellStyle name="20% - Accent6 11" xfId="97"/>
    <cellStyle name="20% - Accent6 12" xfId="98"/>
    <cellStyle name="20% - Accent6 13" xfId="99"/>
    <cellStyle name="20% - Accent6 2" xfId="100"/>
    <cellStyle name="20% - Accent6 2 2" xfId="101"/>
    <cellStyle name="20% - Accent6 3" xfId="102"/>
    <cellStyle name="20% - Accent6 3 2" xfId="103"/>
    <cellStyle name="20% - Accent6 4" xfId="104"/>
    <cellStyle name="20% - Accent6 4 2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" xfId="111"/>
    <cellStyle name="40% - Accent1 10" xfId="112"/>
    <cellStyle name="40% - Accent1 11" xfId="113"/>
    <cellStyle name="40% - Accent1 12" xfId="114"/>
    <cellStyle name="40% - Accent1 13" xfId="115"/>
    <cellStyle name="40% - Accent1 2" xfId="116"/>
    <cellStyle name="40% - Accent1 2 2" xfId="117"/>
    <cellStyle name="40% - Accent1 3" xfId="118"/>
    <cellStyle name="40% - Accent1 3 2" xfId="119"/>
    <cellStyle name="40% - Accent1 4" xfId="120"/>
    <cellStyle name="40% - Accent1 4 2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" xfId="127"/>
    <cellStyle name="40% - Accent2 10" xfId="128"/>
    <cellStyle name="40% - Accent2 11" xfId="129"/>
    <cellStyle name="40% - Accent2 12" xfId="130"/>
    <cellStyle name="40% - Accent2 13" xfId="131"/>
    <cellStyle name="40% - Accent2 2" xfId="132"/>
    <cellStyle name="40% - Accent2 2 2" xfId="133"/>
    <cellStyle name="40% - Accent2 3" xfId="134"/>
    <cellStyle name="40% - Accent2 3 2" xfId="135"/>
    <cellStyle name="40% - Accent2 4" xfId="136"/>
    <cellStyle name="40% - Accent2 4 2" xfId="137"/>
    <cellStyle name="40% - Accent2 5" xfId="138"/>
    <cellStyle name="40% - Accent2 6" xfId="139"/>
    <cellStyle name="40% - Accent2 7" xfId="140"/>
    <cellStyle name="40% - Accent2 8" xfId="141"/>
    <cellStyle name="40% - Accent2 9" xfId="142"/>
    <cellStyle name="40% - Accent3" xfId="143"/>
    <cellStyle name="40% - Accent3 10" xfId="144"/>
    <cellStyle name="40% - Accent3 11" xfId="145"/>
    <cellStyle name="40% - Accent3 12" xfId="146"/>
    <cellStyle name="40% - Accent3 13" xfId="147"/>
    <cellStyle name="40% - Accent3 2" xfId="148"/>
    <cellStyle name="40% - Accent3 2 2" xfId="149"/>
    <cellStyle name="40% - Accent3 3" xfId="150"/>
    <cellStyle name="40% - Accent3 3 2" xfId="151"/>
    <cellStyle name="40% - Accent3 4" xfId="152"/>
    <cellStyle name="40% - Accent3 4 2" xfId="153"/>
    <cellStyle name="40% - Accent3 5" xfId="154"/>
    <cellStyle name="40% - Accent3 6" xfId="155"/>
    <cellStyle name="40% - Accent3 7" xfId="156"/>
    <cellStyle name="40% - Accent3 8" xfId="157"/>
    <cellStyle name="40% - Accent3 9" xfId="158"/>
    <cellStyle name="40% - Accent4" xfId="159"/>
    <cellStyle name="40% - Accent4 10" xfId="160"/>
    <cellStyle name="40% - Accent4 11" xfId="161"/>
    <cellStyle name="40% - Accent4 12" xfId="162"/>
    <cellStyle name="40% - Accent4 13" xfId="163"/>
    <cellStyle name="40% - Accent4 2" xfId="164"/>
    <cellStyle name="40% - Accent4 2 2" xfId="165"/>
    <cellStyle name="40% - Accent4 3" xfId="166"/>
    <cellStyle name="40% - Accent4 3 2" xfId="167"/>
    <cellStyle name="40% - Accent4 4" xfId="168"/>
    <cellStyle name="40% - Accent4 4 2" xfId="169"/>
    <cellStyle name="40% - Accent4 5" xfId="170"/>
    <cellStyle name="40% - Accent4 6" xfId="171"/>
    <cellStyle name="40% - Accent4 7" xfId="172"/>
    <cellStyle name="40% - Accent4 8" xfId="173"/>
    <cellStyle name="40% - Accent4 9" xfId="174"/>
    <cellStyle name="40% - Accent5" xfId="175"/>
    <cellStyle name="40% - Accent5 10" xfId="176"/>
    <cellStyle name="40% - Accent5 11" xfId="177"/>
    <cellStyle name="40% - Accent5 12" xfId="178"/>
    <cellStyle name="40% - Accent5 13" xfId="179"/>
    <cellStyle name="40% - Accent5 2" xfId="180"/>
    <cellStyle name="40% - Accent5 2 2" xfId="181"/>
    <cellStyle name="40% - Accent5 3" xfId="182"/>
    <cellStyle name="40% - Accent5 3 2" xfId="183"/>
    <cellStyle name="40% - Accent5 4" xfId="184"/>
    <cellStyle name="40% - Accent5 4 2" xfId="185"/>
    <cellStyle name="40% - Accent5 5" xfId="186"/>
    <cellStyle name="40% - Accent5 6" xfId="187"/>
    <cellStyle name="40% - Accent5 7" xfId="188"/>
    <cellStyle name="40% - Accent5 8" xfId="189"/>
    <cellStyle name="40% - Accent5 9" xfId="190"/>
    <cellStyle name="40% - Accent6" xfId="191"/>
    <cellStyle name="40% - Accent6 10" xfId="192"/>
    <cellStyle name="40% - Accent6 11" xfId="193"/>
    <cellStyle name="40% - Accent6 12" xfId="194"/>
    <cellStyle name="40% - Accent6 13" xfId="195"/>
    <cellStyle name="40% - Accent6 2" xfId="196"/>
    <cellStyle name="40% - Accent6 2 2" xfId="197"/>
    <cellStyle name="40% - Accent6 3" xfId="198"/>
    <cellStyle name="40% - Accent6 3 2" xfId="199"/>
    <cellStyle name="40% - Accent6 4" xfId="200"/>
    <cellStyle name="40% - Accent6 4 2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% - Accent1" xfId="207"/>
    <cellStyle name="60% - Accent1 10" xfId="208"/>
    <cellStyle name="60% - Accent1 11" xfId="209"/>
    <cellStyle name="60% - Accent1 12" xfId="210"/>
    <cellStyle name="60% - Accent1 13" xfId="211"/>
    <cellStyle name="60% - Accent1 2" xfId="212"/>
    <cellStyle name="60% - Accent1 3" xfId="213"/>
    <cellStyle name="60% - Accent1 4" xfId="214"/>
    <cellStyle name="60% - Accent1 5" xfId="215"/>
    <cellStyle name="60% - Accent1 6" xfId="216"/>
    <cellStyle name="60% - Accent1 7" xfId="217"/>
    <cellStyle name="60% - Accent1 8" xfId="218"/>
    <cellStyle name="60% - Accent1 9" xfId="219"/>
    <cellStyle name="60% - Accent2" xfId="220"/>
    <cellStyle name="60% - Accent2 10" xfId="221"/>
    <cellStyle name="60% - Accent2 11" xfId="222"/>
    <cellStyle name="60% - Accent2 12" xfId="223"/>
    <cellStyle name="60% - Accent2 13" xfId="224"/>
    <cellStyle name="60% - Accent2 2" xfId="225"/>
    <cellStyle name="60% - Accent2 3" xfId="226"/>
    <cellStyle name="60% - Accent2 4" xfId="227"/>
    <cellStyle name="60% - Accent2 5" xfId="228"/>
    <cellStyle name="60% - Accent2 6" xfId="229"/>
    <cellStyle name="60% - Accent2 7" xfId="230"/>
    <cellStyle name="60% - Accent2 8" xfId="231"/>
    <cellStyle name="60% - Accent2 9" xfId="232"/>
    <cellStyle name="60% - Accent3" xfId="233"/>
    <cellStyle name="60% - Accent3 10" xfId="234"/>
    <cellStyle name="60% - Accent3 11" xfId="235"/>
    <cellStyle name="60% - Accent3 12" xfId="236"/>
    <cellStyle name="60% - Accent3 13" xfId="237"/>
    <cellStyle name="60% - Accent3 2" xfId="238"/>
    <cellStyle name="60% - Accent3 3" xfId="239"/>
    <cellStyle name="60% - Accent3 4" xfId="240"/>
    <cellStyle name="60% - Accent3 5" xfId="241"/>
    <cellStyle name="60% - Accent3 6" xfId="242"/>
    <cellStyle name="60% - Accent3 7" xfId="243"/>
    <cellStyle name="60% - Accent3 8" xfId="244"/>
    <cellStyle name="60% - Accent3 9" xfId="245"/>
    <cellStyle name="60% - Accent4" xfId="246"/>
    <cellStyle name="60% - Accent4 10" xfId="247"/>
    <cellStyle name="60% - Accent4 11" xfId="248"/>
    <cellStyle name="60% - Accent4 12" xfId="249"/>
    <cellStyle name="60% - Accent4 13" xfId="250"/>
    <cellStyle name="60% - Accent4 2" xfId="251"/>
    <cellStyle name="60% - Accent4 3" xfId="252"/>
    <cellStyle name="60% - Accent4 4" xfId="253"/>
    <cellStyle name="60% - Accent4 5" xfId="254"/>
    <cellStyle name="60% - Accent4 6" xfId="255"/>
    <cellStyle name="60% - Accent4 7" xfId="256"/>
    <cellStyle name="60% - Accent4 8" xfId="257"/>
    <cellStyle name="60% - Accent4 9" xfId="258"/>
    <cellStyle name="60% - Accent5" xfId="259"/>
    <cellStyle name="60% - Accent5 10" xfId="260"/>
    <cellStyle name="60% - Accent5 11" xfId="261"/>
    <cellStyle name="60% - Accent5 12" xfId="262"/>
    <cellStyle name="60% - Accent5 13" xfId="263"/>
    <cellStyle name="60% - Accent5 2" xfId="264"/>
    <cellStyle name="60% - Accent5 3" xfId="265"/>
    <cellStyle name="60% - Accent5 4" xfId="266"/>
    <cellStyle name="60% - Accent5 5" xfId="267"/>
    <cellStyle name="60% - Accent5 6" xfId="268"/>
    <cellStyle name="60% - Accent5 7" xfId="269"/>
    <cellStyle name="60% - Accent5 8" xfId="270"/>
    <cellStyle name="60% - Accent5 9" xfId="271"/>
    <cellStyle name="60% - Accent6" xfId="272"/>
    <cellStyle name="60% - Accent6 10" xfId="273"/>
    <cellStyle name="60% - Accent6 11" xfId="274"/>
    <cellStyle name="60% - Accent6 12" xfId="275"/>
    <cellStyle name="60% - Accent6 13" xfId="276"/>
    <cellStyle name="60% - Accent6 2" xfId="277"/>
    <cellStyle name="60% - Accent6 3" xfId="278"/>
    <cellStyle name="60% - Accent6 4" xfId="279"/>
    <cellStyle name="60% - Accent6 5" xfId="280"/>
    <cellStyle name="60% - Accent6 6" xfId="281"/>
    <cellStyle name="60% - Accent6 7" xfId="282"/>
    <cellStyle name="60% - Accent6 8" xfId="283"/>
    <cellStyle name="60% - Accent6 9" xfId="284"/>
    <cellStyle name="Accent1" xfId="285"/>
    <cellStyle name="Accent1 10" xfId="286"/>
    <cellStyle name="Accent1 11" xfId="287"/>
    <cellStyle name="Accent1 12" xfId="288"/>
    <cellStyle name="Accent1 13" xfId="289"/>
    <cellStyle name="Accent1 2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" xfId="298"/>
    <cellStyle name="Accent2 10" xfId="299"/>
    <cellStyle name="Accent2 11" xfId="300"/>
    <cellStyle name="Accent2 12" xfId="301"/>
    <cellStyle name="Accent2 13" xfId="302"/>
    <cellStyle name="Accent2 2" xfId="303"/>
    <cellStyle name="Accent2 3" xfId="304"/>
    <cellStyle name="Accent2 4" xfId="305"/>
    <cellStyle name="Accent2 5" xfId="306"/>
    <cellStyle name="Accent2 6" xfId="307"/>
    <cellStyle name="Accent2 7" xfId="308"/>
    <cellStyle name="Accent2 8" xfId="309"/>
    <cellStyle name="Accent2 9" xfId="310"/>
    <cellStyle name="Accent3" xfId="311"/>
    <cellStyle name="Accent3 10" xfId="312"/>
    <cellStyle name="Accent3 11" xfId="313"/>
    <cellStyle name="Accent3 12" xfId="314"/>
    <cellStyle name="Accent3 13" xfId="315"/>
    <cellStyle name="Accent3 2" xfId="316"/>
    <cellStyle name="Accent3 3" xfId="317"/>
    <cellStyle name="Accent3 4" xfId="318"/>
    <cellStyle name="Accent3 5" xfId="319"/>
    <cellStyle name="Accent3 6" xfId="320"/>
    <cellStyle name="Accent3 7" xfId="321"/>
    <cellStyle name="Accent3 8" xfId="322"/>
    <cellStyle name="Accent3 9" xfId="323"/>
    <cellStyle name="Accent4" xfId="324"/>
    <cellStyle name="Accent4 10" xfId="325"/>
    <cellStyle name="Accent4 11" xfId="326"/>
    <cellStyle name="Accent4 12" xfId="327"/>
    <cellStyle name="Accent4 13" xfId="328"/>
    <cellStyle name="Accent4 2" xfId="329"/>
    <cellStyle name="Accent4 3" xfId="330"/>
    <cellStyle name="Accent4 4" xfId="331"/>
    <cellStyle name="Accent4 5" xfId="332"/>
    <cellStyle name="Accent4 6" xfId="333"/>
    <cellStyle name="Accent4 7" xfId="334"/>
    <cellStyle name="Accent4 8" xfId="335"/>
    <cellStyle name="Accent4 9" xfId="336"/>
    <cellStyle name="Accent5" xfId="337"/>
    <cellStyle name="Accent5 10" xfId="338"/>
    <cellStyle name="Accent5 11" xfId="339"/>
    <cellStyle name="Accent5 12" xfId="340"/>
    <cellStyle name="Accent5 13" xfId="341"/>
    <cellStyle name="Accent5 2" xfId="342"/>
    <cellStyle name="Accent5 3" xfId="343"/>
    <cellStyle name="Accent5 4" xfId="344"/>
    <cellStyle name="Accent5 5" xfId="345"/>
    <cellStyle name="Accent5 6" xfId="346"/>
    <cellStyle name="Accent5 7" xfId="347"/>
    <cellStyle name="Accent5 8" xfId="348"/>
    <cellStyle name="Accent5 9" xfId="349"/>
    <cellStyle name="Accent6" xfId="350"/>
    <cellStyle name="Accent6 10" xfId="351"/>
    <cellStyle name="Accent6 11" xfId="352"/>
    <cellStyle name="Accent6 12" xfId="353"/>
    <cellStyle name="Accent6 13" xfId="354"/>
    <cellStyle name="Accent6 2" xfId="355"/>
    <cellStyle name="Accent6 3" xfId="356"/>
    <cellStyle name="Accent6 4" xfId="357"/>
    <cellStyle name="Accent6 5" xfId="358"/>
    <cellStyle name="Accent6 6" xfId="359"/>
    <cellStyle name="Accent6 7" xfId="360"/>
    <cellStyle name="Accent6 8" xfId="361"/>
    <cellStyle name="Accent6 9" xfId="362"/>
    <cellStyle name="Bad" xfId="363"/>
    <cellStyle name="Bad 10" xfId="364"/>
    <cellStyle name="Bad 11" xfId="365"/>
    <cellStyle name="Bad 12" xfId="366"/>
    <cellStyle name="Bad 13" xfId="367"/>
    <cellStyle name="Bad 2" xfId="368"/>
    <cellStyle name="Bad 3" xfId="369"/>
    <cellStyle name="Bad 4" xfId="370"/>
    <cellStyle name="Bad 5" xfId="371"/>
    <cellStyle name="Bad 6" xfId="372"/>
    <cellStyle name="Bad 7" xfId="373"/>
    <cellStyle name="Bad 8" xfId="374"/>
    <cellStyle name="Bad 9" xfId="375"/>
    <cellStyle name="Calculation" xfId="376"/>
    <cellStyle name="Calculation 10" xfId="377"/>
    <cellStyle name="Calculation 11" xfId="378"/>
    <cellStyle name="Calculation 12" xfId="379"/>
    <cellStyle name="Calculation 13" xfId="380"/>
    <cellStyle name="Calculation 2" xfId="381"/>
    <cellStyle name="Calculation 3" xfId="382"/>
    <cellStyle name="Calculation 4" xfId="383"/>
    <cellStyle name="Calculation 5" xfId="384"/>
    <cellStyle name="Calculation 6" xfId="385"/>
    <cellStyle name="Calculation 7" xfId="386"/>
    <cellStyle name="Calculation 8" xfId="387"/>
    <cellStyle name="Calculation 9" xfId="388"/>
    <cellStyle name="Check Cell" xfId="389"/>
    <cellStyle name="Check Cell 10" xfId="390"/>
    <cellStyle name="Check Cell 11" xfId="391"/>
    <cellStyle name="Check Cell 12" xfId="392"/>
    <cellStyle name="Check Cell 13" xfId="393"/>
    <cellStyle name="Check Cell 2" xfId="394"/>
    <cellStyle name="Check Cell 3" xfId="395"/>
    <cellStyle name="Check Cell 4" xfId="396"/>
    <cellStyle name="Check Cell 5" xfId="397"/>
    <cellStyle name="Check Cell 6" xfId="398"/>
    <cellStyle name="Check Cell 7" xfId="399"/>
    <cellStyle name="Check Cell 8" xfId="400"/>
    <cellStyle name="Check Cell 9" xfId="401"/>
    <cellStyle name="Comma" xfId="402"/>
    <cellStyle name="Comma [0]" xfId="403"/>
    <cellStyle name="Currency" xfId="404"/>
    <cellStyle name="Currency [0]" xfId="405"/>
    <cellStyle name="Currency 2" xfId="406"/>
    <cellStyle name="Explanatory Text" xfId="407"/>
    <cellStyle name="Explanatory Text 10" xfId="408"/>
    <cellStyle name="Explanatory Text 11" xfId="409"/>
    <cellStyle name="Explanatory Text 12" xfId="410"/>
    <cellStyle name="Explanatory Text 13" xfId="411"/>
    <cellStyle name="Explanatory Text 2" xfId="412"/>
    <cellStyle name="Explanatory Text 3" xfId="413"/>
    <cellStyle name="Explanatory Text 4" xfId="414"/>
    <cellStyle name="Explanatory Text 5" xfId="415"/>
    <cellStyle name="Explanatory Text 6" xfId="416"/>
    <cellStyle name="Explanatory Text 7" xfId="417"/>
    <cellStyle name="Explanatory Text 8" xfId="418"/>
    <cellStyle name="Explanatory Text 9" xfId="419"/>
    <cellStyle name="Good" xfId="420"/>
    <cellStyle name="Good 10" xfId="421"/>
    <cellStyle name="Good 11" xfId="422"/>
    <cellStyle name="Good 12" xfId="423"/>
    <cellStyle name="Good 13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Heading 1" xfId="433"/>
    <cellStyle name="Heading 1 10" xfId="434"/>
    <cellStyle name="Heading 1 11" xfId="435"/>
    <cellStyle name="Heading 1 12" xfId="436"/>
    <cellStyle name="Heading 1 13" xfId="437"/>
    <cellStyle name="Heading 1 2" xfId="438"/>
    <cellStyle name="Heading 1 3" xfId="439"/>
    <cellStyle name="Heading 1 4" xfId="440"/>
    <cellStyle name="Heading 1 5" xfId="441"/>
    <cellStyle name="Heading 1 6" xfId="442"/>
    <cellStyle name="Heading 1 7" xfId="443"/>
    <cellStyle name="Heading 1 8" xfId="444"/>
    <cellStyle name="Heading 1 9" xfId="445"/>
    <cellStyle name="Heading 2" xfId="446"/>
    <cellStyle name="Heading 2 10" xfId="447"/>
    <cellStyle name="Heading 2 11" xfId="448"/>
    <cellStyle name="Heading 2 12" xfId="449"/>
    <cellStyle name="Heading 2 13" xfId="450"/>
    <cellStyle name="Heading 2 2" xfId="451"/>
    <cellStyle name="Heading 2 3" xfId="452"/>
    <cellStyle name="Heading 2 4" xfId="453"/>
    <cellStyle name="Heading 2 5" xfId="454"/>
    <cellStyle name="Heading 2 6" xfId="455"/>
    <cellStyle name="Heading 2 7" xfId="456"/>
    <cellStyle name="Heading 2 8" xfId="457"/>
    <cellStyle name="Heading 2 9" xfId="458"/>
    <cellStyle name="Heading 3" xfId="459"/>
    <cellStyle name="Heading 3 10" xfId="460"/>
    <cellStyle name="Heading 3 11" xfId="461"/>
    <cellStyle name="Heading 3 12" xfId="462"/>
    <cellStyle name="Heading 3 13" xfId="463"/>
    <cellStyle name="Heading 3 2" xfId="464"/>
    <cellStyle name="Heading 3 3" xfId="465"/>
    <cellStyle name="Heading 3 4" xfId="466"/>
    <cellStyle name="Heading 3 5" xfId="467"/>
    <cellStyle name="Heading 3 6" xfId="468"/>
    <cellStyle name="Heading 3 7" xfId="469"/>
    <cellStyle name="Heading 3 8" xfId="470"/>
    <cellStyle name="Heading 3 9" xfId="471"/>
    <cellStyle name="Heading 4" xfId="472"/>
    <cellStyle name="Heading 4 10" xfId="473"/>
    <cellStyle name="Heading 4 11" xfId="474"/>
    <cellStyle name="Heading 4 12" xfId="475"/>
    <cellStyle name="Heading 4 13" xfId="476"/>
    <cellStyle name="Heading 4 2" xfId="477"/>
    <cellStyle name="Heading 4 3" xfId="478"/>
    <cellStyle name="Heading 4 4" xfId="479"/>
    <cellStyle name="Heading 4 5" xfId="480"/>
    <cellStyle name="Heading 4 6" xfId="481"/>
    <cellStyle name="Heading 4 7" xfId="482"/>
    <cellStyle name="Heading 4 8" xfId="483"/>
    <cellStyle name="Heading 4 9" xfId="484"/>
    <cellStyle name="Input" xfId="485"/>
    <cellStyle name="Input 10" xfId="486"/>
    <cellStyle name="Input 11" xfId="487"/>
    <cellStyle name="Input 12" xfId="488"/>
    <cellStyle name="Input 13" xfId="489"/>
    <cellStyle name="Input 2" xfId="490"/>
    <cellStyle name="Input 3" xfId="491"/>
    <cellStyle name="Input 4" xfId="492"/>
    <cellStyle name="Input 5" xfId="493"/>
    <cellStyle name="Input 6" xfId="494"/>
    <cellStyle name="Input 7" xfId="495"/>
    <cellStyle name="Input 8" xfId="496"/>
    <cellStyle name="Input 9" xfId="497"/>
    <cellStyle name="Linked Cell" xfId="498"/>
    <cellStyle name="Linked Cell 10" xfId="499"/>
    <cellStyle name="Linked Cell 11" xfId="500"/>
    <cellStyle name="Linked Cell 12" xfId="501"/>
    <cellStyle name="Linked Cell 13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Neutral" xfId="511"/>
    <cellStyle name="Neutral 10" xfId="512"/>
    <cellStyle name="Neutral 11" xfId="513"/>
    <cellStyle name="Neutral 12" xfId="514"/>
    <cellStyle name="Neutral 13" xfId="515"/>
    <cellStyle name="Neutral 2" xfId="516"/>
    <cellStyle name="Neutral 3" xfId="517"/>
    <cellStyle name="Neutral 4" xfId="518"/>
    <cellStyle name="Neutral 5" xfId="519"/>
    <cellStyle name="Neutral 6" xfId="520"/>
    <cellStyle name="Neutral 7" xfId="521"/>
    <cellStyle name="Neutral 8" xfId="522"/>
    <cellStyle name="Neutral 9" xfId="523"/>
    <cellStyle name="Normal 10" xfId="524"/>
    <cellStyle name="Normal 11" xfId="525"/>
    <cellStyle name="Normal 12" xfId="526"/>
    <cellStyle name="Normal 13" xfId="527"/>
    <cellStyle name="Normal 2" xfId="528"/>
    <cellStyle name="Normal 3" xfId="529"/>
    <cellStyle name="Normal 3 2" xfId="530"/>
    <cellStyle name="Normal 4" xfId="531"/>
    <cellStyle name="Normal 4 2" xfId="532"/>
    <cellStyle name="Normal 5" xfId="533"/>
    <cellStyle name="Normal 5 2" xfId="534"/>
    <cellStyle name="Normal 6" xfId="535"/>
    <cellStyle name="Normal 7" xfId="536"/>
    <cellStyle name="Normal 8" xfId="537"/>
    <cellStyle name="Normal 9" xfId="538"/>
    <cellStyle name="Note" xfId="539"/>
    <cellStyle name="Note 10" xfId="540"/>
    <cellStyle name="Note 11" xfId="541"/>
    <cellStyle name="Note 12" xfId="542"/>
    <cellStyle name="Note 13" xfId="543"/>
    <cellStyle name="Note 2" xfId="544"/>
    <cellStyle name="Note 3" xfId="545"/>
    <cellStyle name="Note 3 2" xfId="546"/>
    <cellStyle name="Note 4" xfId="547"/>
    <cellStyle name="Note 4 2" xfId="548"/>
    <cellStyle name="Note 5" xfId="549"/>
    <cellStyle name="Note 5 2" xfId="550"/>
    <cellStyle name="Note 6" xfId="551"/>
    <cellStyle name="Note 7" xfId="552"/>
    <cellStyle name="Note 8" xfId="553"/>
    <cellStyle name="Note 9" xfId="554"/>
    <cellStyle name="Output" xfId="555"/>
    <cellStyle name="Output 10" xfId="556"/>
    <cellStyle name="Output 11" xfId="557"/>
    <cellStyle name="Output 12" xfId="558"/>
    <cellStyle name="Output 13" xfId="559"/>
    <cellStyle name="Output 2" xfId="560"/>
    <cellStyle name="Output 3" xfId="561"/>
    <cellStyle name="Output 4" xfId="562"/>
    <cellStyle name="Output 5" xfId="563"/>
    <cellStyle name="Output 6" xfId="564"/>
    <cellStyle name="Output 7" xfId="565"/>
    <cellStyle name="Output 8" xfId="566"/>
    <cellStyle name="Output 9" xfId="567"/>
    <cellStyle name="Percent" xfId="568"/>
    <cellStyle name="Title" xfId="569"/>
    <cellStyle name="Total" xfId="570"/>
    <cellStyle name="Total 10" xfId="571"/>
    <cellStyle name="Total 11" xfId="572"/>
    <cellStyle name="Total 12" xfId="573"/>
    <cellStyle name="Total 13" xfId="574"/>
    <cellStyle name="Total 2" xfId="575"/>
    <cellStyle name="Total 3" xfId="576"/>
    <cellStyle name="Total 4" xfId="577"/>
    <cellStyle name="Total 5" xfId="578"/>
    <cellStyle name="Total 6" xfId="579"/>
    <cellStyle name="Total 7" xfId="580"/>
    <cellStyle name="Total 8" xfId="581"/>
    <cellStyle name="Total 9" xfId="582"/>
    <cellStyle name="Warning Text" xfId="583"/>
    <cellStyle name="Warning Text 10" xfId="584"/>
    <cellStyle name="Warning Text 11" xfId="585"/>
    <cellStyle name="Warning Text 12" xfId="586"/>
    <cellStyle name="Warning Text 13" xfId="587"/>
    <cellStyle name="Warning Text 2" xfId="588"/>
    <cellStyle name="Warning Text 3" xfId="589"/>
    <cellStyle name="Warning Text 4" xfId="590"/>
    <cellStyle name="Warning Text 5" xfId="591"/>
    <cellStyle name="Warning Text 6" xfId="592"/>
    <cellStyle name="Warning Text 7" xfId="593"/>
    <cellStyle name="Warning Text 8" xfId="594"/>
    <cellStyle name="Warning Text 9" xfId="5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January 5th:Week of January 26th'!D3)</f>
        <v>373340.87</v>
      </c>
      <c r="E4" s="6">
        <f>SUM('Week of January 5th:Week of January 26th'!E3)</f>
        <v>253812.99</v>
      </c>
      <c r="F4" s="4"/>
      <c r="G4" s="12">
        <f>(D4/'Jan 2014'!D4)-1</f>
        <v>-0.31460191019161676</v>
      </c>
      <c r="H4" s="12">
        <f>(E4/'Jan 2014'!E4)-1</f>
        <v>-0.13779495381086693</v>
      </c>
    </row>
    <row r="5" spans="1:8" ht="12.75">
      <c r="A5" s="1" t="s">
        <v>3</v>
      </c>
      <c r="B5">
        <v>2</v>
      </c>
      <c r="D5" s="6">
        <f>SUM('Week of January 5th:Week of January 26th'!D4)</f>
        <v>30089.5</v>
      </c>
      <c r="E5" s="6">
        <f>SUM('Week of January 5th:Week of January 26th'!E4)</f>
        <v>33388.6</v>
      </c>
      <c r="F5" s="4"/>
      <c r="G5" s="12">
        <f>(D5/'Jan 2014'!D5)-1</f>
        <v>-0.09778775921417171</v>
      </c>
      <c r="H5" s="12">
        <f>(E5/'Jan 2014'!E5)-1</f>
        <v>0.36844974250835594</v>
      </c>
    </row>
    <row r="6" spans="1:8" ht="12.75">
      <c r="A6" s="1" t="s">
        <v>4</v>
      </c>
      <c r="B6">
        <v>3</v>
      </c>
      <c r="D6" s="6">
        <f>SUM('Week of January 5th:Week of January 26th'!D5)</f>
        <v>587472.9</v>
      </c>
      <c r="E6" s="6">
        <f>SUM('Week of January 5th:Week of January 26th'!E5)</f>
        <v>256098.5</v>
      </c>
      <c r="F6" s="4"/>
      <c r="G6" s="12">
        <f>(D6/'Jan 2014'!D6)-1</f>
        <v>-0.36051622164887975</v>
      </c>
      <c r="H6" s="12">
        <f>(E6/'Jan 2014'!E6)-1</f>
        <v>-0.09973301179915595</v>
      </c>
    </row>
    <row r="7" spans="1:8" ht="12.75">
      <c r="A7" s="1" t="s">
        <v>5</v>
      </c>
      <c r="B7">
        <v>4</v>
      </c>
      <c r="D7" s="6">
        <f>SUM('Week of January 5th:Week of January 26th'!D6)</f>
        <v>17843</v>
      </c>
      <c r="E7" s="6">
        <f>SUM('Week of January 5th:Week of January 26th'!E6)</f>
        <v>15521.45</v>
      </c>
      <c r="F7" s="4"/>
      <c r="G7" s="12">
        <f>(D7/'Jan 2014'!D7)-1</f>
        <v>-0.3036470427537221</v>
      </c>
      <c r="H7" s="12">
        <f>(E7/'Jan 2014'!E7)-1</f>
        <v>-0.16744264634100559</v>
      </c>
    </row>
    <row r="8" spans="1:8" ht="12.75">
      <c r="A8" s="1" t="s">
        <v>6</v>
      </c>
      <c r="B8">
        <v>5</v>
      </c>
      <c r="D8" s="6">
        <f>SUM('Week of January 5th:Week of January 26th'!D7)</f>
        <v>1508861.2000000002</v>
      </c>
      <c r="E8" s="6">
        <f>SUM('Week of January 5th:Week of January 26th'!E7)</f>
        <v>740741.75</v>
      </c>
      <c r="F8" s="4"/>
      <c r="G8" s="12">
        <f>(D8/'Jan 2014'!D8)-1</f>
        <v>-0.2861865623920635</v>
      </c>
      <c r="H8" s="12">
        <f>(E8/'Jan 2014'!E8)-1</f>
        <v>-0.17865589240433133</v>
      </c>
    </row>
    <row r="9" spans="1:8" ht="12.75">
      <c r="A9" s="1" t="s">
        <v>7</v>
      </c>
      <c r="B9">
        <v>6</v>
      </c>
      <c r="D9" s="6">
        <f>SUM('Week of January 5th:Week of January 26th'!D8)</f>
        <v>9256405.68</v>
      </c>
      <c r="E9" s="6">
        <f>SUM('Week of January 5th:Week of January 26th'!E8)</f>
        <v>4227487.95</v>
      </c>
      <c r="F9" s="4"/>
      <c r="G9" s="12">
        <f>(D9/'Jan 2014'!D9)-1</f>
        <v>-0.2258478547538717</v>
      </c>
      <c r="H9" s="12">
        <f>(E9/'Jan 2014'!E9)-1</f>
        <v>-0.002768807618646174</v>
      </c>
    </row>
    <row r="10" spans="1:8" ht="12.75">
      <c r="A10" s="1" t="s">
        <v>8</v>
      </c>
      <c r="B10">
        <v>7</v>
      </c>
      <c r="D10" s="6">
        <f>SUM('Week of January 5th:Week of January 26th'!D9)</f>
        <v>6185.9</v>
      </c>
      <c r="E10" s="6">
        <f>SUM('Week of January 5th:Week of January 26th'!E9)</f>
        <v>4561.55</v>
      </c>
      <c r="F10" s="4"/>
      <c r="G10" s="12">
        <f>(D10/'Jan 2014'!D10)-1</f>
        <v>-0.24327795855454704</v>
      </c>
      <c r="H10" s="12">
        <f>(E10/'Jan 2014'!E10)-1</f>
        <v>0.2492092399118182</v>
      </c>
    </row>
    <row r="11" spans="1:8" ht="12.75">
      <c r="A11" s="1" t="s">
        <v>9</v>
      </c>
      <c r="B11">
        <v>8</v>
      </c>
      <c r="D11" s="6">
        <f>SUM('Week of January 5th:Week of January 26th'!D10)</f>
        <v>744389.1000000001</v>
      </c>
      <c r="E11" s="6">
        <f>SUM('Week of January 5th:Week of January 26th'!E10)</f>
        <v>255027.84999999998</v>
      </c>
      <c r="F11" s="4"/>
      <c r="G11" s="12">
        <f>(D11/'Jan 2014'!D11)-1</f>
        <v>-0.2280448445727875</v>
      </c>
      <c r="H11" s="12">
        <f>(E11/'Jan 2014'!E11)-1</f>
        <v>-0.043112097494353185</v>
      </c>
    </row>
    <row r="12" spans="1:8" ht="12.75">
      <c r="A12" s="1" t="s">
        <v>10</v>
      </c>
      <c r="B12">
        <v>9</v>
      </c>
      <c r="D12" s="6">
        <f>SUM('Week of January 5th:Week of January 26th'!D11)</f>
        <v>294969.49999999994</v>
      </c>
      <c r="E12" s="6">
        <f>SUM('Week of January 5th:Week of January 26th'!E11)</f>
        <v>129720.5</v>
      </c>
      <c r="F12" s="4"/>
      <c r="G12" s="12">
        <f>(D12/'Jan 2014'!D12)-1</f>
        <v>0.09238131531125138</v>
      </c>
      <c r="H12" s="12">
        <f>(E12/'Jan 2014'!E12)-1</f>
        <v>0.032200028963873306</v>
      </c>
    </row>
    <row r="13" spans="1:8" ht="12.75">
      <c r="A13" s="1" t="s">
        <v>11</v>
      </c>
      <c r="B13">
        <v>10</v>
      </c>
      <c r="D13" s="6">
        <f>SUM('Week of January 5th:Week of January 26th'!D12)</f>
        <v>535246.63</v>
      </c>
      <c r="E13" s="6">
        <f>SUM('Week of January 5th:Week of January 26th'!E12)</f>
        <v>255499.30000000002</v>
      </c>
      <c r="F13" s="4"/>
      <c r="G13" s="12">
        <f>(D13/'Jan 2014'!D13)-1</f>
        <v>-0.15117366342908012</v>
      </c>
      <c r="H13" s="12">
        <f>(E13/'Jan 2014'!E13)-1</f>
        <v>0.0924483180739335</v>
      </c>
    </row>
    <row r="14" spans="1:8" ht="12.75">
      <c r="A14" s="1" t="s">
        <v>12</v>
      </c>
      <c r="B14">
        <v>11</v>
      </c>
      <c r="D14" s="6">
        <f>SUM('Week of January 5th:Week of January 26th'!D13)</f>
        <v>4435781.7</v>
      </c>
      <c r="E14" s="6">
        <f>SUM('Week of January 5th:Week of January 26th'!E13)</f>
        <v>1297902.55</v>
      </c>
      <c r="F14" s="4"/>
      <c r="G14" s="12">
        <f>(D14/'Jan 2014'!D14)-1</f>
        <v>-0.24843774183735</v>
      </c>
      <c r="H14" s="12">
        <f>(E14/'Jan 2014'!E14)-1</f>
        <v>-0.45426521027230726</v>
      </c>
    </row>
    <row r="15" spans="1:8" ht="12.75">
      <c r="A15" s="1" t="s">
        <v>13</v>
      </c>
      <c r="B15">
        <v>12</v>
      </c>
      <c r="D15" s="6">
        <f>SUM('Week of January 5th:Week of January 26th'!D14)</f>
        <v>69707.4</v>
      </c>
      <c r="E15" s="6">
        <f>SUM('Week of January 5th:Week of January 26th'!E14)</f>
        <v>66439.05</v>
      </c>
      <c r="F15" s="4"/>
      <c r="G15" s="12">
        <f>(D15/'Jan 2014'!D15)-1</f>
        <v>-0.22577184130118721</v>
      </c>
      <c r="H15" s="12">
        <f>(E15/'Jan 2014'!E15)-1</f>
        <v>0.4045568416045664</v>
      </c>
    </row>
    <row r="16" spans="1:8" ht="12.75">
      <c r="A16" s="1" t="s">
        <v>14</v>
      </c>
      <c r="B16">
        <v>13</v>
      </c>
      <c r="D16" s="6">
        <f>SUM('Week of January 5th:Week of January 26th'!D15)</f>
        <v>11003870.940000001</v>
      </c>
      <c r="E16" s="6">
        <f>SUM('Week of January 5th:Week of January 26th'!E15)</f>
        <v>6631597.5</v>
      </c>
      <c r="F16" s="4"/>
      <c r="G16" s="12">
        <f>(D16/'Jan 2014'!D16)-1</f>
        <v>-0.34489203218982545</v>
      </c>
      <c r="H16" s="12">
        <f>(E16/'Jan 2014'!E16)-1</f>
        <v>-0.22514738399628453</v>
      </c>
    </row>
    <row r="17" spans="1:8" ht="12.75">
      <c r="A17" s="1" t="s">
        <v>15</v>
      </c>
      <c r="B17">
        <v>14</v>
      </c>
      <c r="D17" s="6">
        <f>SUM('Week of January 5th:Week of January 26th'!D16)</f>
        <v>45135.3</v>
      </c>
      <c r="E17" s="6">
        <f>SUM('Week of January 5th:Week of January 26th'!E16)</f>
        <v>24231</v>
      </c>
      <c r="F17" s="4"/>
      <c r="G17" s="12">
        <f>(D17/'Jan 2014'!D17)-1</f>
        <v>-0.09500617561194691</v>
      </c>
      <c r="H17" s="12">
        <f>(E17/'Jan 2014'!E17)-1</f>
        <v>0.2757555894268813</v>
      </c>
    </row>
    <row r="18" spans="1:8" ht="12.75">
      <c r="A18" s="1" t="s">
        <v>16</v>
      </c>
      <c r="B18">
        <v>15</v>
      </c>
      <c r="D18" s="6">
        <f>SUM('Week of January 5th:Week of January 26th'!D17)</f>
        <v>24353.7</v>
      </c>
      <c r="E18" s="6">
        <f>SUM('Week of January 5th:Week of January 26th'!E17)</f>
        <v>7485.1</v>
      </c>
      <c r="F18" s="4"/>
      <c r="G18" s="12">
        <f>(D18/'Jan 2014'!D18)-1</f>
        <v>1.2527195027195028</v>
      </c>
      <c r="H18" s="12">
        <f>(E18/'Jan 2014'!E18)-1</f>
        <v>1.4175898711281936</v>
      </c>
    </row>
    <row r="19" spans="1:8" ht="12.75">
      <c r="A19" s="1" t="s">
        <v>17</v>
      </c>
      <c r="B19">
        <v>16</v>
      </c>
      <c r="D19" s="6">
        <f>SUM('Week of January 5th:Week of January 26th'!D18)</f>
        <v>2059587.6</v>
      </c>
      <c r="E19" s="6">
        <f>SUM('Week of January 5th:Week of January 26th'!E18)</f>
        <v>1023458.1</v>
      </c>
      <c r="F19" s="4"/>
      <c r="G19" s="12">
        <f>(D19/'Jan 2014'!D19)-1</f>
        <v>-0.5696046882192867</v>
      </c>
      <c r="H19" s="12">
        <f>(E19/'Jan 2014'!E19)-1</f>
        <v>-0.5635653907300819</v>
      </c>
    </row>
    <row r="20" spans="1:8" ht="12.75">
      <c r="A20" s="1" t="s">
        <v>18</v>
      </c>
      <c r="B20">
        <v>17</v>
      </c>
      <c r="D20" s="6">
        <f>SUM('Week of January 5th:Week of January 26th'!D19)</f>
        <v>476348.6</v>
      </c>
      <c r="E20" s="6">
        <f>SUM('Week of January 5th:Week of January 26th'!E19)</f>
        <v>285278.7</v>
      </c>
      <c r="F20" s="4"/>
      <c r="G20" s="12">
        <f>(D20/'Jan 2014'!D20)-1</f>
        <v>-0.5681220457049436</v>
      </c>
      <c r="H20" s="12">
        <f>(E20/'Jan 2014'!E20)-1</f>
        <v>-0.4905715212504054</v>
      </c>
    </row>
    <row r="21" spans="1:8" ht="12.75">
      <c r="A21" s="1" t="s">
        <v>19</v>
      </c>
      <c r="B21">
        <v>18</v>
      </c>
      <c r="D21" s="6">
        <f>SUM('Week of January 5th:Week of January 26th'!D20)</f>
        <v>405031.2</v>
      </c>
      <c r="E21" s="6">
        <f>SUM('Week of January 5th:Week of January 26th'!E20)</f>
        <v>145787.25</v>
      </c>
      <c r="F21" s="4"/>
      <c r="G21" s="12">
        <f>(D21/'Jan 2014'!D21)-1</f>
        <v>-0.19700348751198704</v>
      </c>
      <c r="H21" s="12">
        <f>(E21/'Jan 2014'!E21)-1</f>
        <v>-0.22075261676036184</v>
      </c>
    </row>
    <row r="22" spans="1:8" ht="12.75">
      <c r="A22" s="1" t="s">
        <v>20</v>
      </c>
      <c r="B22">
        <v>19</v>
      </c>
      <c r="D22" s="6">
        <f>SUM('Week of January 5th:Week of January 26th'!D21)</f>
        <v>23389.1</v>
      </c>
      <c r="E22" s="6">
        <f>SUM('Week of January 5th:Week of January 26th'!E21)</f>
        <v>7378</v>
      </c>
      <c r="F22" s="4"/>
      <c r="G22" s="12">
        <f>(D22/'Jan 2014'!D22)-1</f>
        <v>-0.6110651968943883</v>
      </c>
      <c r="H22" s="12">
        <f>(E22/'Jan 2014'!E22)-1</f>
        <v>-0.5397279416581149</v>
      </c>
    </row>
    <row r="23" spans="1:8" ht="12.75">
      <c r="A23" s="1" t="s">
        <v>21</v>
      </c>
      <c r="B23">
        <v>20</v>
      </c>
      <c r="D23" s="6">
        <f>SUM('Week of January 5th:Week of January 26th'!D22)</f>
        <v>52999.799999999996</v>
      </c>
      <c r="E23" s="6">
        <f>SUM('Week of January 5th:Week of January 26th'!E22)</f>
        <v>23704.1</v>
      </c>
      <c r="F23" s="4"/>
      <c r="G23" s="12">
        <f>(D23/'Jan 2014'!D23)-1</f>
        <v>1.3499798255687638</v>
      </c>
      <c r="H23" s="12">
        <f>(E23/'Jan 2014'!E23)-1</f>
        <v>0.4363944856839872</v>
      </c>
    </row>
    <row r="24" spans="1:8" ht="12.75">
      <c r="A24" s="1" t="s">
        <v>22</v>
      </c>
      <c r="B24">
        <v>21</v>
      </c>
      <c r="D24" s="6">
        <f>SUM('Week of January 5th:Week of January 26th'!D23)</f>
        <v>28795.200000000004</v>
      </c>
      <c r="E24" s="6">
        <f>SUM('Week of January 5th:Week of January 26th'!E23)</f>
        <v>14763.56</v>
      </c>
      <c r="F24" s="4"/>
      <c r="G24" s="12">
        <f>(D24/'Jan 2014'!D24)-1</f>
        <v>0.02215209531737261</v>
      </c>
      <c r="H24" s="12">
        <f>(E24/'Jan 2014'!E24)-1</f>
        <v>-0.47172817020850255</v>
      </c>
    </row>
    <row r="25" spans="1:8" ht="12.75">
      <c r="A25" s="1" t="s">
        <v>23</v>
      </c>
      <c r="B25">
        <v>22</v>
      </c>
      <c r="D25" s="6">
        <f>SUM('Week of January 5th:Week of January 26th'!D24)</f>
        <v>15123.5</v>
      </c>
      <c r="E25" s="6">
        <f>SUM('Week of January 5th:Week of January 26th'!E24)</f>
        <v>5927.6</v>
      </c>
      <c r="F25" s="4"/>
      <c r="G25" s="12">
        <f>(D25/'Jan 2014'!D25)-1</f>
        <v>0.3679245283018868</v>
      </c>
      <c r="H25" s="12">
        <f>(E25/'Jan 2014'!E25)-1</f>
        <v>0.30992342795266437</v>
      </c>
    </row>
    <row r="26" spans="1:8" ht="12.75">
      <c r="A26" s="1" t="s">
        <v>24</v>
      </c>
      <c r="B26">
        <v>23</v>
      </c>
      <c r="D26" s="6">
        <f>SUM('Week of January 5th:Week of January 26th'!D25)</f>
        <v>69426</v>
      </c>
      <c r="E26" s="6">
        <f>SUM('Week of January 5th:Week of January 26th'!E25)</f>
        <v>30025.449999999997</v>
      </c>
      <c r="F26" s="4"/>
      <c r="G26" s="12">
        <f>(D26/'Jan 2014'!D26)-1</f>
        <v>0.7133084577114428</v>
      </c>
      <c r="H26" s="12">
        <f>(E26/'Jan 2014'!E26)-1</f>
        <v>0.27220014236564216</v>
      </c>
    </row>
    <row r="27" spans="1:8" ht="12.75">
      <c r="A27" s="1" t="s">
        <v>25</v>
      </c>
      <c r="B27">
        <v>24</v>
      </c>
      <c r="D27" s="6">
        <f>SUM('Week of January 5th:Week of January 26th'!D26)</f>
        <v>9067.1</v>
      </c>
      <c r="E27" s="6">
        <f>SUM('Week of January 5th:Week of January 26th'!E26)</f>
        <v>3284.4</v>
      </c>
      <c r="F27" s="4"/>
      <c r="G27" s="12">
        <f>(D27/'Jan 2014'!D27)-1</f>
        <v>-0.5365321311006154</v>
      </c>
      <c r="H27" s="12">
        <f>(E27/'Jan 2014'!E27)-1</f>
        <v>-0.029977258631383008</v>
      </c>
    </row>
    <row r="28" spans="1:8" ht="12.75">
      <c r="A28" s="1" t="s">
        <v>26</v>
      </c>
      <c r="B28">
        <v>25</v>
      </c>
      <c r="D28" s="6">
        <f>SUM('Week of January 5th:Week of January 26th'!D27)</f>
        <v>32736.9</v>
      </c>
      <c r="E28" s="6">
        <f>SUM('Week of January 5th:Week of January 26th'!E27)</f>
        <v>8528.8</v>
      </c>
      <c r="F28" s="4"/>
      <c r="G28" s="12">
        <f>(D28/'Jan 2014'!D28)-1</f>
        <v>-0.16778774289985043</v>
      </c>
      <c r="H28" s="12">
        <f>(E28/'Jan 2014'!E28)-1</f>
        <v>0.11995587829763776</v>
      </c>
    </row>
    <row r="29" spans="1:8" ht="12.75">
      <c r="A29" s="1" t="s">
        <v>27</v>
      </c>
      <c r="B29">
        <v>26</v>
      </c>
      <c r="D29" s="6">
        <f>SUM('Week of January 5th:Week of January 26th'!D28)</f>
        <v>62167.700000000004</v>
      </c>
      <c r="E29" s="6">
        <f>SUM('Week of January 5th:Week of January 26th'!E28)</f>
        <v>14181.3</v>
      </c>
      <c r="F29" s="4"/>
      <c r="G29" s="12">
        <f>(D29/'Jan 2014'!D29)-1</f>
        <v>0.06900743879246019</v>
      </c>
      <c r="H29" s="12">
        <f>(E29/'Jan 2014'!E29)-1</f>
        <v>-0.7263887200680685</v>
      </c>
    </row>
    <row r="30" spans="1:8" ht="12.75">
      <c r="A30" s="1" t="s">
        <v>28</v>
      </c>
      <c r="B30">
        <v>27</v>
      </c>
      <c r="D30" s="6">
        <f>SUM('Week of January 5th:Week of January 26th'!D29)</f>
        <v>314012.3</v>
      </c>
      <c r="E30" s="6">
        <f>SUM('Week of January 5th:Week of January 26th'!E29)</f>
        <v>141901.19999999998</v>
      </c>
      <c r="F30" s="4"/>
      <c r="G30" s="12">
        <f>(D30/'Jan 2014'!D30)-1</f>
        <v>-0.21479807598056389</v>
      </c>
      <c r="H30" s="12">
        <f>(E30/'Jan 2014'!E30)-1</f>
        <v>0.042030024750757455</v>
      </c>
    </row>
    <row r="31" spans="1:8" ht="12.75">
      <c r="A31" s="1" t="s">
        <v>29</v>
      </c>
      <c r="B31">
        <v>28</v>
      </c>
      <c r="D31" s="6">
        <f>SUM('Week of January 5th:Week of January 26th'!D30)</f>
        <v>242508.69999999998</v>
      </c>
      <c r="E31" s="6">
        <f>SUM('Week of January 5th:Week of January 26th'!E30)</f>
        <v>94872.4</v>
      </c>
      <c r="F31" s="4"/>
      <c r="G31" s="12">
        <f>(D31/'Jan 2014'!D31)-1</f>
        <v>-0.6726030271185672</v>
      </c>
      <c r="H31" s="12">
        <f>(E31/'Jan 2014'!E31)-1</f>
        <v>0.736999609107162</v>
      </c>
    </row>
    <row r="32" spans="1:8" ht="12.75">
      <c r="A32" s="1" t="s">
        <v>30</v>
      </c>
      <c r="B32">
        <v>29</v>
      </c>
      <c r="D32" s="6">
        <f>SUM('Week of January 5th:Week of January 26th'!D31)</f>
        <v>5089245</v>
      </c>
      <c r="E32" s="6">
        <f>SUM('Week of January 5th:Week of January 26th'!E31)</f>
        <v>3970343.6500000004</v>
      </c>
      <c r="F32" s="4"/>
      <c r="G32" s="12">
        <f>(D32/'Jan 2014'!D32)-1</f>
        <v>-0.1278080051134144</v>
      </c>
      <c r="H32" s="12">
        <f>(E32/'Jan 2014'!E32)-1</f>
        <v>0.24664311521018512</v>
      </c>
    </row>
    <row r="33" spans="1:8" ht="12.75">
      <c r="A33" s="1" t="s">
        <v>31</v>
      </c>
      <c r="B33">
        <v>30</v>
      </c>
      <c r="D33" s="6">
        <f>SUM('Week of January 5th:Week of January 26th'!D32)</f>
        <v>10246.599999999999</v>
      </c>
      <c r="E33" s="6">
        <f>SUM('Week of January 5th:Week of January 26th'!E32)</f>
        <v>5259.8</v>
      </c>
      <c r="F33" s="4"/>
      <c r="G33" s="12">
        <f>(D33/'Jan 2014'!D33)-1</f>
        <v>-0.07518321961081631</v>
      </c>
      <c r="H33" s="12">
        <f>(E33/'Jan 2014'!E33)-1</f>
        <v>-0.2841423331586719</v>
      </c>
    </row>
    <row r="34" spans="1:8" ht="12.75">
      <c r="A34" s="1" t="s">
        <v>32</v>
      </c>
      <c r="B34">
        <v>31</v>
      </c>
      <c r="D34" s="6">
        <f>SUM('Week of January 5th:Week of January 26th'!D33)</f>
        <v>1071576.4700000002</v>
      </c>
      <c r="E34" s="6">
        <f>SUM('Week of January 5th:Week of January 26th'!E33)</f>
        <v>333977.7</v>
      </c>
      <c r="F34" s="4"/>
      <c r="G34" s="12">
        <f>(D34/'Jan 2014'!D34)-1</f>
        <v>0.49458494655744256</v>
      </c>
      <c r="H34" s="12">
        <f>(E34/'Jan 2014'!E34)-1</f>
        <v>0.45963666867868147</v>
      </c>
    </row>
    <row r="35" spans="1:8" ht="12.75">
      <c r="A35" s="1" t="s">
        <v>33</v>
      </c>
      <c r="B35">
        <v>32</v>
      </c>
      <c r="D35" s="6">
        <f>SUM('Week of January 5th:Week of January 26th'!D34)</f>
        <v>25288.9</v>
      </c>
      <c r="E35" s="6">
        <f>SUM('Week of January 5th:Week of January 26th'!E34)</f>
        <v>16051.7</v>
      </c>
      <c r="F35" s="4"/>
      <c r="G35" s="12">
        <f>(D35/'Jan 2014'!D35)-1</f>
        <v>-0.11333906000736282</v>
      </c>
      <c r="H35" s="12">
        <f>(E35/'Jan 2014'!E35)-1</f>
        <v>0.10721614639916943</v>
      </c>
    </row>
    <row r="36" spans="1:8" ht="12.75">
      <c r="A36" s="1" t="s">
        <v>34</v>
      </c>
      <c r="B36">
        <v>33</v>
      </c>
      <c r="D36" s="6">
        <f>SUM('Week of January 5th:Week of January 26th'!D35)</f>
        <v>7725.900000000001</v>
      </c>
      <c r="E36" s="6">
        <f>SUM('Week of January 5th:Week of January 26th'!E35)</f>
        <v>9323.3</v>
      </c>
      <c r="F36" s="4"/>
      <c r="G36" s="12">
        <f>(D36/'Jan 2014'!D36)-1</f>
        <v>-0.7759530672729487</v>
      </c>
      <c r="H36" s="12">
        <f>(E36/'Jan 2014'!E36)-1</f>
        <v>0.10678078776799049</v>
      </c>
    </row>
    <row r="37" spans="1:8" ht="12.75">
      <c r="A37" s="1" t="s">
        <v>35</v>
      </c>
      <c r="B37">
        <v>34</v>
      </c>
      <c r="D37" s="6">
        <f>SUM('Week of January 5th:Week of January 26th'!D36)</f>
        <v>11650.099999999999</v>
      </c>
      <c r="E37" s="6">
        <f>SUM('Week of January 5th:Week of January 26th'!E36)</f>
        <v>4679.5</v>
      </c>
      <c r="F37" s="4"/>
      <c r="G37" s="12">
        <f>(D37/'Jan 2014'!D37)-1</f>
        <v>-0.0711574952561671</v>
      </c>
      <c r="H37" s="12">
        <f>(E37/'Jan 2014'!E37)-1</f>
        <v>-0.5061682795301765</v>
      </c>
    </row>
    <row r="38" spans="1:8" ht="12.75">
      <c r="A38" s="1" t="s">
        <v>36</v>
      </c>
      <c r="B38">
        <v>35</v>
      </c>
      <c r="D38" s="6">
        <f>SUM('Week of January 5th:Week of January 26th'!D37)</f>
        <v>941073</v>
      </c>
      <c r="E38" s="6">
        <f>SUM('Week of January 5th:Week of January 26th'!E37)</f>
        <v>321003.55</v>
      </c>
      <c r="F38" s="4"/>
      <c r="G38" s="12">
        <f>(D38/'Jan 2014'!D38)-1</f>
        <v>-0.35834581427781853</v>
      </c>
      <c r="H38" s="12">
        <f>(E38/'Jan 2014'!E38)-1</f>
        <v>-0.4530451714092323</v>
      </c>
    </row>
    <row r="39" spans="1:8" ht="12.75">
      <c r="A39" s="1" t="s">
        <v>37</v>
      </c>
      <c r="B39">
        <v>36</v>
      </c>
      <c r="D39" s="6">
        <f>SUM('Week of January 5th:Week of January 26th'!D38)</f>
        <v>3131093.7</v>
      </c>
      <c r="E39" s="6">
        <f>SUM('Week of January 5th:Week of January 26th'!E38)</f>
        <v>923397.65</v>
      </c>
      <c r="F39" s="4"/>
      <c r="G39" s="12">
        <f>(D39/'Jan 2014'!D39)-1</f>
        <v>-0.2995540657499727</v>
      </c>
      <c r="H39" s="12">
        <f>(E39/'Jan 2014'!E39)-1</f>
        <v>-0.2974049073660556</v>
      </c>
    </row>
    <row r="40" spans="1:8" ht="12.75">
      <c r="A40" s="1" t="s">
        <v>38</v>
      </c>
      <c r="B40">
        <v>37</v>
      </c>
      <c r="D40" s="6">
        <f>SUM('Week of January 5th:Week of January 26th'!D39)</f>
        <v>596599.5</v>
      </c>
      <c r="E40" s="6">
        <f>SUM('Week of January 5th:Week of January 26th'!E39)</f>
        <v>382150.65</v>
      </c>
      <c r="F40" s="4"/>
      <c r="G40" s="12">
        <f>(D40/'Jan 2014'!D40)-1</f>
        <v>-0.3693947992467823</v>
      </c>
      <c r="H40" s="12">
        <f>(E40/'Jan 2014'!E40)-1</f>
        <v>-0.47004030543599173</v>
      </c>
    </row>
    <row r="41" spans="1:8" ht="12.75">
      <c r="A41" s="1" t="s">
        <v>39</v>
      </c>
      <c r="B41">
        <v>38</v>
      </c>
      <c r="D41" s="6">
        <f>SUM('Week of January 5th:Week of January 26th'!D40)</f>
        <v>41460.3</v>
      </c>
      <c r="E41" s="6">
        <f>SUM('Week of January 5th:Week of January 26th'!E40)</f>
        <v>21432.25</v>
      </c>
      <c r="F41" s="4"/>
      <c r="G41" s="12">
        <f>(D41/'Jan 2014'!D41)-1</f>
        <v>-0.28551093525700566</v>
      </c>
      <c r="H41" s="12">
        <f>(E41/'Jan 2014'!E41)-1</f>
        <v>-0.3480367105319194</v>
      </c>
    </row>
    <row r="42" spans="1:8" ht="12.75">
      <c r="A42" s="1" t="s">
        <v>40</v>
      </c>
      <c r="B42">
        <v>39</v>
      </c>
      <c r="D42" s="6">
        <f>SUM('Week of January 5th:Week of January 26th'!D41)</f>
        <v>4036.2</v>
      </c>
      <c r="E42" s="6">
        <f>SUM('Week of January 5th:Week of January 26th'!E41)</f>
        <v>2329.95</v>
      </c>
      <c r="F42" s="4"/>
      <c r="G42" s="12">
        <f>(D42/'Jan 2014'!D42)-1</f>
        <v>2.5330882352941173</v>
      </c>
      <c r="H42" s="12">
        <f>(E42/'Jan 2014'!E42)-1</f>
        <v>-0.25025340691519316</v>
      </c>
    </row>
    <row r="43" spans="1:8" ht="12.75">
      <c r="A43" s="1" t="s">
        <v>41</v>
      </c>
      <c r="B43">
        <v>40</v>
      </c>
      <c r="D43" s="6">
        <f>SUM('Week of January 5th:Week of January 26th'!D42)</f>
        <v>17837.4</v>
      </c>
      <c r="E43" s="6">
        <f>SUM('Week of January 5th:Week of January 26th'!E42)</f>
        <v>9336.599999999999</v>
      </c>
      <c r="F43" s="4"/>
      <c r="G43" s="12">
        <f>(D43/'Jan 2014'!D43)-1</f>
        <v>-0.5147764490821845</v>
      </c>
      <c r="H43" s="12">
        <f>(E43/'Jan 2014'!E43)-1</f>
        <v>0.15801354401805856</v>
      </c>
    </row>
    <row r="44" spans="1:8" ht="12.75">
      <c r="A44" s="1" t="s">
        <v>42</v>
      </c>
      <c r="B44">
        <v>41</v>
      </c>
      <c r="D44" s="6">
        <f>SUM('Week of January 5th:Week of January 26th'!D43)</f>
        <v>1908351.2000000002</v>
      </c>
      <c r="E44" s="6">
        <f>SUM('Week of January 5th:Week of January 26th'!E43)</f>
        <v>787238.0700000001</v>
      </c>
      <c r="F44" s="4"/>
      <c r="G44" s="12">
        <f>(D44/'Jan 2014'!D44)-1</f>
        <v>-0.10504630509594037</v>
      </c>
      <c r="H44" s="12">
        <f>(E44/'Jan 2014'!E44)-1</f>
        <v>0.21453937905665788</v>
      </c>
    </row>
    <row r="45" spans="1:8" ht="12.75">
      <c r="A45" s="1" t="s">
        <v>43</v>
      </c>
      <c r="B45">
        <v>42</v>
      </c>
      <c r="D45" s="6">
        <f>SUM('Week of January 5th:Week of January 26th'!D44)</f>
        <v>799859.25</v>
      </c>
      <c r="E45" s="6">
        <f>SUM('Week of January 5th:Week of January 26th'!E44)</f>
        <v>291202.51</v>
      </c>
      <c r="F45" s="4"/>
      <c r="G45" s="12">
        <f>(D45/'Jan 2014'!D45)-1</f>
        <v>-0.32583931150080403</v>
      </c>
      <c r="H45" s="12">
        <f>(E45/'Jan 2014'!E45)-1</f>
        <v>-0.5281549705901463</v>
      </c>
    </row>
    <row r="46" spans="1:8" ht="12.75">
      <c r="A46" s="1" t="s">
        <v>44</v>
      </c>
      <c r="B46">
        <v>43</v>
      </c>
      <c r="D46" s="6">
        <f>SUM('Week of January 5th:Week of January 26th'!D45)</f>
        <v>853403.6000000001</v>
      </c>
      <c r="E46" s="6">
        <f>SUM('Week of January 5th:Week of January 26th'!E45)</f>
        <v>297586.8</v>
      </c>
      <c r="F46" s="4"/>
      <c r="G46" s="12">
        <f>(D46/'Jan 2014'!D46)-1</f>
        <v>-0.2981276849545824</v>
      </c>
      <c r="H46" s="12">
        <f>(E46/'Jan 2014'!E46)-1</f>
        <v>-0.2958066335543855</v>
      </c>
    </row>
    <row r="47" spans="1:8" ht="12.75">
      <c r="A47" s="1" t="s">
        <v>45</v>
      </c>
      <c r="B47">
        <v>44</v>
      </c>
      <c r="D47" s="6">
        <f>SUM('Week of January 5th:Week of January 26th'!D46)</f>
        <v>677448.1</v>
      </c>
      <c r="E47" s="6">
        <f>SUM('Week of January 5th:Week of January 26th'!E46)</f>
        <v>338107.35</v>
      </c>
      <c r="F47" s="4"/>
      <c r="G47" s="12">
        <f>(D47/'Jan 2014'!D47)-1</f>
        <v>-0.51360380627467</v>
      </c>
      <c r="H47" s="12">
        <f>(E47/'Jan 2014'!E47)-1</f>
        <v>-0.13875387297606467</v>
      </c>
    </row>
    <row r="48" spans="1:8" ht="12.75">
      <c r="A48" s="1" t="s">
        <v>46</v>
      </c>
      <c r="B48">
        <v>45</v>
      </c>
      <c r="D48" s="6">
        <f>SUM('Week of January 5th:Week of January 26th'!D47)</f>
        <v>345937.9</v>
      </c>
      <c r="E48" s="6">
        <f>SUM('Week of January 5th:Week of January 26th'!E47)</f>
        <v>160281.8</v>
      </c>
      <c r="F48" s="4"/>
      <c r="G48" s="12">
        <f>(D48/'Jan 2014'!D48)-1</f>
        <v>0.24850504381920602</v>
      </c>
      <c r="H48" s="12">
        <f>(E48/'Jan 2014'!E48)-1</f>
        <v>0.038890212225360044</v>
      </c>
    </row>
    <row r="49" spans="1:8" ht="12.75">
      <c r="A49" s="1" t="s">
        <v>47</v>
      </c>
      <c r="B49">
        <v>46</v>
      </c>
      <c r="D49" s="6">
        <f>SUM('Week of January 5th:Week of January 26th'!D48)</f>
        <v>835141.02</v>
      </c>
      <c r="E49" s="6">
        <f>SUM('Week of January 5th:Week of January 26th'!E48)</f>
        <v>834122.8</v>
      </c>
      <c r="F49" s="4"/>
      <c r="G49" s="12">
        <f>(D49/'Jan 2014'!D49)-1</f>
        <v>0.42949381356215066</v>
      </c>
      <c r="H49" s="12">
        <f>(E49/'Jan 2014'!E49)-1</f>
        <v>2.248023485126223</v>
      </c>
    </row>
    <row r="50" spans="1:8" ht="12.75">
      <c r="A50" s="1" t="s">
        <v>48</v>
      </c>
      <c r="B50">
        <v>47</v>
      </c>
      <c r="D50" s="6">
        <f>SUM('Week of January 5th:Week of January 26th'!D49)</f>
        <v>134106</v>
      </c>
      <c r="E50" s="6">
        <f>SUM('Week of January 5th:Week of January 26th'!E49)</f>
        <v>15654.1</v>
      </c>
      <c r="F50" s="4"/>
      <c r="G50" s="12">
        <f>(D50/'Jan 2014'!D50)-1</f>
        <v>0.7159593715851891</v>
      </c>
      <c r="H50" s="12">
        <f>(E50/'Jan 2014'!E50)-1</f>
        <v>-0.26287164612037706</v>
      </c>
    </row>
    <row r="51" spans="1:8" ht="12.75">
      <c r="A51" s="1" t="s">
        <v>49</v>
      </c>
      <c r="B51">
        <v>48</v>
      </c>
      <c r="D51" s="6">
        <f>SUM('Week of January 5th:Week of January 26th'!D50)</f>
        <v>7569355.149999999</v>
      </c>
      <c r="E51" s="6">
        <f>SUM('Week of January 5th:Week of January 26th'!E50)</f>
        <v>3992598.0500000003</v>
      </c>
      <c r="F51" s="4"/>
      <c r="G51" s="12">
        <f>(D51/'Jan 2014'!D51)-1</f>
        <v>-0.1485123981138382</v>
      </c>
      <c r="H51" s="12">
        <f>(E51/'Jan 2014'!E51)-1</f>
        <v>0.13104271999958073</v>
      </c>
    </row>
    <row r="52" spans="1:8" ht="12.75">
      <c r="A52" s="1" t="s">
        <v>50</v>
      </c>
      <c r="B52">
        <v>49</v>
      </c>
      <c r="D52" s="6">
        <f>SUM('Week of January 5th:Week of January 26th'!D51)</f>
        <v>1668359.84</v>
      </c>
      <c r="E52" s="6">
        <f>SUM('Week of January 5th:Week of January 26th'!E51)</f>
        <v>578828.5</v>
      </c>
      <c r="F52" s="4"/>
      <c r="G52" s="12">
        <f>(D52/'Jan 2014'!D52)-1</f>
        <v>-0.2582715769019479</v>
      </c>
      <c r="H52" s="12">
        <f>(E52/'Jan 2014'!E52)-1</f>
        <v>-0.1241102905118654</v>
      </c>
    </row>
    <row r="53" spans="1:8" ht="12.75">
      <c r="A53" s="1" t="s">
        <v>51</v>
      </c>
      <c r="B53">
        <v>50</v>
      </c>
      <c r="D53" s="6">
        <f>SUM('Week of January 5th:Week of January 26th'!D52)</f>
        <v>10167769.5</v>
      </c>
      <c r="E53" s="6">
        <f>SUM('Week of January 5th:Week of January 26th'!E52)</f>
        <v>3367827.05</v>
      </c>
      <c r="F53" s="4"/>
      <c r="G53" s="12">
        <f>(D53/'Jan 2014'!D53)-1</f>
        <v>-0.20399561454896642</v>
      </c>
      <c r="H53" s="12">
        <f>(E53/'Jan 2014'!E53)-1</f>
        <v>-0.2828171804345121</v>
      </c>
    </row>
    <row r="54" spans="1:8" ht="12.75">
      <c r="A54" s="1" t="s">
        <v>52</v>
      </c>
      <c r="B54">
        <v>51</v>
      </c>
      <c r="D54" s="6">
        <f>SUM('Week of January 5th:Week of January 26th'!D53)</f>
        <v>1880514.2999999998</v>
      </c>
      <c r="E54" s="6">
        <f>SUM('Week of January 5th:Week of January 26th'!E53)</f>
        <v>696104.5</v>
      </c>
      <c r="F54" s="4"/>
      <c r="G54" s="12">
        <f>(D54/'Jan 2014'!D54)-1</f>
        <v>-0.004458989250065493</v>
      </c>
      <c r="H54" s="12">
        <f>(E54/'Jan 2014'!E54)-1</f>
        <v>-0.10480699205391142</v>
      </c>
    </row>
    <row r="55" spans="1:8" ht="12.75">
      <c r="A55" s="1" t="s">
        <v>53</v>
      </c>
      <c r="B55">
        <v>52</v>
      </c>
      <c r="D55" s="6">
        <f>SUM('Week of January 5th:Week of January 26th'!D54)</f>
        <v>5579334.33</v>
      </c>
      <c r="E55" s="6">
        <f>SUM('Week of January 5th:Week of January 26th'!E54)</f>
        <v>2279538.1500000004</v>
      </c>
      <c r="F55" s="4"/>
      <c r="G55" s="12">
        <f>(D55/'Jan 2014'!D55)-1</f>
        <v>0.43643558317578046</v>
      </c>
      <c r="H55" s="12">
        <f>(E55/'Jan 2014'!E55)-1</f>
        <v>0.3217552430317576</v>
      </c>
    </row>
    <row r="56" spans="1:8" ht="12.75">
      <c r="A56" s="1" t="s">
        <v>54</v>
      </c>
      <c r="B56">
        <v>53</v>
      </c>
      <c r="D56" s="6">
        <f>SUM('Week of January 5th:Week of January 26th'!D55)</f>
        <v>1335045.12</v>
      </c>
      <c r="E56" s="6">
        <f>SUM('Week of January 5th:Week of January 26th'!E55)</f>
        <v>606727.7999999999</v>
      </c>
      <c r="F56" s="4"/>
      <c r="G56" s="12">
        <f>(D56/'Jan 2014'!D56)-1</f>
        <v>-0.11793654075124282</v>
      </c>
      <c r="H56" s="12">
        <f>(E56/'Jan 2014'!E56)-1</f>
        <v>-0.2120027969696735</v>
      </c>
    </row>
    <row r="57" spans="1:8" ht="12.75">
      <c r="A57" s="1" t="s">
        <v>55</v>
      </c>
      <c r="B57">
        <v>54</v>
      </c>
      <c r="D57" s="6">
        <f>SUM('Week of January 5th:Week of January 26th'!D56)</f>
        <v>57216.95</v>
      </c>
      <c r="E57" s="6">
        <f>SUM('Week of January 5th:Week of January 26th'!E56)</f>
        <v>29944.250000000004</v>
      </c>
      <c r="F57" s="4"/>
      <c r="G57" s="12">
        <f>(D57/'Jan 2014'!D57)-1</f>
        <v>-0.3517139367405856</v>
      </c>
      <c r="H57" s="12">
        <f>(E57/'Jan 2014'!E57)-1</f>
        <v>-0.07066043884423201</v>
      </c>
    </row>
    <row r="58" spans="1:8" ht="12.75">
      <c r="A58" s="1" t="s">
        <v>56</v>
      </c>
      <c r="B58">
        <v>55</v>
      </c>
      <c r="D58" s="6">
        <f>SUM('Week of January 5th:Week of January 26th'!D57)</f>
        <v>1320526.2</v>
      </c>
      <c r="E58" s="6">
        <f>SUM('Week of January 5th:Week of January 26th'!E57)</f>
        <v>602334.95</v>
      </c>
      <c r="F58" s="4"/>
      <c r="G58" s="12">
        <f>(D58/'Jan 2014'!D58)-1</f>
        <v>-0.28884122194095363</v>
      </c>
      <c r="H58" s="12">
        <f>(E58/'Jan 2014'!E58)-1</f>
        <v>-0.24762105034900606</v>
      </c>
    </row>
    <row r="59" spans="1:8" ht="12.75">
      <c r="A59" s="1" t="s">
        <v>57</v>
      </c>
      <c r="B59">
        <v>56</v>
      </c>
      <c r="D59" s="6">
        <f>SUM('Week of January 5th:Week of January 26th'!D58)</f>
        <v>959574.7</v>
      </c>
      <c r="E59" s="6">
        <f>SUM('Week of January 5th:Week of January 26th'!E58)</f>
        <v>336611.45</v>
      </c>
      <c r="F59" s="4"/>
      <c r="G59" s="12">
        <f>(D59/'Jan 2014'!D59)-1</f>
        <v>-0.28731340595412025</v>
      </c>
      <c r="H59" s="12">
        <f>(E59/'Jan 2014'!E59)-1</f>
        <v>-0.25162398296802146</v>
      </c>
    </row>
    <row r="60" spans="1:8" ht="12.75">
      <c r="A60" s="1" t="s">
        <v>58</v>
      </c>
      <c r="B60">
        <v>57</v>
      </c>
      <c r="D60" s="6">
        <f>SUM('Week of January 5th:Week of January 26th'!D59)</f>
        <v>422226</v>
      </c>
      <c r="E60" s="6">
        <f>SUM('Week of January 5th:Week of January 26th'!E59)</f>
        <v>231452.9</v>
      </c>
      <c r="F60" s="4"/>
      <c r="G60" s="12">
        <f>(D60/'Jan 2014'!D60)-1</f>
        <v>-0.2775214522875252</v>
      </c>
      <c r="H60" s="12">
        <f>(E60/'Jan 2014'!E60)-1</f>
        <v>-0.16469322123388552</v>
      </c>
    </row>
    <row r="61" spans="1:8" ht="12.75">
      <c r="A61" s="1" t="s">
        <v>59</v>
      </c>
      <c r="B61">
        <v>58</v>
      </c>
      <c r="D61" s="6">
        <f>SUM('Week of January 5th:Week of January 26th'!D60)</f>
        <v>2150108.7</v>
      </c>
      <c r="E61" s="6">
        <f>SUM('Week of January 5th:Week of January 26th'!E60)</f>
        <v>883718.2399999999</v>
      </c>
      <c r="F61" s="4"/>
      <c r="G61" s="12">
        <f>(D61/'Jan 2014'!D61)-1</f>
        <v>-0.28485226027480637</v>
      </c>
      <c r="H61" s="12">
        <f>(E61/'Jan 2014'!E61)-1</f>
        <v>-0.2452528412714593</v>
      </c>
    </row>
    <row r="62" spans="1:8" ht="12.75">
      <c r="A62" s="1" t="s">
        <v>60</v>
      </c>
      <c r="B62">
        <v>59</v>
      </c>
      <c r="D62" s="6">
        <f>SUM('Week of January 5th:Week of January 26th'!D61)</f>
        <v>2000023.46</v>
      </c>
      <c r="E62" s="6">
        <f>SUM('Week of January 5th:Week of January 26th'!E61)</f>
        <v>856900.7100000001</v>
      </c>
      <c r="F62" s="4"/>
      <c r="G62" s="12">
        <f>(D62/'Jan 2014'!D62)-1</f>
        <v>-0.10762355350207653</v>
      </c>
      <c r="H62" s="12">
        <f>(E62/'Jan 2014'!E62)-1</f>
        <v>-0.05240688727664378</v>
      </c>
    </row>
    <row r="63" spans="1:8" ht="12.75">
      <c r="A63" s="1" t="s">
        <v>61</v>
      </c>
      <c r="B63">
        <v>60</v>
      </c>
      <c r="D63" s="6">
        <f>SUM('Week of January 5th:Week of January 26th'!D62)</f>
        <v>950865.3</v>
      </c>
      <c r="E63" s="6">
        <f>SUM('Week of January 5th:Week of January 26th'!E62)</f>
        <v>311863.64999999997</v>
      </c>
      <c r="F63" s="4"/>
      <c r="G63" s="12">
        <f>(D63/'Jan 2014'!D63)-1</f>
        <v>-0.28741184968899847</v>
      </c>
      <c r="H63" s="12">
        <f>(E63/'Jan 2014'!E63)-1</f>
        <v>-0.28093827395617554</v>
      </c>
    </row>
    <row r="64" spans="1:8" ht="12.75">
      <c r="A64" s="1" t="s">
        <v>62</v>
      </c>
      <c r="B64">
        <v>61</v>
      </c>
      <c r="D64" s="6">
        <f>SUM('Week of January 5th:Week of January 26th'!D63)</f>
        <v>37265.9</v>
      </c>
      <c r="E64" s="6">
        <f>SUM('Week of January 5th:Week of January 26th'!E63)</f>
        <v>18384.1</v>
      </c>
      <c r="F64" s="4"/>
      <c r="G64" s="12">
        <f>(D64/'Jan 2014'!D64)-1</f>
        <v>-0.01223458338590333</v>
      </c>
      <c r="H64" s="12">
        <f>(E64/'Jan 2014'!E64)-1</f>
        <v>0.11022069018827274</v>
      </c>
    </row>
    <row r="65" spans="1:8" ht="12.75">
      <c r="A65" s="1" t="s">
        <v>63</v>
      </c>
      <c r="B65">
        <v>62</v>
      </c>
      <c r="D65" s="6">
        <f>SUM('Week of January 5th:Week of January 26th'!D64)</f>
        <v>35124.600000000006</v>
      </c>
      <c r="E65" s="6">
        <f>SUM('Week of January 5th:Week of January 26th'!E64)</f>
        <v>13795.249999999998</v>
      </c>
      <c r="F65" s="4"/>
      <c r="G65" s="12">
        <f>(D65/'Jan 2014'!D65)-1</f>
        <v>0.44459478911760497</v>
      </c>
      <c r="H65" s="12">
        <f>(E65/'Jan 2014'!E65)-1</f>
        <v>0.16612426035502947</v>
      </c>
    </row>
    <row r="66" spans="1:8" ht="12.75">
      <c r="A66" s="1" t="s">
        <v>64</v>
      </c>
      <c r="B66">
        <v>63</v>
      </c>
      <c r="D66" s="6">
        <f>SUM('Week of January 5th:Week of January 26th'!D65)</f>
        <v>6063.05</v>
      </c>
      <c r="E66" s="6">
        <f>SUM('Week of January 5th:Week of January 26th'!E65)</f>
        <v>5608.4</v>
      </c>
      <c r="F66" s="4"/>
      <c r="G66" s="12">
        <f>(D66/'Jan 2014'!D66)-1</f>
        <v>-0.38766348533050543</v>
      </c>
      <c r="H66" s="12">
        <f>(E66/'Jan 2014'!E66)-1</f>
        <v>0.7001591511936338</v>
      </c>
    </row>
    <row r="67" spans="1:8" ht="12.75">
      <c r="A67" s="1" t="s">
        <v>65</v>
      </c>
      <c r="B67">
        <v>64</v>
      </c>
      <c r="D67" s="6">
        <f>SUM('Week of January 5th:Week of January 26th'!D66)</f>
        <v>1409219.1500000001</v>
      </c>
      <c r="E67" s="6">
        <f>SUM('Week of January 5th:Week of January 26th'!E66)</f>
        <v>635071.98</v>
      </c>
      <c r="F67" s="4"/>
      <c r="G67" s="12">
        <f>(D67/'Jan 2014'!D67)-1</f>
        <v>-0.09184713038226133</v>
      </c>
      <c r="H67" s="12">
        <f>(E67/'Jan 2014'!E67)-1</f>
        <v>-0.14164650924698086</v>
      </c>
    </row>
    <row r="68" spans="1:8" ht="12.75">
      <c r="A68" s="1" t="s">
        <v>66</v>
      </c>
      <c r="B68">
        <v>65</v>
      </c>
      <c r="D68" s="6">
        <f>SUM('Week of January 5th:Week of January 26th'!D67)</f>
        <v>43245.299999999996</v>
      </c>
      <c r="E68" s="6">
        <f>SUM('Week of January 5th:Week of January 26th'!E67)</f>
        <v>27980.749999999996</v>
      </c>
      <c r="F68" s="4"/>
      <c r="G68" s="12">
        <f>(D68/'Jan 2014'!D68)-1</f>
        <v>-0.2784091572738424</v>
      </c>
      <c r="H68" s="12">
        <f>(E68/'Jan 2014'!E68)-1</f>
        <v>-0.3870846558412685</v>
      </c>
    </row>
    <row r="69" spans="1:8" ht="12.75">
      <c r="A69" s="1" t="s">
        <v>67</v>
      </c>
      <c r="B69">
        <v>66</v>
      </c>
      <c r="D69" s="6">
        <f>SUM('Week of January 5th:Week of January 26th'!D68)</f>
        <v>984573.8</v>
      </c>
      <c r="E69" s="6">
        <f>SUM('Week of January 5th:Week of January 26th'!E68)</f>
        <v>327415.55</v>
      </c>
      <c r="F69" s="4"/>
      <c r="G69" s="12">
        <f>(D69/'Jan 2014'!D69)-1</f>
        <v>-0.16355855751384574</v>
      </c>
      <c r="H69" s="12">
        <f>(E69/'Jan 2014'!E69)-1</f>
        <v>-0.27458813950332484</v>
      </c>
    </row>
    <row r="70" spans="1:8" ht="12.75">
      <c r="A70" s="1" t="s">
        <v>68</v>
      </c>
      <c r="B70">
        <v>67</v>
      </c>
      <c r="D70" s="6">
        <f>SUM('Week of January 5th:Week of January 26th'!D69)</f>
        <v>56462.00000000001</v>
      </c>
      <c r="E70" s="6">
        <f>SUM('Week of January 5th:Week of January 26th'!E69)</f>
        <v>32834.55</v>
      </c>
      <c r="F70" s="4"/>
      <c r="G70" s="12">
        <f>(D70/'Jan 2014'!D70)-1</f>
        <v>4.738066443764674</v>
      </c>
      <c r="H70" s="12">
        <f>(E70/'Jan 2014'!E70)-1</f>
        <v>3.3575177667332445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87859800.51</v>
      </c>
      <c r="E72" s="6">
        <f>SUM(E4:E70)</f>
        <v>40557627.01</v>
      </c>
      <c r="G72" s="12">
        <f>(D72/'Jan 2014'!D72)-1</f>
        <v>-0.22344649432589414</v>
      </c>
      <c r="H72" s="12">
        <f>(E72/'Jan 2014'!E72)-1</f>
        <v>-0.1365091625151108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6">
        <v>98532.7</v>
      </c>
      <c r="E3" s="16">
        <v>63991.9</v>
      </c>
      <c r="F3" s="4"/>
      <c r="G3" s="26"/>
      <c r="J3" s="25"/>
    </row>
    <row r="4" spans="1:7" ht="12.75" customHeight="1">
      <c r="A4" s="1" t="s">
        <v>3</v>
      </c>
      <c r="B4">
        <v>2</v>
      </c>
      <c r="D4" s="16"/>
      <c r="E4" s="16"/>
      <c r="F4" s="4"/>
      <c r="G4" s="24"/>
    </row>
    <row r="5" spans="1:7" ht="12.75" customHeight="1">
      <c r="A5" s="1" t="s">
        <v>4</v>
      </c>
      <c r="B5">
        <v>3</v>
      </c>
      <c r="D5" s="16">
        <v>183087.1</v>
      </c>
      <c r="E5" s="16">
        <v>99985.9</v>
      </c>
      <c r="F5" s="4"/>
      <c r="G5" s="24"/>
    </row>
    <row r="6" spans="1:7" ht="12.75" customHeight="1">
      <c r="A6" s="1" t="s">
        <v>5</v>
      </c>
      <c r="B6">
        <v>4</v>
      </c>
      <c r="D6" s="16">
        <v>8234.1</v>
      </c>
      <c r="E6" s="16">
        <v>5268.55</v>
      </c>
      <c r="F6" s="4"/>
      <c r="G6" s="24"/>
    </row>
    <row r="7" spans="1:7" ht="12.75" customHeight="1">
      <c r="A7" s="1" t="s">
        <v>6</v>
      </c>
      <c r="B7">
        <v>5</v>
      </c>
      <c r="D7" s="16">
        <v>373952.6</v>
      </c>
      <c r="E7" s="16">
        <v>115029.6</v>
      </c>
      <c r="F7" s="4"/>
      <c r="G7" s="24"/>
    </row>
    <row r="8" spans="1:7" ht="12.75" customHeight="1">
      <c r="A8" s="1" t="s">
        <v>7</v>
      </c>
      <c r="B8">
        <v>6</v>
      </c>
      <c r="D8" s="16">
        <v>4596224.45</v>
      </c>
      <c r="E8" s="16">
        <v>1565432.75</v>
      </c>
      <c r="F8" s="4"/>
      <c r="G8" s="24"/>
    </row>
    <row r="9" spans="1:7" ht="12.75" customHeight="1">
      <c r="A9" s="1" t="s">
        <v>8</v>
      </c>
      <c r="B9">
        <v>7</v>
      </c>
      <c r="D9" s="16">
        <v>881.3</v>
      </c>
      <c r="E9" s="16">
        <v>980.35</v>
      </c>
      <c r="F9" s="4"/>
      <c r="G9" s="24"/>
    </row>
    <row r="10" spans="1:7" ht="12.75" customHeight="1">
      <c r="A10" s="1" t="s">
        <v>9</v>
      </c>
      <c r="B10">
        <v>8</v>
      </c>
      <c r="D10" s="16">
        <v>161383.6</v>
      </c>
      <c r="E10" s="16">
        <v>45116.4</v>
      </c>
      <c r="F10" s="4"/>
      <c r="G10" s="24"/>
    </row>
    <row r="11" spans="1:7" ht="12.75" customHeight="1">
      <c r="A11" s="1" t="s">
        <v>10</v>
      </c>
      <c r="B11">
        <v>9</v>
      </c>
      <c r="D11" s="16">
        <v>101459.4</v>
      </c>
      <c r="E11" s="16">
        <v>38563.7</v>
      </c>
      <c r="F11" s="4"/>
      <c r="G11" s="24"/>
    </row>
    <row r="12" spans="1:7" ht="12.75" customHeight="1">
      <c r="A12" s="1" t="s">
        <v>11</v>
      </c>
      <c r="B12">
        <v>10</v>
      </c>
      <c r="D12" s="16">
        <v>179898.63</v>
      </c>
      <c r="E12" s="16">
        <v>94159.1</v>
      </c>
      <c r="F12" s="4"/>
      <c r="G12" s="24"/>
    </row>
    <row r="13" spans="1:7" ht="12.75" customHeight="1">
      <c r="A13" s="1" t="s">
        <v>12</v>
      </c>
      <c r="B13">
        <v>11</v>
      </c>
      <c r="D13" s="16">
        <v>850239.6</v>
      </c>
      <c r="E13" s="16">
        <v>260722</v>
      </c>
      <c r="F13" s="4"/>
      <c r="G13" s="24"/>
    </row>
    <row r="14" spans="1:7" ht="12.75" customHeight="1">
      <c r="A14" s="1" t="s">
        <v>13</v>
      </c>
      <c r="B14">
        <v>12</v>
      </c>
      <c r="D14" s="16">
        <v>32213.3</v>
      </c>
      <c r="E14" s="16">
        <v>35979.65</v>
      </c>
      <c r="F14" s="4"/>
      <c r="G14" s="24"/>
    </row>
    <row r="15" spans="1:7" ht="12.75" customHeight="1">
      <c r="A15" s="1" t="s">
        <v>14</v>
      </c>
      <c r="B15">
        <v>13</v>
      </c>
      <c r="D15" s="16">
        <v>3398676.6</v>
      </c>
      <c r="E15" s="16">
        <v>2353830.85</v>
      </c>
      <c r="F15" s="4"/>
      <c r="G15" s="24"/>
    </row>
    <row r="16" spans="1:7" ht="12.75" customHeight="1">
      <c r="A16" s="1" t="s">
        <v>15</v>
      </c>
      <c r="B16">
        <v>14</v>
      </c>
      <c r="D16" s="16">
        <v>26147.8</v>
      </c>
      <c r="E16" s="16">
        <v>9982.15</v>
      </c>
      <c r="F16" s="4"/>
      <c r="G16" s="24"/>
    </row>
    <row r="17" spans="1:7" ht="12.75" customHeight="1">
      <c r="A17" s="1" t="s">
        <v>16</v>
      </c>
      <c r="B17">
        <v>15</v>
      </c>
      <c r="D17" s="16">
        <v>8284.5</v>
      </c>
      <c r="E17" s="16">
        <v>2417.1</v>
      </c>
      <c r="F17" s="4"/>
      <c r="G17" s="24"/>
    </row>
    <row r="18" spans="1:7" ht="12.75" customHeight="1">
      <c r="A18" s="1" t="s">
        <v>17</v>
      </c>
      <c r="B18">
        <v>16</v>
      </c>
      <c r="D18" s="16"/>
      <c r="E18" s="16"/>
      <c r="F18" s="4"/>
      <c r="G18" s="24"/>
    </row>
    <row r="19" spans="1:7" ht="12.75" customHeight="1">
      <c r="A19" s="1" t="s">
        <v>18</v>
      </c>
      <c r="B19">
        <v>17</v>
      </c>
      <c r="D19" s="16"/>
      <c r="E19" s="16"/>
      <c r="F19" s="4"/>
      <c r="G19" s="24"/>
    </row>
    <row r="20" spans="1:7" ht="12.75" customHeight="1">
      <c r="A20" s="1" t="s">
        <v>19</v>
      </c>
      <c r="B20">
        <v>18</v>
      </c>
      <c r="D20" s="16">
        <v>59533.6</v>
      </c>
      <c r="E20" s="16">
        <v>25469.85</v>
      </c>
      <c r="G20" s="24"/>
    </row>
    <row r="21" spans="1:7" ht="12.75" customHeight="1">
      <c r="A21" s="1" t="s">
        <v>20</v>
      </c>
      <c r="B21">
        <v>19</v>
      </c>
      <c r="D21" s="16"/>
      <c r="E21" s="16"/>
      <c r="F21" s="4"/>
      <c r="G21" s="24"/>
    </row>
    <row r="22" spans="1:7" ht="12.75" customHeight="1">
      <c r="A22" s="1" t="s">
        <v>21</v>
      </c>
      <c r="B22">
        <v>20</v>
      </c>
      <c r="D22" s="16">
        <v>3023.3</v>
      </c>
      <c r="E22" s="16">
        <v>4489.45</v>
      </c>
      <c r="F22" s="4"/>
      <c r="G22" s="24"/>
    </row>
    <row r="23" spans="1:7" ht="12.75" customHeight="1">
      <c r="A23" s="1" t="s">
        <v>22</v>
      </c>
      <c r="B23">
        <v>21</v>
      </c>
      <c r="D23" s="16">
        <v>16345.7</v>
      </c>
      <c r="E23" s="16">
        <v>8469.65</v>
      </c>
      <c r="F23" s="4"/>
      <c r="G23" s="24"/>
    </row>
    <row r="24" spans="1:7" ht="12.75" customHeight="1">
      <c r="A24" s="1" t="s">
        <v>23</v>
      </c>
      <c r="B24">
        <v>22</v>
      </c>
      <c r="D24" s="16">
        <v>3474.1</v>
      </c>
      <c r="E24" s="16">
        <v>2371.25</v>
      </c>
      <c r="F24" s="4"/>
      <c r="G24" s="24"/>
    </row>
    <row r="25" spans="1:7" ht="12.75" customHeight="1">
      <c r="A25" s="1" t="s">
        <v>24</v>
      </c>
      <c r="B25">
        <v>23</v>
      </c>
      <c r="D25" s="16">
        <v>43453.2</v>
      </c>
      <c r="E25" s="16">
        <v>18756.5</v>
      </c>
      <c r="F25" s="4"/>
      <c r="G25" s="24"/>
    </row>
    <row r="26" spans="1:7" ht="12.75" customHeight="1">
      <c r="A26" s="1" t="s">
        <v>25</v>
      </c>
      <c r="B26">
        <v>24</v>
      </c>
      <c r="D26" s="16">
        <v>110.6</v>
      </c>
      <c r="E26" s="16">
        <v>1453.9</v>
      </c>
      <c r="F26" s="4"/>
      <c r="G26" s="24"/>
    </row>
    <row r="27" spans="1:7" ht="12.75" customHeight="1">
      <c r="A27" s="1" t="s">
        <v>26</v>
      </c>
      <c r="B27">
        <v>25</v>
      </c>
      <c r="D27" s="16">
        <v>4064.9</v>
      </c>
      <c r="E27" s="16">
        <v>2930.55</v>
      </c>
      <c r="F27" s="4"/>
      <c r="G27" s="24"/>
    </row>
    <row r="28" spans="1:7" ht="12.75" customHeight="1">
      <c r="A28" s="1" t="s">
        <v>27</v>
      </c>
      <c r="B28">
        <v>26</v>
      </c>
      <c r="D28" s="16">
        <v>3881.5</v>
      </c>
      <c r="E28" s="16">
        <v>1605.8</v>
      </c>
      <c r="F28" s="4"/>
      <c r="G28" s="24"/>
    </row>
    <row r="29" spans="1:7" ht="12.75" customHeight="1">
      <c r="A29" s="1" t="s">
        <v>28</v>
      </c>
      <c r="B29">
        <v>27</v>
      </c>
      <c r="D29" s="16">
        <v>92891.4</v>
      </c>
      <c r="E29" s="16">
        <v>29947.4</v>
      </c>
      <c r="F29" s="4"/>
      <c r="G29" s="24"/>
    </row>
    <row r="30" spans="1:7" ht="12.75" customHeight="1">
      <c r="A30" s="1" t="s">
        <v>29</v>
      </c>
      <c r="B30">
        <v>28</v>
      </c>
      <c r="D30" s="16"/>
      <c r="E30" s="16"/>
      <c r="F30" s="4"/>
      <c r="G30" s="24"/>
    </row>
    <row r="31" spans="1:7" ht="12.75" customHeight="1">
      <c r="A31" s="1" t="s">
        <v>30</v>
      </c>
      <c r="B31">
        <v>29</v>
      </c>
      <c r="D31" s="16">
        <v>1044232.7</v>
      </c>
      <c r="E31" s="16">
        <v>1409375.45</v>
      </c>
      <c r="F31" s="4"/>
      <c r="G31" s="24"/>
    </row>
    <row r="32" spans="1:7" ht="12.75" customHeight="1">
      <c r="A32" s="1" t="s">
        <v>31</v>
      </c>
      <c r="B32">
        <v>30</v>
      </c>
      <c r="D32" s="16">
        <v>4133.5</v>
      </c>
      <c r="E32" s="16">
        <v>2176.65</v>
      </c>
      <c r="F32" s="4"/>
      <c r="G32" s="24"/>
    </row>
    <row r="33" spans="1:7" ht="12.75" customHeight="1">
      <c r="A33" s="1" t="s">
        <v>32</v>
      </c>
      <c r="B33">
        <v>31</v>
      </c>
      <c r="D33" s="16">
        <v>479633.28</v>
      </c>
      <c r="E33" s="16">
        <v>183733.55</v>
      </c>
      <c r="F33" s="4"/>
      <c r="G33" s="24"/>
    </row>
    <row r="34" spans="1:7" ht="12.75" customHeight="1">
      <c r="A34" s="1" t="s">
        <v>33</v>
      </c>
      <c r="B34">
        <v>32</v>
      </c>
      <c r="D34" s="16">
        <v>15098.3</v>
      </c>
      <c r="E34" s="16">
        <v>5415.55</v>
      </c>
      <c r="F34" s="4"/>
      <c r="G34" s="24"/>
    </row>
    <row r="35" spans="1:7" ht="12.75" customHeight="1">
      <c r="A35" s="1" t="s">
        <v>34</v>
      </c>
      <c r="B35">
        <v>33</v>
      </c>
      <c r="D35" s="16">
        <v>3360</v>
      </c>
      <c r="E35" s="16">
        <v>6855.45</v>
      </c>
      <c r="F35" s="4"/>
      <c r="G35" s="24"/>
    </row>
    <row r="36" spans="1:7" ht="12.75" customHeight="1">
      <c r="A36" s="1" t="s">
        <v>35</v>
      </c>
      <c r="B36">
        <v>34</v>
      </c>
      <c r="D36" s="16">
        <v>5359.9</v>
      </c>
      <c r="E36" s="16">
        <v>2157.75</v>
      </c>
      <c r="F36" s="4"/>
      <c r="G36" s="24"/>
    </row>
    <row r="37" spans="1:7" ht="12.75" customHeight="1">
      <c r="A37" s="1" t="s">
        <v>36</v>
      </c>
      <c r="B37">
        <v>35</v>
      </c>
      <c r="D37" s="16"/>
      <c r="E37" s="16"/>
      <c r="F37" s="4"/>
      <c r="G37" s="24"/>
    </row>
    <row r="38" spans="1:7" ht="12.75" customHeight="1">
      <c r="A38" s="1" t="s">
        <v>37</v>
      </c>
      <c r="B38">
        <v>36</v>
      </c>
      <c r="D38" s="16">
        <v>947753.1</v>
      </c>
      <c r="E38" s="16">
        <v>263485.25</v>
      </c>
      <c r="F38" s="4"/>
      <c r="G38" s="24"/>
    </row>
    <row r="39" spans="1:7" ht="12.75" customHeight="1">
      <c r="A39" s="1" t="s">
        <v>38</v>
      </c>
      <c r="B39">
        <v>37</v>
      </c>
      <c r="D39" s="16">
        <v>108512.6</v>
      </c>
      <c r="E39" s="16">
        <v>74552.45</v>
      </c>
      <c r="F39" s="4"/>
      <c r="G39" s="24"/>
    </row>
    <row r="40" spans="1:7" ht="12.75" customHeight="1">
      <c r="A40" s="1" t="s">
        <v>39</v>
      </c>
      <c r="B40">
        <v>38</v>
      </c>
      <c r="D40" s="16">
        <v>11471.6</v>
      </c>
      <c r="E40" s="16">
        <v>6201.65</v>
      </c>
      <c r="F40" s="4"/>
      <c r="G40" s="24"/>
    </row>
    <row r="41" spans="1:7" ht="12.75" customHeight="1">
      <c r="A41" s="1" t="s">
        <v>40</v>
      </c>
      <c r="B41">
        <v>39</v>
      </c>
      <c r="D41" s="16">
        <v>1720.6</v>
      </c>
      <c r="E41" s="16">
        <v>825.65</v>
      </c>
      <c r="F41" s="4"/>
      <c r="G41" s="24"/>
    </row>
    <row r="42" spans="1:7" ht="12.75" customHeight="1">
      <c r="A42" s="1" t="s">
        <v>41</v>
      </c>
      <c r="B42">
        <v>40</v>
      </c>
      <c r="D42" s="16">
        <v>17837.4</v>
      </c>
      <c r="E42" s="16">
        <v>9336.599999999999</v>
      </c>
      <c r="F42" s="4"/>
      <c r="G42" s="24"/>
    </row>
    <row r="43" spans="1:7" ht="12.75" customHeight="1">
      <c r="A43" s="1" t="s">
        <v>42</v>
      </c>
      <c r="B43">
        <v>41</v>
      </c>
      <c r="D43" s="16">
        <v>774176.9</v>
      </c>
      <c r="E43" s="16">
        <v>294907.2</v>
      </c>
      <c r="F43" s="4"/>
      <c r="G43" s="24"/>
    </row>
    <row r="44" spans="1:7" ht="12.75" customHeight="1">
      <c r="A44" s="1" t="s">
        <v>43</v>
      </c>
      <c r="B44">
        <v>42</v>
      </c>
      <c r="D44" s="16"/>
      <c r="E44" s="16"/>
      <c r="F44" s="4"/>
      <c r="G44" s="24"/>
    </row>
    <row r="45" spans="1:7" ht="12.75" customHeight="1">
      <c r="A45" s="1" t="s">
        <v>44</v>
      </c>
      <c r="B45">
        <v>43</v>
      </c>
      <c r="D45" s="16">
        <v>281456</v>
      </c>
      <c r="E45" s="16">
        <v>82755.75</v>
      </c>
      <c r="F45" s="4"/>
      <c r="G45" s="24"/>
    </row>
    <row r="46" spans="1:7" ht="12.75" customHeight="1">
      <c r="A46" s="1" t="s">
        <v>45</v>
      </c>
      <c r="B46">
        <v>44</v>
      </c>
      <c r="D46" s="16">
        <v>245883.4</v>
      </c>
      <c r="E46" s="16">
        <v>62590.85</v>
      </c>
      <c r="F46" s="4"/>
      <c r="G46" s="24"/>
    </row>
    <row r="47" spans="1:7" ht="12.75" customHeight="1">
      <c r="A47" s="1" t="s">
        <v>46</v>
      </c>
      <c r="B47">
        <v>45</v>
      </c>
      <c r="D47" s="16">
        <v>159833.1</v>
      </c>
      <c r="E47" s="16">
        <v>69315.75</v>
      </c>
      <c r="F47" s="4"/>
      <c r="G47" s="24"/>
    </row>
    <row r="48" spans="1:7" ht="12.75" customHeight="1">
      <c r="A48" s="1" t="s">
        <v>47</v>
      </c>
      <c r="B48">
        <v>46</v>
      </c>
      <c r="D48" s="16">
        <v>361218.94999999995</v>
      </c>
      <c r="E48" s="16">
        <v>543940.6</v>
      </c>
      <c r="F48" s="4"/>
      <c r="G48" s="24"/>
    </row>
    <row r="49" spans="1:7" ht="12.75" customHeight="1">
      <c r="A49" s="1" t="s">
        <v>48</v>
      </c>
      <c r="B49">
        <v>47</v>
      </c>
      <c r="D49" s="16">
        <v>74271.4</v>
      </c>
      <c r="E49" s="16">
        <v>5849.55</v>
      </c>
      <c r="F49" s="4"/>
      <c r="G49" s="24"/>
    </row>
    <row r="50" spans="1:7" ht="12.75" customHeight="1">
      <c r="A50" s="1" t="s">
        <v>49</v>
      </c>
      <c r="B50">
        <v>48</v>
      </c>
      <c r="D50" s="16">
        <v>1381102.1</v>
      </c>
      <c r="E50" s="16">
        <v>591815</v>
      </c>
      <c r="F50" s="4"/>
      <c r="G50" s="24"/>
    </row>
    <row r="51" spans="1:7" ht="12.75" customHeight="1">
      <c r="A51" s="1" t="s">
        <v>50</v>
      </c>
      <c r="B51">
        <v>49</v>
      </c>
      <c r="D51" s="16"/>
      <c r="E51" s="16"/>
      <c r="F51" s="4"/>
      <c r="G51" s="24"/>
    </row>
    <row r="52" spans="1:7" ht="12.75" customHeight="1">
      <c r="A52" s="1" t="s">
        <v>51</v>
      </c>
      <c r="B52">
        <v>50</v>
      </c>
      <c r="D52" s="16">
        <v>2129253.7</v>
      </c>
      <c r="E52" s="16">
        <v>803357.1</v>
      </c>
      <c r="F52" s="4"/>
      <c r="G52" s="24"/>
    </row>
    <row r="53" spans="1:7" ht="12.75" customHeight="1">
      <c r="A53" s="1" t="s">
        <v>52</v>
      </c>
      <c r="B53">
        <v>51</v>
      </c>
      <c r="D53" s="16">
        <v>585557</v>
      </c>
      <c r="E53" s="16">
        <v>226621.15</v>
      </c>
      <c r="F53" s="4"/>
      <c r="G53" s="24"/>
    </row>
    <row r="54" spans="1:7" ht="12.75" customHeight="1">
      <c r="A54" s="1" t="s">
        <v>53</v>
      </c>
      <c r="B54">
        <v>52</v>
      </c>
      <c r="D54" s="16"/>
      <c r="E54" s="16"/>
      <c r="F54" s="4"/>
      <c r="G54" s="24"/>
    </row>
    <row r="55" spans="1:7" ht="12.75" customHeight="1">
      <c r="A55" s="1" t="s">
        <v>54</v>
      </c>
      <c r="B55">
        <v>53</v>
      </c>
      <c r="D55" s="16">
        <v>267775.2</v>
      </c>
      <c r="E55" s="16">
        <v>121941.4</v>
      </c>
      <c r="F55" s="4"/>
      <c r="G55" s="24"/>
    </row>
    <row r="56" spans="1:7" ht="12.75" customHeight="1">
      <c r="A56" s="1" t="s">
        <v>55</v>
      </c>
      <c r="B56">
        <v>54</v>
      </c>
      <c r="D56" s="16">
        <v>9389.1</v>
      </c>
      <c r="E56" s="16">
        <v>3138.1</v>
      </c>
      <c r="F56" s="4"/>
      <c r="G56" s="24"/>
    </row>
    <row r="57" spans="1:7" ht="12.75" customHeight="1">
      <c r="A57" s="1" t="s">
        <v>56</v>
      </c>
      <c r="B57">
        <v>55</v>
      </c>
      <c r="D57" s="16">
        <v>538564.6</v>
      </c>
      <c r="E57" s="16">
        <v>204951.95</v>
      </c>
      <c r="F57" s="4"/>
      <c r="G57" s="24"/>
    </row>
    <row r="58" spans="1:7" ht="12.75" customHeight="1">
      <c r="A58" s="1" t="s">
        <v>57</v>
      </c>
      <c r="B58">
        <v>56</v>
      </c>
      <c r="D58" s="16">
        <v>219711.8</v>
      </c>
      <c r="E58" s="16">
        <v>61175.8</v>
      </c>
      <c r="F58" s="4"/>
      <c r="G58" s="24"/>
    </row>
    <row r="59" spans="1:7" ht="12.75" customHeight="1">
      <c r="A59" s="1" t="s">
        <v>58</v>
      </c>
      <c r="B59">
        <v>57</v>
      </c>
      <c r="D59" s="16">
        <v>248602.2</v>
      </c>
      <c r="E59" s="16">
        <v>118081.6</v>
      </c>
      <c r="F59" s="4"/>
      <c r="G59" s="24"/>
    </row>
    <row r="60" spans="1:7" ht="12.75" customHeight="1">
      <c r="A60" s="1" t="s">
        <v>59</v>
      </c>
      <c r="B60">
        <v>58</v>
      </c>
      <c r="D60" s="16">
        <v>298355.4</v>
      </c>
      <c r="E60" s="16">
        <v>210298.9</v>
      </c>
      <c r="F60" s="4"/>
      <c r="G60" s="24"/>
    </row>
    <row r="61" spans="1:7" ht="12.75" customHeight="1">
      <c r="A61" s="1" t="s">
        <v>60</v>
      </c>
      <c r="B61">
        <v>59</v>
      </c>
      <c r="D61" s="16">
        <v>999297.38</v>
      </c>
      <c r="E61" s="16">
        <v>323876</v>
      </c>
      <c r="F61" s="4"/>
      <c r="G61" s="24"/>
    </row>
    <row r="62" spans="1:7" ht="12.75" customHeight="1">
      <c r="A62" s="1" t="s">
        <v>61</v>
      </c>
      <c r="B62">
        <v>60</v>
      </c>
      <c r="D62" s="16"/>
      <c r="E62" s="16"/>
      <c r="F62" s="4"/>
      <c r="G62" s="24"/>
    </row>
    <row r="63" spans="1:7" ht="12.75" customHeight="1">
      <c r="A63" s="1" t="s">
        <v>62</v>
      </c>
      <c r="B63">
        <v>61</v>
      </c>
      <c r="D63" s="16">
        <v>37265.9</v>
      </c>
      <c r="E63" s="16">
        <v>18384.1</v>
      </c>
      <c r="F63" s="4"/>
      <c r="G63" s="24"/>
    </row>
    <row r="64" spans="1:7" ht="12.75" customHeight="1">
      <c r="A64" s="1" t="s">
        <v>63</v>
      </c>
      <c r="B64">
        <v>62</v>
      </c>
      <c r="D64" s="16">
        <v>25531.8</v>
      </c>
      <c r="E64" s="16">
        <v>10033.8</v>
      </c>
      <c r="F64" s="4"/>
      <c r="G64" s="24"/>
    </row>
    <row r="65" spans="1:8" ht="12.75" customHeight="1">
      <c r="A65" s="1" t="s">
        <v>64</v>
      </c>
      <c r="B65">
        <v>63</v>
      </c>
      <c r="D65" s="16"/>
      <c r="E65" s="16"/>
      <c r="F65" s="4"/>
      <c r="G65" s="24"/>
      <c r="H65" s="23"/>
    </row>
    <row r="66" spans="1:9" ht="12.75" customHeight="1">
      <c r="A66" s="1" t="s">
        <v>65</v>
      </c>
      <c r="B66">
        <v>64</v>
      </c>
      <c r="D66" s="16">
        <v>528854.55</v>
      </c>
      <c r="E66" s="16">
        <v>223760.6</v>
      </c>
      <c r="F66" s="4"/>
      <c r="G66" s="24"/>
      <c r="H66" s="23"/>
      <c r="I66" s="23"/>
    </row>
    <row r="67" spans="1:7" ht="12.75" customHeight="1">
      <c r="A67" s="1" t="s">
        <v>66</v>
      </c>
      <c r="B67">
        <v>65</v>
      </c>
      <c r="D67" s="16">
        <v>25258.1</v>
      </c>
      <c r="E67" s="16">
        <v>11568.55</v>
      </c>
      <c r="F67" s="4"/>
      <c r="G67" s="22"/>
    </row>
    <row r="68" spans="1:11" ht="12.75" customHeight="1">
      <c r="A68" s="1" t="s">
        <v>67</v>
      </c>
      <c r="B68">
        <v>66</v>
      </c>
      <c r="D68" s="16">
        <v>340400.2</v>
      </c>
      <c r="E68" s="16">
        <v>101859.1</v>
      </c>
      <c r="F68" s="4"/>
      <c r="J68" s="20"/>
      <c r="K68" s="20"/>
    </row>
    <row r="69" spans="1:11" ht="12.75" customHeight="1">
      <c r="A69" s="1" t="s">
        <v>68</v>
      </c>
      <c r="B69">
        <v>67</v>
      </c>
      <c r="D69" s="16"/>
      <c r="E69" s="16"/>
      <c r="F69" s="4"/>
      <c r="H69" s="19"/>
      <c r="I69" s="21"/>
      <c r="J69" s="20"/>
      <c r="K69" s="20"/>
    </row>
    <row r="70" spans="4:11" ht="12.75" customHeight="1">
      <c r="D70" s="16"/>
      <c r="E70" s="16"/>
      <c r="H70" s="19"/>
      <c r="I70" s="18"/>
      <c r="J70" s="18"/>
      <c r="K70" s="17"/>
    </row>
    <row r="71" spans="1:5" ht="12.75" customHeight="1">
      <c r="A71" t="s">
        <v>69</v>
      </c>
      <c r="D71" s="16">
        <f>SUM(D3:D69)</f>
        <v>22416865.74</v>
      </c>
      <c r="E71" s="16">
        <f>SUM(E3:E69)</f>
        <v>10841293.200000001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6">
        <v>137223.17</v>
      </c>
      <c r="E3" s="16">
        <v>93366.7</v>
      </c>
      <c r="F3" s="4"/>
      <c r="G3" s="26"/>
      <c r="J3" s="25"/>
    </row>
    <row r="4" spans="1:7" ht="12.75" customHeight="1">
      <c r="A4" s="1" t="s">
        <v>3</v>
      </c>
      <c r="B4">
        <v>2</v>
      </c>
      <c r="D4" s="16">
        <v>14772.099999999999</v>
      </c>
      <c r="E4" s="16">
        <v>6964.65</v>
      </c>
      <c r="F4" s="4"/>
      <c r="G4" s="24"/>
    </row>
    <row r="5" spans="1:7" ht="12.75" customHeight="1">
      <c r="A5" s="1" t="s">
        <v>4</v>
      </c>
      <c r="B5">
        <v>3</v>
      </c>
      <c r="D5" s="16">
        <v>132244</v>
      </c>
      <c r="E5" s="16">
        <v>41935.95</v>
      </c>
      <c r="F5" s="4"/>
      <c r="G5" s="24"/>
    </row>
    <row r="6" spans="1:7" ht="12.75" customHeight="1">
      <c r="A6" s="1" t="s">
        <v>5</v>
      </c>
      <c r="B6">
        <v>4</v>
      </c>
      <c r="D6" s="16">
        <v>3939.6</v>
      </c>
      <c r="E6" s="16">
        <v>4876.55</v>
      </c>
      <c r="F6" s="4"/>
      <c r="G6" s="24"/>
    </row>
    <row r="7" spans="1:7" ht="12.75" customHeight="1">
      <c r="A7" s="1" t="s">
        <v>6</v>
      </c>
      <c r="B7">
        <v>5</v>
      </c>
      <c r="D7" s="16">
        <v>480306.4</v>
      </c>
      <c r="E7" s="16">
        <v>242522.7</v>
      </c>
      <c r="F7" s="4"/>
      <c r="G7" s="24"/>
    </row>
    <row r="8" spans="1:7" ht="12.75" customHeight="1">
      <c r="A8" s="1" t="s">
        <v>7</v>
      </c>
      <c r="B8">
        <v>6</v>
      </c>
      <c r="D8" s="16">
        <v>2386094.9</v>
      </c>
      <c r="E8" s="16">
        <v>1841991.55</v>
      </c>
      <c r="F8" s="4"/>
      <c r="G8" s="24"/>
    </row>
    <row r="9" spans="1:7" ht="12.75" customHeight="1">
      <c r="A9" s="1" t="s">
        <v>8</v>
      </c>
      <c r="B9">
        <v>7</v>
      </c>
      <c r="D9" s="16">
        <v>942.2</v>
      </c>
      <c r="E9" s="16">
        <v>329.35</v>
      </c>
      <c r="F9" s="4"/>
      <c r="G9" s="24"/>
    </row>
    <row r="10" spans="1:7" ht="12.75" customHeight="1">
      <c r="A10" s="1" t="s">
        <v>9</v>
      </c>
      <c r="B10">
        <v>8</v>
      </c>
      <c r="D10" s="16">
        <v>203835.1</v>
      </c>
      <c r="E10" s="16">
        <v>63117.6</v>
      </c>
      <c r="F10" s="4"/>
      <c r="G10" s="24"/>
    </row>
    <row r="11" spans="1:7" ht="12.75" customHeight="1">
      <c r="A11" s="1" t="s">
        <v>10</v>
      </c>
      <c r="B11">
        <v>9</v>
      </c>
      <c r="D11" s="16">
        <v>66266.2</v>
      </c>
      <c r="E11" s="16">
        <v>27243.65</v>
      </c>
      <c r="F11" s="4"/>
      <c r="G11" s="24"/>
    </row>
    <row r="12" spans="1:7" ht="12.75" customHeight="1">
      <c r="A12" s="1" t="s">
        <v>11</v>
      </c>
      <c r="B12">
        <v>10</v>
      </c>
      <c r="D12" s="16">
        <v>94777.9</v>
      </c>
      <c r="E12" s="16">
        <v>68430.6</v>
      </c>
      <c r="F12" s="4"/>
      <c r="G12" s="24"/>
    </row>
    <row r="13" spans="1:7" ht="12.75" customHeight="1">
      <c r="A13" s="1" t="s">
        <v>12</v>
      </c>
      <c r="B13">
        <v>11</v>
      </c>
      <c r="D13" s="16">
        <v>1100185.1</v>
      </c>
      <c r="E13" s="16">
        <v>326105.15</v>
      </c>
      <c r="F13" s="4"/>
      <c r="G13" s="24"/>
    </row>
    <row r="14" spans="1:7" ht="12.75" customHeight="1">
      <c r="A14" s="1" t="s">
        <v>13</v>
      </c>
      <c r="B14">
        <v>12</v>
      </c>
      <c r="D14" s="16">
        <v>14926.1</v>
      </c>
      <c r="E14" s="16">
        <v>13639.5</v>
      </c>
      <c r="F14" s="4"/>
      <c r="G14" s="24"/>
    </row>
    <row r="15" spans="1:7" ht="12.75" customHeight="1">
      <c r="A15" s="1" t="s">
        <v>14</v>
      </c>
      <c r="B15">
        <v>13</v>
      </c>
      <c r="D15" s="16">
        <v>2421685.8</v>
      </c>
      <c r="E15" s="16">
        <v>1639719.55</v>
      </c>
      <c r="F15" s="4"/>
      <c r="G15" s="24"/>
    </row>
    <row r="16" spans="1:7" ht="12.75" customHeight="1">
      <c r="A16" s="1" t="s">
        <v>15</v>
      </c>
      <c r="B16">
        <v>14</v>
      </c>
      <c r="D16" s="16">
        <v>7353.5</v>
      </c>
      <c r="E16" s="16">
        <v>4291</v>
      </c>
      <c r="F16" s="4"/>
      <c r="G16" s="24"/>
    </row>
    <row r="17" spans="1:7" ht="12.75" customHeight="1">
      <c r="A17" s="1" t="s">
        <v>16</v>
      </c>
      <c r="B17">
        <v>15</v>
      </c>
      <c r="D17" s="16">
        <v>16069.2</v>
      </c>
      <c r="E17" s="16">
        <v>5068</v>
      </c>
      <c r="F17" s="4"/>
      <c r="G17" s="24"/>
    </row>
    <row r="18" spans="1:7" ht="12.75" customHeight="1">
      <c r="A18" s="1" t="s">
        <v>17</v>
      </c>
      <c r="B18">
        <v>16</v>
      </c>
      <c r="D18" s="16">
        <v>921048.8</v>
      </c>
      <c r="E18" s="16">
        <v>449327.9</v>
      </c>
      <c r="F18" s="4"/>
      <c r="G18" s="24"/>
    </row>
    <row r="19" spans="1:7" ht="12.75" customHeight="1">
      <c r="A19" s="1" t="s">
        <v>18</v>
      </c>
      <c r="B19">
        <v>17</v>
      </c>
      <c r="D19" s="16">
        <v>225978.9</v>
      </c>
      <c r="E19" s="16">
        <v>107099.3</v>
      </c>
      <c r="F19" s="4"/>
      <c r="G19" s="24"/>
    </row>
    <row r="20" spans="1:7" ht="12.75" customHeight="1">
      <c r="A20" s="1" t="s">
        <v>19</v>
      </c>
      <c r="B20">
        <v>18</v>
      </c>
      <c r="D20" s="16">
        <v>156781.8</v>
      </c>
      <c r="E20" s="16">
        <v>41830.95</v>
      </c>
      <c r="G20" s="24"/>
    </row>
    <row r="21" spans="1:7" ht="12.75" customHeight="1">
      <c r="A21" s="1" t="s">
        <v>20</v>
      </c>
      <c r="B21">
        <v>19</v>
      </c>
      <c r="D21" s="16"/>
      <c r="E21" s="16"/>
      <c r="F21" s="4"/>
      <c r="G21" s="24"/>
    </row>
    <row r="22" spans="1:7" ht="12.75" customHeight="1">
      <c r="A22" s="1" t="s">
        <v>21</v>
      </c>
      <c r="B22">
        <v>20</v>
      </c>
      <c r="D22" s="16">
        <v>10754.1</v>
      </c>
      <c r="E22" s="16">
        <v>3444.7</v>
      </c>
      <c r="F22" s="4"/>
      <c r="G22" s="24"/>
    </row>
    <row r="23" spans="1:7" ht="12.75" customHeight="1">
      <c r="A23" s="1" t="s">
        <v>22</v>
      </c>
      <c r="B23">
        <v>21</v>
      </c>
      <c r="D23" s="16">
        <v>7702.1</v>
      </c>
      <c r="E23" s="16">
        <v>2430.4</v>
      </c>
      <c r="F23" s="4"/>
      <c r="G23" s="24"/>
    </row>
    <row r="24" spans="1:7" ht="12.75" customHeight="1">
      <c r="A24" s="1" t="s">
        <v>23</v>
      </c>
      <c r="B24">
        <v>22</v>
      </c>
      <c r="D24" s="16">
        <v>2249.8</v>
      </c>
      <c r="E24" s="16">
        <v>1613.5</v>
      </c>
      <c r="F24" s="4"/>
      <c r="G24" s="24"/>
    </row>
    <row r="25" spans="1:7" ht="12.75" customHeight="1">
      <c r="A25" s="1" t="s">
        <v>24</v>
      </c>
      <c r="B25">
        <v>23</v>
      </c>
      <c r="D25" s="16">
        <v>16930.9</v>
      </c>
      <c r="E25" s="16">
        <v>5067.3</v>
      </c>
      <c r="F25" s="4"/>
      <c r="G25" s="24"/>
    </row>
    <row r="26" spans="1:7" ht="12.75" customHeight="1">
      <c r="A26" s="1" t="s">
        <v>25</v>
      </c>
      <c r="B26">
        <v>24</v>
      </c>
      <c r="D26" s="16">
        <v>936.6</v>
      </c>
      <c r="E26" s="16">
        <v>1309.35</v>
      </c>
      <c r="F26" s="4"/>
      <c r="G26" s="24"/>
    </row>
    <row r="27" spans="1:7" ht="12.75" customHeight="1">
      <c r="A27" s="1" t="s">
        <v>26</v>
      </c>
      <c r="B27">
        <v>25</v>
      </c>
      <c r="D27" s="16">
        <v>16369.5</v>
      </c>
      <c r="E27" s="16">
        <v>1251.25</v>
      </c>
      <c r="F27" s="4"/>
      <c r="G27" s="24"/>
    </row>
    <row r="28" spans="1:7" ht="12.75" customHeight="1">
      <c r="A28" s="1" t="s">
        <v>27</v>
      </c>
      <c r="B28">
        <v>26</v>
      </c>
      <c r="D28" s="16">
        <v>14603.4</v>
      </c>
      <c r="E28" s="16">
        <v>5793.55</v>
      </c>
      <c r="F28" s="4"/>
      <c r="G28" s="24"/>
    </row>
    <row r="29" spans="1:7" ht="12.75" customHeight="1">
      <c r="A29" s="1" t="s">
        <v>28</v>
      </c>
      <c r="B29">
        <v>27</v>
      </c>
      <c r="D29" s="16">
        <v>95407.2</v>
      </c>
      <c r="E29" s="16">
        <v>49399</v>
      </c>
      <c r="F29" s="4"/>
      <c r="G29" s="24"/>
    </row>
    <row r="30" spans="1:7" ht="12.75" customHeight="1">
      <c r="A30" s="1" t="s">
        <v>29</v>
      </c>
      <c r="B30">
        <v>28</v>
      </c>
      <c r="D30" s="16">
        <v>160488.3</v>
      </c>
      <c r="E30" s="16">
        <v>62253.8</v>
      </c>
      <c r="F30" s="4"/>
      <c r="G30" s="24"/>
    </row>
    <row r="31" spans="1:7" ht="12.75" customHeight="1">
      <c r="A31" s="1" t="s">
        <v>30</v>
      </c>
      <c r="B31">
        <v>29</v>
      </c>
      <c r="D31" s="16">
        <v>1037633.1</v>
      </c>
      <c r="E31" s="16">
        <v>647165.4</v>
      </c>
      <c r="F31" s="4"/>
      <c r="G31" s="24"/>
    </row>
    <row r="32" spans="1:7" ht="12.75" customHeight="1">
      <c r="A32" s="1" t="s">
        <v>31</v>
      </c>
      <c r="B32">
        <v>30</v>
      </c>
      <c r="D32" s="16">
        <v>1134.7</v>
      </c>
      <c r="E32" s="16">
        <v>1776.6</v>
      </c>
      <c r="F32" s="4"/>
      <c r="G32" s="24"/>
    </row>
    <row r="33" spans="1:7" ht="12.75" customHeight="1">
      <c r="A33" s="1" t="s">
        <v>32</v>
      </c>
      <c r="B33">
        <v>31</v>
      </c>
      <c r="D33" s="16">
        <v>185690.9</v>
      </c>
      <c r="E33" s="16">
        <v>49700</v>
      </c>
      <c r="F33" s="4"/>
      <c r="G33" s="24"/>
    </row>
    <row r="34" spans="1:7" ht="12.75" customHeight="1">
      <c r="A34" s="1" t="s">
        <v>33</v>
      </c>
      <c r="B34">
        <v>32</v>
      </c>
      <c r="D34" s="16"/>
      <c r="E34" s="16"/>
      <c r="F34" s="4"/>
      <c r="G34" s="24"/>
    </row>
    <row r="35" spans="1:7" ht="12.75" customHeight="1">
      <c r="A35" s="1" t="s">
        <v>34</v>
      </c>
      <c r="B35">
        <v>33</v>
      </c>
      <c r="D35" s="16">
        <v>482.3</v>
      </c>
      <c r="E35" s="16">
        <v>339.5</v>
      </c>
      <c r="F35" s="4"/>
      <c r="G35" s="24"/>
    </row>
    <row r="36" spans="1:7" ht="12.75" customHeight="1">
      <c r="A36" s="1" t="s">
        <v>35</v>
      </c>
      <c r="B36">
        <v>34</v>
      </c>
      <c r="D36" s="16">
        <v>1432.9</v>
      </c>
      <c r="E36" s="16">
        <v>775.25</v>
      </c>
      <c r="F36" s="4"/>
      <c r="G36" s="24"/>
    </row>
    <row r="37" spans="1:7" ht="12.75" customHeight="1">
      <c r="A37" s="1" t="s">
        <v>36</v>
      </c>
      <c r="B37">
        <v>35</v>
      </c>
      <c r="D37" s="16">
        <v>274262.8</v>
      </c>
      <c r="E37" s="16">
        <v>52879.4</v>
      </c>
      <c r="F37" s="4"/>
      <c r="G37" s="24"/>
    </row>
    <row r="38" spans="1:7" ht="12.75" customHeight="1">
      <c r="A38" s="1" t="s">
        <v>37</v>
      </c>
      <c r="B38">
        <v>36</v>
      </c>
      <c r="D38" s="16">
        <v>1190848.4</v>
      </c>
      <c r="E38" s="16">
        <v>353962</v>
      </c>
      <c r="F38" s="4"/>
      <c r="G38" s="24"/>
    </row>
    <row r="39" spans="1:7" ht="12.75" customHeight="1">
      <c r="A39" s="1" t="s">
        <v>38</v>
      </c>
      <c r="B39">
        <v>37</v>
      </c>
      <c r="D39" s="16">
        <v>188317.5</v>
      </c>
      <c r="E39" s="16">
        <v>151545.8</v>
      </c>
      <c r="F39" s="4"/>
      <c r="G39" s="24"/>
    </row>
    <row r="40" spans="1:7" ht="12.75" customHeight="1">
      <c r="A40" s="1" t="s">
        <v>39</v>
      </c>
      <c r="B40">
        <v>38</v>
      </c>
      <c r="D40" s="16">
        <v>7991.9</v>
      </c>
      <c r="E40" s="16">
        <v>4549.65</v>
      </c>
      <c r="F40" s="4"/>
      <c r="G40" s="24"/>
    </row>
    <row r="41" spans="1:7" ht="12.75" customHeight="1">
      <c r="A41" s="1" t="s">
        <v>40</v>
      </c>
      <c r="B41">
        <v>39</v>
      </c>
      <c r="D41" s="16">
        <v>1866.9</v>
      </c>
      <c r="E41" s="16">
        <v>1504.3</v>
      </c>
      <c r="F41" s="4"/>
      <c r="G41" s="24"/>
    </row>
    <row r="42" spans="1:7" ht="12.75" customHeight="1">
      <c r="A42" s="1" t="s">
        <v>41</v>
      </c>
      <c r="B42">
        <v>40</v>
      </c>
      <c r="D42" s="16"/>
      <c r="E42" s="16"/>
      <c r="F42" s="4"/>
      <c r="G42" s="24"/>
    </row>
    <row r="43" spans="1:7" ht="12.75" customHeight="1">
      <c r="A43" s="1" t="s">
        <v>42</v>
      </c>
      <c r="B43">
        <v>41</v>
      </c>
      <c r="D43" s="16">
        <v>363855.1</v>
      </c>
      <c r="E43" s="16">
        <v>156918.52</v>
      </c>
      <c r="F43" s="4"/>
      <c r="G43" s="24"/>
    </row>
    <row r="44" spans="1:7" ht="12.75" customHeight="1">
      <c r="A44" s="1" t="s">
        <v>43</v>
      </c>
      <c r="B44">
        <v>42</v>
      </c>
      <c r="D44" s="16">
        <v>331499.35</v>
      </c>
      <c r="E44" s="16">
        <v>117381.6</v>
      </c>
      <c r="F44" s="4"/>
      <c r="G44" s="24"/>
    </row>
    <row r="45" spans="1:7" ht="12.75" customHeight="1">
      <c r="A45" s="1" t="s">
        <v>44</v>
      </c>
      <c r="B45">
        <v>43</v>
      </c>
      <c r="D45" s="16">
        <v>158302.2</v>
      </c>
      <c r="E45" s="16">
        <v>51859.15</v>
      </c>
      <c r="F45" s="4"/>
      <c r="G45" s="24"/>
    </row>
    <row r="46" spans="1:7" ht="12.75" customHeight="1">
      <c r="A46" s="1" t="s">
        <v>45</v>
      </c>
      <c r="B46">
        <v>44</v>
      </c>
      <c r="D46" s="16">
        <v>276317.3</v>
      </c>
      <c r="E46" s="16">
        <v>120914.5</v>
      </c>
      <c r="F46" s="4"/>
      <c r="G46" s="24"/>
    </row>
    <row r="47" spans="1:7" ht="12.75" customHeight="1">
      <c r="A47" s="1" t="s">
        <v>46</v>
      </c>
      <c r="B47">
        <v>45</v>
      </c>
      <c r="D47" s="16">
        <v>62949.6</v>
      </c>
      <c r="E47" s="16">
        <v>31686.2</v>
      </c>
      <c r="F47" s="4"/>
      <c r="G47" s="24"/>
    </row>
    <row r="48" spans="1:7" ht="12.75" customHeight="1">
      <c r="A48" s="1" t="s">
        <v>47</v>
      </c>
      <c r="B48">
        <v>46</v>
      </c>
      <c r="D48" s="16">
        <v>153903.95</v>
      </c>
      <c r="E48" s="16">
        <v>92180.9</v>
      </c>
      <c r="F48" s="4"/>
      <c r="G48" s="24"/>
    </row>
    <row r="49" spans="1:7" ht="12.75" customHeight="1">
      <c r="A49" s="1" t="s">
        <v>48</v>
      </c>
      <c r="B49">
        <v>47</v>
      </c>
      <c r="D49" s="16">
        <v>15717.8</v>
      </c>
      <c r="E49" s="16">
        <v>3146.85</v>
      </c>
      <c r="F49" s="4"/>
      <c r="G49" s="24"/>
    </row>
    <row r="50" spans="1:7" ht="12.75" customHeight="1">
      <c r="A50" s="1" t="s">
        <v>49</v>
      </c>
      <c r="B50">
        <v>48</v>
      </c>
      <c r="D50" s="16">
        <v>1960428.4</v>
      </c>
      <c r="E50" s="16">
        <v>833758.45</v>
      </c>
      <c r="F50" s="4"/>
      <c r="G50" s="24"/>
    </row>
    <row r="51" spans="1:7" ht="12.75" customHeight="1">
      <c r="A51" s="1" t="s">
        <v>50</v>
      </c>
      <c r="B51">
        <v>49</v>
      </c>
      <c r="D51" s="16">
        <v>456879.5</v>
      </c>
      <c r="E51" s="16">
        <v>100693.25</v>
      </c>
      <c r="F51" s="4"/>
      <c r="G51" s="24"/>
    </row>
    <row r="52" spans="1:7" ht="12.75" customHeight="1">
      <c r="A52" s="1" t="s">
        <v>51</v>
      </c>
      <c r="B52">
        <v>50</v>
      </c>
      <c r="D52" s="16">
        <v>4025758.1</v>
      </c>
      <c r="E52" s="16">
        <v>1254061.2</v>
      </c>
      <c r="F52" s="4"/>
      <c r="G52" s="24"/>
    </row>
    <row r="53" spans="1:7" ht="12.75" customHeight="1">
      <c r="A53" s="1" t="s">
        <v>52</v>
      </c>
      <c r="B53">
        <v>51</v>
      </c>
      <c r="D53" s="16">
        <v>681982.7</v>
      </c>
      <c r="E53" s="16">
        <v>245420.7</v>
      </c>
      <c r="F53" s="4"/>
      <c r="G53" s="24"/>
    </row>
    <row r="54" spans="1:7" ht="12.75" customHeight="1">
      <c r="A54" s="1" t="s">
        <v>53</v>
      </c>
      <c r="B54">
        <v>52</v>
      </c>
      <c r="D54" s="16"/>
      <c r="E54" s="16"/>
      <c r="F54" s="4"/>
      <c r="G54" s="24"/>
    </row>
    <row r="55" spans="1:7" ht="12.75" customHeight="1">
      <c r="A55" s="1" t="s">
        <v>54</v>
      </c>
      <c r="B55">
        <v>53</v>
      </c>
      <c r="D55" s="16">
        <v>475177.02</v>
      </c>
      <c r="E55" s="16">
        <v>250924.8</v>
      </c>
      <c r="F55" s="4"/>
      <c r="G55" s="24"/>
    </row>
    <row r="56" spans="1:7" ht="12.75" customHeight="1">
      <c r="A56" s="1" t="s">
        <v>55</v>
      </c>
      <c r="B56">
        <v>54</v>
      </c>
      <c r="D56" s="16">
        <v>26008.5</v>
      </c>
      <c r="E56" s="16">
        <v>11707.150000000001</v>
      </c>
      <c r="F56" s="4"/>
      <c r="G56" s="24"/>
    </row>
    <row r="57" spans="1:7" ht="12.75" customHeight="1">
      <c r="A57" s="1" t="s">
        <v>56</v>
      </c>
      <c r="B57">
        <v>55</v>
      </c>
      <c r="D57" s="16">
        <v>322053.9</v>
      </c>
      <c r="E57" s="16">
        <v>164751.3</v>
      </c>
      <c r="F57" s="4"/>
      <c r="G57" s="24"/>
    </row>
    <row r="58" spans="1:7" ht="12.75" customHeight="1">
      <c r="A58" s="1" t="s">
        <v>57</v>
      </c>
      <c r="B58">
        <v>56</v>
      </c>
      <c r="D58" s="16">
        <v>289321.9</v>
      </c>
      <c r="E58" s="16">
        <v>121587.2</v>
      </c>
      <c r="F58" s="4"/>
      <c r="G58" s="24"/>
    </row>
    <row r="59" spans="1:7" ht="12.75" customHeight="1">
      <c r="A59" s="1" t="s">
        <v>58</v>
      </c>
      <c r="B59">
        <v>57</v>
      </c>
      <c r="D59" s="16"/>
      <c r="E59" s="16"/>
      <c r="F59" s="4"/>
      <c r="G59" s="24"/>
    </row>
    <row r="60" spans="1:7" ht="12.75" customHeight="1">
      <c r="A60" s="1" t="s">
        <v>59</v>
      </c>
      <c r="B60">
        <v>58</v>
      </c>
      <c r="D60" s="16">
        <v>761391.4</v>
      </c>
      <c r="E60" s="16">
        <v>284352.69</v>
      </c>
      <c r="F60" s="4"/>
      <c r="G60" s="24"/>
    </row>
    <row r="61" spans="1:7" ht="12.75" customHeight="1">
      <c r="A61" s="1" t="s">
        <v>60</v>
      </c>
      <c r="B61">
        <v>59</v>
      </c>
      <c r="D61" s="16">
        <v>508329.8</v>
      </c>
      <c r="E61" s="16">
        <v>283807.3</v>
      </c>
      <c r="F61" s="4"/>
      <c r="G61" s="24"/>
    </row>
    <row r="62" spans="1:7" ht="12.75" customHeight="1">
      <c r="A62" s="1" t="s">
        <v>61</v>
      </c>
      <c r="B62">
        <v>60</v>
      </c>
      <c r="D62" s="16">
        <v>598957.1000000001</v>
      </c>
      <c r="E62" s="16">
        <v>203841.4</v>
      </c>
      <c r="F62" s="4"/>
      <c r="G62" s="24"/>
    </row>
    <row r="63" spans="1:7" ht="12.75" customHeight="1">
      <c r="A63" s="1" t="s">
        <v>62</v>
      </c>
      <c r="B63">
        <v>61</v>
      </c>
      <c r="D63" s="16"/>
      <c r="E63" s="16"/>
      <c r="F63" s="4"/>
      <c r="G63" s="24"/>
    </row>
    <row r="64" spans="1:7" ht="12.75" customHeight="1">
      <c r="A64" s="1" t="s">
        <v>63</v>
      </c>
      <c r="B64">
        <v>62</v>
      </c>
      <c r="D64" s="16">
        <v>3630.9</v>
      </c>
      <c r="E64" s="16">
        <v>1448.3</v>
      </c>
      <c r="F64" s="4"/>
      <c r="G64" s="24"/>
    </row>
    <row r="65" spans="1:8" ht="12.75" customHeight="1">
      <c r="A65" s="1" t="s">
        <v>64</v>
      </c>
      <c r="B65">
        <v>63</v>
      </c>
      <c r="D65" s="16">
        <v>6011.95</v>
      </c>
      <c r="E65" s="16">
        <v>5195.4</v>
      </c>
      <c r="F65" s="4"/>
      <c r="G65" s="24"/>
      <c r="H65" s="23"/>
    </row>
    <row r="66" spans="1:9" ht="12.75" customHeight="1">
      <c r="A66" s="1" t="s">
        <v>65</v>
      </c>
      <c r="B66">
        <v>64</v>
      </c>
      <c r="D66" s="16">
        <v>287183.05</v>
      </c>
      <c r="E66" s="16">
        <v>135243.33</v>
      </c>
      <c r="F66" s="4"/>
      <c r="G66" s="24"/>
      <c r="H66" s="23"/>
      <c r="I66" s="23"/>
    </row>
    <row r="67" spans="1:7" ht="12.75" customHeight="1">
      <c r="A67" s="1" t="s">
        <v>66</v>
      </c>
      <c r="B67">
        <v>65</v>
      </c>
      <c r="D67" s="16">
        <v>7948.5</v>
      </c>
      <c r="E67" s="16">
        <v>9141.65</v>
      </c>
      <c r="F67" s="4"/>
      <c r="G67" s="22"/>
    </row>
    <row r="68" spans="1:11" ht="12.75" customHeight="1">
      <c r="A68" s="1" t="s">
        <v>67</v>
      </c>
      <c r="B68">
        <v>66</v>
      </c>
      <c r="D68" s="16">
        <v>280317.8</v>
      </c>
      <c r="E68" s="16">
        <v>95801.65</v>
      </c>
      <c r="F68" s="4"/>
      <c r="J68" s="20"/>
      <c r="K68" s="20"/>
    </row>
    <row r="69" spans="1:11" ht="12.75" customHeight="1">
      <c r="A69" s="1" t="s">
        <v>68</v>
      </c>
      <c r="B69">
        <v>67</v>
      </c>
      <c r="D69" s="16">
        <v>48979.700000000004</v>
      </c>
      <c r="E69" s="16">
        <v>29169.7</v>
      </c>
      <c r="F69" s="4"/>
      <c r="H69" s="19"/>
      <c r="I69" s="21"/>
      <c r="J69" s="20"/>
      <c r="K69" s="20"/>
    </row>
    <row r="70" spans="4:11" ht="12.75" customHeight="1">
      <c r="D70" s="16"/>
      <c r="E70" s="16"/>
      <c r="H70" s="19"/>
      <c r="I70" s="18"/>
      <c r="J70" s="18"/>
      <c r="K70" s="17"/>
    </row>
    <row r="71" spans="1:5" ht="12.75" customHeight="1">
      <c r="A71" t="s">
        <v>69</v>
      </c>
      <c r="D71" s="16">
        <f>SUM(D3:D69)</f>
        <v>23702439.589999996</v>
      </c>
      <c r="E71" s="16">
        <f>SUM(E3:E69)</f>
        <v>10979614.590000002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6">
        <v>57501.5</v>
      </c>
      <c r="E3" s="16">
        <v>56912.09</v>
      </c>
      <c r="F3" s="4"/>
      <c r="G3" s="26"/>
      <c r="J3" s="25"/>
    </row>
    <row r="4" spans="1:7" ht="12.75" customHeight="1">
      <c r="A4" s="1" t="s">
        <v>3</v>
      </c>
      <c r="B4">
        <v>2</v>
      </c>
      <c r="D4" s="16"/>
      <c r="E4" s="16"/>
      <c r="F4" s="4"/>
      <c r="G4" s="24"/>
    </row>
    <row r="5" spans="1:7" ht="12.75" customHeight="1">
      <c r="A5" s="1" t="s">
        <v>4</v>
      </c>
      <c r="B5">
        <v>3</v>
      </c>
      <c r="D5" s="16">
        <v>177689.4</v>
      </c>
      <c r="E5" s="16">
        <v>78605.1</v>
      </c>
      <c r="F5" s="4"/>
      <c r="G5" s="24"/>
    </row>
    <row r="6" spans="1:7" ht="12.75" customHeight="1">
      <c r="A6" s="1" t="s">
        <v>5</v>
      </c>
      <c r="B6">
        <v>4</v>
      </c>
      <c r="D6" s="16">
        <v>2446.5</v>
      </c>
      <c r="E6" s="16">
        <v>2206.05</v>
      </c>
      <c r="F6" s="4"/>
      <c r="G6" s="24"/>
    </row>
    <row r="7" spans="1:7" ht="12.75" customHeight="1">
      <c r="A7" s="1" t="s">
        <v>6</v>
      </c>
      <c r="B7">
        <v>5</v>
      </c>
      <c r="D7" s="16">
        <v>369091.1</v>
      </c>
      <c r="E7" s="16">
        <v>203243.6</v>
      </c>
      <c r="F7" s="4"/>
      <c r="G7" s="24"/>
    </row>
    <row r="8" spans="1:7" ht="12.75" customHeight="1">
      <c r="A8" s="1" t="s">
        <v>7</v>
      </c>
      <c r="B8">
        <v>6</v>
      </c>
      <c r="D8" s="16"/>
      <c r="E8" s="16"/>
      <c r="F8" s="4"/>
      <c r="G8" s="24"/>
    </row>
    <row r="9" spans="1:7" ht="12.75" customHeight="1">
      <c r="A9" s="1" t="s">
        <v>8</v>
      </c>
      <c r="B9">
        <v>7</v>
      </c>
      <c r="D9" s="16">
        <v>2419.9</v>
      </c>
      <c r="E9" s="16">
        <v>1295.7</v>
      </c>
      <c r="F9" s="4"/>
      <c r="G9" s="24"/>
    </row>
    <row r="10" spans="1:7" ht="12.75" customHeight="1">
      <c r="A10" s="1" t="s">
        <v>9</v>
      </c>
      <c r="B10">
        <v>8</v>
      </c>
      <c r="D10" s="16">
        <v>166003.6</v>
      </c>
      <c r="E10" s="16">
        <v>58794.05</v>
      </c>
      <c r="F10" s="4"/>
      <c r="G10" s="24"/>
    </row>
    <row r="11" spans="1:7" ht="12.75" customHeight="1">
      <c r="A11" s="1" t="s">
        <v>10</v>
      </c>
      <c r="B11">
        <v>9</v>
      </c>
      <c r="D11" s="16">
        <v>70979.3</v>
      </c>
      <c r="E11" s="16">
        <v>40579.7</v>
      </c>
      <c r="F11" s="4"/>
      <c r="G11" s="24"/>
    </row>
    <row r="12" spans="1:7" ht="12.75" customHeight="1">
      <c r="A12" s="1" t="s">
        <v>11</v>
      </c>
      <c r="B12">
        <v>10</v>
      </c>
      <c r="D12" s="16">
        <v>165671.8</v>
      </c>
      <c r="E12" s="16">
        <v>38575.25</v>
      </c>
      <c r="F12" s="4"/>
      <c r="G12" s="24"/>
    </row>
    <row r="13" spans="1:7" ht="12.75" customHeight="1">
      <c r="A13" s="1" t="s">
        <v>12</v>
      </c>
      <c r="B13">
        <v>11</v>
      </c>
      <c r="D13" s="16">
        <v>1091733.3</v>
      </c>
      <c r="E13" s="16">
        <v>269285.1</v>
      </c>
      <c r="F13" s="4"/>
      <c r="G13" s="24"/>
    </row>
    <row r="14" spans="1:7" ht="12.75" customHeight="1">
      <c r="A14" s="1" t="s">
        <v>13</v>
      </c>
      <c r="B14">
        <v>12</v>
      </c>
      <c r="D14" s="16">
        <v>5944.4</v>
      </c>
      <c r="E14" s="16">
        <v>8033.55</v>
      </c>
      <c r="F14" s="4"/>
      <c r="G14" s="24"/>
    </row>
    <row r="15" spans="1:7" ht="12.75" customHeight="1">
      <c r="A15" s="1" t="s">
        <v>14</v>
      </c>
      <c r="B15">
        <v>13</v>
      </c>
      <c r="D15" s="16">
        <v>2429234</v>
      </c>
      <c r="E15" s="16">
        <v>1579131.05</v>
      </c>
      <c r="F15" s="4"/>
      <c r="G15" s="24"/>
    </row>
    <row r="16" spans="1:7" ht="12.75" customHeight="1">
      <c r="A16" s="1" t="s">
        <v>15</v>
      </c>
      <c r="B16">
        <v>14</v>
      </c>
      <c r="D16" s="16">
        <v>6227.9</v>
      </c>
      <c r="E16" s="16">
        <v>6652.45</v>
      </c>
      <c r="F16" s="4"/>
      <c r="G16" s="24"/>
    </row>
    <row r="17" spans="1:7" ht="12.75" customHeight="1">
      <c r="A17" s="1" t="s">
        <v>16</v>
      </c>
      <c r="B17">
        <v>15</v>
      </c>
      <c r="D17" s="16"/>
      <c r="E17" s="16"/>
      <c r="F17" s="4"/>
      <c r="G17" s="24"/>
    </row>
    <row r="18" spans="1:7" ht="12.75" customHeight="1">
      <c r="A18" s="1" t="s">
        <v>17</v>
      </c>
      <c r="B18">
        <v>16</v>
      </c>
      <c r="D18" s="16"/>
      <c r="E18" s="16"/>
      <c r="F18" s="4"/>
      <c r="G18" s="24"/>
    </row>
    <row r="19" spans="1:7" ht="12.75" customHeight="1">
      <c r="A19" s="1" t="s">
        <v>18</v>
      </c>
      <c r="B19">
        <v>17</v>
      </c>
      <c r="D19" s="16">
        <v>250369.7</v>
      </c>
      <c r="E19" s="16">
        <v>178179.4</v>
      </c>
      <c r="F19" s="4"/>
      <c r="G19" s="24"/>
    </row>
    <row r="20" spans="1:7" ht="12.75" customHeight="1">
      <c r="A20" s="1" t="s">
        <v>19</v>
      </c>
      <c r="B20">
        <v>18</v>
      </c>
      <c r="D20" s="16">
        <v>111859.3</v>
      </c>
      <c r="E20" s="16">
        <v>45815.35</v>
      </c>
      <c r="G20" s="24"/>
    </row>
    <row r="21" spans="1:7" ht="12.75" customHeight="1">
      <c r="A21" s="1" t="s">
        <v>20</v>
      </c>
      <c r="B21">
        <v>19</v>
      </c>
      <c r="D21" s="16">
        <v>23389.1</v>
      </c>
      <c r="E21" s="16">
        <v>7378</v>
      </c>
      <c r="F21" s="4"/>
      <c r="G21" s="24"/>
    </row>
    <row r="22" spans="1:7" ht="12.75" customHeight="1">
      <c r="A22" s="1" t="s">
        <v>21</v>
      </c>
      <c r="B22">
        <v>20</v>
      </c>
      <c r="D22" s="16">
        <v>30130.8</v>
      </c>
      <c r="E22" s="16">
        <v>11817.4</v>
      </c>
      <c r="F22" s="4"/>
      <c r="G22" s="24"/>
    </row>
    <row r="23" spans="1:7" ht="12.75" customHeight="1">
      <c r="A23" s="1" t="s">
        <v>22</v>
      </c>
      <c r="B23">
        <v>21</v>
      </c>
      <c r="D23" s="16">
        <v>1642.9</v>
      </c>
      <c r="E23" s="16">
        <v>2539.95</v>
      </c>
      <c r="F23" s="4"/>
      <c r="G23" s="24"/>
    </row>
    <row r="24" spans="1:7" ht="12.75" customHeight="1">
      <c r="A24" s="1" t="s">
        <v>23</v>
      </c>
      <c r="B24">
        <v>22</v>
      </c>
      <c r="D24" s="16">
        <v>4979.8</v>
      </c>
      <c r="E24" s="16">
        <v>1942.85</v>
      </c>
      <c r="F24" s="4"/>
      <c r="G24" s="24"/>
    </row>
    <row r="25" spans="1:7" ht="12.75" customHeight="1">
      <c r="A25" s="1" t="s">
        <v>24</v>
      </c>
      <c r="B25">
        <v>23</v>
      </c>
      <c r="D25" s="16"/>
      <c r="E25" s="16"/>
      <c r="F25" s="4"/>
      <c r="G25" s="24"/>
    </row>
    <row r="26" spans="1:7" ht="12.75" customHeight="1">
      <c r="A26" s="1" t="s">
        <v>25</v>
      </c>
      <c r="B26">
        <v>24</v>
      </c>
      <c r="D26" s="16">
        <v>8019.9</v>
      </c>
      <c r="E26" s="16">
        <v>521.15</v>
      </c>
      <c r="F26" s="4"/>
      <c r="G26" s="24"/>
    </row>
    <row r="27" spans="1:7" ht="12.75" customHeight="1">
      <c r="A27" s="1" t="s">
        <v>26</v>
      </c>
      <c r="B27">
        <v>25</v>
      </c>
      <c r="D27" s="16">
        <v>7312.2</v>
      </c>
      <c r="E27" s="16">
        <v>3179.75</v>
      </c>
      <c r="F27" s="4"/>
      <c r="G27" s="24"/>
    </row>
    <row r="28" spans="1:7" ht="12.75" customHeight="1">
      <c r="A28" s="1" t="s">
        <v>27</v>
      </c>
      <c r="B28">
        <v>26</v>
      </c>
      <c r="D28" s="16">
        <v>11659.9</v>
      </c>
      <c r="E28" s="16">
        <v>3560.2</v>
      </c>
      <c r="F28" s="4"/>
      <c r="G28" s="24"/>
    </row>
    <row r="29" spans="1:7" ht="12.75" customHeight="1">
      <c r="A29" s="1" t="s">
        <v>28</v>
      </c>
      <c r="B29">
        <v>27</v>
      </c>
      <c r="D29" s="16">
        <v>61111.4</v>
      </c>
      <c r="E29" s="16">
        <v>41217.75</v>
      </c>
      <c r="F29" s="4"/>
      <c r="G29" s="24"/>
    </row>
    <row r="30" spans="1:7" ht="12.75" customHeight="1">
      <c r="A30" s="1" t="s">
        <v>29</v>
      </c>
      <c r="B30">
        <v>28</v>
      </c>
      <c r="D30" s="16"/>
      <c r="E30" s="16"/>
      <c r="F30" s="4"/>
      <c r="G30" s="24"/>
    </row>
    <row r="31" spans="1:7" ht="12.75" customHeight="1">
      <c r="A31" s="1" t="s">
        <v>30</v>
      </c>
      <c r="B31">
        <v>29</v>
      </c>
      <c r="D31" s="16">
        <v>1803414.2</v>
      </c>
      <c r="E31" s="16">
        <v>888910.75</v>
      </c>
      <c r="F31" s="4"/>
      <c r="G31" s="24"/>
    </row>
    <row r="32" spans="1:7" ht="12.75" customHeight="1">
      <c r="A32" s="1" t="s">
        <v>31</v>
      </c>
      <c r="B32">
        <v>30</v>
      </c>
      <c r="D32" s="16">
        <v>2667.7</v>
      </c>
      <c r="E32" s="16">
        <v>486.5</v>
      </c>
      <c r="F32" s="4"/>
      <c r="G32" s="24"/>
    </row>
    <row r="33" spans="1:7" ht="12.75" customHeight="1">
      <c r="A33" s="1" t="s">
        <v>32</v>
      </c>
      <c r="B33">
        <v>31</v>
      </c>
      <c r="D33" s="16">
        <v>251163.79</v>
      </c>
      <c r="E33" s="16">
        <v>45841.95</v>
      </c>
      <c r="F33" s="4"/>
      <c r="G33" s="24"/>
    </row>
    <row r="34" spans="1:7" ht="12.75" customHeight="1">
      <c r="A34" s="1" t="s">
        <v>33</v>
      </c>
      <c r="B34">
        <v>32</v>
      </c>
      <c r="D34" s="16">
        <v>4001.9</v>
      </c>
      <c r="E34" s="16">
        <v>5950.35</v>
      </c>
      <c r="F34" s="4"/>
      <c r="G34" s="24"/>
    </row>
    <row r="35" spans="1:7" ht="12.75" customHeight="1">
      <c r="A35" s="1" t="s">
        <v>34</v>
      </c>
      <c r="B35">
        <v>33</v>
      </c>
      <c r="D35" s="16">
        <v>3749.9</v>
      </c>
      <c r="E35" s="16">
        <v>2067.1</v>
      </c>
      <c r="F35" s="4"/>
      <c r="G35" s="24"/>
    </row>
    <row r="36" spans="1:7" ht="12.75" customHeight="1">
      <c r="A36" s="1" t="s">
        <v>35</v>
      </c>
      <c r="B36">
        <v>34</v>
      </c>
      <c r="D36" s="16"/>
      <c r="E36" s="16"/>
      <c r="F36" s="4"/>
      <c r="G36" s="24"/>
    </row>
    <row r="37" spans="1:7" ht="12.75" customHeight="1">
      <c r="A37" s="1" t="s">
        <v>36</v>
      </c>
      <c r="B37">
        <v>35</v>
      </c>
      <c r="D37" s="16">
        <v>442813</v>
      </c>
      <c r="E37" s="16">
        <v>177100.7</v>
      </c>
      <c r="F37" s="4"/>
      <c r="G37" s="24"/>
    </row>
    <row r="38" spans="1:7" ht="12.75" customHeight="1">
      <c r="A38" s="1" t="s">
        <v>37</v>
      </c>
      <c r="B38">
        <v>36</v>
      </c>
      <c r="D38" s="16"/>
      <c r="E38" s="16"/>
      <c r="F38" s="4"/>
      <c r="G38" s="24"/>
    </row>
    <row r="39" spans="1:7" ht="12.75" customHeight="1">
      <c r="A39" s="1" t="s">
        <v>38</v>
      </c>
      <c r="B39">
        <v>37</v>
      </c>
      <c r="D39" s="16">
        <v>109745.3</v>
      </c>
      <c r="E39" s="16">
        <v>89198.55</v>
      </c>
      <c r="F39" s="4"/>
      <c r="G39" s="24"/>
    </row>
    <row r="40" spans="1:7" ht="12.75" customHeight="1">
      <c r="A40" s="1" t="s">
        <v>39</v>
      </c>
      <c r="B40">
        <v>38</v>
      </c>
      <c r="D40" s="16">
        <v>12174.4</v>
      </c>
      <c r="E40" s="16">
        <v>5749.45</v>
      </c>
      <c r="F40" s="4"/>
      <c r="G40" s="24"/>
    </row>
    <row r="41" spans="1:7" ht="12.75" customHeight="1">
      <c r="A41" s="1" t="s">
        <v>40</v>
      </c>
      <c r="B41">
        <v>39</v>
      </c>
      <c r="D41" s="16">
        <v>308</v>
      </c>
      <c r="E41" s="16"/>
      <c r="F41" s="4"/>
      <c r="G41" s="24"/>
    </row>
    <row r="42" spans="1:7" ht="12.75" customHeight="1">
      <c r="A42" s="1" t="s">
        <v>41</v>
      </c>
      <c r="B42">
        <v>40</v>
      </c>
      <c r="D42" s="16"/>
      <c r="E42" s="16"/>
      <c r="F42" s="4"/>
      <c r="G42" s="24"/>
    </row>
    <row r="43" spans="1:7" ht="12.75" customHeight="1">
      <c r="A43" s="1" t="s">
        <v>42</v>
      </c>
      <c r="B43">
        <v>41</v>
      </c>
      <c r="D43" s="16">
        <v>380858.1</v>
      </c>
      <c r="E43" s="16">
        <v>211726.55</v>
      </c>
      <c r="F43" s="4"/>
      <c r="G43" s="24"/>
    </row>
    <row r="44" spans="1:7" ht="12.75" customHeight="1">
      <c r="A44" s="1" t="s">
        <v>43</v>
      </c>
      <c r="B44">
        <v>42</v>
      </c>
      <c r="D44" s="16">
        <v>134226.4</v>
      </c>
      <c r="E44" s="16">
        <v>62210.05</v>
      </c>
      <c r="F44" s="4"/>
      <c r="G44" s="24"/>
    </row>
    <row r="45" spans="1:7" ht="12.75" customHeight="1">
      <c r="A45" s="1" t="s">
        <v>44</v>
      </c>
      <c r="B45">
        <v>43</v>
      </c>
      <c r="D45" s="16">
        <v>174444.2</v>
      </c>
      <c r="E45" s="16">
        <v>62108.9</v>
      </c>
      <c r="F45" s="4"/>
      <c r="G45" s="24"/>
    </row>
    <row r="46" spans="1:7" ht="12.75" customHeight="1">
      <c r="A46" s="1" t="s">
        <v>45</v>
      </c>
      <c r="B46">
        <v>44</v>
      </c>
      <c r="D46" s="16">
        <v>155247.4</v>
      </c>
      <c r="E46" s="16">
        <v>154602</v>
      </c>
      <c r="F46" s="4"/>
      <c r="G46" s="24"/>
    </row>
    <row r="47" spans="1:7" ht="12.75" customHeight="1">
      <c r="A47" s="1" t="s">
        <v>46</v>
      </c>
      <c r="B47">
        <v>45</v>
      </c>
      <c r="D47" s="16">
        <v>65142</v>
      </c>
      <c r="E47" s="16">
        <v>25157.3</v>
      </c>
      <c r="F47" s="4"/>
      <c r="G47" s="24"/>
    </row>
    <row r="48" spans="1:7" ht="12.75" customHeight="1">
      <c r="A48" s="1" t="s">
        <v>47</v>
      </c>
      <c r="B48">
        <v>46</v>
      </c>
      <c r="D48" s="16">
        <v>181994.22</v>
      </c>
      <c r="E48" s="16">
        <v>98519.4</v>
      </c>
      <c r="F48" s="4"/>
      <c r="G48" s="24"/>
    </row>
    <row r="49" spans="1:7" ht="12.75" customHeight="1">
      <c r="A49" s="1" t="s">
        <v>48</v>
      </c>
      <c r="B49">
        <v>47</v>
      </c>
      <c r="D49" s="16">
        <v>14194.6</v>
      </c>
      <c r="E49" s="16">
        <v>4241.3</v>
      </c>
      <c r="F49" s="4"/>
      <c r="G49" s="24"/>
    </row>
    <row r="50" spans="1:7" ht="12.75" customHeight="1">
      <c r="A50" s="1" t="s">
        <v>49</v>
      </c>
      <c r="B50">
        <v>48</v>
      </c>
      <c r="D50" s="16">
        <v>2488853.85</v>
      </c>
      <c r="E50" s="16">
        <v>1360409.75</v>
      </c>
      <c r="F50" s="4"/>
      <c r="G50" s="24"/>
    </row>
    <row r="51" spans="1:7" ht="12.75" customHeight="1">
      <c r="A51" s="1" t="s">
        <v>50</v>
      </c>
      <c r="B51">
        <v>49</v>
      </c>
      <c r="D51" s="16">
        <v>446473.3</v>
      </c>
      <c r="E51" s="16">
        <v>150110.7</v>
      </c>
      <c r="F51" s="4"/>
      <c r="G51" s="24"/>
    </row>
    <row r="52" spans="1:7" ht="12.75" customHeight="1">
      <c r="A52" s="1" t="s">
        <v>51</v>
      </c>
      <c r="B52">
        <v>50</v>
      </c>
      <c r="D52" s="16">
        <v>2127169.8</v>
      </c>
      <c r="E52" s="16">
        <v>705086.2</v>
      </c>
      <c r="F52" s="4"/>
      <c r="G52" s="24"/>
    </row>
    <row r="53" spans="1:7" ht="12.75" customHeight="1">
      <c r="A53" s="1" t="s">
        <v>52</v>
      </c>
      <c r="B53">
        <v>51</v>
      </c>
      <c r="D53" s="16">
        <v>380490.6</v>
      </c>
      <c r="E53" s="16">
        <v>128943.15</v>
      </c>
      <c r="F53" s="4"/>
      <c r="G53" s="24"/>
    </row>
    <row r="54" spans="1:7" ht="12.75" customHeight="1">
      <c r="A54" s="1" t="s">
        <v>53</v>
      </c>
      <c r="B54">
        <v>52</v>
      </c>
      <c r="D54" s="16">
        <v>2549929.9099999997</v>
      </c>
      <c r="E54" s="16">
        <v>1116218.3</v>
      </c>
      <c r="F54" s="4"/>
      <c r="G54" s="24"/>
    </row>
    <row r="55" spans="1:7" ht="12.75" customHeight="1">
      <c r="A55" s="1" t="s">
        <v>54</v>
      </c>
      <c r="B55">
        <v>53</v>
      </c>
      <c r="D55" s="16">
        <v>313207.3</v>
      </c>
      <c r="E55" s="16">
        <v>120988.35</v>
      </c>
      <c r="F55" s="4"/>
      <c r="G55" s="24"/>
    </row>
    <row r="56" spans="1:7" ht="12.75" customHeight="1">
      <c r="A56" s="1" t="s">
        <v>55</v>
      </c>
      <c r="B56">
        <v>54</v>
      </c>
      <c r="D56" s="16">
        <v>9470.65</v>
      </c>
      <c r="E56" s="16">
        <v>7732.55</v>
      </c>
      <c r="F56" s="4"/>
      <c r="G56" s="24"/>
    </row>
    <row r="57" spans="1:7" ht="12.75" customHeight="1">
      <c r="A57" s="1" t="s">
        <v>56</v>
      </c>
      <c r="B57">
        <v>55</v>
      </c>
      <c r="D57" s="16">
        <v>207420.5</v>
      </c>
      <c r="E57" s="16">
        <v>100374.4</v>
      </c>
      <c r="F57" s="4"/>
      <c r="G57" s="24"/>
    </row>
    <row r="58" spans="1:7" ht="12.75" customHeight="1">
      <c r="A58" s="1" t="s">
        <v>57</v>
      </c>
      <c r="B58">
        <v>56</v>
      </c>
      <c r="D58" s="16">
        <v>292679.8</v>
      </c>
      <c r="E58" s="16">
        <v>77575.75</v>
      </c>
      <c r="F58" s="4"/>
      <c r="G58" s="24"/>
    </row>
    <row r="59" spans="1:7" ht="12.75" customHeight="1">
      <c r="A59" s="1" t="s">
        <v>58</v>
      </c>
      <c r="B59">
        <v>57</v>
      </c>
      <c r="D59" s="16">
        <v>89765.9</v>
      </c>
      <c r="E59" s="16">
        <v>62489.7</v>
      </c>
      <c r="F59" s="4"/>
      <c r="G59" s="24"/>
    </row>
    <row r="60" spans="1:7" ht="12.75" customHeight="1">
      <c r="A60" s="1" t="s">
        <v>59</v>
      </c>
      <c r="B60">
        <v>58</v>
      </c>
      <c r="D60" s="16">
        <v>553587.9</v>
      </c>
      <c r="E60" s="16">
        <v>243583.55</v>
      </c>
      <c r="F60" s="4"/>
      <c r="G60" s="24"/>
    </row>
    <row r="61" spans="1:7" ht="12.75" customHeight="1">
      <c r="A61" s="1" t="s">
        <v>60</v>
      </c>
      <c r="B61">
        <v>59</v>
      </c>
      <c r="D61" s="16">
        <v>279896.73</v>
      </c>
      <c r="E61" s="16">
        <v>161403.81</v>
      </c>
      <c r="F61" s="4"/>
      <c r="G61" s="24"/>
    </row>
    <row r="62" spans="1:7" ht="12.75" customHeight="1">
      <c r="A62" s="1" t="s">
        <v>61</v>
      </c>
      <c r="B62">
        <v>60</v>
      </c>
      <c r="D62" s="16">
        <v>221454.1</v>
      </c>
      <c r="E62" s="16">
        <v>71623.65</v>
      </c>
      <c r="F62" s="4"/>
      <c r="G62" s="24"/>
    </row>
    <row r="63" spans="1:7" ht="12.75" customHeight="1">
      <c r="A63" s="1" t="s">
        <v>62</v>
      </c>
      <c r="B63">
        <v>61</v>
      </c>
      <c r="D63" s="16"/>
      <c r="E63" s="16"/>
      <c r="F63" s="4"/>
      <c r="G63" s="24"/>
    </row>
    <row r="64" spans="1:7" ht="12.75" customHeight="1">
      <c r="A64" s="1" t="s">
        <v>63</v>
      </c>
      <c r="B64">
        <v>62</v>
      </c>
      <c r="D64" s="16">
        <v>3736.6</v>
      </c>
      <c r="E64" s="16">
        <v>2169.3</v>
      </c>
      <c r="F64" s="4"/>
      <c r="G64" s="24"/>
    </row>
    <row r="65" spans="1:8" ht="12.75" customHeight="1">
      <c r="A65" s="1" t="s">
        <v>64</v>
      </c>
      <c r="B65">
        <v>63</v>
      </c>
      <c r="D65" s="16">
        <v>51.1</v>
      </c>
      <c r="E65" s="16">
        <v>413</v>
      </c>
      <c r="F65" s="4"/>
      <c r="G65" s="24"/>
      <c r="H65" s="23"/>
    </row>
    <row r="66" spans="1:9" ht="12.75" customHeight="1">
      <c r="A66" s="1" t="s">
        <v>65</v>
      </c>
      <c r="B66">
        <v>64</v>
      </c>
      <c r="D66" s="16">
        <v>284796.05</v>
      </c>
      <c r="E66" s="16">
        <v>168994.3</v>
      </c>
      <c r="F66" s="4"/>
      <c r="G66" s="24"/>
      <c r="H66" s="23"/>
      <c r="I66" s="23"/>
    </row>
    <row r="67" spans="1:7" ht="12.75" customHeight="1">
      <c r="A67" s="1" t="s">
        <v>66</v>
      </c>
      <c r="B67">
        <v>65</v>
      </c>
      <c r="D67" s="16">
        <v>5514.6</v>
      </c>
      <c r="E67" s="16">
        <v>5257</v>
      </c>
      <c r="F67" s="4"/>
      <c r="G67" s="22"/>
    </row>
    <row r="68" spans="1:11" ht="12.75" customHeight="1">
      <c r="A68" s="1" t="s">
        <v>67</v>
      </c>
      <c r="B68">
        <v>66</v>
      </c>
      <c r="D68" s="16">
        <v>162300.6</v>
      </c>
      <c r="E68" s="16">
        <v>79515.8</v>
      </c>
      <c r="F68" s="4"/>
      <c r="J68" s="20"/>
      <c r="K68" s="20"/>
    </row>
    <row r="69" spans="1:11" ht="12.75" customHeight="1">
      <c r="A69" s="1" t="s">
        <v>68</v>
      </c>
      <c r="B69">
        <v>67</v>
      </c>
      <c r="D69" s="16"/>
      <c r="E69" s="16"/>
      <c r="F69" s="4"/>
      <c r="H69" s="19"/>
      <c r="I69" s="21"/>
      <c r="J69" s="20"/>
      <c r="K69" s="20"/>
    </row>
    <row r="70" spans="4:11" ht="12.75" customHeight="1">
      <c r="D70" s="16"/>
      <c r="E70" s="16"/>
      <c r="H70" s="19"/>
      <c r="I70" s="18"/>
      <c r="J70" s="18"/>
      <c r="K70" s="17"/>
    </row>
    <row r="71" spans="1:5" ht="12.75" customHeight="1">
      <c r="A71" t="s">
        <v>69</v>
      </c>
      <c r="D71" s="16">
        <f>SUM(D3:D69)</f>
        <v>19208362.10000001</v>
      </c>
      <c r="E71" s="16">
        <f>SUM(E3:E69)</f>
        <v>9036225.600000005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6">
        <v>80083.5</v>
      </c>
      <c r="E3" s="16">
        <v>39542.3</v>
      </c>
      <c r="F3" s="4"/>
      <c r="G3" s="26"/>
      <c r="J3" s="25"/>
    </row>
    <row r="4" spans="1:7" ht="12.75" customHeight="1">
      <c r="A4" s="1" t="s">
        <v>3</v>
      </c>
      <c r="B4">
        <v>2</v>
      </c>
      <c r="D4" s="16">
        <v>15317.4</v>
      </c>
      <c r="E4" s="16">
        <v>26423.95</v>
      </c>
      <c r="F4" s="4"/>
      <c r="G4" s="24"/>
    </row>
    <row r="5" spans="1:7" ht="12.75" customHeight="1">
      <c r="A5" s="1" t="s">
        <v>4</v>
      </c>
      <c r="B5">
        <v>3</v>
      </c>
      <c r="D5" s="16">
        <v>94452.4</v>
      </c>
      <c r="E5" s="16">
        <v>35571.55</v>
      </c>
      <c r="F5" s="4"/>
      <c r="G5" s="24"/>
    </row>
    <row r="6" spans="1:7" ht="12.75" customHeight="1">
      <c r="A6" s="1" t="s">
        <v>5</v>
      </c>
      <c r="B6">
        <v>4</v>
      </c>
      <c r="D6" s="16">
        <v>3222.8</v>
      </c>
      <c r="E6" s="16">
        <v>3170.3</v>
      </c>
      <c r="F6" s="4"/>
      <c r="G6" s="24"/>
    </row>
    <row r="7" spans="1:7" ht="12.75" customHeight="1">
      <c r="A7" s="1" t="s">
        <v>6</v>
      </c>
      <c r="B7">
        <v>5</v>
      </c>
      <c r="D7" s="16">
        <v>285511.1</v>
      </c>
      <c r="E7" s="16">
        <v>179945.85</v>
      </c>
      <c r="F7" s="4"/>
      <c r="G7" s="24"/>
    </row>
    <row r="8" spans="1:7" ht="12.75" customHeight="1">
      <c r="A8" s="1" t="s">
        <v>7</v>
      </c>
      <c r="B8">
        <v>6</v>
      </c>
      <c r="D8" s="16">
        <v>2274086.33</v>
      </c>
      <c r="E8" s="16">
        <v>820063.65</v>
      </c>
      <c r="F8" s="4"/>
      <c r="G8" s="24"/>
    </row>
    <row r="9" spans="1:7" ht="12.75" customHeight="1">
      <c r="A9" s="1" t="s">
        <v>8</v>
      </c>
      <c r="B9">
        <v>7</v>
      </c>
      <c r="D9" s="16">
        <v>1942.5</v>
      </c>
      <c r="E9" s="16">
        <v>1956.15</v>
      </c>
      <c r="F9" s="4"/>
      <c r="G9" s="24"/>
    </row>
    <row r="10" spans="1:7" ht="12.75" customHeight="1">
      <c r="A10" s="1" t="s">
        <v>9</v>
      </c>
      <c r="B10">
        <v>8</v>
      </c>
      <c r="D10" s="16">
        <v>213166.8</v>
      </c>
      <c r="E10" s="16">
        <v>87999.8</v>
      </c>
      <c r="F10" s="4"/>
      <c r="G10" s="24"/>
    </row>
    <row r="11" spans="1:7" ht="12.75" customHeight="1">
      <c r="A11" s="1" t="s">
        <v>10</v>
      </c>
      <c r="B11">
        <v>9</v>
      </c>
      <c r="D11" s="16">
        <v>56264.6</v>
      </c>
      <c r="E11" s="16">
        <v>23333.45</v>
      </c>
      <c r="F11" s="4"/>
      <c r="G11" s="24"/>
    </row>
    <row r="12" spans="1:7" ht="12.75" customHeight="1">
      <c r="A12" s="1" t="s">
        <v>11</v>
      </c>
      <c r="B12">
        <v>10</v>
      </c>
      <c r="D12" s="16">
        <v>94898.3</v>
      </c>
      <c r="E12" s="16">
        <v>54334.35</v>
      </c>
      <c r="F12" s="4"/>
      <c r="G12" s="24"/>
    </row>
    <row r="13" spans="1:7" ht="12.75" customHeight="1">
      <c r="A13" s="1" t="s">
        <v>12</v>
      </c>
      <c r="B13">
        <v>11</v>
      </c>
      <c r="D13" s="16">
        <v>1393623.7</v>
      </c>
      <c r="E13" s="16">
        <v>441790.3</v>
      </c>
      <c r="F13" s="4"/>
      <c r="G13" s="24"/>
    </row>
    <row r="14" spans="1:7" ht="12.75" customHeight="1">
      <c r="A14" s="1" t="s">
        <v>13</v>
      </c>
      <c r="B14">
        <v>12</v>
      </c>
      <c r="D14" s="16">
        <v>16623.6</v>
      </c>
      <c r="E14" s="16">
        <v>8786.35</v>
      </c>
      <c r="F14" s="4"/>
      <c r="G14" s="24"/>
    </row>
    <row r="15" spans="1:7" ht="12.75" customHeight="1">
      <c r="A15" s="1" t="s">
        <v>14</v>
      </c>
      <c r="B15">
        <v>13</v>
      </c>
      <c r="D15" s="16">
        <v>2754274.54</v>
      </c>
      <c r="E15" s="16">
        <v>1058916.05</v>
      </c>
      <c r="F15" s="4"/>
      <c r="G15" s="24"/>
    </row>
    <row r="16" spans="1:7" ht="12.75" customHeight="1">
      <c r="A16" s="1" t="s">
        <v>15</v>
      </c>
      <c r="B16">
        <v>14</v>
      </c>
      <c r="D16" s="16">
        <v>5406.1</v>
      </c>
      <c r="E16" s="16">
        <v>3305.4</v>
      </c>
      <c r="F16" s="4"/>
      <c r="G16" s="24"/>
    </row>
    <row r="17" spans="1:7" ht="12.75" customHeight="1">
      <c r="A17" s="1" t="s">
        <v>16</v>
      </c>
      <c r="B17">
        <v>15</v>
      </c>
      <c r="D17" s="16"/>
      <c r="E17" s="16"/>
      <c r="F17" s="4"/>
      <c r="G17" s="24"/>
    </row>
    <row r="18" spans="1:7" ht="12.75" customHeight="1">
      <c r="A18" s="1" t="s">
        <v>17</v>
      </c>
      <c r="B18">
        <v>16</v>
      </c>
      <c r="D18" s="16">
        <v>1138538.8</v>
      </c>
      <c r="E18" s="16">
        <v>574130.2</v>
      </c>
      <c r="F18" s="4"/>
      <c r="G18" s="24"/>
    </row>
    <row r="19" spans="1:7" ht="12.75" customHeight="1">
      <c r="A19" s="1" t="s">
        <v>18</v>
      </c>
      <c r="B19">
        <v>17</v>
      </c>
      <c r="D19" s="16"/>
      <c r="E19" s="16"/>
      <c r="F19" s="4"/>
      <c r="G19" s="24"/>
    </row>
    <row r="20" spans="1:7" ht="12.75" customHeight="1">
      <c r="A20" s="1" t="s">
        <v>19</v>
      </c>
      <c r="B20">
        <v>18</v>
      </c>
      <c r="D20" s="16">
        <v>76856.5</v>
      </c>
      <c r="E20" s="16">
        <v>32671.1</v>
      </c>
      <c r="G20" s="24"/>
    </row>
    <row r="21" spans="1:7" ht="12.75" customHeight="1">
      <c r="A21" s="1" t="s">
        <v>20</v>
      </c>
      <c r="B21">
        <v>19</v>
      </c>
      <c r="D21" s="16"/>
      <c r="E21" s="16"/>
      <c r="F21" s="4"/>
      <c r="G21" s="24"/>
    </row>
    <row r="22" spans="1:7" ht="12.75" customHeight="1">
      <c r="A22" s="1" t="s">
        <v>21</v>
      </c>
      <c r="B22">
        <v>20</v>
      </c>
      <c r="D22" s="16">
        <v>9091.6</v>
      </c>
      <c r="E22" s="16">
        <v>3952.55</v>
      </c>
      <c r="F22" s="4"/>
      <c r="G22" s="24"/>
    </row>
    <row r="23" spans="1:7" ht="12.75" customHeight="1">
      <c r="A23" s="1" t="s">
        <v>22</v>
      </c>
      <c r="B23">
        <v>21</v>
      </c>
      <c r="D23" s="16">
        <v>3104.5</v>
      </c>
      <c r="E23" s="16">
        <v>1323.56</v>
      </c>
      <c r="F23" s="4"/>
      <c r="G23" s="24"/>
    </row>
    <row r="24" spans="1:7" ht="12.75" customHeight="1">
      <c r="A24" s="1" t="s">
        <v>23</v>
      </c>
      <c r="B24">
        <v>22</v>
      </c>
      <c r="D24" s="16">
        <v>4419.8</v>
      </c>
      <c r="E24" s="16"/>
      <c r="F24" s="4"/>
      <c r="G24" s="24"/>
    </row>
    <row r="25" spans="1:7" ht="12.75" customHeight="1">
      <c r="A25" s="1" t="s">
        <v>24</v>
      </c>
      <c r="B25">
        <v>23</v>
      </c>
      <c r="D25" s="16">
        <v>9041.9</v>
      </c>
      <c r="E25" s="16">
        <v>6201.65</v>
      </c>
      <c r="F25" s="4"/>
      <c r="G25" s="24"/>
    </row>
    <row r="26" spans="1:7" ht="12.75" customHeight="1">
      <c r="A26" s="1" t="s">
        <v>25</v>
      </c>
      <c r="B26">
        <v>24</v>
      </c>
      <c r="D26" s="16"/>
      <c r="E26" s="16"/>
      <c r="F26" s="4"/>
      <c r="G26" s="24"/>
    </row>
    <row r="27" spans="1:7" ht="12.75" customHeight="1">
      <c r="A27" s="1" t="s">
        <v>26</v>
      </c>
      <c r="B27">
        <v>25</v>
      </c>
      <c r="D27" s="16">
        <v>4990.3</v>
      </c>
      <c r="E27" s="16">
        <v>1167.25</v>
      </c>
      <c r="F27" s="4"/>
      <c r="G27" s="24"/>
    </row>
    <row r="28" spans="1:7" ht="12.75" customHeight="1">
      <c r="A28" s="1" t="s">
        <v>27</v>
      </c>
      <c r="B28">
        <v>26</v>
      </c>
      <c r="D28" s="16">
        <v>32022.9</v>
      </c>
      <c r="E28" s="16">
        <v>3221.75</v>
      </c>
      <c r="F28" s="4"/>
      <c r="G28" s="24"/>
    </row>
    <row r="29" spans="1:7" ht="12.75" customHeight="1">
      <c r="A29" s="1" t="s">
        <v>28</v>
      </c>
      <c r="B29">
        <v>27</v>
      </c>
      <c r="D29" s="16">
        <v>64602.3</v>
      </c>
      <c r="E29" s="16">
        <v>21337.05</v>
      </c>
      <c r="F29" s="4"/>
      <c r="G29" s="24"/>
    </row>
    <row r="30" spans="1:7" ht="12.75" customHeight="1">
      <c r="A30" s="1" t="s">
        <v>29</v>
      </c>
      <c r="B30">
        <v>28</v>
      </c>
      <c r="D30" s="16">
        <v>82020.4</v>
      </c>
      <c r="E30" s="16">
        <v>32618.6</v>
      </c>
      <c r="F30" s="4"/>
      <c r="G30" s="24"/>
    </row>
    <row r="31" spans="1:7" ht="12.75" customHeight="1">
      <c r="A31" s="1" t="s">
        <v>30</v>
      </c>
      <c r="B31">
        <v>29</v>
      </c>
      <c r="D31" s="16">
        <v>1203965</v>
      </c>
      <c r="E31" s="16">
        <v>1024892.05</v>
      </c>
      <c r="F31" s="4"/>
      <c r="G31" s="24"/>
    </row>
    <row r="32" spans="1:7" ht="12.75" customHeight="1">
      <c r="A32" s="1" t="s">
        <v>31</v>
      </c>
      <c r="B32">
        <v>30</v>
      </c>
      <c r="D32" s="16">
        <v>2310.7</v>
      </c>
      <c r="E32" s="16">
        <v>820.05</v>
      </c>
      <c r="F32" s="4"/>
      <c r="G32" s="24"/>
    </row>
    <row r="33" spans="1:7" ht="12.75" customHeight="1">
      <c r="A33" s="1" t="s">
        <v>32</v>
      </c>
      <c r="B33">
        <v>31</v>
      </c>
      <c r="D33" s="16">
        <v>155088.5</v>
      </c>
      <c r="E33" s="16">
        <v>54702.2</v>
      </c>
      <c r="F33" s="4"/>
      <c r="G33" s="24"/>
    </row>
    <row r="34" spans="1:7" ht="12.75" customHeight="1">
      <c r="A34" s="1" t="s">
        <v>33</v>
      </c>
      <c r="B34">
        <v>32</v>
      </c>
      <c r="D34" s="16">
        <v>6188.7</v>
      </c>
      <c r="E34" s="16">
        <v>4685.8</v>
      </c>
      <c r="F34" s="4"/>
      <c r="G34" s="24"/>
    </row>
    <row r="35" spans="1:7" ht="12.75" customHeight="1">
      <c r="A35" s="1" t="s">
        <v>34</v>
      </c>
      <c r="B35">
        <v>33</v>
      </c>
      <c r="D35" s="16">
        <v>133.7</v>
      </c>
      <c r="E35" s="16">
        <v>61.25</v>
      </c>
      <c r="F35" s="4"/>
      <c r="G35" s="24"/>
    </row>
    <row r="36" spans="1:7" ht="12.75" customHeight="1">
      <c r="A36" s="1" t="s">
        <v>35</v>
      </c>
      <c r="B36">
        <v>34</v>
      </c>
      <c r="D36" s="16">
        <v>4857.3</v>
      </c>
      <c r="E36" s="16">
        <v>1746.5</v>
      </c>
      <c r="F36" s="4"/>
      <c r="G36" s="24"/>
    </row>
    <row r="37" spans="1:7" ht="12.75" customHeight="1">
      <c r="A37" s="1" t="s">
        <v>36</v>
      </c>
      <c r="B37">
        <v>35</v>
      </c>
      <c r="D37" s="16">
        <v>223997.2</v>
      </c>
      <c r="E37" s="16">
        <v>91023.45</v>
      </c>
      <c r="F37" s="4"/>
      <c r="G37" s="24"/>
    </row>
    <row r="38" spans="1:7" ht="12.75" customHeight="1">
      <c r="A38" s="1" t="s">
        <v>37</v>
      </c>
      <c r="B38">
        <v>36</v>
      </c>
      <c r="D38" s="16">
        <v>992492.2</v>
      </c>
      <c r="E38" s="16">
        <v>305950.4</v>
      </c>
      <c r="F38" s="4"/>
      <c r="G38" s="24"/>
    </row>
    <row r="39" spans="1:7" ht="12.75" customHeight="1">
      <c r="A39" s="1" t="s">
        <v>38</v>
      </c>
      <c r="B39">
        <v>37</v>
      </c>
      <c r="D39" s="16">
        <v>190024.1</v>
      </c>
      <c r="E39" s="16">
        <v>66853.85</v>
      </c>
      <c r="F39" s="4"/>
      <c r="G39" s="24"/>
    </row>
    <row r="40" spans="1:7" ht="12.75" customHeight="1">
      <c r="A40" s="1" t="s">
        <v>39</v>
      </c>
      <c r="B40">
        <v>38</v>
      </c>
      <c r="D40" s="16">
        <v>9822.4</v>
      </c>
      <c r="E40" s="16">
        <v>4931.5</v>
      </c>
      <c r="F40" s="4"/>
      <c r="G40" s="24"/>
    </row>
    <row r="41" spans="1:7" ht="12.75" customHeight="1">
      <c r="A41" s="1" t="s">
        <v>40</v>
      </c>
      <c r="B41">
        <v>39</v>
      </c>
      <c r="D41" s="16">
        <v>140.7</v>
      </c>
      <c r="E41" s="16"/>
      <c r="F41" s="4"/>
      <c r="G41" s="24"/>
    </row>
    <row r="42" spans="1:7" ht="12.75" customHeight="1">
      <c r="A42" s="1" t="s">
        <v>41</v>
      </c>
      <c r="B42">
        <v>40</v>
      </c>
      <c r="D42" s="16"/>
      <c r="E42" s="16"/>
      <c r="F42" s="4"/>
      <c r="G42" s="24"/>
    </row>
    <row r="43" spans="1:7" ht="12.75" customHeight="1">
      <c r="A43" s="1" t="s">
        <v>42</v>
      </c>
      <c r="B43">
        <v>41</v>
      </c>
      <c r="D43" s="16">
        <v>389461.1</v>
      </c>
      <c r="E43" s="16">
        <v>123685.8</v>
      </c>
      <c r="F43" s="4"/>
      <c r="G43" s="24"/>
    </row>
    <row r="44" spans="1:7" ht="12.75" customHeight="1">
      <c r="A44" s="1" t="s">
        <v>43</v>
      </c>
      <c r="B44">
        <v>42</v>
      </c>
      <c r="D44" s="16">
        <v>334133.5</v>
      </c>
      <c r="E44" s="16">
        <v>111610.86</v>
      </c>
      <c r="F44" s="4"/>
      <c r="G44" s="24"/>
    </row>
    <row r="45" spans="1:7" ht="12.75" customHeight="1">
      <c r="A45" s="1" t="s">
        <v>44</v>
      </c>
      <c r="B45">
        <v>43</v>
      </c>
      <c r="D45" s="16">
        <v>239201.2</v>
      </c>
      <c r="E45" s="16">
        <v>100863</v>
      </c>
      <c r="F45" s="4"/>
      <c r="G45" s="24"/>
    </row>
    <row r="46" spans="1:7" ht="12.75" customHeight="1">
      <c r="A46" s="1" t="s">
        <v>45</v>
      </c>
      <c r="B46">
        <v>44</v>
      </c>
      <c r="D46" s="16"/>
      <c r="E46" s="16"/>
      <c r="F46" s="4"/>
      <c r="G46" s="24"/>
    </row>
    <row r="47" spans="1:7" ht="12.75" customHeight="1">
      <c r="A47" s="1" t="s">
        <v>46</v>
      </c>
      <c r="B47">
        <v>45</v>
      </c>
      <c r="D47" s="16">
        <v>58013.2</v>
      </c>
      <c r="E47" s="16">
        <v>34122.55</v>
      </c>
      <c r="F47" s="4"/>
      <c r="G47" s="24"/>
    </row>
    <row r="48" spans="1:7" ht="12.75" customHeight="1">
      <c r="A48" s="1" t="s">
        <v>47</v>
      </c>
      <c r="B48">
        <v>46</v>
      </c>
      <c r="D48" s="16">
        <v>138023.9</v>
      </c>
      <c r="E48" s="16">
        <v>99481.9</v>
      </c>
      <c r="F48" s="4"/>
      <c r="G48" s="24"/>
    </row>
    <row r="49" spans="1:7" ht="12.75" customHeight="1">
      <c r="A49" s="1" t="s">
        <v>48</v>
      </c>
      <c r="B49">
        <v>47</v>
      </c>
      <c r="D49" s="16">
        <v>29922.2</v>
      </c>
      <c r="E49" s="16">
        <v>2416.4</v>
      </c>
      <c r="F49" s="4"/>
      <c r="G49" s="24"/>
    </row>
    <row r="50" spans="1:7" ht="12.75" customHeight="1">
      <c r="A50" s="1" t="s">
        <v>49</v>
      </c>
      <c r="B50">
        <v>48</v>
      </c>
      <c r="D50" s="16">
        <v>1738970.8</v>
      </c>
      <c r="E50" s="16">
        <v>1206614.85</v>
      </c>
      <c r="F50" s="4"/>
      <c r="G50" s="24"/>
    </row>
    <row r="51" spans="1:7" ht="12.75" customHeight="1">
      <c r="A51" s="1" t="s">
        <v>50</v>
      </c>
      <c r="B51">
        <v>49</v>
      </c>
      <c r="D51" s="16">
        <v>765007.04</v>
      </c>
      <c r="E51" s="16">
        <v>328024.55000000005</v>
      </c>
      <c r="F51" s="4"/>
      <c r="G51" s="24"/>
    </row>
    <row r="52" spans="1:7" ht="12.75" customHeight="1">
      <c r="A52" s="1" t="s">
        <v>51</v>
      </c>
      <c r="B52">
        <v>50</v>
      </c>
      <c r="D52" s="16">
        <v>1885587.9</v>
      </c>
      <c r="E52" s="16">
        <v>605322.55</v>
      </c>
      <c r="F52" s="4"/>
      <c r="G52" s="24"/>
    </row>
    <row r="53" spans="1:7" ht="12.75" customHeight="1">
      <c r="A53" s="1" t="s">
        <v>52</v>
      </c>
      <c r="B53">
        <v>51</v>
      </c>
      <c r="D53" s="16">
        <v>232484</v>
      </c>
      <c r="E53" s="16">
        <v>95119.5</v>
      </c>
      <c r="F53" s="4"/>
      <c r="G53" s="24"/>
    </row>
    <row r="54" spans="1:7" ht="12.75" customHeight="1">
      <c r="A54" s="1" t="s">
        <v>53</v>
      </c>
      <c r="B54">
        <v>52</v>
      </c>
      <c r="D54" s="16">
        <v>3029404.42</v>
      </c>
      <c r="E54" s="16">
        <v>1163319.85</v>
      </c>
      <c r="F54" s="4"/>
      <c r="G54" s="24"/>
    </row>
    <row r="55" spans="1:7" ht="12.75" customHeight="1">
      <c r="A55" s="1" t="s">
        <v>54</v>
      </c>
      <c r="B55">
        <v>53</v>
      </c>
      <c r="D55" s="16">
        <v>278885.6</v>
      </c>
      <c r="E55" s="16">
        <v>112873.25</v>
      </c>
      <c r="F55" s="4"/>
      <c r="G55" s="24"/>
    </row>
    <row r="56" spans="1:7" ht="12.75" customHeight="1">
      <c r="A56" s="1" t="s">
        <v>55</v>
      </c>
      <c r="B56">
        <v>54</v>
      </c>
      <c r="D56" s="16">
        <v>12348.7</v>
      </c>
      <c r="E56" s="16">
        <v>7366.45</v>
      </c>
      <c r="F56" s="4"/>
      <c r="G56" s="24"/>
    </row>
    <row r="57" spans="1:7" ht="12.75" customHeight="1">
      <c r="A57" s="1" t="s">
        <v>56</v>
      </c>
      <c r="B57">
        <v>55</v>
      </c>
      <c r="D57" s="16">
        <v>252487.2</v>
      </c>
      <c r="E57" s="16">
        <v>132257.3</v>
      </c>
      <c r="F57" s="4"/>
      <c r="G57" s="24"/>
    </row>
    <row r="58" spans="1:7" ht="12.75" customHeight="1">
      <c r="A58" s="1" t="s">
        <v>57</v>
      </c>
      <c r="B58">
        <v>56</v>
      </c>
      <c r="D58" s="16">
        <v>157861.2</v>
      </c>
      <c r="E58" s="16">
        <v>76272.7</v>
      </c>
      <c r="F58" s="4"/>
      <c r="G58" s="24"/>
    </row>
    <row r="59" spans="1:7" ht="12.75" customHeight="1">
      <c r="A59" s="1" t="s">
        <v>58</v>
      </c>
      <c r="B59">
        <v>57</v>
      </c>
      <c r="D59" s="16">
        <v>83857.9</v>
      </c>
      <c r="E59" s="16">
        <v>50881.6</v>
      </c>
      <c r="F59" s="4"/>
      <c r="G59" s="24"/>
    </row>
    <row r="60" spans="1:7" ht="12.75" customHeight="1">
      <c r="A60" s="1" t="s">
        <v>59</v>
      </c>
      <c r="B60">
        <v>58</v>
      </c>
      <c r="D60" s="16">
        <v>536774</v>
      </c>
      <c r="E60" s="16">
        <v>145483.1</v>
      </c>
      <c r="F60" s="4"/>
      <c r="G60" s="24"/>
    </row>
    <row r="61" spans="1:7" ht="12.75" customHeight="1">
      <c r="A61" s="1" t="s">
        <v>60</v>
      </c>
      <c r="B61">
        <v>59</v>
      </c>
      <c r="D61" s="16">
        <v>212499.55</v>
      </c>
      <c r="E61" s="16">
        <v>87813.6</v>
      </c>
      <c r="F61" s="4"/>
      <c r="G61" s="24"/>
    </row>
    <row r="62" spans="1:7" ht="12.75" customHeight="1">
      <c r="A62" s="1" t="s">
        <v>61</v>
      </c>
      <c r="B62">
        <v>60</v>
      </c>
      <c r="D62" s="16">
        <v>130454.1</v>
      </c>
      <c r="E62" s="16">
        <v>36398.6</v>
      </c>
      <c r="F62" s="4"/>
      <c r="G62" s="24"/>
    </row>
    <row r="63" spans="1:7" ht="12.75" customHeight="1">
      <c r="A63" s="1" t="s">
        <v>62</v>
      </c>
      <c r="B63">
        <v>61</v>
      </c>
      <c r="D63" s="16"/>
      <c r="E63" s="16"/>
      <c r="F63" s="4"/>
      <c r="G63" s="24"/>
    </row>
    <row r="64" spans="1:7" ht="12.75" customHeight="1">
      <c r="A64" s="1" t="s">
        <v>63</v>
      </c>
      <c r="B64">
        <v>62</v>
      </c>
      <c r="D64" s="16">
        <v>2225.3</v>
      </c>
      <c r="E64" s="16">
        <v>143.85</v>
      </c>
      <c r="F64" s="4"/>
      <c r="G64" s="24"/>
    </row>
    <row r="65" spans="1:8" ht="12.75" customHeight="1">
      <c r="A65" s="1" t="s">
        <v>64</v>
      </c>
      <c r="B65">
        <v>63</v>
      </c>
      <c r="D65" s="16"/>
      <c r="E65" s="16"/>
      <c r="F65" s="4"/>
      <c r="G65" s="24"/>
      <c r="H65" s="23"/>
    </row>
    <row r="66" spans="1:9" ht="12.75" customHeight="1">
      <c r="A66" s="1" t="s">
        <v>65</v>
      </c>
      <c r="B66">
        <v>64</v>
      </c>
      <c r="D66" s="16">
        <v>308385.5</v>
      </c>
      <c r="E66" s="16">
        <v>107073.75</v>
      </c>
      <c r="F66" s="4"/>
      <c r="G66" s="24"/>
      <c r="H66" s="23"/>
      <c r="I66" s="23"/>
    </row>
    <row r="67" spans="1:7" ht="12.75" customHeight="1">
      <c r="A67" s="1" t="s">
        <v>66</v>
      </c>
      <c r="B67">
        <v>65</v>
      </c>
      <c r="D67" s="16">
        <v>4524.1</v>
      </c>
      <c r="E67" s="16">
        <v>2013.55</v>
      </c>
      <c r="F67" s="4"/>
      <c r="G67" s="22"/>
    </row>
    <row r="68" spans="1:11" ht="12.75" customHeight="1">
      <c r="A68" s="1" t="s">
        <v>67</v>
      </c>
      <c r="B68">
        <v>66</v>
      </c>
      <c r="D68" s="16">
        <v>201555.2</v>
      </c>
      <c r="E68" s="16">
        <v>50239</v>
      </c>
      <c r="F68" s="4"/>
      <c r="J68" s="20"/>
      <c r="K68" s="20"/>
    </row>
    <row r="69" spans="1:11" ht="12.75" customHeight="1">
      <c r="A69" s="1" t="s">
        <v>68</v>
      </c>
      <c r="B69">
        <v>67</v>
      </c>
      <c r="D69" s="16">
        <v>7482.3</v>
      </c>
      <c r="E69" s="16">
        <v>3664.85</v>
      </c>
      <c r="F69" s="4"/>
      <c r="H69" s="19"/>
      <c r="I69" s="21"/>
      <c r="J69" s="20"/>
      <c r="K69" s="20"/>
    </row>
    <row r="70" spans="4:11" ht="12.75" customHeight="1">
      <c r="D70" s="16"/>
      <c r="E70" s="16"/>
      <c r="H70" s="19"/>
      <c r="I70" s="18"/>
      <c r="J70" s="18"/>
      <c r="K70" s="17"/>
    </row>
    <row r="71" spans="1:5" ht="12.75" customHeight="1">
      <c r="A71" t="s">
        <v>69</v>
      </c>
      <c r="D71" s="16">
        <f>SUM(D3:D69)</f>
        <v>22532133.079999994</v>
      </c>
      <c r="E71" s="16">
        <f>SUM(E3:E69)</f>
        <v>9700493.619999997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D4" sqref="D4:E7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544706.61</v>
      </c>
      <c r="E4" s="6">
        <v>294376.60000000003</v>
      </c>
      <c r="F4" s="4"/>
      <c r="G4" s="13"/>
      <c r="H4" s="13"/>
    </row>
    <row r="5" spans="1:8" ht="12.75">
      <c r="A5" s="1" t="s">
        <v>3</v>
      </c>
      <c r="B5">
        <v>2</v>
      </c>
      <c r="D5" s="6">
        <v>33350.799999999996</v>
      </c>
      <c r="E5" s="6">
        <v>24398.85</v>
      </c>
      <c r="F5" s="4"/>
      <c r="G5" s="13"/>
      <c r="H5" s="13"/>
    </row>
    <row r="6" spans="1:8" ht="12.75">
      <c r="A6" s="1" t="s">
        <v>4</v>
      </c>
      <c r="B6">
        <v>3</v>
      </c>
      <c r="D6" s="6">
        <v>918667.4000000001</v>
      </c>
      <c r="E6" s="6">
        <v>284469.5</v>
      </c>
      <c r="F6" s="4"/>
      <c r="G6" s="13"/>
      <c r="H6" s="13"/>
    </row>
    <row r="7" spans="1:8" ht="12.75">
      <c r="A7" s="1" t="s">
        <v>5</v>
      </c>
      <c r="B7">
        <v>4</v>
      </c>
      <c r="D7" s="6">
        <v>25623.5</v>
      </c>
      <c r="E7" s="6">
        <v>18643.100000000002</v>
      </c>
      <c r="F7" s="4"/>
      <c r="G7" s="13"/>
      <c r="H7" s="13"/>
    </row>
    <row r="8" spans="1:8" ht="12.75">
      <c r="A8" s="1" t="s">
        <v>6</v>
      </c>
      <c r="B8">
        <v>5</v>
      </c>
      <c r="D8" s="6">
        <v>2113803.3</v>
      </c>
      <c r="E8" s="6">
        <v>901865.3</v>
      </c>
      <c r="F8" s="4"/>
      <c r="G8" s="13"/>
      <c r="H8" s="13"/>
    </row>
    <row r="9" spans="1:8" ht="12.75">
      <c r="A9" s="1" t="s">
        <v>7</v>
      </c>
      <c r="B9">
        <v>6</v>
      </c>
      <c r="D9" s="6">
        <v>11956830.11</v>
      </c>
      <c r="E9" s="6">
        <v>4239225.55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8174.6</v>
      </c>
      <c r="E10" s="6">
        <v>3651.55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964290.6000000001</v>
      </c>
      <c r="E11" s="6">
        <v>266518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270024.3</v>
      </c>
      <c r="E12" s="6">
        <v>125673.79999999999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630572.6</v>
      </c>
      <c r="E13" s="6">
        <v>233877.7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5902081.5</v>
      </c>
      <c r="E14" s="6">
        <v>2378266.1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90034.7</v>
      </c>
      <c r="E15" s="6">
        <v>47302.5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16797034.2</v>
      </c>
      <c r="E16" s="6">
        <v>8558527.6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49873.6</v>
      </c>
      <c r="E17" s="6">
        <v>18993.45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10810.8</v>
      </c>
      <c r="E18" s="6">
        <v>3096.1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4785339.3</v>
      </c>
      <c r="E19" s="6">
        <v>2345043.4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1102970.4</v>
      </c>
      <c r="E20" s="6">
        <v>559997.5499999999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504399.7</v>
      </c>
      <c r="E21" s="6">
        <v>187087.25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60136.3</v>
      </c>
      <c r="E22" s="6">
        <v>16029.650000000001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22553.3</v>
      </c>
      <c r="E23" s="6">
        <v>16502.5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28171.15</v>
      </c>
      <c r="E24" s="6">
        <v>27946.899999999998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11055.8</v>
      </c>
      <c r="E25" s="6">
        <v>4525.150000000001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40521.6</v>
      </c>
      <c r="E26" s="6">
        <v>23601.2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19563.6</v>
      </c>
      <c r="E27" s="6">
        <v>3385.8999999999996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39337.2</v>
      </c>
      <c r="E28" s="6">
        <v>7615.299999999999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58154.6</v>
      </c>
      <c r="E29" s="6">
        <v>51830.1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399912.80000000005</v>
      </c>
      <c r="E30" s="6">
        <v>136177.65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740717.6</v>
      </c>
      <c r="E31" s="6">
        <v>54618.55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5835005.4</v>
      </c>
      <c r="E32" s="6">
        <v>3184827.8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11079.599999999999</v>
      </c>
      <c r="E33" s="6">
        <v>7347.549999999999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716972.6100000001</v>
      </c>
      <c r="E34" s="6">
        <v>228808.79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28521.5</v>
      </c>
      <c r="E35" s="6">
        <v>14497.35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34483.4</v>
      </c>
      <c r="E36" s="6">
        <v>8423.800000000001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12542.6</v>
      </c>
      <c r="E37" s="6">
        <v>9475.9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1466635.7999999998</v>
      </c>
      <c r="E38" s="6">
        <v>586892.25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4470143.3</v>
      </c>
      <c r="E39" s="6">
        <v>1314267.15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946074.5</v>
      </c>
      <c r="E40" s="6">
        <v>721093.7999999999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58027.9</v>
      </c>
      <c r="E41" s="6">
        <v>32873.4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1142.4</v>
      </c>
      <c r="E42" s="6">
        <v>3107.6499999999996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36761.200000000004</v>
      </c>
      <c r="E43" s="6">
        <v>8062.6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2132346.3</v>
      </c>
      <c r="E44" s="6">
        <v>648178.2999999999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1186451.9300000002</v>
      </c>
      <c r="E45" s="6">
        <v>617157.1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1215895.8</v>
      </c>
      <c r="E46" s="6">
        <v>422592.44999999995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1392790.71</v>
      </c>
      <c r="E47" s="6">
        <v>392579.24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277081.69999999995</v>
      </c>
      <c r="E48" s="6">
        <v>154281.75000000003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584221.5</v>
      </c>
      <c r="E49" s="6">
        <v>256809.35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78152.2</v>
      </c>
      <c r="E50" s="6">
        <v>21236.6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8889565.9</v>
      </c>
      <c r="E51" s="6">
        <v>3530015.25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2249286.65</v>
      </c>
      <c r="E52" s="6">
        <v>660846.3300000001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12773509.399999999</v>
      </c>
      <c r="E53" s="6">
        <v>4695911.5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1888937.0500000003</v>
      </c>
      <c r="E54" s="6">
        <v>777602.7000000001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3884152.13</v>
      </c>
      <c r="E55" s="6">
        <v>1724629.5499999998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1513547.7</v>
      </c>
      <c r="E56" s="6">
        <v>769961.8700000001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88258.79999999999</v>
      </c>
      <c r="E57" s="6">
        <v>32221.000000000004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1856865.4999999998</v>
      </c>
      <c r="E58" s="6">
        <v>800573.9000000001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1346418.9</v>
      </c>
      <c r="E59" s="6">
        <v>449789.2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584413.2</v>
      </c>
      <c r="E60" s="6">
        <v>277087.3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3006523.8000000003</v>
      </c>
      <c r="E61" s="6">
        <v>1170879.8499999999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2241232.9099999997</v>
      </c>
      <c r="E62" s="6">
        <v>904291.83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1334382.7</v>
      </c>
      <c r="E63" s="6">
        <v>433709.15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37727.48</v>
      </c>
      <c r="E64" s="6">
        <v>16558.96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24314.5</v>
      </c>
      <c r="E65" s="6">
        <v>11830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9901.5</v>
      </c>
      <c r="E66" s="6">
        <v>3298.75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1551742.2199999997</v>
      </c>
      <c r="E67" s="6">
        <v>739872.31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59930.50000000001</v>
      </c>
      <c r="E68" s="6">
        <v>45651.9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1177098.3</v>
      </c>
      <c r="E69" s="6">
        <v>451351.25000000006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9839.9</v>
      </c>
      <c r="E70" s="6">
        <v>7535.15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113140691.35999998</v>
      </c>
      <c r="E72" s="6">
        <f>SUM(E4:E70)</f>
        <v>46969377.37999999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Christina Underwood</cp:lastModifiedBy>
  <dcterms:created xsi:type="dcterms:W3CDTF">2006-02-28T13:50:18Z</dcterms:created>
  <dcterms:modified xsi:type="dcterms:W3CDTF">2015-04-21T19:37:14Z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