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September 2014" sheetId="1" r:id="rId1"/>
    <sheet name="Week of September 1st" sheetId="2" r:id="rId2"/>
    <sheet name="Week of September 8th" sheetId="3" r:id="rId3"/>
    <sheet name="Week of September 15th" sheetId="4" r:id="rId4"/>
    <sheet name="Week of September 22th" sheetId="5" r:id="rId5"/>
    <sheet name="Week of September 29th" sheetId="6" r:id="rId6"/>
    <sheet name="September 2013" sheetId="7" r:id="rId7"/>
  </sheet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<sst xmlns="http://schemas.openxmlformats.org/spreadsheetml/2006/main" count="535" uniqueCount="83">
  <si>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</si>
  <si>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</si>
  <si>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</si>
  <si>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</si>
  <si>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</si>
  <si>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</si>
  <si>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</si>
  <si>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</si>
  <si>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</si>
  <si>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</si>
  <si>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</si>
  <si>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</si>
  <si>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</si>
  <si>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</si>
  <si>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</si>
  <si>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</si>
  <si>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</si>
  <si>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</si>
  <si>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</si>
  <si>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</si>
  <si>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</si>
  <si>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</si>
  <si>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</si>
  <si>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</si>
  <si>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</si>
  <si>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</si>
  <si>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</si>
  <si>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</si>
  <si>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</si>
  <si>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</si>
  <si>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</si>
  <si>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</si>
  <si>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</si>
  <si>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</si>
  <si>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</si>
  <si>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</si>
  <si>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</si>
  <si>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</si>
  <si>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</si>
  <si>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</si>
  <si>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</si>
  <si>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</si>
  <si>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</si>
  <si>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</si>
  <si>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</si>
  <si>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</si>
  <si>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</si>
  <si>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</si>
  <si>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</si>
  <si>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</si>
  <si>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</si>
  <si>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</si>
  <si>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</si>
  <si>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</si>
  <si>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</si>
  <si>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</si>
  <si>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</si>
  <si>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</si>
  <si>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</si>
  <si>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</si>
  <si>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</si>
  <si>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</si>
  <si>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</si>
  <si>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</si>
  <si>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</si>
  <si>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</si>
  <si>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</si>
  <si>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</si>
  <si>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</si>
  <si>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</si>
  <si>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</si>
  <si>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</si>
  <si>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</si>
  <si>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</si>
  <si>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</si>
  <si>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</si>
  <si>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September 1-30</t>
  </si>
  <si>
    <t>* Miami-Dade's Tax Rate on Deeds is 60 cents / $100</t>
  </si>
  <si>
    <t>Week of 09/01/2014</t>
  </si>
  <si>
    <t>Week of 09/08/2014</t>
  </si>
  <si>
    <t>Week of 09/15/2014</t>
  </si>
  <si>
    <t>Week of 09/22/2014</t>
  </si>
  <si>
    <t>Week of 09/29/2014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</si>
</sst>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8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861" applyFont="1" applyBorder="1" applyAlignment="1">
      <alignment horizontal="left"/>
    </xf>
    <xf numFmtId="9" fontId="2" fillId="0" borderId="10" xfId="861" applyFont="1" applyBorder="1" applyAlignment="1">
      <alignment horizontal="center"/>
    </xf>
    <xf numFmtId="9" fontId="2" fillId="0" borderId="0" xfId="861" applyFont="1" applyBorder="1" applyAlignment="1">
      <alignment horizontal="center"/>
    </xf>
    <xf numFmtId="9" fontId="0" fillId="0" borderId="0" xfId="861" applyFont="1" applyAlignment="1">
      <alignment/>
    </xf>
    <xf numFmtId="9" fontId="0" fillId="0" borderId="0" xfId="861" applyFont="1" applyBorder="1" applyAlignment="1">
      <alignment horizontal="center"/>
    </xf>
    <xf numFmtId="9" fontId="0" fillId="0" borderId="11" xfId="861" applyFont="1" applyBorder="1" applyAlignment="1">
      <alignment/>
    </xf>
    <xf numFmtId="9" fontId="0" fillId="0" borderId="0" xfId="861" applyFont="1" applyBorder="1" applyAlignment="1">
      <alignment/>
    </xf>
    <xf numFmtId="9" fontId="2" fillId="0" borderId="0" xfId="861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668" applyNumberFormat="1" applyFont="1" applyBorder="1" applyAlignment="1">
      <alignment/>
    </xf>
    <xf numFmtId="0" fontId="0" fillId="0" borderId="0" xfId="0" applyFont="1" applyAlignment="1">
      <alignment/>
    </xf>
    <xf numFmtId="0" fontId="19" fillId="0" borderId="0" xfId="793" applyNumberFormat="1">
      <alignment/>
      <protection/>
    </xf>
    <xf numFmtId="0" fontId="19" fillId="0" borderId="0" xfId="797" applyNumberFormat="1">
      <alignment/>
      <protection/>
    </xf>
    <xf numFmtId="0" fontId="19" fillId="0" borderId="0" xfId="797" applyAlignment="1">
      <alignment horizontal="left"/>
      <protection/>
    </xf>
    <xf numFmtId="0" fontId="19" fillId="0" borderId="0" xfId="804" applyNumberFormat="1">
      <alignment/>
      <protection/>
    </xf>
    <xf numFmtId="0" fontId="19" fillId="0" borderId="0" xfId="804" applyAlignment="1">
      <alignment horizontal="left"/>
      <protection/>
    </xf>
    <xf numFmtId="0" fontId="19" fillId="0" borderId="0" xfId="807" applyAlignment="1">
      <alignment horizontal="left"/>
      <protection/>
    </xf>
    <xf numFmtId="43" fontId="19" fillId="0" borderId="0" xfId="663" applyFont="1" applyAlignment="1">
      <alignment/>
    </xf>
    <xf numFmtId="0" fontId="19" fillId="0" borderId="0" xfId="780" applyAlignment="1">
      <alignment horizontal="left"/>
      <protection/>
    </xf>
    <xf numFmtId="0" fontId="19" fillId="0" borderId="0" xfId="780" applyNumberFormat="1">
      <alignment/>
      <protection/>
    </xf>
    <xf numFmtId="0" fontId="19" fillId="0" borderId="0" xfId="804">
      <alignment/>
      <protection/>
    </xf>
    <xf numFmtId="0" fontId="19" fillId="0" borderId="0" xfId="793">
      <alignment/>
      <protection/>
    </xf>
    <xf numFmtId="0" fontId="19" fillId="0" borderId="0" xfId="807">
      <alignment/>
      <protection/>
    </xf>
    <xf numFmtId="0" fontId="19" fillId="0" borderId="0" xfId="780">
      <alignment/>
      <protection/>
    </xf>
    <xf numFmtId="0" fontId="19" fillId="0" borderId="0" xfId="782" applyNumberFormat="1">
      <alignment/>
      <protection/>
    </xf>
    <xf numFmtId="0" fontId="19" fillId="0" borderId="0" xfId="782" applyAlignment="1">
      <alignment horizontal="left"/>
      <protection/>
    </xf>
    <xf numFmtId="0" fontId="19" fillId="0" borderId="0" xfId="782">
      <alignment/>
      <protection/>
    </xf>
  </cellXfs>
  <cellStyles count="873">
    <cellStyle name="Normal" xfId="0"/>
    <cellStyle name="20% - Accent1" xfId="15"/>
    <cellStyle name="20% - Accent1 10" xfId="16"/>
    <cellStyle name="20% - Accent1 10 2" xfId="17"/>
    <cellStyle name="20% - Accent1 10 3" xfId="18"/>
    <cellStyle name="20% - Accent1 11" xfId="19"/>
    <cellStyle name="20% - Accent1 11 2" xfId="20"/>
    <cellStyle name="20% - Accent1 12" xfId="21"/>
    <cellStyle name="20% - Accent1 12 2" xfId="22"/>
    <cellStyle name="20% - Accent1 13" xfId="23"/>
    <cellStyle name="20% - Accent1 14" xfId="24"/>
    <cellStyle name="20% - Accent1 15" xfId="25"/>
    <cellStyle name="20% - Accent1 2" xfId="26"/>
    <cellStyle name="20% - Accent1 2 2" xfId="27"/>
    <cellStyle name="20% - Accent1 2 3" xfId="28"/>
    <cellStyle name="20% - Accent1 2 4" xfId="29"/>
    <cellStyle name="20% - Accent1 3" xfId="30"/>
    <cellStyle name="20% - Accent1 3 2" xfId="31"/>
    <cellStyle name="20% - Accent1 3 3" xfId="32"/>
    <cellStyle name="20% - Accent1 3 4" xfId="33"/>
    <cellStyle name="20% - Accent1 4" xfId="34"/>
    <cellStyle name="20% - Accent1 4 2" xfId="35"/>
    <cellStyle name="20% - Accent1 4 3" xfId="36"/>
    <cellStyle name="20% - Accent1 4 4" xfId="37"/>
    <cellStyle name="20% - Accent1 5" xfId="38"/>
    <cellStyle name="20% - Accent1 5 2" xfId="39"/>
    <cellStyle name="20% - Accent1 5 3" xfId="40"/>
    <cellStyle name="20% - Accent1 5 4" xfId="41"/>
    <cellStyle name="20% - Accent1 6" xfId="42"/>
    <cellStyle name="20% - Accent1 6 2" xfId="43"/>
    <cellStyle name="20% - Accent1 6 3" xfId="44"/>
    <cellStyle name="20% - Accent1 7" xfId="45"/>
    <cellStyle name="20% - Accent1 7 2" xfId="46"/>
    <cellStyle name="20% - Accent1 7 3" xfId="47"/>
    <cellStyle name="20% - Accent1 8" xfId="48"/>
    <cellStyle name="20% - Accent1 8 2" xfId="49"/>
    <cellStyle name="20% - Accent1 8 3" xfId="50"/>
    <cellStyle name="20% - Accent1 9" xfId="51"/>
    <cellStyle name="20% - Accent1 9 2" xfId="52"/>
    <cellStyle name="20% - Accent1 9 3" xfId="53"/>
    <cellStyle name="20% - Accent2" xfId="54"/>
    <cellStyle name="20% - Accent2 10" xfId="55"/>
    <cellStyle name="20% - Accent2 10 2" xfId="56"/>
    <cellStyle name="20% - Accent2 10 3" xfId="57"/>
    <cellStyle name="20% - Accent2 11" xfId="58"/>
    <cellStyle name="20% - Accent2 11 2" xfId="59"/>
    <cellStyle name="20% - Accent2 12" xfId="60"/>
    <cellStyle name="20% - Accent2 12 2" xfId="61"/>
    <cellStyle name="20% - Accent2 13" xfId="62"/>
    <cellStyle name="20% - Accent2 14" xfId="63"/>
    <cellStyle name="20% - Accent2 15" xfId="64"/>
    <cellStyle name="20% - Accent2 2" xfId="65"/>
    <cellStyle name="20% - Accent2 2 2" xfId="66"/>
    <cellStyle name="20% - Accent2 2 3" xfId="67"/>
    <cellStyle name="20% - Accent2 2 4" xfId="68"/>
    <cellStyle name="20% - Accent2 3" xfId="69"/>
    <cellStyle name="20% - Accent2 3 2" xfId="70"/>
    <cellStyle name="20% - Accent2 3 3" xfId="71"/>
    <cellStyle name="20% - Accent2 3 4" xfId="72"/>
    <cellStyle name="20% - Accent2 4" xfId="73"/>
    <cellStyle name="20% - Accent2 4 2" xfId="74"/>
    <cellStyle name="20% - Accent2 4 3" xfId="75"/>
    <cellStyle name="20% - Accent2 4 4" xfId="76"/>
    <cellStyle name="20% - Accent2 5" xfId="77"/>
    <cellStyle name="20% - Accent2 5 2" xfId="78"/>
    <cellStyle name="20% - Accent2 5 3" xfId="79"/>
    <cellStyle name="20% - Accent2 5 4" xfId="80"/>
    <cellStyle name="20% - Accent2 6" xfId="81"/>
    <cellStyle name="20% - Accent2 6 2" xfId="82"/>
    <cellStyle name="20% - Accent2 6 3" xfId="83"/>
    <cellStyle name="20% - Accent2 7" xfId="84"/>
    <cellStyle name="20% - Accent2 7 2" xfId="85"/>
    <cellStyle name="20% - Accent2 7 3" xfId="86"/>
    <cellStyle name="20% - Accent2 8" xfId="87"/>
    <cellStyle name="20% - Accent2 8 2" xfId="88"/>
    <cellStyle name="20% - Accent2 8 3" xfId="89"/>
    <cellStyle name="20% - Accent2 9" xfId="90"/>
    <cellStyle name="20% - Accent2 9 2" xfId="91"/>
    <cellStyle name="20% - Accent2 9 3" xfId="92"/>
    <cellStyle name="20% - Accent3" xfId="93"/>
    <cellStyle name="20% - Accent3 10" xfId="94"/>
    <cellStyle name="20% - Accent3 10 2" xfId="95"/>
    <cellStyle name="20% - Accent3 10 3" xfId="96"/>
    <cellStyle name="20% - Accent3 11" xfId="97"/>
    <cellStyle name="20% - Accent3 11 2" xfId="98"/>
    <cellStyle name="20% - Accent3 12" xfId="99"/>
    <cellStyle name="20% - Accent3 12 2" xfId="100"/>
    <cellStyle name="20% - Accent3 13" xfId="101"/>
    <cellStyle name="20% - Accent3 14" xfId="102"/>
    <cellStyle name="20% - Accent3 15" xfId="103"/>
    <cellStyle name="20% - Accent3 2" xfId="104"/>
    <cellStyle name="20% - Accent3 2 2" xfId="105"/>
    <cellStyle name="20% - Accent3 2 3" xfId="106"/>
    <cellStyle name="20% - Accent3 2 4" xfId="107"/>
    <cellStyle name="20% - Accent3 3" xfId="108"/>
    <cellStyle name="20% - Accent3 3 2" xfId="109"/>
    <cellStyle name="20% - Accent3 3 3" xfId="110"/>
    <cellStyle name="20% - Accent3 3 4" xfId="111"/>
    <cellStyle name="20% - Accent3 4" xfId="112"/>
    <cellStyle name="20% - Accent3 4 2" xfId="113"/>
    <cellStyle name="20% - Accent3 4 3" xfId="114"/>
    <cellStyle name="20% - Accent3 4 4" xfId="115"/>
    <cellStyle name="20% - Accent3 5" xfId="116"/>
    <cellStyle name="20% - Accent3 5 2" xfId="117"/>
    <cellStyle name="20% - Accent3 5 3" xfId="118"/>
    <cellStyle name="20% - Accent3 5 4" xfId="119"/>
    <cellStyle name="20% - Accent3 6" xfId="120"/>
    <cellStyle name="20% - Accent3 6 2" xfId="121"/>
    <cellStyle name="20% - Accent3 6 3" xfId="122"/>
    <cellStyle name="20% - Accent3 7" xfId="123"/>
    <cellStyle name="20% - Accent3 7 2" xfId="124"/>
    <cellStyle name="20% - Accent3 7 3" xfId="125"/>
    <cellStyle name="20% - Accent3 8" xfId="126"/>
    <cellStyle name="20% - Accent3 8 2" xfId="127"/>
    <cellStyle name="20% - Accent3 8 3" xfId="128"/>
    <cellStyle name="20% - Accent3 9" xfId="129"/>
    <cellStyle name="20% - Accent3 9 2" xfId="130"/>
    <cellStyle name="20% - Accent3 9 3" xfId="131"/>
    <cellStyle name="20% - Accent4" xfId="132"/>
    <cellStyle name="20% - Accent4 10" xfId="133"/>
    <cellStyle name="20% - Accent4 10 2" xfId="134"/>
    <cellStyle name="20% - Accent4 10 3" xfId="135"/>
    <cellStyle name="20% - Accent4 11" xfId="136"/>
    <cellStyle name="20% - Accent4 11 2" xfId="137"/>
    <cellStyle name="20% - Accent4 12" xfId="138"/>
    <cellStyle name="20% - Accent4 12 2" xfId="139"/>
    <cellStyle name="20% - Accent4 13" xfId="140"/>
    <cellStyle name="20% - Accent4 14" xfId="141"/>
    <cellStyle name="20% - Accent4 15" xfId="142"/>
    <cellStyle name="20% - Accent4 2" xfId="143"/>
    <cellStyle name="20% - Accent4 2 2" xfId="144"/>
    <cellStyle name="20% - Accent4 2 3" xfId="145"/>
    <cellStyle name="20% - Accent4 2 4" xfId="146"/>
    <cellStyle name="20% - Accent4 3" xfId="147"/>
    <cellStyle name="20% - Accent4 3 2" xfId="148"/>
    <cellStyle name="20% - Accent4 3 3" xfId="149"/>
    <cellStyle name="20% - Accent4 3 4" xfId="150"/>
    <cellStyle name="20% - Accent4 4" xfId="151"/>
    <cellStyle name="20% - Accent4 4 2" xfId="152"/>
    <cellStyle name="20% - Accent4 4 3" xfId="153"/>
    <cellStyle name="20% - Accent4 4 4" xfId="154"/>
    <cellStyle name="20% - Accent4 5" xfId="155"/>
    <cellStyle name="20% - Accent4 5 2" xfId="156"/>
    <cellStyle name="20% - Accent4 5 3" xfId="157"/>
    <cellStyle name="20% - Accent4 5 4" xfId="158"/>
    <cellStyle name="20% - Accent4 6" xfId="159"/>
    <cellStyle name="20% - Accent4 6 2" xfId="160"/>
    <cellStyle name="20% - Accent4 6 3" xfId="161"/>
    <cellStyle name="20% - Accent4 7" xfId="162"/>
    <cellStyle name="20% - Accent4 7 2" xfId="163"/>
    <cellStyle name="20% - Accent4 7 3" xfId="164"/>
    <cellStyle name="20% - Accent4 8" xfId="165"/>
    <cellStyle name="20% - Accent4 8 2" xfId="166"/>
    <cellStyle name="20% - Accent4 8 3" xfId="167"/>
    <cellStyle name="20% - Accent4 9" xfId="168"/>
    <cellStyle name="20% - Accent4 9 2" xfId="169"/>
    <cellStyle name="20% - Accent4 9 3" xfId="170"/>
    <cellStyle name="20% - Accent5" xfId="171"/>
    <cellStyle name="20% - Accent5 10" xfId="172"/>
    <cellStyle name="20% - Accent5 10 2" xfId="173"/>
    <cellStyle name="20% - Accent5 10 3" xfId="174"/>
    <cellStyle name="20% - Accent5 11" xfId="175"/>
    <cellStyle name="20% - Accent5 11 2" xfId="176"/>
    <cellStyle name="20% - Accent5 12" xfId="177"/>
    <cellStyle name="20% - Accent5 12 2" xfId="178"/>
    <cellStyle name="20% - Accent5 13" xfId="179"/>
    <cellStyle name="20% - Accent5 14" xfId="180"/>
    <cellStyle name="20% - Accent5 15" xfId="181"/>
    <cellStyle name="20% - Accent5 2" xfId="182"/>
    <cellStyle name="20% - Accent5 2 2" xfId="183"/>
    <cellStyle name="20% - Accent5 2 3" xfId="184"/>
    <cellStyle name="20% - Accent5 2 4" xfId="185"/>
    <cellStyle name="20% - Accent5 3" xfId="186"/>
    <cellStyle name="20% - Accent5 3 2" xfId="187"/>
    <cellStyle name="20% - Accent5 3 3" xfId="188"/>
    <cellStyle name="20% - Accent5 3 4" xfId="189"/>
    <cellStyle name="20% - Accent5 4" xfId="190"/>
    <cellStyle name="20% - Accent5 4 2" xfId="191"/>
    <cellStyle name="20% - Accent5 4 3" xfId="192"/>
    <cellStyle name="20% - Accent5 4 4" xfId="193"/>
    <cellStyle name="20% - Accent5 5" xfId="194"/>
    <cellStyle name="20% - Accent5 5 2" xfId="195"/>
    <cellStyle name="20% - Accent5 5 3" xfId="196"/>
    <cellStyle name="20% - Accent5 5 4" xfId="197"/>
    <cellStyle name="20% - Accent5 6" xfId="198"/>
    <cellStyle name="20% - Accent5 6 2" xfId="199"/>
    <cellStyle name="20% - Accent5 6 3" xfId="200"/>
    <cellStyle name="20% - Accent5 7" xfId="201"/>
    <cellStyle name="20% - Accent5 7 2" xfId="202"/>
    <cellStyle name="20% - Accent5 7 3" xfId="203"/>
    <cellStyle name="20% - Accent5 8" xfId="204"/>
    <cellStyle name="20% - Accent5 8 2" xfId="205"/>
    <cellStyle name="20% - Accent5 8 3" xfId="206"/>
    <cellStyle name="20% - Accent5 9" xfId="207"/>
    <cellStyle name="20% - Accent5 9 2" xfId="208"/>
    <cellStyle name="20% - Accent5 9 3" xfId="209"/>
    <cellStyle name="20% - Accent6" xfId="210"/>
    <cellStyle name="20% - Accent6 10" xfId="211"/>
    <cellStyle name="20% - Accent6 10 2" xfId="212"/>
    <cellStyle name="20% - Accent6 10 3" xfId="213"/>
    <cellStyle name="20% - Accent6 11" xfId="214"/>
    <cellStyle name="20% - Accent6 11 2" xfId="215"/>
    <cellStyle name="20% - Accent6 12" xfId="216"/>
    <cellStyle name="20% - Accent6 12 2" xfId="217"/>
    <cellStyle name="20% - Accent6 13" xfId="218"/>
    <cellStyle name="20% - Accent6 14" xfId="219"/>
    <cellStyle name="20% - Accent6 15" xfId="220"/>
    <cellStyle name="20% - Accent6 2" xfId="221"/>
    <cellStyle name="20% - Accent6 2 2" xfId="222"/>
    <cellStyle name="20% - Accent6 2 3" xfId="223"/>
    <cellStyle name="20% - Accent6 2 4" xfId="224"/>
    <cellStyle name="20% - Accent6 3" xfId="225"/>
    <cellStyle name="20% - Accent6 3 2" xfId="226"/>
    <cellStyle name="20% - Accent6 3 3" xfId="227"/>
    <cellStyle name="20% - Accent6 3 4" xfId="228"/>
    <cellStyle name="20% - Accent6 4" xfId="229"/>
    <cellStyle name="20% - Accent6 4 2" xfId="230"/>
    <cellStyle name="20% - Accent6 4 3" xfId="231"/>
    <cellStyle name="20% - Accent6 4 4" xfId="232"/>
    <cellStyle name="20% - Accent6 5" xfId="233"/>
    <cellStyle name="20% - Accent6 5 2" xfId="234"/>
    <cellStyle name="20% - Accent6 5 3" xfId="235"/>
    <cellStyle name="20% - Accent6 5 4" xfId="236"/>
    <cellStyle name="20% - Accent6 6" xfId="237"/>
    <cellStyle name="20% - Accent6 6 2" xfId="238"/>
    <cellStyle name="20% - Accent6 6 3" xfId="239"/>
    <cellStyle name="20% - Accent6 7" xfId="240"/>
    <cellStyle name="20% - Accent6 7 2" xfId="241"/>
    <cellStyle name="20% - Accent6 7 3" xfId="242"/>
    <cellStyle name="20% - Accent6 8" xfId="243"/>
    <cellStyle name="20% - Accent6 8 2" xfId="244"/>
    <cellStyle name="20% - Accent6 8 3" xfId="245"/>
    <cellStyle name="20% - Accent6 9" xfId="246"/>
    <cellStyle name="20% - Accent6 9 2" xfId="247"/>
    <cellStyle name="20% - Accent6 9 3" xfId="248"/>
    <cellStyle name="40% - Accent1" xfId="249"/>
    <cellStyle name="40% - Accent1 10" xfId="250"/>
    <cellStyle name="40% - Accent1 10 2" xfId="251"/>
    <cellStyle name="40% - Accent1 10 3" xfId="252"/>
    <cellStyle name="40% - Accent1 11" xfId="253"/>
    <cellStyle name="40% - Accent1 11 2" xfId="254"/>
    <cellStyle name="40% - Accent1 12" xfId="255"/>
    <cellStyle name="40% - Accent1 12 2" xfId="256"/>
    <cellStyle name="40% - Accent1 13" xfId="257"/>
    <cellStyle name="40% - Accent1 14" xfId="258"/>
    <cellStyle name="40% - Accent1 15" xfId="259"/>
    <cellStyle name="40% - Accent1 2" xfId="260"/>
    <cellStyle name="40% - Accent1 2 2" xfId="261"/>
    <cellStyle name="40% - Accent1 2 3" xfId="262"/>
    <cellStyle name="40% - Accent1 2 4" xfId="263"/>
    <cellStyle name="40% - Accent1 3" xfId="264"/>
    <cellStyle name="40% - Accent1 3 2" xfId="265"/>
    <cellStyle name="40% - Accent1 3 3" xfId="266"/>
    <cellStyle name="40% - Accent1 3 4" xfId="267"/>
    <cellStyle name="40% - Accent1 4" xfId="268"/>
    <cellStyle name="40% - Accent1 4 2" xfId="269"/>
    <cellStyle name="40% - Accent1 4 3" xfId="270"/>
    <cellStyle name="40% - Accent1 4 4" xfId="271"/>
    <cellStyle name="40% - Accent1 5" xfId="272"/>
    <cellStyle name="40% - Accent1 5 2" xfId="273"/>
    <cellStyle name="40% - Accent1 5 3" xfId="274"/>
    <cellStyle name="40% - Accent1 5 4" xfId="275"/>
    <cellStyle name="40% - Accent1 6" xfId="276"/>
    <cellStyle name="40% - Accent1 6 2" xfId="277"/>
    <cellStyle name="40% - Accent1 6 3" xfId="278"/>
    <cellStyle name="40% - Accent1 7" xfId="279"/>
    <cellStyle name="40% - Accent1 7 2" xfId="280"/>
    <cellStyle name="40% - Accent1 7 3" xfId="281"/>
    <cellStyle name="40% - Accent1 8" xfId="282"/>
    <cellStyle name="40% - Accent1 8 2" xfId="283"/>
    <cellStyle name="40% - Accent1 8 3" xfId="284"/>
    <cellStyle name="40% - Accent1 9" xfId="285"/>
    <cellStyle name="40% - Accent1 9 2" xfId="286"/>
    <cellStyle name="40% - Accent1 9 3" xfId="287"/>
    <cellStyle name="40% - Accent2" xfId="288"/>
    <cellStyle name="40% - Accent2 10" xfId="289"/>
    <cellStyle name="40% - Accent2 10 2" xfId="290"/>
    <cellStyle name="40% - Accent2 10 3" xfId="291"/>
    <cellStyle name="40% - Accent2 11" xfId="292"/>
    <cellStyle name="40% - Accent2 11 2" xfId="293"/>
    <cellStyle name="40% - Accent2 12" xfId="294"/>
    <cellStyle name="40% - Accent2 12 2" xfId="295"/>
    <cellStyle name="40% - Accent2 13" xfId="296"/>
    <cellStyle name="40% - Accent2 14" xfId="297"/>
    <cellStyle name="40% - Accent2 15" xfId="298"/>
    <cellStyle name="40% - Accent2 2" xfId="299"/>
    <cellStyle name="40% - Accent2 2 2" xfId="300"/>
    <cellStyle name="40% - Accent2 2 3" xfId="301"/>
    <cellStyle name="40% - Accent2 2 4" xfId="302"/>
    <cellStyle name="40% - Accent2 3" xfId="303"/>
    <cellStyle name="40% - Accent2 3 2" xfId="304"/>
    <cellStyle name="40% - Accent2 3 3" xfId="305"/>
    <cellStyle name="40% - Accent2 3 4" xfId="306"/>
    <cellStyle name="40% - Accent2 4" xfId="307"/>
    <cellStyle name="40% - Accent2 4 2" xfId="308"/>
    <cellStyle name="40% - Accent2 4 3" xfId="309"/>
    <cellStyle name="40% - Accent2 4 4" xfId="310"/>
    <cellStyle name="40% - Accent2 5" xfId="311"/>
    <cellStyle name="40% - Accent2 5 2" xfId="312"/>
    <cellStyle name="40% - Accent2 5 3" xfId="313"/>
    <cellStyle name="40% - Accent2 5 4" xfId="314"/>
    <cellStyle name="40% - Accent2 6" xfId="315"/>
    <cellStyle name="40% - Accent2 6 2" xfId="316"/>
    <cellStyle name="40% - Accent2 6 3" xfId="317"/>
    <cellStyle name="40% - Accent2 7" xfId="318"/>
    <cellStyle name="40% - Accent2 7 2" xfId="319"/>
    <cellStyle name="40% - Accent2 7 3" xfId="320"/>
    <cellStyle name="40% - Accent2 8" xfId="321"/>
    <cellStyle name="40% - Accent2 8 2" xfId="322"/>
    <cellStyle name="40% - Accent2 8 3" xfId="323"/>
    <cellStyle name="40% - Accent2 9" xfId="324"/>
    <cellStyle name="40% - Accent2 9 2" xfId="325"/>
    <cellStyle name="40% - Accent2 9 3" xfId="326"/>
    <cellStyle name="40% - Accent3" xfId="327"/>
    <cellStyle name="40% - Accent3 10" xfId="328"/>
    <cellStyle name="40% - Accent3 10 2" xfId="329"/>
    <cellStyle name="40% - Accent3 10 3" xfId="330"/>
    <cellStyle name="40% - Accent3 11" xfId="331"/>
    <cellStyle name="40% - Accent3 11 2" xfId="332"/>
    <cellStyle name="40% - Accent3 12" xfId="333"/>
    <cellStyle name="40% - Accent3 12 2" xfId="334"/>
    <cellStyle name="40% - Accent3 13" xfId="335"/>
    <cellStyle name="40% - Accent3 14" xfId="336"/>
    <cellStyle name="40% - Accent3 15" xfId="337"/>
    <cellStyle name="40% - Accent3 2" xfId="338"/>
    <cellStyle name="40% - Accent3 2 2" xfId="339"/>
    <cellStyle name="40% - Accent3 2 3" xfId="340"/>
    <cellStyle name="40% - Accent3 2 4" xfId="341"/>
    <cellStyle name="40% - Accent3 3" xfId="342"/>
    <cellStyle name="40% - Accent3 3 2" xfId="343"/>
    <cellStyle name="40% - Accent3 3 3" xfId="344"/>
    <cellStyle name="40% - Accent3 3 4" xfId="345"/>
    <cellStyle name="40% - Accent3 4" xfId="346"/>
    <cellStyle name="40% - Accent3 4 2" xfId="347"/>
    <cellStyle name="40% - Accent3 4 3" xfId="348"/>
    <cellStyle name="40% - Accent3 4 4" xfId="349"/>
    <cellStyle name="40% - Accent3 5" xfId="350"/>
    <cellStyle name="40% - Accent3 5 2" xfId="351"/>
    <cellStyle name="40% - Accent3 5 3" xfId="352"/>
    <cellStyle name="40% - Accent3 5 4" xfId="353"/>
    <cellStyle name="40% - Accent3 6" xfId="354"/>
    <cellStyle name="40% - Accent3 6 2" xfId="355"/>
    <cellStyle name="40% - Accent3 6 3" xfId="356"/>
    <cellStyle name="40% - Accent3 7" xfId="357"/>
    <cellStyle name="40% - Accent3 7 2" xfId="358"/>
    <cellStyle name="40% - Accent3 7 3" xfId="359"/>
    <cellStyle name="40% - Accent3 8" xfId="360"/>
    <cellStyle name="40% - Accent3 8 2" xfId="361"/>
    <cellStyle name="40% - Accent3 8 3" xfId="362"/>
    <cellStyle name="40% - Accent3 9" xfId="363"/>
    <cellStyle name="40% - Accent3 9 2" xfId="364"/>
    <cellStyle name="40% - Accent3 9 3" xfId="365"/>
    <cellStyle name="40% - Accent4" xfId="366"/>
    <cellStyle name="40% - Accent4 10" xfId="367"/>
    <cellStyle name="40% - Accent4 10 2" xfId="368"/>
    <cellStyle name="40% - Accent4 10 3" xfId="369"/>
    <cellStyle name="40% - Accent4 11" xfId="370"/>
    <cellStyle name="40% - Accent4 11 2" xfId="371"/>
    <cellStyle name="40% - Accent4 12" xfId="372"/>
    <cellStyle name="40% - Accent4 12 2" xfId="373"/>
    <cellStyle name="40% - Accent4 13" xfId="374"/>
    <cellStyle name="40% - Accent4 14" xfId="375"/>
    <cellStyle name="40% - Accent4 15" xfId="376"/>
    <cellStyle name="40% - Accent4 2" xfId="377"/>
    <cellStyle name="40% - Accent4 2 2" xfId="378"/>
    <cellStyle name="40% - Accent4 2 3" xfId="379"/>
    <cellStyle name="40% - Accent4 2 4" xfId="380"/>
    <cellStyle name="40% - Accent4 3" xfId="381"/>
    <cellStyle name="40% - Accent4 3 2" xfId="382"/>
    <cellStyle name="40% - Accent4 3 3" xfId="383"/>
    <cellStyle name="40% - Accent4 3 4" xfId="384"/>
    <cellStyle name="40% - Accent4 4" xfId="385"/>
    <cellStyle name="40% - Accent4 4 2" xfId="386"/>
    <cellStyle name="40% - Accent4 4 3" xfId="387"/>
    <cellStyle name="40% - Accent4 4 4" xfId="388"/>
    <cellStyle name="40% - Accent4 5" xfId="389"/>
    <cellStyle name="40% - Accent4 5 2" xfId="390"/>
    <cellStyle name="40% - Accent4 5 3" xfId="391"/>
    <cellStyle name="40% - Accent4 5 4" xfId="392"/>
    <cellStyle name="40% - Accent4 6" xfId="393"/>
    <cellStyle name="40% - Accent4 6 2" xfId="394"/>
    <cellStyle name="40% - Accent4 6 3" xfId="395"/>
    <cellStyle name="40% - Accent4 7" xfId="396"/>
    <cellStyle name="40% - Accent4 7 2" xfId="397"/>
    <cellStyle name="40% - Accent4 7 3" xfId="398"/>
    <cellStyle name="40% - Accent4 8" xfId="399"/>
    <cellStyle name="40% - Accent4 8 2" xfId="400"/>
    <cellStyle name="40% - Accent4 8 3" xfId="401"/>
    <cellStyle name="40% - Accent4 9" xfId="402"/>
    <cellStyle name="40% - Accent4 9 2" xfId="403"/>
    <cellStyle name="40% - Accent4 9 3" xfId="404"/>
    <cellStyle name="40% - Accent5" xfId="405"/>
    <cellStyle name="40% - Accent5 10" xfId="406"/>
    <cellStyle name="40% - Accent5 10 2" xfId="407"/>
    <cellStyle name="40% - Accent5 10 3" xfId="408"/>
    <cellStyle name="40% - Accent5 11" xfId="409"/>
    <cellStyle name="40% - Accent5 11 2" xfId="410"/>
    <cellStyle name="40% - Accent5 12" xfId="411"/>
    <cellStyle name="40% - Accent5 12 2" xfId="412"/>
    <cellStyle name="40% - Accent5 13" xfId="413"/>
    <cellStyle name="40% - Accent5 14" xfId="414"/>
    <cellStyle name="40% - Accent5 15" xfId="415"/>
    <cellStyle name="40% - Accent5 2" xfId="416"/>
    <cellStyle name="40% - Accent5 2 2" xfId="417"/>
    <cellStyle name="40% - Accent5 2 3" xfId="418"/>
    <cellStyle name="40% - Accent5 2 4" xfId="419"/>
    <cellStyle name="40% - Accent5 3" xfId="420"/>
    <cellStyle name="40% - Accent5 3 2" xfId="421"/>
    <cellStyle name="40% - Accent5 3 3" xfId="422"/>
    <cellStyle name="40% - Accent5 3 4" xfId="423"/>
    <cellStyle name="40% - Accent5 4" xfId="424"/>
    <cellStyle name="40% - Accent5 4 2" xfId="425"/>
    <cellStyle name="40% - Accent5 4 3" xfId="426"/>
    <cellStyle name="40% - Accent5 4 4" xfId="427"/>
    <cellStyle name="40% - Accent5 5" xfId="428"/>
    <cellStyle name="40% - Accent5 5 2" xfId="429"/>
    <cellStyle name="40% - Accent5 5 3" xfId="430"/>
    <cellStyle name="40% - Accent5 5 4" xfId="431"/>
    <cellStyle name="40% - Accent5 6" xfId="432"/>
    <cellStyle name="40% - Accent5 6 2" xfId="433"/>
    <cellStyle name="40% - Accent5 6 3" xfId="434"/>
    <cellStyle name="40% - Accent5 7" xfId="435"/>
    <cellStyle name="40% - Accent5 7 2" xfId="436"/>
    <cellStyle name="40% - Accent5 7 3" xfId="437"/>
    <cellStyle name="40% - Accent5 8" xfId="438"/>
    <cellStyle name="40% - Accent5 8 2" xfId="439"/>
    <cellStyle name="40% - Accent5 8 3" xfId="440"/>
    <cellStyle name="40% - Accent5 9" xfId="441"/>
    <cellStyle name="40% - Accent5 9 2" xfId="442"/>
    <cellStyle name="40% - Accent5 9 3" xfId="443"/>
    <cellStyle name="40% - Accent6" xfId="444"/>
    <cellStyle name="40% - Accent6 10" xfId="445"/>
    <cellStyle name="40% - Accent6 10 2" xfId="446"/>
    <cellStyle name="40% - Accent6 10 3" xfId="447"/>
    <cellStyle name="40% - Accent6 11" xfId="448"/>
    <cellStyle name="40% - Accent6 11 2" xfId="449"/>
    <cellStyle name="40% - Accent6 12" xfId="450"/>
    <cellStyle name="40% - Accent6 12 2" xfId="451"/>
    <cellStyle name="40% - Accent6 13" xfId="452"/>
    <cellStyle name="40% - Accent6 14" xfId="453"/>
    <cellStyle name="40% - Accent6 15" xfId="454"/>
    <cellStyle name="40% - Accent6 2" xfId="455"/>
    <cellStyle name="40% - Accent6 2 2" xfId="456"/>
    <cellStyle name="40% - Accent6 2 3" xfId="457"/>
    <cellStyle name="40% - Accent6 2 4" xfId="458"/>
    <cellStyle name="40% - Accent6 3" xfId="459"/>
    <cellStyle name="40% - Accent6 3 2" xfId="460"/>
    <cellStyle name="40% - Accent6 3 3" xfId="461"/>
    <cellStyle name="40% - Accent6 3 4" xfId="462"/>
    <cellStyle name="40% - Accent6 4" xfId="463"/>
    <cellStyle name="40% - Accent6 4 2" xfId="464"/>
    <cellStyle name="40% - Accent6 4 3" xfId="465"/>
    <cellStyle name="40% - Accent6 4 4" xfId="466"/>
    <cellStyle name="40% - Accent6 5" xfId="467"/>
    <cellStyle name="40% - Accent6 5 2" xfId="468"/>
    <cellStyle name="40% - Accent6 5 3" xfId="469"/>
    <cellStyle name="40% - Accent6 5 4" xfId="470"/>
    <cellStyle name="40% - Accent6 6" xfId="471"/>
    <cellStyle name="40% - Accent6 6 2" xfId="472"/>
    <cellStyle name="40% - Accent6 6 3" xfId="473"/>
    <cellStyle name="40% - Accent6 7" xfId="474"/>
    <cellStyle name="40% - Accent6 7 2" xfId="475"/>
    <cellStyle name="40% - Accent6 7 3" xfId="476"/>
    <cellStyle name="40% - Accent6 8" xfId="477"/>
    <cellStyle name="40% - Accent6 8 2" xfId="478"/>
    <cellStyle name="40% - Accent6 8 3" xfId="479"/>
    <cellStyle name="40% - Accent6 9" xfId="480"/>
    <cellStyle name="40% - Accent6 9 2" xfId="481"/>
    <cellStyle name="40% - Accent6 9 3" xfId="482"/>
    <cellStyle name="60% - Accent1" xfId="483"/>
    <cellStyle name="60% - Accent1 10" xfId="484"/>
    <cellStyle name="60% - Accent1 11" xfId="485"/>
    <cellStyle name="60% - Accent1 12" xfId="486"/>
    <cellStyle name="60% - Accent1 2" xfId="487"/>
    <cellStyle name="60% - Accent1 3" xfId="488"/>
    <cellStyle name="60% - Accent1 4" xfId="489"/>
    <cellStyle name="60% - Accent1 5" xfId="490"/>
    <cellStyle name="60% - Accent1 6" xfId="491"/>
    <cellStyle name="60% - Accent1 7" xfId="492"/>
    <cellStyle name="60% - Accent1 8" xfId="493"/>
    <cellStyle name="60% - Accent1 9" xfId="494"/>
    <cellStyle name="60% - Accent2" xfId="495"/>
    <cellStyle name="60% - Accent2 10" xfId="496"/>
    <cellStyle name="60% - Accent2 11" xfId="497"/>
    <cellStyle name="60% - Accent2 12" xfId="498"/>
    <cellStyle name="60% - Accent2 2" xfId="499"/>
    <cellStyle name="60% - Accent2 3" xfId="500"/>
    <cellStyle name="60% - Accent2 4" xfId="501"/>
    <cellStyle name="60% - Accent2 5" xfId="502"/>
    <cellStyle name="60% - Accent2 6" xfId="503"/>
    <cellStyle name="60% - Accent2 7" xfId="504"/>
    <cellStyle name="60% - Accent2 8" xfId="505"/>
    <cellStyle name="60% - Accent2 9" xfId="506"/>
    <cellStyle name="60% - Accent3" xfId="507"/>
    <cellStyle name="60% - Accent3 10" xfId="508"/>
    <cellStyle name="60% - Accent3 11" xfId="509"/>
    <cellStyle name="60% - Accent3 12" xfId="510"/>
    <cellStyle name="60% - Accent3 2" xfId="511"/>
    <cellStyle name="60% - Accent3 3" xfId="512"/>
    <cellStyle name="60% - Accent3 4" xfId="513"/>
    <cellStyle name="60% - Accent3 5" xfId="514"/>
    <cellStyle name="60% - Accent3 6" xfId="515"/>
    <cellStyle name="60% - Accent3 7" xfId="516"/>
    <cellStyle name="60% - Accent3 8" xfId="517"/>
    <cellStyle name="60% - Accent3 9" xfId="518"/>
    <cellStyle name="60% - Accent4" xfId="519"/>
    <cellStyle name="60% - Accent4 10" xfId="520"/>
    <cellStyle name="60% - Accent4 11" xfId="521"/>
    <cellStyle name="60% - Accent4 12" xfId="522"/>
    <cellStyle name="60% - Accent4 2" xfId="523"/>
    <cellStyle name="60% - Accent4 3" xfId="524"/>
    <cellStyle name="60% - Accent4 4" xfId="525"/>
    <cellStyle name="60% - Accent4 5" xfId="526"/>
    <cellStyle name="60% - Accent4 6" xfId="527"/>
    <cellStyle name="60% - Accent4 7" xfId="528"/>
    <cellStyle name="60% - Accent4 8" xfId="529"/>
    <cellStyle name="60% - Accent4 9" xfId="530"/>
    <cellStyle name="60% - Accent5" xfId="531"/>
    <cellStyle name="60% - Accent5 10" xfId="532"/>
    <cellStyle name="60% - Accent5 11" xfId="533"/>
    <cellStyle name="60% - Accent5 12" xfId="534"/>
    <cellStyle name="60% - Accent5 2" xfId="535"/>
    <cellStyle name="60% - Accent5 3" xfId="536"/>
    <cellStyle name="60% - Accent5 4" xfId="537"/>
    <cellStyle name="60% - Accent5 5" xfId="538"/>
    <cellStyle name="60% - Accent5 6" xfId="539"/>
    <cellStyle name="60% - Accent5 7" xfId="540"/>
    <cellStyle name="60% - Accent5 8" xfId="541"/>
    <cellStyle name="60% - Accent5 9" xfId="542"/>
    <cellStyle name="60% - Accent6" xfId="543"/>
    <cellStyle name="60% - Accent6 10" xfId="544"/>
    <cellStyle name="60% - Accent6 11" xfId="545"/>
    <cellStyle name="60% - Accent6 12" xfId="546"/>
    <cellStyle name="60% - Accent6 2" xfId="547"/>
    <cellStyle name="60% - Accent6 3" xfId="548"/>
    <cellStyle name="60% - Accent6 4" xfId="549"/>
    <cellStyle name="60% - Accent6 5" xfId="550"/>
    <cellStyle name="60% - Accent6 6" xfId="551"/>
    <cellStyle name="60% - Accent6 7" xfId="552"/>
    <cellStyle name="60% - Accent6 8" xfId="553"/>
    <cellStyle name="60% - Accent6 9" xfId="554"/>
    <cellStyle name="Accent1" xfId="555"/>
    <cellStyle name="Accent1 10" xfId="556"/>
    <cellStyle name="Accent1 11" xfId="557"/>
    <cellStyle name="Accent1 12" xfId="558"/>
    <cellStyle name="Accent1 2" xfId="559"/>
    <cellStyle name="Accent1 3" xfId="560"/>
    <cellStyle name="Accent1 4" xfId="561"/>
    <cellStyle name="Accent1 5" xfId="562"/>
    <cellStyle name="Accent1 6" xfId="563"/>
    <cellStyle name="Accent1 7" xfId="564"/>
    <cellStyle name="Accent1 8" xfId="565"/>
    <cellStyle name="Accent1 9" xfId="566"/>
    <cellStyle name="Accent2" xfId="567"/>
    <cellStyle name="Accent2 10" xfId="568"/>
    <cellStyle name="Accent2 11" xfId="569"/>
    <cellStyle name="Accent2 12" xfId="570"/>
    <cellStyle name="Accent2 2" xfId="571"/>
    <cellStyle name="Accent2 3" xfId="572"/>
    <cellStyle name="Accent2 4" xfId="573"/>
    <cellStyle name="Accent2 5" xfId="574"/>
    <cellStyle name="Accent2 6" xfId="575"/>
    <cellStyle name="Accent2 7" xfId="576"/>
    <cellStyle name="Accent2 8" xfId="577"/>
    <cellStyle name="Accent2 9" xfId="578"/>
    <cellStyle name="Accent3" xfId="579"/>
    <cellStyle name="Accent3 10" xfId="580"/>
    <cellStyle name="Accent3 11" xfId="581"/>
    <cellStyle name="Accent3 12" xfId="582"/>
    <cellStyle name="Accent3 2" xfId="583"/>
    <cellStyle name="Accent3 3" xfId="584"/>
    <cellStyle name="Accent3 4" xfId="585"/>
    <cellStyle name="Accent3 5" xfId="586"/>
    <cellStyle name="Accent3 6" xfId="587"/>
    <cellStyle name="Accent3 7" xfId="588"/>
    <cellStyle name="Accent3 8" xfId="589"/>
    <cellStyle name="Accent3 9" xfId="590"/>
    <cellStyle name="Accent4" xfId="591"/>
    <cellStyle name="Accent4 10" xfId="592"/>
    <cellStyle name="Accent4 11" xfId="593"/>
    <cellStyle name="Accent4 12" xfId="594"/>
    <cellStyle name="Accent4 2" xfId="595"/>
    <cellStyle name="Accent4 3" xfId="596"/>
    <cellStyle name="Accent4 4" xfId="597"/>
    <cellStyle name="Accent4 5" xfId="598"/>
    <cellStyle name="Accent4 6" xfId="599"/>
    <cellStyle name="Accent4 7" xfId="600"/>
    <cellStyle name="Accent4 8" xfId="601"/>
    <cellStyle name="Accent4 9" xfId="602"/>
    <cellStyle name="Accent5" xfId="603"/>
    <cellStyle name="Accent5 10" xfId="604"/>
    <cellStyle name="Accent5 11" xfId="605"/>
    <cellStyle name="Accent5 12" xfId="606"/>
    <cellStyle name="Accent5 2" xfId="607"/>
    <cellStyle name="Accent5 3" xfId="608"/>
    <cellStyle name="Accent5 4" xfId="609"/>
    <cellStyle name="Accent5 5" xfId="610"/>
    <cellStyle name="Accent5 6" xfId="611"/>
    <cellStyle name="Accent5 7" xfId="612"/>
    <cellStyle name="Accent5 8" xfId="613"/>
    <cellStyle name="Accent5 9" xfId="614"/>
    <cellStyle name="Accent6" xfId="615"/>
    <cellStyle name="Accent6 10" xfId="616"/>
    <cellStyle name="Accent6 11" xfId="617"/>
    <cellStyle name="Accent6 12" xfId="618"/>
    <cellStyle name="Accent6 2" xfId="619"/>
    <cellStyle name="Accent6 3" xfId="620"/>
    <cellStyle name="Accent6 4" xfId="621"/>
    <cellStyle name="Accent6 5" xfId="622"/>
    <cellStyle name="Accent6 6" xfId="623"/>
    <cellStyle name="Accent6 7" xfId="624"/>
    <cellStyle name="Accent6 8" xfId="625"/>
    <cellStyle name="Accent6 9" xfId="626"/>
    <cellStyle name="Bad" xfId="627"/>
    <cellStyle name="Bad 10" xfId="628"/>
    <cellStyle name="Bad 11" xfId="629"/>
    <cellStyle name="Bad 12" xfId="630"/>
    <cellStyle name="Bad 2" xfId="631"/>
    <cellStyle name="Bad 3" xfId="632"/>
    <cellStyle name="Bad 4" xfId="633"/>
    <cellStyle name="Bad 5" xfId="634"/>
    <cellStyle name="Bad 6" xfId="635"/>
    <cellStyle name="Bad 7" xfId="636"/>
    <cellStyle name="Bad 8" xfId="637"/>
    <cellStyle name="Bad 9" xfId="638"/>
    <cellStyle name="Calculation" xfId="639"/>
    <cellStyle name="Calculation 10" xfId="640"/>
    <cellStyle name="Calculation 11" xfId="641"/>
    <cellStyle name="Calculation 12" xfId="642"/>
    <cellStyle name="Calculation 2" xfId="643"/>
    <cellStyle name="Calculation 3" xfId="644"/>
    <cellStyle name="Calculation 4" xfId="645"/>
    <cellStyle name="Calculation 5" xfId="646"/>
    <cellStyle name="Calculation 6" xfId="647"/>
    <cellStyle name="Calculation 7" xfId="648"/>
    <cellStyle name="Calculation 8" xfId="649"/>
    <cellStyle name="Calculation 9" xfId="650"/>
    <cellStyle name="Check Cell" xfId="651"/>
    <cellStyle name="Check Cell 10" xfId="652"/>
    <cellStyle name="Check Cell 11" xfId="653"/>
    <cellStyle name="Check Cell 12" xfId="654"/>
    <cellStyle name="Check Cell 2" xfId="655"/>
    <cellStyle name="Check Cell 3" xfId="656"/>
    <cellStyle name="Check Cell 4" xfId="657"/>
    <cellStyle name="Check Cell 5" xfId="658"/>
    <cellStyle name="Check Cell 6" xfId="659"/>
    <cellStyle name="Check Cell 7" xfId="660"/>
    <cellStyle name="Check Cell 8" xfId="661"/>
    <cellStyle name="Check Cell 9" xfId="662"/>
    <cellStyle name="Comma" xfId="663"/>
    <cellStyle name="Comma [0]" xfId="664"/>
    <cellStyle name="Currency" xfId="665"/>
    <cellStyle name="Currency [0]" xfId="666"/>
    <cellStyle name="Currency 2" xfId="667"/>
    <cellStyle name="Currency 3" xfId="668"/>
    <cellStyle name="Currency 4" xfId="669"/>
    <cellStyle name="Explanatory Text" xfId="670"/>
    <cellStyle name="Explanatory Text 10" xfId="671"/>
    <cellStyle name="Explanatory Text 11" xfId="672"/>
    <cellStyle name="Explanatory Text 12" xfId="673"/>
    <cellStyle name="Explanatory Text 2" xfId="674"/>
    <cellStyle name="Explanatory Text 3" xfId="675"/>
    <cellStyle name="Explanatory Text 4" xfId="676"/>
    <cellStyle name="Explanatory Text 5" xfId="677"/>
    <cellStyle name="Explanatory Text 6" xfId="678"/>
    <cellStyle name="Explanatory Text 7" xfId="679"/>
    <cellStyle name="Explanatory Text 8" xfId="680"/>
    <cellStyle name="Explanatory Text 9" xfId="681"/>
    <cellStyle name="Good" xfId="682"/>
    <cellStyle name="Good 10" xfId="683"/>
    <cellStyle name="Good 11" xfId="684"/>
    <cellStyle name="Good 12" xfId="685"/>
    <cellStyle name="Good 2" xfId="686"/>
    <cellStyle name="Good 3" xfId="687"/>
    <cellStyle name="Good 4" xfId="688"/>
    <cellStyle name="Good 5" xfId="689"/>
    <cellStyle name="Good 6" xfId="690"/>
    <cellStyle name="Good 7" xfId="691"/>
    <cellStyle name="Good 8" xfId="692"/>
    <cellStyle name="Good 9" xfId="693"/>
    <cellStyle name="Heading 1" xfId="694"/>
    <cellStyle name="Heading 1 10" xfId="695"/>
    <cellStyle name="Heading 1 11" xfId="696"/>
    <cellStyle name="Heading 1 12" xfId="697"/>
    <cellStyle name="Heading 1 2" xfId="698"/>
    <cellStyle name="Heading 1 3" xfId="699"/>
    <cellStyle name="Heading 1 4" xfId="700"/>
    <cellStyle name="Heading 1 5" xfId="701"/>
    <cellStyle name="Heading 1 6" xfId="702"/>
    <cellStyle name="Heading 1 7" xfId="703"/>
    <cellStyle name="Heading 1 8" xfId="704"/>
    <cellStyle name="Heading 1 9" xfId="705"/>
    <cellStyle name="Heading 2" xfId="706"/>
    <cellStyle name="Heading 2 10" xfId="707"/>
    <cellStyle name="Heading 2 11" xfId="708"/>
    <cellStyle name="Heading 2 12" xfId="709"/>
    <cellStyle name="Heading 2 2" xfId="710"/>
    <cellStyle name="Heading 2 3" xfId="711"/>
    <cellStyle name="Heading 2 4" xfId="712"/>
    <cellStyle name="Heading 2 5" xfId="713"/>
    <cellStyle name="Heading 2 6" xfId="714"/>
    <cellStyle name="Heading 2 7" xfId="715"/>
    <cellStyle name="Heading 2 8" xfId="716"/>
    <cellStyle name="Heading 2 9" xfId="717"/>
    <cellStyle name="Heading 3" xfId="718"/>
    <cellStyle name="Heading 3 10" xfId="719"/>
    <cellStyle name="Heading 3 11" xfId="720"/>
    <cellStyle name="Heading 3 12" xfId="721"/>
    <cellStyle name="Heading 3 2" xfId="722"/>
    <cellStyle name="Heading 3 3" xfId="723"/>
    <cellStyle name="Heading 3 4" xfId="724"/>
    <cellStyle name="Heading 3 5" xfId="725"/>
    <cellStyle name="Heading 3 6" xfId="726"/>
    <cellStyle name="Heading 3 7" xfId="727"/>
    <cellStyle name="Heading 3 8" xfId="728"/>
    <cellStyle name="Heading 3 9" xfId="729"/>
    <cellStyle name="Heading 4" xfId="730"/>
    <cellStyle name="Heading 4 10" xfId="731"/>
    <cellStyle name="Heading 4 11" xfId="732"/>
    <cellStyle name="Heading 4 12" xfId="733"/>
    <cellStyle name="Heading 4 2" xfId="734"/>
    <cellStyle name="Heading 4 3" xfId="735"/>
    <cellStyle name="Heading 4 4" xfId="736"/>
    <cellStyle name="Heading 4 5" xfId="737"/>
    <cellStyle name="Heading 4 6" xfId="738"/>
    <cellStyle name="Heading 4 7" xfId="739"/>
    <cellStyle name="Heading 4 8" xfId="740"/>
    <cellStyle name="Heading 4 9" xfId="741"/>
    <cellStyle name="Input" xfId="742"/>
    <cellStyle name="Input 10" xfId="743"/>
    <cellStyle name="Input 11" xfId="744"/>
    <cellStyle name="Input 12" xfId="745"/>
    <cellStyle name="Input 2" xfId="746"/>
    <cellStyle name="Input 3" xfId="747"/>
    <cellStyle name="Input 4" xfId="748"/>
    <cellStyle name="Input 5" xfId="749"/>
    <cellStyle name="Input 6" xfId="750"/>
    <cellStyle name="Input 7" xfId="751"/>
    <cellStyle name="Input 8" xfId="752"/>
    <cellStyle name="Input 9" xfId="753"/>
    <cellStyle name="Linked Cell" xfId="754"/>
    <cellStyle name="Linked Cell 10" xfId="755"/>
    <cellStyle name="Linked Cell 11" xfId="756"/>
    <cellStyle name="Linked Cell 12" xfId="757"/>
    <cellStyle name="Linked Cell 2" xfId="758"/>
    <cellStyle name="Linked Cell 3" xfId="759"/>
    <cellStyle name="Linked Cell 4" xfId="760"/>
    <cellStyle name="Linked Cell 5" xfId="761"/>
    <cellStyle name="Linked Cell 6" xfId="762"/>
    <cellStyle name="Linked Cell 7" xfId="763"/>
    <cellStyle name="Linked Cell 8" xfId="764"/>
    <cellStyle name="Linked Cell 9" xfId="765"/>
    <cellStyle name="Neutral" xfId="766"/>
    <cellStyle name="Neutral 10" xfId="767"/>
    <cellStyle name="Neutral 11" xfId="768"/>
    <cellStyle name="Neutral 12" xfId="769"/>
    <cellStyle name="Neutral 2" xfId="770"/>
    <cellStyle name="Neutral 3" xfId="771"/>
    <cellStyle name="Neutral 4" xfId="772"/>
    <cellStyle name="Neutral 5" xfId="773"/>
    <cellStyle name="Neutral 6" xfId="774"/>
    <cellStyle name="Neutral 7" xfId="775"/>
    <cellStyle name="Neutral 8" xfId="776"/>
    <cellStyle name="Neutral 9" xfId="777"/>
    <cellStyle name="Normal 10" xfId="778"/>
    <cellStyle name="Normal 11" xfId="779"/>
    <cellStyle name="Normal 11 2" xfId="780"/>
    <cellStyle name="Normal 12" xfId="781"/>
    <cellStyle name="Normal 12 2" xfId="782"/>
    <cellStyle name="Normal 2" xfId="783"/>
    <cellStyle name="Normal 2 2" xfId="784"/>
    <cellStyle name="Normal 2 2 2" xfId="785"/>
    <cellStyle name="Normal 2 3" xfId="786"/>
    <cellStyle name="Normal 2 4" xfId="787"/>
    <cellStyle name="Normal 2 5" xfId="788"/>
    <cellStyle name="Normal 3" xfId="789"/>
    <cellStyle name="Normal 3 2" xfId="790"/>
    <cellStyle name="Normal 3 3" xfId="791"/>
    <cellStyle name="Normal 3 4" xfId="792"/>
    <cellStyle name="Normal 3 5" xfId="793"/>
    <cellStyle name="Normal 4" xfId="794"/>
    <cellStyle name="Normal 4 2" xfId="795"/>
    <cellStyle name="Normal 4 3" xfId="796"/>
    <cellStyle name="Normal 4 4" xfId="797"/>
    <cellStyle name="Normal 5" xfId="798"/>
    <cellStyle name="Normal 5 2" xfId="799"/>
    <cellStyle name="Normal 5 3" xfId="800"/>
    <cellStyle name="Normal 6" xfId="801"/>
    <cellStyle name="Normal 6 2" xfId="802"/>
    <cellStyle name="Normal 7" xfId="803"/>
    <cellStyle name="Normal 7 2" xfId="804"/>
    <cellStyle name="Normal 8" xfId="805"/>
    <cellStyle name="Normal 8 2" xfId="806"/>
    <cellStyle name="Normal 8 3" xfId="807"/>
    <cellStyle name="Normal 9" xfId="808"/>
    <cellStyle name="Normal 9 2" xfId="809"/>
    <cellStyle name="Note" xfId="810"/>
    <cellStyle name="Note 10" xfId="811"/>
    <cellStyle name="Note 10 2" xfId="812"/>
    <cellStyle name="Note 10 3" xfId="813"/>
    <cellStyle name="Note 11" xfId="814"/>
    <cellStyle name="Note 11 2" xfId="815"/>
    <cellStyle name="Note 12" xfId="816"/>
    <cellStyle name="Note 13" xfId="817"/>
    <cellStyle name="Note 2" xfId="818"/>
    <cellStyle name="Note 2 2" xfId="819"/>
    <cellStyle name="Note 2 2 2" xfId="820"/>
    <cellStyle name="Note 2 3" xfId="821"/>
    <cellStyle name="Note 2 4" xfId="822"/>
    <cellStyle name="Note 2 5" xfId="823"/>
    <cellStyle name="Note 3" xfId="824"/>
    <cellStyle name="Note 3 2" xfId="825"/>
    <cellStyle name="Note 3 3" xfId="826"/>
    <cellStyle name="Note 3 4" xfId="827"/>
    <cellStyle name="Note 4" xfId="828"/>
    <cellStyle name="Note 4 2" xfId="829"/>
    <cellStyle name="Note 4 3" xfId="830"/>
    <cellStyle name="Note 4 4" xfId="831"/>
    <cellStyle name="Note 5" xfId="832"/>
    <cellStyle name="Note 5 2" xfId="833"/>
    <cellStyle name="Note 5 3" xfId="834"/>
    <cellStyle name="Note 5 4" xfId="835"/>
    <cellStyle name="Note 6" xfId="836"/>
    <cellStyle name="Note 6 2" xfId="837"/>
    <cellStyle name="Note 6 3" xfId="838"/>
    <cellStyle name="Note 6 4" xfId="839"/>
    <cellStyle name="Note 7" xfId="840"/>
    <cellStyle name="Note 7 2" xfId="841"/>
    <cellStyle name="Note 7 3" xfId="842"/>
    <cellStyle name="Note 8" xfId="843"/>
    <cellStyle name="Note 8 2" xfId="844"/>
    <cellStyle name="Note 8 3" xfId="845"/>
    <cellStyle name="Note 9" xfId="846"/>
    <cellStyle name="Note 9 2" xfId="847"/>
    <cellStyle name="Note 9 3" xfId="848"/>
    <cellStyle name="Output" xfId="849"/>
    <cellStyle name="Output 10" xfId="850"/>
    <cellStyle name="Output 11" xfId="851"/>
    <cellStyle name="Output 12" xfId="852"/>
    <cellStyle name="Output 2" xfId="853"/>
    <cellStyle name="Output 3" xfId="854"/>
    <cellStyle name="Output 4" xfId="855"/>
    <cellStyle name="Output 5" xfId="856"/>
    <cellStyle name="Output 6" xfId="857"/>
    <cellStyle name="Output 7" xfId="858"/>
    <cellStyle name="Output 8" xfId="859"/>
    <cellStyle name="Output 9" xfId="860"/>
    <cellStyle name="Percent" xfId="861"/>
    <cellStyle name="Title" xfId="862"/>
    <cellStyle name="Total" xfId="863"/>
    <cellStyle name="Total 10" xfId="864"/>
    <cellStyle name="Total 11" xfId="865"/>
    <cellStyle name="Total 12" xfId="866"/>
    <cellStyle name="Total 2" xfId="867"/>
    <cellStyle name="Total 3" xfId="868"/>
    <cellStyle name="Total 4" xfId="869"/>
    <cellStyle name="Total 5" xfId="870"/>
    <cellStyle name="Total 6" xfId="871"/>
    <cellStyle name="Total 7" xfId="872"/>
    <cellStyle name="Total 8" xfId="873"/>
    <cellStyle name="Total 9" xfId="874"/>
    <cellStyle name="Warning Text" xfId="875"/>
    <cellStyle name="Warning Text 10" xfId="876"/>
    <cellStyle name="Warning Text 11" xfId="877"/>
    <cellStyle name="Warning Text 12" xfId="878"/>
    <cellStyle name="Warning Text 2" xfId="879"/>
    <cellStyle name="Warning Text 3" xfId="880"/>
    <cellStyle name="Warning Text 4" xfId="881"/>
    <cellStyle name="Warning Text 5" xfId="882"/>
    <cellStyle name="Warning Text 6" xfId="883"/>
    <cellStyle name="Warning Text 7" xfId="884"/>
    <cellStyle name="Warning Text 8" xfId="885"/>
    <cellStyle name="Warning Text 9" xfId="8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16">
        <f>SUM('Week of September 1st:Week of September 29th'!D3)</f>
        <v>924945.59</v>
      </c>
      <c r="E4" s="21">
        <f>SUM('Week of September 1st:Week of September 29th'!E3)</f>
        <v>504881.65</v>
      </c>
      <c r="F4" s="4"/>
      <c r="G4" s="12">
        <f>(D4/'September 2013'!D4)-1</f>
        <v>0.07161026432700335</v>
      </c>
      <c r="H4" s="12">
        <f>(E4/'September 2013'!E4)-1</f>
        <v>0.10593532529403693</v>
      </c>
    </row>
    <row r="5" spans="1:8" ht="12.75">
      <c r="A5" s="1" t="s">
        <v>3</v>
      </c>
      <c r="B5">
        <v>2</v>
      </c>
      <c r="D5" s="21">
        <f>SUM('Week of September 1st:Week of September 29th'!D4)</f>
        <v>55126.4</v>
      </c>
      <c r="E5" s="21">
        <f>SUM('Week of September 1st:Week of September 29th'!E4)</f>
        <v>32882.85</v>
      </c>
      <c r="F5" s="4"/>
      <c r="G5" s="12">
        <f>(D5/'September 2013'!D5)-1</f>
        <v>1.0642185001703761</v>
      </c>
      <c r="H5" s="12">
        <f>(E5/'September 2013'!E5)-1</f>
        <v>1.3510672906083432</v>
      </c>
    </row>
    <row r="6" spans="1:8" ht="12.75">
      <c r="A6" s="1" t="s">
        <v>4</v>
      </c>
      <c r="B6">
        <v>3</v>
      </c>
      <c r="D6" s="21">
        <f>SUM('Week of September 1st:Week of September 29th'!D5)</f>
        <v>756788.2000000001</v>
      </c>
      <c r="E6" s="21">
        <f>SUM('Week of September 1st:Week of September 29th'!E5)</f>
        <v>293611.5</v>
      </c>
      <c r="F6" s="4"/>
      <c r="G6" s="12">
        <f>(D6/'September 2013'!D6)-1</f>
        <v>-0.4543408160515131</v>
      </c>
      <c r="H6" s="12">
        <f>(E6/'September 2013'!E6)-1</f>
        <v>-0.2753722086510655</v>
      </c>
    </row>
    <row r="7" spans="1:8" ht="12.75">
      <c r="A7" s="1" t="s">
        <v>5</v>
      </c>
      <c r="B7">
        <v>4</v>
      </c>
      <c r="D7" s="21">
        <f>SUM('Week of September 1st:Week of September 29th'!D6)</f>
        <v>23301.6</v>
      </c>
      <c r="E7" s="21">
        <f>SUM('Week of September 1st:Week of September 29th'!E6)</f>
        <v>13201.3</v>
      </c>
      <c r="F7" s="4"/>
      <c r="G7" s="12">
        <f>(D7/'September 2013'!D7)-1</f>
        <v>0.37485544358169487</v>
      </c>
      <c r="H7" s="12">
        <f>(E7/'September 2013'!E7)-1</f>
        <v>0.003565346956151405</v>
      </c>
    </row>
    <row r="8" spans="1:8" ht="12.75">
      <c r="A8" s="1" t="s">
        <v>6</v>
      </c>
      <c r="B8">
        <v>5</v>
      </c>
      <c r="D8" s="21">
        <f>SUM('Week of September 1st:Week of September 29th'!D7)</f>
        <v>2596674.5000000005</v>
      </c>
      <c r="E8" s="21">
        <f>SUM('Week of September 1st:Week of September 29th'!E7)</f>
        <v>1132064.15</v>
      </c>
      <c r="F8" s="4"/>
      <c r="G8" s="12">
        <f>(D8/'September 2013'!D8)-1</f>
        <v>0.7226153414642305</v>
      </c>
      <c r="H8" s="12">
        <f>(E8/'September 2013'!E8)-1</f>
        <v>0.22980853281238156</v>
      </c>
    </row>
    <row r="9" spans="1:8" ht="12.75">
      <c r="A9" s="1" t="s">
        <v>7</v>
      </c>
      <c r="B9">
        <v>6</v>
      </c>
      <c r="D9" s="21">
        <f>SUM('Week of September 1st:Week of September 29th'!D8)</f>
        <v>14496134.5</v>
      </c>
      <c r="E9" s="21">
        <f>SUM('Week of September 1st:Week of September 29th'!E8)</f>
        <v>5887660.45</v>
      </c>
      <c r="F9" s="4"/>
      <c r="G9" s="12">
        <f>(D9/'September 2013'!D9)-1</f>
        <v>0.8890054294693488</v>
      </c>
      <c r="H9" s="12">
        <f>(E9/'September 2013'!E9)-1</f>
        <v>0.555894848105462</v>
      </c>
    </row>
    <row r="10" spans="1:8" ht="12.75">
      <c r="A10" s="1" t="s">
        <v>8</v>
      </c>
      <c r="B10">
        <v>7</v>
      </c>
      <c r="D10" s="21">
        <f>SUM('Week of September 1st:Week of September 29th'!D9)</f>
        <v>7458.5</v>
      </c>
      <c r="E10" s="21">
        <f>SUM('Week of September 1st:Week of September 29th'!E9)</f>
        <v>5955.95</v>
      </c>
      <c r="F10" s="4"/>
      <c r="G10" s="12">
        <f>(D10/'September 2013'!D10)-1</f>
        <v>1.34072934973638</v>
      </c>
      <c r="H10" s="12">
        <f>(E10/'September 2013'!E10)-1</f>
        <v>1.881795088907705</v>
      </c>
    </row>
    <row r="11" spans="1:8" ht="12.75">
      <c r="A11" s="1" t="s">
        <v>9</v>
      </c>
      <c r="B11">
        <v>8</v>
      </c>
      <c r="D11" s="21">
        <f>SUM('Week of September 1st:Week of September 29th'!D10)</f>
        <v>1315785.8</v>
      </c>
      <c r="E11" s="21">
        <f>SUM('Week of September 1st:Week of September 29th'!E10)</f>
        <v>302919.05000000005</v>
      </c>
      <c r="F11" s="4"/>
      <c r="G11" s="12">
        <f>(D11/'September 2013'!D11)-1</f>
        <v>0.7054282274359156</v>
      </c>
      <c r="H11" s="12">
        <f>(E11/'September 2013'!E11)-1</f>
        <v>0.1501037837895305</v>
      </c>
    </row>
    <row r="12" spans="1:8" ht="12.75">
      <c r="A12" s="1" t="s">
        <v>10</v>
      </c>
      <c r="B12">
        <v>9</v>
      </c>
      <c r="D12" s="21">
        <f>SUM('Week of September 1st:Week of September 29th'!D11)</f>
        <v>349542.9</v>
      </c>
      <c r="E12" s="21">
        <f>SUM('Week of September 1st:Week of September 29th'!E11)</f>
        <v>115971.1</v>
      </c>
      <c r="F12" s="4"/>
      <c r="G12" s="12">
        <f>(D12/'September 2013'!D12)-1</f>
        <v>-0.08128898128898121</v>
      </c>
      <c r="H12" s="12">
        <f>(E12/'September 2013'!E12)-1</f>
        <v>-0.22092695176201727</v>
      </c>
    </row>
    <row r="13" spans="1:8" ht="12.75">
      <c r="A13" s="1" t="s">
        <v>11</v>
      </c>
      <c r="B13">
        <v>10</v>
      </c>
      <c r="D13" s="21">
        <f>SUM('Week of September 1st:Week of September 29th'!D12)</f>
        <v>404591.6</v>
      </c>
      <c r="E13" s="21">
        <f>SUM('Week of September 1st:Week of September 29th'!E12)</f>
        <v>324021.6</v>
      </c>
      <c r="F13" s="4"/>
      <c r="G13" s="12">
        <f>(D13/'September 2013'!D13)-1</f>
        <v>-0.15091920675319914</v>
      </c>
      <c r="H13" s="12">
        <f>(E13/'September 2013'!E13)-1</f>
        <v>0.11419534668765596</v>
      </c>
    </row>
    <row r="14" spans="1:8" ht="12.75">
      <c r="A14" s="1" t="s">
        <v>12</v>
      </c>
      <c r="B14">
        <v>11</v>
      </c>
      <c r="D14" s="21">
        <f>SUM('Week of September 1st:Week of September 29th'!D13)</f>
        <v>4823356.3</v>
      </c>
      <c r="E14" s="21">
        <f>SUM('Week of September 1st:Week of September 29th'!E13)</f>
        <v>1576464.4000000001</v>
      </c>
      <c r="F14" s="4"/>
      <c r="G14" s="12">
        <f>(D14/'September 2013'!D14)-1</f>
        <v>0.0003108138241163516</v>
      </c>
      <c r="H14" s="12">
        <f>(E14/'September 2013'!E14)-1</f>
        <v>-0.08062923704120861</v>
      </c>
    </row>
    <row r="15" spans="1:8" ht="12.75">
      <c r="A15" s="1" t="s">
        <v>13</v>
      </c>
      <c r="B15">
        <v>12</v>
      </c>
      <c r="D15" s="21">
        <f>SUM('Week of September 1st:Week of September 29th'!D14)</f>
        <v>153546.4</v>
      </c>
      <c r="E15" s="21">
        <f>SUM('Week of September 1st:Week of September 29th'!E14)</f>
        <v>58289</v>
      </c>
      <c r="F15" s="4"/>
      <c r="G15" s="12">
        <f>(D15/'September 2013'!D15)-1</f>
        <v>0.5656034316629432</v>
      </c>
      <c r="H15" s="12">
        <f>(E15/'September 2013'!E15)-1</f>
        <v>0.2646846641606866</v>
      </c>
    </row>
    <row r="16" spans="1:8" ht="12.75">
      <c r="A16" s="1" t="s">
        <v>14</v>
      </c>
      <c r="B16">
        <v>13</v>
      </c>
      <c r="D16" s="21">
        <f>SUM('Week of September 1st:Week of September 29th'!D15)</f>
        <v>17374350.1</v>
      </c>
      <c r="E16" s="21">
        <f>SUM('Week of September 1st:Week of September 29th'!E15)</f>
        <v>6635215.51</v>
      </c>
      <c r="F16" s="4"/>
      <c r="G16" s="12">
        <f>(D16/'September 2013'!D16)-1</f>
        <v>0.7011720974686995</v>
      </c>
      <c r="H16" s="12">
        <f>(E16/'September 2013'!E16)-1</f>
        <v>0.12709446929350832</v>
      </c>
    </row>
    <row r="17" spans="1:8" ht="12.75">
      <c r="A17" s="1" t="s">
        <v>15</v>
      </c>
      <c r="B17">
        <v>14</v>
      </c>
      <c r="D17" s="21">
        <f>SUM('Week of September 1st:Week of September 29th'!D16)</f>
        <v>63779.8</v>
      </c>
      <c r="E17" s="21">
        <f>SUM('Week of September 1st:Week of September 29th'!E16)</f>
        <v>10862.949999999999</v>
      </c>
      <c r="F17" s="4"/>
      <c r="G17" s="12">
        <f>(D17/'September 2013'!D17)-1</f>
        <v>0.4266898767334293</v>
      </c>
      <c r="H17" s="12">
        <f>(E17/'September 2013'!E17)-1</f>
        <v>-0.6490691065354598</v>
      </c>
    </row>
    <row r="18" spans="1:8" ht="12.75">
      <c r="A18" s="1" t="s">
        <v>16</v>
      </c>
      <c r="B18">
        <v>15</v>
      </c>
      <c r="D18" s="21">
        <f>SUM('Week of September 1st:Week of September 29th'!D17)</f>
        <v>0</v>
      </c>
      <c r="E18" s="21">
        <f>SUM('Week of September 1st:Week of September 29th'!E17)</f>
        <v>0</v>
      </c>
      <c r="F18" s="4"/>
      <c r="G18" s="12">
        <f>(D18/'September 2013'!D18)-1</f>
        <v>-1</v>
      </c>
      <c r="H18" s="12">
        <f>(E18/'September 2013'!E18)-1</f>
        <v>-1</v>
      </c>
    </row>
    <row r="19" spans="1:8" ht="12.75">
      <c r="A19" s="1" t="s">
        <v>17</v>
      </c>
      <c r="B19">
        <v>16</v>
      </c>
      <c r="D19" s="21">
        <f>SUM('Week of September 1st:Week of September 29th'!D18)</f>
        <v>4924302.6</v>
      </c>
      <c r="E19" s="21">
        <f>SUM('Week of September 1st:Week of September 29th'!E18)</f>
        <v>2514620.15</v>
      </c>
      <c r="F19" s="4"/>
      <c r="G19" s="12">
        <f>(D19/'September 2013'!D19)-1</f>
        <v>0.6301971424175064</v>
      </c>
      <c r="H19" s="12">
        <f>(E19/'September 2013'!E19)-1</f>
        <v>0.6094314191124306</v>
      </c>
    </row>
    <row r="20" spans="1:8" ht="12.75">
      <c r="A20" s="1" t="s">
        <v>18</v>
      </c>
      <c r="B20">
        <v>17</v>
      </c>
      <c r="D20" s="21">
        <f>SUM('Week of September 1st:Week of September 29th'!D19)</f>
        <v>1069651.8</v>
      </c>
      <c r="E20" s="21">
        <f>SUM('Week of September 1st:Week of September 29th'!E19)</f>
        <v>502687.5</v>
      </c>
      <c r="F20" s="4"/>
      <c r="G20" s="12">
        <f>(D20/'September 2013'!D20)-1</f>
        <v>0.4843884479760645</v>
      </c>
      <c r="H20" s="12">
        <f>(E20/'September 2013'!E20)-1</f>
        <v>0.2248265628531103</v>
      </c>
    </row>
    <row r="21" spans="1:8" ht="12.75">
      <c r="A21" s="1" t="s">
        <v>19</v>
      </c>
      <c r="B21">
        <v>18</v>
      </c>
      <c r="D21" s="21">
        <f>SUM('Week of September 1st:Week of September 29th'!D20)</f>
        <v>640894.21</v>
      </c>
      <c r="E21" s="21">
        <f>SUM('Week of September 1st:Week of September 29th'!E20)</f>
        <v>237051.49999999997</v>
      </c>
      <c r="F21" s="4"/>
      <c r="G21" s="12">
        <f>(D21/'September 2013'!D21)-1</f>
        <v>0.6099455542593482</v>
      </c>
      <c r="H21" s="12">
        <f>(E21/'September 2013'!E21)-1</f>
        <v>-0.051616462601799196</v>
      </c>
    </row>
    <row r="22" spans="1:8" ht="12.75">
      <c r="A22" s="1" t="s">
        <v>20</v>
      </c>
      <c r="B22">
        <v>19</v>
      </c>
      <c r="D22" s="21">
        <f>SUM('Week of September 1st:Week of September 29th'!D21)</f>
        <v>104210.39999999998</v>
      </c>
      <c r="E22" s="21">
        <f>SUM('Week of September 1st:Week of September 29th'!E21)</f>
        <v>28385.35</v>
      </c>
      <c r="F22" s="4"/>
      <c r="G22" s="12">
        <f>(D22/'September 2013'!D22)-1</f>
        <v>0.6963536918869642</v>
      </c>
      <c r="H22" s="12">
        <f>(E22/'September 2013'!E22)-1</f>
        <v>0.06645890041684743</v>
      </c>
    </row>
    <row r="23" spans="1:8" ht="12.75">
      <c r="A23" s="1" t="s">
        <v>21</v>
      </c>
      <c r="B23">
        <v>20</v>
      </c>
      <c r="D23" s="21">
        <f>SUM('Week of September 1st:Week of September 29th'!D22)</f>
        <v>38880.8</v>
      </c>
      <c r="E23" s="21">
        <f>SUM('Week of September 1st:Week of September 29th'!E22)</f>
        <v>12463.95</v>
      </c>
      <c r="F23" s="4"/>
      <c r="G23" s="12">
        <f>(D23/'September 2013'!D23)-1</f>
        <v>0.2316015876183508</v>
      </c>
      <c r="H23" s="12">
        <f>(E23/'September 2013'!E23)-1</f>
        <v>-0.47775615254240833</v>
      </c>
    </row>
    <row r="24" spans="1:8" ht="12.75">
      <c r="A24" s="1" t="s">
        <v>22</v>
      </c>
      <c r="B24">
        <v>21</v>
      </c>
      <c r="D24" s="21">
        <f>SUM('Week of September 1st:Week of September 29th'!D23)</f>
        <v>37286.9</v>
      </c>
      <c r="E24" s="21">
        <f>SUM('Week of September 1st:Week of September 29th'!E23)</f>
        <v>77881.14</v>
      </c>
      <c r="F24" s="4"/>
      <c r="G24" s="12">
        <f>(D24/'September 2013'!D24)-1</f>
        <v>1.022515852223108</v>
      </c>
      <c r="H24" s="12">
        <f>(E24/'September 2013'!E24)-1</f>
        <v>8.091201344749699</v>
      </c>
    </row>
    <row r="25" spans="1:8" ht="12.75">
      <c r="A25" s="1" t="s">
        <v>23</v>
      </c>
      <c r="B25">
        <v>22</v>
      </c>
      <c r="D25" s="21">
        <f>SUM('Week of September 1st:Week of September 29th'!D24)</f>
        <v>24605</v>
      </c>
      <c r="E25" s="21">
        <f>SUM('Week of September 1st:Week of September 29th'!E24)</f>
        <v>2921.4500000000003</v>
      </c>
      <c r="F25" s="4"/>
      <c r="G25" s="12">
        <f>(D25/'September 2013'!D25)-1</f>
        <v>1.3817590459411844</v>
      </c>
      <c r="H25" s="12">
        <f>(E25/'September 2013'!E25)-1</f>
        <v>-0.49044624870276543</v>
      </c>
    </row>
    <row r="26" spans="1:8" ht="12.75">
      <c r="A26" s="1" t="s">
        <v>24</v>
      </c>
      <c r="B26">
        <v>23</v>
      </c>
      <c r="D26" s="21">
        <f>SUM('Week of September 1st:Week of September 29th'!D25)</f>
        <v>82997.6</v>
      </c>
      <c r="E26" s="21">
        <f>SUM('Week of September 1st:Week of September 29th'!E25)</f>
        <v>29291.500000000004</v>
      </c>
      <c r="F26" s="4"/>
      <c r="G26" s="12">
        <f>(D26/'September 2013'!D26)-1</f>
        <v>0.46955368541080555</v>
      </c>
      <c r="H26" s="12">
        <f>(E26/'September 2013'!E26)-1</f>
        <v>0.05645181650634967</v>
      </c>
    </row>
    <row r="27" spans="1:8" ht="12.75">
      <c r="A27" s="1" t="s">
        <v>25</v>
      </c>
      <c r="B27">
        <v>24</v>
      </c>
      <c r="D27" s="21">
        <f>SUM('Week of September 1st:Week of September 29th'!D26)</f>
        <v>15438.499999999998</v>
      </c>
      <c r="E27" s="21">
        <f>SUM('Week of September 1st:Week of September 29th'!E26)</f>
        <v>4093.25</v>
      </c>
      <c r="F27" s="4"/>
      <c r="G27" s="12">
        <f>(D27/'September 2013'!D27)-1</f>
        <v>0.8963886500429921</v>
      </c>
      <c r="H27" s="12">
        <f>(E27/'September 2013'!E27)-1</f>
        <v>0.33245983821351266</v>
      </c>
    </row>
    <row r="28" spans="1:8" ht="12.75">
      <c r="A28" s="1" t="s">
        <v>26</v>
      </c>
      <c r="B28">
        <v>25</v>
      </c>
      <c r="D28" s="21">
        <f>SUM('Week of September 1st:Week of September 29th'!D27)</f>
        <v>26063.100000000002</v>
      </c>
      <c r="E28" s="21">
        <f>SUM('Week of September 1st:Week of September 29th'!E27)</f>
        <v>7520.800000000001</v>
      </c>
      <c r="F28" s="4"/>
      <c r="G28" s="12">
        <f>(D28/'September 2013'!D28)-1</f>
        <v>1.669606366960637</v>
      </c>
      <c r="H28" s="12">
        <f>(E28/'September 2013'!E28)-1</f>
        <v>-0.6504083558390004</v>
      </c>
    </row>
    <row r="29" spans="1:8" ht="12.75">
      <c r="A29" s="1" t="s">
        <v>27</v>
      </c>
      <c r="B29">
        <v>26</v>
      </c>
      <c r="D29" s="21">
        <f>SUM('Week of September 1st:Week of September 29th'!D28)</f>
        <v>50590.4</v>
      </c>
      <c r="E29" s="21">
        <f>SUM('Week of September 1st:Week of September 29th'!E28)</f>
        <v>28146.65</v>
      </c>
      <c r="F29" s="4"/>
      <c r="G29" s="12">
        <f>(D29/'September 2013'!D29)-1</f>
        <v>-0.24806183115338876</v>
      </c>
      <c r="H29" s="12">
        <f>(E29/'September 2013'!E29)-1</f>
        <v>0.25548755737346607</v>
      </c>
    </row>
    <row r="30" spans="1:8" ht="12.75">
      <c r="A30" s="1" t="s">
        <v>28</v>
      </c>
      <c r="B30">
        <v>27</v>
      </c>
      <c r="D30" s="21">
        <f>SUM('Week of September 1st:Week of September 29th'!D29)</f>
        <v>470920.8</v>
      </c>
      <c r="E30" s="21">
        <f>SUM('Week of September 1st:Week of September 29th'!E29)</f>
        <v>160522.59999999998</v>
      </c>
      <c r="F30" s="4"/>
      <c r="G30" s="12">
        <f>(D30/'September 2013'!D30)-1</f>
        <v>0.28589450505761005</v>
      </c>
      <c r="H30" s="12">
        <f>(E30/'September 2013'!E30)-1</f>
        <v>-0.025596791053020818</v>
      </c>
    </row>
    <row r="31" spans="1:8" ht="12.75">
      <c r="A31" s="1" t="s">
        <v>29</v>
      </c>
      <c r="B31">
        <v>28</v>
      </c>
      <c r="D31" s="21">
        <f>SUM('Week of September 1st:Week of September 29th'!D30)</f>
        <v>582994.3</v>
      </c>
      <c r="E31" s="21">
        <f>SUM('Week of September 1st:Week of September 29th'!E30)</f>
        <v>153414.45</v>
      </c>
      <c r="F31" s="4"/>
      <c r="G31" s="12">
        <f>(D31/'September 2013'!D31)-1</f>
        <v>2.9897149207900395</v>
      </c>
      <c r="H31" s="12">
        <f>(E31/'September 2013'!E31)-1</f>
        <v>1.1386812521956364</v>
      </c>
    </row>
    <row r="32" spans="1:8" ht="12.75">
      <c r="A32" s="1" t="s">
        <v>30</v>
      </c>
      <c r="B32">
        <v>29</v>
      </c>
      <c r="D32" s="21">
        <f>SUM('Week of September 1st:Week of September 29th'!D31)</f>
        <v>6772574.899999999</v>
      </c>
      <c r="E32" s="21">
        <f>SUM('Week of September 1st:Week of September 29th'!E31)</f>
        <v>3128701.7999999993</v>
      </c>
      <c r="F32" s="4"/>
      <c r="G32" s="12">
        <f>(D32/'September 2013'!D32)-1</f>
        <v>0.19618799193846215</v>
      </c>
      <c r="H32" s="12">
        <f>(E32/'September 2013'!E32)-1</f>
        <v>-0.02099412080506946</v>
      </c>
    </row>
    <row r="33" spans="1:8" ht="12.75">
      <c r="A33" s="1" t="s">
        <v>31</v>
      </c>
      <c r="B33">
        <v>30</v>
      </c>
      <c r="D33" s="21">
        <f>SUM('Week of September 1st:Week of September 29th'!D32)</f>
        <v>11582.9</v>
      </c>
      <c r="E33" s="21">
        <f>SUM('Week of September 1st:Week of September 29th'!E32)</f>
        <v>4264.05</v>
      </c>
      <c r="F33" s="4"/>
      <c r="G33" s="12">
        <f>(D33/'September 2013'!D33)-1</f>
        <v>0.4198558434872146</v>
      </c>
      <c r="H33" s="12">
        <f>(E33/'September 2013'!E33)-1</f>
        <v>-0.4864693980778958</v>
      </c>
    </row>
    <row r="34" spans="1:8" ht="12.75">
      <c r="A34" s="1" t="s">
        <v>32</v>
      </c>
      <c r="B34">
        <v>31</v>
      </c>
      <c r="D34" s="21">
        <f>SUM('Week of September 1st:Week of September 29th'!D33)</f>
        <v>866131.75</v>
      </c>
      <c r="E34" s="21">
        <f>SUM('Week of September 1st:Week of September 29th'!E33)</f>
        <v>269228.4</v>
      </c>
      <c r="F34" s="4"/>
      <c r="G34" s="12">
        <f>(D34/'September 2013'!D34)-1</f>
        <v>0.24662422763154357</v>
      </c>
      <c r="H34" s="12">
        <f>(E34/'September 2013'!E34)-1</f>
        <v>-0.17283828482207753</v>
      </c>
    </row>
    <row r="35" spans="1:8" ht="12.75">
      <c r="A35" s="1" t="s">
        <v>33</v>
      </c>
      <c r="B35">
        <v>32</v>
      </c>
      <c r="D35" s="21">
        <f>SUM('Week of September 1st:Week of September 29th'!D34)</f>
        <v>18502.4</v>
      </c>
      <c r="E35" s="21">
        <f>SUM('Week of September 1st:Week of September 29th'!E34)</f>
        <v>9117.5</v>
      </c>
      <c r="F35" s="4"/>
      <c r="G35" s="12">
        <f>(D35/'September 2013'!D35)-1</f>
        <v>-0.6004293207963598</v>
      </c>
      <c r="H35" s="12">
        <f>(E35/'September 2013'!E35)-1</f>
        <v>-0.6132604887318507</v>
      </c>
    </row>
    <row r="36" spans="1:8" ht="12.75">
      <c r="A36" s="1" t="s">
        <v>34</v>
      </c>
      <c r="B36">
        <v>33</v>
      </c>
      <c r="D36" s="21">
        <f>SUM('Week of September 1st:Week of September 29th'!D35)</f>
        <v>37733.5</v>
      </c>
      <c r="E36" s="21">
        <f>SUM('Week of September 1st:Week of September 29th'!E35)</f>
        <v>7306.250000000001</v>
      </c>
      <c r="F36" s="4"/>
      <c r="G36" s="12">
        <f>(D36/'September 2013'!D36)-1</f>
        <v>1.0985323315295679</v>
      </c>
      <c r="H36" s="12">
        <f>(E36/'September 2013'!E36)-1</f>
        <v>0.031679351586438864</v>
      </c>
    </row>
    <row r="37" spans="1:8" ht="12.75">
      <c r="A37" s="1" t="s">
        <v>35</v>
      </c>
      <c r="B37">
        <v>34</v>
      </c>
      <c r="D37" s="21">
        <f>SUM('Week of September 1st:Week of September 29th'!D36)</f>
        <v>3376.8</v>
      </c>
      <c r="E37" s="21">
        <f>SUM('Week of September 1st:Week of September 29th'!E36)</f>
        <v>4256.35</v>
      </c>
      <c r="F37" s="4"/>
      <c r="G37" s="12">
        <f>(D37/'September 2013'!D37)-1</f>
        <v>-0.6735688185140073</v>
      </c>
      <c r="H37" s="12">
        <f>(E37/'September 2013'!E37)-1</f>
        <v>0.49050128692241723</v>
      </c>
    </row>
    <row r="38" spans="1:8" ht="12.75">
      <c r="A38" s="1" t="s">
        <v>36</v>
      </c>
      <c r="B38">
        <v>35</v>
      </c>
      <c r="D38" s="21">
        <f>SUM('Week of September 1st:Week of September 29th'!D37)</f>
        <v>1477226.1</v>
      </c>
      <c r="E38" s="21">
        <f>SUM('Week of September 1st:Week of September 29th'!E37)</f>
        <v>538352.5</v>
      </c>
      <c r="F38" s="4"/>
      <c r="G38" s="12">
        <f>(D38/'September 2013'!D38)-1</f>
        <v>0.19806964317749842</v>
      </c>
      <c r="H38" s="12">
        <f>(E38/'September 2013'!E38)-1</f>
        <v>0.008096096662924435</v>
      </c>
    </row>
    <row r="39" spans="1:8" ht="12.75">
      <c r="A39" s="1" t="s">
        <v>37</v>
      </c>
      <c r="B39">
        <v>36</v>
      </c>
      <c r="D39" s="21">
        <f>SUM('Week of September 1st:Week of September 29th'!D38)</f>
        <v>3794472.5</v>
      </c>
      <c r="E39" s="21">
        <f>SUM('Week of September 1st:Week of September 29th'!E38)</f>
        <v>1251481</v>
      </c>
      <c r="F39" s="4"/>
      <c r="G39" s="12">
        <f>(D39/'September 2013'!D39)-1</f>
        <v>-0.002131895109508841</v>
      </c>
      <c r="H39" s="12">
        <f>(E39/'September 2013'!E39)-1</f>
        <v>-0.08244134867259545</v>
      </c>
    </row>
    <row r="40" spans="1:8" ht="12.75">
      <c r="A40" s="1" t="s">
        <v>38</v>
      </c>
      <c r="B40">
        <v>37</v>
      </c>
      <c r="D40" s="21">
        <f>SUM('Week of September 1st:Week of September 29th'!D39)</f>
        <v>386023.4</v>
      </c>
      <c r="E40" s="21">
        <f>SUM('Week of September 1st:Week of September 29th'!E39)</f>
        <v>260398.94999999998</v>
      </c>
      <c r="F40" s="4"/>
      <c r="G40" s="12">
        <f>(D40/'September 2013'!D40)-1</f>
        <v>-0.5580420986323835</v>
      </c>
      <c r="H40" s="12">
        <f>(E40/'September 2013'!E40)-1</f>
        <v>-0.4411218772371178</v>
      </c>
    </row>
    <row r="41" spans="1:8" ht="12.75">
      <c r="A41" s="1" t="s">
        <v>39</v>
      </c>
      <c r="B41">
        <v>38</v>
      </c>
      <c r="D41" s="21">
        <f>SUM('Week of September 1st:Week of September 29th'!D40)</f>
        <v>60672.50000000001</v>
      </c>
      <c r="E41" s="21">
        <f>SUM('Week of September 1st:Week of September 29th'!E40)</f>
        <v>23231.6</v>
      </c>
      <c r="F41" s="4"/>
      <c r="G41" s="12">
        <f>(D41/'September 2013'!D41)-1</f>
        <v>-0.2659699697665161</v>
      </c>
      <c r="H41" s="12">
        <f>(E41/'September 2013'!E41)-1</f>
        <v>-0.37773277834027086</v>
      </c>
    </row>
    <row r="42" spans="1:8" ht="12.75">
      <c r="A42" s="1" t="s">
        <v>40</v>
      </c>
      <c r="B42">
        <v>39</v>
      </c>
      <c r="D42" s="21">
        <f>SUM('Week of September 1st:Week of September 29th'!D41)</f>
        <v>4389</v>
      </c>
      <c r="E42" s="21">
        <f>SUM('Week of September 1st:Week of September 29th'!E41)</f>
        <v>4409.3</v>
      </c>
      <c r="F42" s="4"/>
      <c r="G42" s="12">
        <f>(D42/'September 2013'!D42)-1</f>
        <v>1.8358208955223878</v>
      </c>
      <c r="H42" s="12">
        <f>(E42/'September 2013'!E42)-1</f>
        <v>0.2847236385886194</v>
      </c>
    </row>
    <row r="43" spans="1:8" ht="12.75">
      <c r="A43" s="1" t="s">
        <v>41</v>
      </c>
      <c r="B43">
        <v>40</v>
      </c>
      <c r="D43" s="21">
        <f>SUM('Week of September 1st:Week of September 29th'!D42)</f>
        <v>27079.5</v>
      </c>
      <c r="E43" s="21">
        <f>SUM('Week of September 1st:Week of September 29th'!E42)</f>
        <v>4793.95</v>
      </c>
      <c r="F43" s="4"/>
      <c r="G43" s="12">
        <f>(D43/'September 2013'!D43)-1</f>
        <v>-0.28331913001593234</v>
      </c>
      <c r="H43" s="12">
        <f>(E43/'September 2013'!E43)-1</f>
        <v>-0.5673174121809452</v>
      </c>
    </row>
    <row r="44" spans="1:8" ht="12.75">
      <c r="A44" s="1" t="s">
        <v>42</v>
      </c>
      <c r="B44">
        <v>41</v>
      </c>
      <c r="D44" s="21">
        <f>SUM('Week of September 1st:Week of September 29th'!D43)</f>
        <v>2860207</v>
      </c>
      <c r="E44" s="21">
        <f>SUM('Week of September 1st:Week of September 29th'!E43)</f>
        <v>1113667.1</v>
      </c>
      <c r="F44" s="4"/>
      <c r="G44" s="12">
        <f>(D44/'September 2013'!D44)-1</f>
        <v>0.6265898623015034</v>
      </c>
      <c r="H44" s="12">
        <f>(E44/'September 2013'!E44)-1</f>
        <v>0.4159985866296769</v>
      </c>
    </row>
    <row r="45" spans="1:8" ht="12.75">
      <c r="A45" s="1" t="s">
        <v>43</v>
      </c>
      <c r="B45">
        <v>42</v>
      </c>
      <c r="D45" s="21">
        <f>SUM('Week of September 1st:Week of September 29th'!D44)</f>
        <v>1101666.5</v>
      </c>
      <c r="E45" s="21">
        <f>SUM('Week of September 1st:Week of September 29th'!E44)</f>
        <v>359523.53</v>
      </c>
      <c r="F45" s="4"/>
      <c r="G45" s="12">
        <f>(D45/'September 2013'!D45)-1</f>
        <v>0.2240300006132001</v>
      </c>
      <c r="H45" s="12">
        <f>(E45/'September 2013'!E45)-1</f>
        <v>-0.05930976432738355</v>
      </c>
    </row>
    <row r="46" spans="1:8" ht="12.75">
      <c r="A46" s="1" t="s">
        <v>44</v>
      </c>
      <c r="B46">
        <v>43</v>
      </c>
      <c r="D46" s="21">
        <f>SUM('Week of September 1st:Week of September 29th'!D45)</f>
        <v>803677</v>
      </c>
      <c r="E46" s="21">
        <f>SUM('Week of September 1st:Week of September 29th'!E45)</f>
        <v>292985</v>
      </c>
      <c r="F46" s="4"/>
      <c r="G46" s="12">
        <f>(D46/'September 2013'!D46)-1</f>
        <v>0.22661324786324788</v>
      </c>
      <c r="H46" s="12">
        <f>(E46/'September 2013'!E46)-1</f>
        <v>-0.0468154686670903</v>
      </c>
    </row>
    <row r="47" spans="1:8" ht="12.75">
      <c r="A47" s="1" t="s">
        <v>45</v>
      </c>
      <c r="B47">
        <v>44</v>
      </c>
      <c r="D47" s="21">
        <f>SUM('Week of September 1st:Week of September 29th'!D46)</f>
        <v>3094358.3000000003</v>
      </c>
      <c r="E47" s="21">
        <f>SUM('Week of September 1st:Week of September 29th'!E46)</f>
        <v>807430.75</v>
      </c>
      <c r="F47" s="4"/>
      <c r="G47" s="12">
        <f>(D47/'September 2013'!D47)-1</f>
        <v>0.9632321955030025</v>
      </c>
      <c r="H47" s="12">
        <f>(E47/'September 2013'!E47)-1</f>
        <v>0.6144223125540926</v>
      </c>
    </row>
    <row r="48" spans="1:8" ht="12.75">
      <c r="A48" s="1" t="s">
        <v>46</v>
      </c>
      <c r="B48">
        <v>45</v>
      </c>
      <c r="D48" s="21">
        <f>SUM('Week of September 1st:Week of September 29th'!D47)</f>
        <v>358960</v>
      </c>
      <c r="E48" s="21">
        <f>SUM('Week of September 1st:Week of September 29th'!E47)</f>
        <v>178864.35</v>
      </c>
      <c r="F48" s="4"/>
      <c r="G48" s="12">
        <f>(D48/'September 2013'!D48)-1</f>
        <v>0.09112767236380859</v>
      </c>
      <c r="H48" s="12">
        <f>(E48/'September 2013'!E48)-1</f>
        <v>0.15603135285534941</v>
      </c>
    </row>
    <row r="49" spans="1:8" ht="12.75">
      <c r="A49" s="1" t="s">
        <v>47</v>
      </c>
      <c r="B49">
        <v>46</v>
      </c>
      <c r="D49" s="21">
        <f>SUM('Week of September 1st:Week of September 29th'!D48)</f>
        <v>917369.31</v>
      </c>
      <c r="E49" s="21">
        <f>SUM('Week of September 1st:Week of September 29th'!E48)</f>
        <v>376693.8</v>
      </c>
      <c r="F49" s="4"/>
      <c r="G49" s="12">
        <f>(D49/'September 2013'!D49)-1</f>
        <v>0.10589182919072737</v>
      </c>
      <c r="H49" s="12">
        <f>(E49/'September 2013'!E49)-1</f>
        <v>-0.5826205522928436</v>
      </c>
    </row>
    <row r="50" spans="1:8" ht="12.75">
      <c r="A50" s="1" t="s">
        <v>48</v>
      </c>
      <c r="B50">
        <v>47</v>
      </c>
      <c r="D50" s="21">
        <f>SUM('Week of September 1st:Week of September 29th'!D49)</f>
        <v>39854.5</v>
      </c>
      <c r="E50" s="21">
        <f>SUM('Week of September 1st:Week of September 29th'!E49)</f>
        <v>19588.1</v>
      </c>
      <c r="F50" s="4"/>
      <c r="G50" s="12">
        <f>(D50/'September 2013'!D50)-1</f>
        <v>-0.570168882446644</v>
      </c>
      <c r="H50" s="12">
        <f>(E50/'September 2013'!E50)-1</f>
        <v>-0.38290717034390753</v>
      </c>
    </row>
    <row r="51" spans="1:8" ht="12.75">
      <c r="A51" s="1" t="s">
        <v>49</v>
      </c>
      <c r="B51">
        <v>48</v>
      </c>
      <c r="D51" s="21">
        <f>SUM('Week of September 1st:Week of September 29th'!D50)</f>
        <v>8844707.19</v>
      </c>
      <c r="E51" s="21">
        <f>SUM('Week of September 1st:Week of September 29th'!E50)</f>
        <v>3334368.1000000006</v>
      </c>
      <c r="F51" s="4"/>
      <c r="G51" s="12">
        <f>(D51/'September 2013'!D51)-1</f>
        <v>0.5291844336146436</v>
      </c>
      <c r="H51" s="12">
        <f>(E51/'September 2013'!E51)-1</f>
        <v>0.23398030271924042</v>
      </c>
    </row>
    <row r="52" spans="1:8" ht="12.75">
      <c r="A52" s="1" t="s">
        <v>50</v>
      </c>
      <c r="B52">
        <v>49</v>
      </c>
      <c r="D52" s="21">
        <f>SUM('Week of September 1st:Week of September 29th'!D51)</f>
        <v>2218279.35</v>
      </c>
      <c r="E52" s="21">
        <f>SUM('Week of September 1st:Week of September 29th'!E51)</f>
        <v>837285.75</v>
      </c>
      <c r="F52" s="4"/>
      <c r="G52" s="12">
        <f>(D52/'September 2013'!D52)-1</f>
        <v>0.07947301469473156</v>
      </c>
      <c r="H52" s="12">
        <f>(E52/'September 2013'!E52)-1</f>
        <v>0.29204070400241755</v>
      </c>
    </row>
    <row r="53" spans="1:8" ht="12.75">
      <c r="A53" s="1" t="s">
        <v>51</v>
      </c>
      <c r="B53">
        <v>50</v>
      </c>
      <c r="D53" s="21">
        <f>SUM('Week of September 1st:Week of September 29th'!D52)</f>
        <v>9581870.9</v>
      </c>
      <c r="E53" s="21">
        <f>SUM('Week of September 1st:Week of September 29th'!E52)</f>
        <v>5132005.9</v>
      </c>
      <c r="F53" s="4"/>
      <c r="G53" s="12">
        <f>(D53/'September 2013'!D53)-1</f>
        <v>0.1822582643797801</v>
      </c>
      <c r="H53" s="12">
        <f>(E53/'September 2013'!E53)-1</f>
        <v>0.49540121674876003</v>
      </c>
    </row>
    <row r="54" spans="1:8" ht="12.75">
      <c r="A54" s="1" t="s">
        <v>52</v>
      </c>
      <c r="B54">
        <v>51</v>
      </c>
      <c r="D54" s="21">
        <f>SUM('Week of September 1st:Week of September 29th'!D53)</f>
        <v>1560038.9</v>
      </c>
      <c r="E54" s="21">
        <f>SUM('Week of September 1st:Week of September 29th'!E53)</f>
        <v>709305.5</v>
      </c>
      <c r="F54" s="4"/>
      <c r="G54" s="12">
        <f>(D54/'September 2013'!D54)-1</f>
        <v>0.22764813428498853</v>
      </c>
      <c r="H54" s="12">
        <f>(E54/'September 2013'!E54)-1</f>
        <v>-0.09607099145702602</v>
      </c>
    </row>
    <row r="55" spans="1:8" ht="12.75">
      <c r="A55" s="1" t="s">
        <v>53</v>
      </c>
      <c r="B55">
        <v>52</v>
      </c>
      <c r="D55" s="21">
        <f>SUM('Week of September 1st:Week of September 29th'!D54)</f>
        <v>7759169.499999999</v>
      </c>
      <c r="E55" s="21">
        <f>SUM('Week of September 1st:Week of September 29th'!E54)</f>
        <v>3096750.3</v>
      </c>
      <c r="F55" s="4"/>
      <c r="G55" s="12">
        <f>(D55/'September 2013'!D55)-1</f>
        <v>1.0173652116700014</v>
      </c>
      <c r="H55" s="12">
        <f>(E55/'September 2013'!E55)-1</f>
        <v>0.6351516679258224</v>
      </c>
    </row>
    <row r="56" spans="1:8" ht="12.75">
      <c r="A56" s="1" t="s">
        <v>54</v>
      </c>
      <c r="B56">
        <v>53</v>
      </c>
      <c r="D56" s="21">
        <f>SUM('Week of September 1st:Week of September 29th'!D55)</f>
        <v>2085346.7200000002</v>
      </c>
      <c r="E56" s="21">
        <f>SUM('Week of September 1st:Week of September 29th'!E55)</f>
        <v>1007740.0800000001</v>
      </c>
      <c r="F56" s="4"/>
      <c r="G56" s="12">
        <f>(D56/'September 2013'!D56)-1</f>
        <v>0.15531741445057357</v>
      </c>
      <c r="H56" s="12">
        <f>(E56/'September 2013'!E56)-1</f>
        <v>0.5006408406280363</v>
      </c>
    </row>
    <row r="57" spans="1:8" ht="12.75">
      <c r="A57" s="1" t="s">
        <v>55</v>
      </c>
      <c r="B57">
        <v>54</v>
      </c>
      <c r="D57" s="21">
        <f>SUM('Week of September 1st:Week of September 29th'!D56)</f>
        <v>93303.7</v>
      </c>
      <c r="E57" s="21">
        <f>SUM('Week of September 1st:Week of September 29th'!E56)</f>
        <v>45877.299999999996</v>
      </c>
      <c r="F57" s="4"/>
      <c r="G57" s="12">
        <f>(D57/'September 2013'!D57)-1</f>
        <v>-0.7549694196629637</v>
      </c>
      <c r="H57" s="12">
        <f>(E57/'September 2013'!E57)-1</f>
        <v>-0.16801756913722088</v>
      </c>
    </row>
    <row r="58" spans="1:8" ht="12.75">
      <c r="A58" s="1" t="s">
        <v>56</v>
      </c>
      <c r="B58">
        <v>55</v>
      </c>
      <c r="D58" s="21">
        <f>SUM('Week of September 1st:Week of September 29th'!D57)</f>
        <v>1355375.7</v>
      </c>
      <c r="E58" s="21">
        <f>SUM('Week of September 1st:Week of September 29th'!E57)</f>
        <v>649026.3500000001</v>
      </c>
      <c r="F58" s="4"/>
      <c r="G58" s="12">
        <f>(D58/'September 2013'!D58)-1</f>
        <v>-0.08148139363334705</v>
      </c>
      <c r="H58" s="12">
        <f>(E58/'September 2013'!E58)-1</f>
        <v>-0.1221099534960347</v>
      </c>
    </row>
    <row r="59" spans="1:8" ht="12.75">
      <c r="A59" s="1" t="s">
        <v>57</v>
      </c>
      <c r="B59">
        <v>56</v>
      </c>
      <c r="D59" s="21">
        <f>SUM('Week of September 1st:Week of September 29th'!D58)</f>
        <v>1178120.3</v>
      </c>
      <c r="E59" s="21">
        <f>SUM('Week of September 1st:Week of September 29th'!E58)</f>
        <v>374450.3</v>
      </c>
      <c r="F59" s="4"/>
      <c r="G59" s="12">
        <f>(D59/'September 2013'!D59)-1</f>
        <v>0.14799704131541014</v>
      </c>
      <c r="H59" s="12">
        <f>(E59/'September 2013'!E59)-1</f>
        <v>-0.1918347860835119</v>
      </c>
    </row>
    <row r="60" spans="1:8" ht="12.75">
      <c r="A60" s="1" t="s">
        <v>58</v>
      </c>
      <c r="B60">
        <v>57</v>
      </c>
      <c r="D60" s="21">
        <f>SUM('Week of September 1st:Week of September 29th'!D59)</f>
        <v>661882.9</v>
      </c>
      <c r="E60" s="21">
        <f>SUM('Week of September 1st:Week of September 29th'!E59)</f>
        <v>401076.9</v>
      </c>
      <c r="F60" s="4"/>
      <c r="G60" s="12">
        <f>(D60/'September 2013'!D60)-1</f>
        <v>0.07759187566883163</v>
      </c>
      <c r="H60" s="12">
        <f>(E60/'September 2013'!E60)-1</f>
        <v>0.054027056758855</v>
      </c>
    </row>
    <row r="61" spans="1:8" ht="12.75">
      <c r="A61" s="1" t="s">
        <v>59</v>
      </c>
      <c r="B61">
        <v>58</v>
      </c>
      <c r="D61" s="21">
        <f>SUM('Week of September 1st:Week of September 29th'!D60)</f>
        <v>3315519.7</v>
      </c>
      <c r="E61" s="21">
        <f>SUM('Week of September 1st:Week of September 29th'!E60)</f>
        <v>982762.2000000002</v>
      </c>
      <c r="F61" s="4"/>
      <c r="G61" s="12">
        <f>(D61/'September 2013'!D61)-1</f>
        <v>0.43590212987346866</v>
      </c>
      <c r="H61" s="12">
        <f>(E61/'September 2013'!E61)-1</f>
        <v>0.14551823230926275</v>
      </c>
    </row>
    <row r="62" spans="1:8" ht="12.75">
      <c r="A62" s="1" t="s">
        <v>60</v>
      </c>
      <c r="B62">
        <v>59</v>
      </c>
      <c r="D62" s="21">
        <f>SUM('Week of September 1st:Week of September 29th'!D61)</f>
        <v>2015762.5700000003</v>
      </c>
      <c r="E62" s="21">
        <f>SUM('Week of September 1st:Week of September 29th'!E61)</f>
        <v>935568.45</v>
      </c>
      <c r="F62" s="4"/>
      <c r="G62" s="12">
        <f>(D62/'September 2013'!D62)-1</f>
        <v>0.34708489205548476</v>
      </c>
      <c r="H62" s="12">
        <f>(E62/'September 2013'!E62)-1</f>
        <v>0.013336043019147148</v>
      </c>
    </row>
    <row r="63" spans="1:8" ht="12.75">
      <c r="A63" s="1" t="s">
        <v>61</v>
      </c>
      <c r="B63">
        <v>60</v>
      </c>
      <c r="D63" s="21">
        <f>SUM('Week of September 1st:Week of September 29th'!D62)</f>
        <v>819894.6000000001</v>
      </c>
      <c r="E63" s="21">
        <f>SUM('Week of September 1st:Week of September 29th'!E62)</f>
        <v>268098.25</v>
      </c>
      <c r="F63" s="4"/>
      <c r="G63" s="12">
        <f>(D63/'September 2013'!D63)-1</f>
        <v>0.3351488263510187</v>
      </c>
      <c r="H63" s="12">
        <f>(E63/'September 2013'!E63)-1</f>
        <v>0.5138031687308673</v>
      </c>
    </row>
    <row r="64" spans="1:8" ht="12.75">
      <c r="A64" s="1" t="s">
        <v>62</v>
      </c>
      <c r="B64">
        <v>61</v>
      </c>
      <c r="D64" s="21">
        <f>SUM('Week of September 1st:Week of September 29th'!D63)</f>
        <v>43172.75</v>
      </c>
      <c r="E64" s="21">
        <f>SUM('Week of September 1st:Week of September 29th'!E63)</f>
        <v>39895.19</v>
      </c>
      <c r="F64" s="4"/>
      <c r="G64" s="12">
        <f>(D64/'September 2013'!D64)-1</f>
        <v>-0.021838771596569218</v>
      </c>
      <c r="H64" s="12">
        <f>(E64/'September 2013'!E64)-1</f>
        <v>0.6340663216009061</v>
      </c>
    </row>
    <row r="65" spans="1:8" ht="12.75">
      <c r="A65" s="1" t="s">
        <v>63</v>
      </c>
      <c r="B65">
        <v>62</v>
      </c>
      <c r="D65" s="21">
        <f>SUM('Week of September 1st:Week of September 29th'!D64)</f>
        <v>30914.100000000002</v>
      </c>
      <c r="E65" s="21">
        <f>SUM('Week of September 1st:Week of September 29th'!E64)</f>
        <v>9795.1</v>
      </c>
      <c r="F65" s="4"/>
      <c r="G65" s="12">
        <f>(D65/'September 2013'!D65)-1</f>
        <v>-0.01923205045637244</v>
      </c>
      <c r="H65" s="12">
        <f>(E65/'September 2013'!E65)-1</f>
        <v>-0.12587456271864073</v>
      </c>
    </row>
    <row r="66" spans="1:8" ht="12.75">
      <c r="A66" s="1" t="s">
        <v>64</v>
      </c>
      <c r="B66">
        <v>63</v>
      </c>
      <c r="D66" s="21">
        <f>SUM('Week of September 1st:Week of September 29th'!D65)</f>
        <v>5981.5</v>
      </c>
      <c r="E66" s="21">
        <f>SUM('Week of September 1st:Week of September 29th'!E65)</f>
        <v>3912.3</v>
      </c>
      <c r="F66" s="4"/>
      <c r="G66" s="12">
        <f>(D66/'September 2013'!D66)-1</f>
        <v>1.245729303547963</v>
      </c>
      <c r="H66" s="12">
        <f>(E66/'September 2013'!E66)-1</f>
        <v>0.6351667641895844</v>
      </c>
    </row>
    <row r="67" spans="1:8" ht="12.75">
      <c r="A67" s="1" t="s">
        <v>65</v>
      </c>
      <c r="B67">
        <v>64</v>
      </c>
      <c r="D67" s="21">
        <f>SUM('Week of September 1st:Week of September 29th'!D66)</f>
        <v>1775712.38</v>
      </c>
      <c r="E67" s="21">
        <f>SUM('Week of September 1st:Week of September 29th'!E66)</f>
        <v>730668.4</v>
      </c>
      <c r="F67" s="4"/>
      <c r="G67" s="12">
        <f>(D67/'September 2013'!D67)-1</f>
        <v>0.03884396971309756</v>
      </c>
      <c r="H67" s="12">
        <f>(E67/'September 2013'!E67)-1</f>
        <v>-0.17863852509069367</v>
      </c>
    </row>
    <row r="68" spans="1:8" ht="12.75">
      <c r="A68" s="1" t="s">
        <v>66</v>
      </c>
      <c r="B68">
        <v>65</v>
      </c>
      <c r="D68" s="21">
        <f>SUM('Week of September 1st:Week of September 29th'!D67)</f>
        <v>65700.59999999999</v>
      </c>
      <c r="E68" s="21">
        <f>SUM('Week of September 1st:Week of September 29th'!E67)</f>
        <v>20651.75</v>
      </c>
      <c r="F68" s="4"/>
      <c r="G68" s="12">
        <f>(D68/'September 2013'!D68)-1</f>
        <v>0.7861383877597623</v>
      </c>
      <c r="H68" s="12">
        <f>(E68/'September 2013'!E68)-1</f>
        <v>-0.1474990608836363</v>
      </c>
    </row>
    <row r="69" spans="1:8" ht="12.75">
      <c r="A69" s="1" t="s">
        <v>67</v>
      </c>
      <c r="B69">
        <v>66</v>
      </c>
      <c r="D69" s="21">
        <f>SUM('Week of September 1st:Week of September 29th'!D68)</f>
        <v>1529777.87</v>
      </c>
      <c r="E69" s="21">
        <f>SUM('Week of September 1st:Week of September 29th'!E68)</f>
        <v>526065.4</v>
      </c>
      <c r="F69" s="4"/>
      <c r="G69" s="12">
        <f>(D69/'September 2013'!D69)-1</f>
        <v>0.5382341584627333</v>
      </c>
      <c r="H69" s="12">
        <f>(E69/'September 2013'!E69)-1</f>
        <v>0.059256737852555696</v>
      </c>
    </row>
    <row r="70" spans="1:8" ht="12.75">
      <c r="A70" s="1" t="s">
        <v>68</v>
      </c>
      <c r="B70">
        <v>67</v>
      </c>
      <c r="D70" s="21">
        <f>SUM('Week of September 1st:Week of September 29th'!D69)</f>
        <v>36338.05</v>
      </c>
      <c r="E70" s="21">
        <f>SUM('Week of September 1st:Week of September 29th'!E69)</f>
        <v>23299.519999999997</v>
      </c>
      <c r="F70" s="4"/>
      <c r="G70" s="12">
        <f>(D70/'September 2013'!D70)-1</f>
        <v>1.3076905979106468</v>
      </c>
      <c r="H70" s="12">
        <f>(E70/'September 2013'!E70)-1</f>
        <v>0.8000664415893444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119026945.73999996</v>
      </c>
      <c r="E72" s="6">
        <f>SUM(E4:E70)</f>
        <v>48435899.07</v>
      </c>
      <c r="G72" s="12">
        <f>(D72/'September 2013'!D72)-1</f>
        <v>0.39217916315152435</v>
      </c>
      <c r="H72" s="12">
        <f>(E72/'September 2013'!E72)-1</f>
        <v>0.18628191089896773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78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10" ht="12.75" customHeight="1">
      <c r="A3" s="24" t="s">
        <v>2</v>
      </c>
      <c r="B3" s="23">
        <v>1</v>
      </c>
      <c r="D3" s="29">
        <v>175263.9</v>
      </c>
      <c r="E3" s="29">
        <v>83928.95</v>
      </c>
      <c r="F3" s="27"/>
      <c r="G3" s="42"/>
      <c r="H3" s="43"/>
      <c r="I3" s="43"/>
      <c r="J3" s="43"/>
    </row>
    <row r="4" spans="1:11" ht="12.75" customHeight="1">
      <c r="A4" s="24" t="s">
        <v>3</v>
      </c>
      <c r="B4" s="23">
        <v>2</v>
      </c>
      <c r="D4" s="29">
        <v>9812.6</v>
      </c>
      <c r="E4" s="29">
        <v>8477</v>
      </c>
      <c r="F4" s="27"/>
      <c r="G4" s="42"/>
      <c r="H4" s="38"/>
      <c r="K4" s="41"/>
    </row>
    <row r="5" spans="1:11" ht="12.75" customHeight="1">
      <c r="A5" s="24" t="s">
        <v>4</v>
      </c>
      <c r="B5" s="23">
        <v>3</v>
      </c>
      <c r="D5" s="29">
        <v>231996.8</v>
      </c>
      <c r="E5" s="29">
        <v>97409.2</v>
      </c>
      <c r="F5" s="27"/>
      <c r="G5" s="36"/>
      <c r="H5" s="38"/>
      <c r="K5" s="40"/>
    </row>
    <row r="6" spans="1:8" ht="12.75" customHeight="1">
      <c r="A6" s="24" t="s">
        <v>5</v>
      </c>
      <c r="B6" s="23">
        <v>4</v>
      </c>
      <c r="D6" s="29">
        <v>3441.2</v>
      </c>
      <c r="E6" s="29">
        <v>4385.85</v>
      </c>
      <c r="F6" s="27"/>
      <c r="G6" s="36"/>
      <c r="H6" s="38"/>
    </row>
    <row r="7" spans="1:8" ht="12.75" customHeight="1">
      <c r="A7" s="24" t="s">
        <v>6</v>
      </c>
      <c r="B7" s="23">
        <v>5</v>
      </c>
      <c r="D7" s="29">
        <v>701375.5</v>
      </c>
      <c r="E7" s="29">
        <v>229679.45</v>
      </c>
      <c r="F7" s="27"/>
      <c r="G7" s="36"/>
      <c r="H7" s="38"/>
    </row>
    <row r="8" spans="1:8" ht="12.75" customHeight="1">
      <c r="A8" s="24" t="s">
        <v>7</v>
      </c>
      <c r="B8" s="23">
        <v>6</v>
      </c>
      <c r="D8" s="29">
        <v>1805909.9</v>
      </c>
      <c r="E8" s="29">
        <v>799053.85</v>
      </c>
      <c r="F8" s="27"/>
      <c r="G8" s="36"/>
      <c r="H8" s="38"/>
    </row>
    <row r="9" spans="1:8" ht="12.75" customHeight="1">
      <c r="A9" s="24" t="s">
        <v>8</v>
      </c>
      <c r="B9" s="23">
        <v>7</v>
      </c>
      <c r="D9" s="29">
        <v>1783.6</v>
      </c>
      <c r="E9" s="29">
        <v>1298.85</v>
      </c>
      <c r="F9" s="27"/>
      <c r="G9" s="36"/>
      <c r="H9" s="38"/>
    </row>
    <row r="10" spans="1:8" ht="12.75" customHeight="1">
      <c r="A10" s="24" t="s">
        <v>9</v>
      </c>
      <c r="B10" s="23">
        <v>8</v>
      </c>
      <c r="D10" s="29">
        <v>195323.8</v>
      </c>
      <c r="E10" s="29">
        <v>55413.05</v>
      </c>
      <c r="F10" s="27"/>
      <c r="G10" s="36"/>
      <c r="H10" s="38"/>
    </row>
    <row r="11" spans="1:8" ht="12.75" customHeight="1">
      <c r="A11" s="24" t="s">
        <v>10</v>
      </c>
      <c r="B11" s="23">
        <v>9</v>
      </c>
      <c r="D11" s="29">
        <v>108933.3</v>
      </c>
      <c r="E11" s="29">
        <v>41388.9</v>
      </c>
      <c r="F11" s="27"/>
      <c r="G11" s="36"/>
      <c r="H11" s="38"/>
    </row>
    <row r="12" spans="1:8" ht="12.75" customHeight="1">
      <c r="A12" s="24" t="s">
        <v>11</v>
      </c>
      <c r="B12" s="23">
        <v>10</v>
      </c>
      <c r="D12" s="29">
        <v>117019</v>
      </c>
      <c r="E12" s="29">
        <v>146199.2</v>
      </c>
      <c r="F12" s="27"/>
      <c r="G12" s="36"/>
      <c r="H12" s="38"/>
    </row>
    <row r="13" spans="1:8" ht="12.75" customHeight="1">
      <c r="A13" s="24" t="s">
        <v>12</v>
      </c>
      <c r="B13" s="23">
        <v>11</v>
      </c>
      <c r="D13" s="29">
        <v>1123899</v>
      </c>
      <c r="E13" s="29">
        <v>273534.8</v>
      </c>
      <c r="F13" s="27"/>
      <c r="G13" s="36"/>
      <c r="H13" s="38"/>
    </row>
    <row r="14" spans="1:8" ht="12.75" customHeight="1">
      <c r="A14" s="24" t="s">
        <v>13</v>
      </c>
      <c r="B14" s="23">
        <v>12</v>
      </c>
      <c r="D14" s="29">
        <v>18090.8</v>
      </c>
      <c r="E14" s="29">
        <v>13563.55</v>
      </c>
      <c r="F14" s="27"/>
      <c r="G14" s="36"/>
      <c r="H14" s="38"/>
    </row>
    <row r="15" spans="1:8" ht="12.75" customHeight="1">
      <c r="A15" s="24" t="s">
        <v>14</v>
      </c>
      <c r="B15" s="23">
        <v>13</v>
      </c>
      <c r="D15" s="29">
        <v>4790689.9</v>
      </c>
      <c r="E15" s="29">
        <v>1603924</v>
      </c>
      <c r="F15" s="27"/>
      <c r="G15" s="36"/>
      <c r="H15" s="38"/>
    </row>
    <row r="16" spans="1:8" ht="12.75" customHeight="1">
      <c r="A16" s="24" t="s">
        <v>15</v>
      </c>
      <c r="B16" s="23">
        <v>14</v>
      </c>
      <c r="D16" s="29">
        <v>12362</v>
      </c>
      <c r="E16" s="29">
        <v>2561.3</v>
      </c>
      <c r="F16" s="27"/>
      <c r="G16" s="36"/>
      <c r="H16" s="38"/>
    </row>
    <row r="17" spans="1:8" ht="12.75" customHeight="1">
      <c r="A17" s="24" t="s">
        <v>16</v>
      </c>
      <c r="B17" s="23">
        <v>15</v>
      </c>
      <c r="D17" s="29"/>
      <c r="E17" s="29"/>
      <c r="F17" s="27"/>
      <c r="G17" s="36"/>
      <c r="H17" s="38"/>
    </row>
    <row r="18" spans="1:8" ht="12.75" customHeight="1">
      <c r="A18" s="24" t="s">
        <v>17</v>
      </c>
      <c r="B18" s="23">
        <v>16</v>
      </c>
      <c r="D18" s="29">
        <v>1880638.2</v>
      </c>
      <c r="E18" s="29">
        <v>743200.85</v>
      </c>
      <c r="F18" s="27"/>
      <c r="G18" s="36"/>
      <c r="H18" s="38"/>
    </row>
    <row r="19" spans="1:8" ht="12.75" customHeight="1">
      <c r="A19" s="24" t="s">
        <v>18</v>
      </c>
      <c r="B19" s="23">
        <v>17</v>
      </c>
      <c r="D19" s="29">
        <v>215147.1</v>
      </c>
      <c r="E19" s="29">
        <v>80939.25</v>
      </c>
      <c r="F19" s="27"/>
      <c r="G19" s="36"/>
      <c r="H19" s="38"/>
    </row>
    <row r="20" spans="1:8" ht="12.75" customHeight="1">
      <c r="A20" s="24" t="s">
        <v>19</v>
      </c>
      <c r="B20" s="23">
        <v>18</v>
      </c>
      <c r="D20" s="29">
        <v>87355.1</v>
      </c>
      <c r="E20" s="29">
        <v>33369.35</v>
      </c>
      <c r="G20" s="36"/>
      <c r="H20" s="38"/>
    </row>
    <row r="21" spans="1:8" ht="12.75" customHeight="1">
      <c r="A21" s="24" t="s">
        <v>20</v>
      </c>
      <c r="B21" s="23">
        <v>19</v>
      </c>
      <c r="D21" s="29">
        <v>32191.6</v>
      </c>
      <c r="E21" s="29">
        <v>9257.15</v>
      </c>
      <c r="F21" s="27"/>
      <c r="G21" s="36"/>
      <c r="H21" s="38"/>
    </row>
    <row r="22" spans="1:8" ht="12.75" customHeight="1">
      <c r="A22" s="24" t="s">
        <v>21</v>
      </c>
      <c r="B22" s="23">
        <v>20</v>
      </c>
      <c r="D22" s="29"/>
      <c r="E22" s="29"/>
      <c r="F22" s="27"/>
      <c r="G22" s="36"/>
      <c r="H22" s="38"/>
    </row>
    <row r="23" spans="1:8" ht="12.75" customHeight="1">
      <c r="A23" s="24" t="s">
        <v>22</v>
      </c>
      <c r="B23" s="23">
        <v>21</v>
      </c>
      <c r="D23" s="29">
        <v>11608.1</v>
      </c>
      <c r="E23" s="29">
        <v>4684.05</v>
      </c>
      <c r="F23" s="27"/>
      <c r="G23" s="36"/>
      <c r="H23" s="38"/>
    </row>
    <row r="24" spans="1:8" ht="12.75" customHeight="1">
      <c r="A24" s="24" t="s">
        <v>23</v>
      </c>
      <c r="B24" s="23">
        <v>22</v>
      </c>
      <c r="D24" s="29">
        <v>1218.7</v>
      </c>
      <c r="E24" s="29">
        <v>233.45</v>
      </c>
      <c r="F24" s="27"/>
      <c r="G24" s="36"/>
      <c r="H24" s="38"/>
    </row>
    <row r="25" spans="1:8" ht="12.75" customHeight="1">
      <c r="A25" s="24" t="s">
        <v>24</v>
      </c>
      <c r="B25" s="23">
        <v>23</v>
      </c>
      <c r="D25" s="29">
        <v>7828.1</v>
      </c>
      <c r="E25" s="29">
        <v>3449.25</v>
      </c>
      <c r="F25" s="27"/>
      <c r="G25" s="36"/>
      <c r="H25" s="38"/>
    </row>
    <row r="26" spans="1:8" ht="12.75" customHeight="1">
      <c r="A26" s="24" t="s">
        <v>25</v>
      </c>
      <c r="B26" s="23">
        <v>24</v>
      </c>
      <c r="D26" s="29"/>
      <c r="E26" s="29"/>
      <c r="F26" s="27"/>
      <c r="G26" s="36"/>
      <c r="H26" s="38"/>
    </row>
    <row r="27" spans="1:8" ht="12.75" customHeight="1">
      <c r="A27" s="24" t="s">
        <v>26</v>
      </c>
      <c r="B27" s="23">
        <v>25</v>
      </c>
      <c r="D27" s="29"/>
      <c r="E27" s="29"/>
      <c r="F27" s="27"/>
      <c r="G27" s="36"/>
      <c r="H27" s="38"/>
    </row>
    <row r="28" spans="1:8" ht="12.75" customHeight="1">
      <c r="A28" s="24" t="s">
        <v>27</v>
      </c>
      <c r="B28" s="23">
        <v>26</v>
      </c>
      <c r="D28" s="29">
        <v>13053.6</v>
      </c>
      <c r="E28" s="29">
        <v>4713.8</v>
      </c>
      <c r="F28" s="27"/>
      <c r="G28" s="36"/>
      <c r="H28" s="38"/>
    </row>
    <row r="29" spans="1:8" ht="12.75" customHeight="1">
      <c r="A29" s="24" t="s">
        <v>28</v>
      </c>
      <c r="B29" s="23">
        <v>27</v>
      </c>
      <c r="D29" s="29">
        <v>198149.7</v>
      </c>
      <c r="E29" s="29">
        <v>60810.75</v>
      </c>
      <c r="F29" s="27"/>
      <c r="G29" s="36"/>
      <c r="H29" s="38"/>
    </row>
    <row r="30" spans="1:8" ht="12.75" customHeight="1">
      <c r="A30" s="24" t="s">
        <v>29</v>
      </c>
      <c r="B30" s="23">
        <v>28</v>
      </c>
      <c r="D30" s="29">
        <v>46736.2</v>
      </c>
      <c r="E30" s="29">
        <v>31790.5</v>
      </c>
      <c r="F30" s="27"/>
      <c r="G30" s="36"/>
      <c r="H30" s="38"/>
    </row>
    <row r="31" spans="1:8" ht="12.75" customHeight="1">
      <c r="A31" s="24" t="s">
        <v>30</v>
      </c>
      <c r="B31" s="23">
        <v>29</v>
      </c>
      <c r="D31" s="29">
        <v>1381080.4</v>
      </c>
      <c r="E31" s="29">
        <v>802041.8</v>
      </c>
      <c r="F31" s="27"/>
      <c r="G31" s="36"/>
      <c r="H31" s="38"/>
    </row>
    <row r="32" spans="1:8" ht="12.75" customHeight="1">
      <c r="A32" s="24" t="s">
        <v>31</v>
      </c>
      <c r="B32" s="23">
        <v>30</v>
      </c>
      <c r="D32" s="29">
        <v>5284.3</v>
      </c>
      <c r="E32" s="29">
        <v>976.5</v>
      </c>
      <c r="F32" s="27"/>
      <c r="G32" s="36"/>
      <c r="H32" s="38"/>
    </row>
    <row r="33" spans="1:8" ht="12.75" customHeight="1">
      <c r="A33" s="24" t="s">
        <v>32</v>
      </c>
      <c r="B33" s="23">
        <v>31</v>
      </c>
      <c r="D33" s="29">
        <v>232139.6</v>
      </c>
      <c r="E33" s="29">
        <v>64809.15</v>
      </c>
      <c r="F33" s="27"/>
      <c r="G33" s="36"/>
      <c r="H33" s="38"/>
    </row>
    <row r="34" spans="1:8" ht="12.75" customHeight="1">
      <c r="A34" s="24" t="s">
        <v>33</v>
      </c>
      <c r="B34" s="23">
        <v>32</v>
      </c>
      <c r="D34" s="29"/>
      <c r="E34" s="29"/>
      <c r="F34" s="27"/>
      <c r="G34" s="36"/>
      <c r="H34" s="38"/>
    </row>
    <row r="35" spans="1:8" ht="12.75" customHeight="1">
      <c r="A35" s="24" t="s">
        <v>34</v>
      </c>
      <c r="B35" s="23">
        <v>33</v>
      </c>
      <c r="D35" s="29">
        <v>25608.8</v>
      </c>
      <c r="E35" s="29">
        <v>2201.15</v>
      </c>
      <c r="F35" s="27"/>
      <c r="G35" s="36"/>
      <c r="H35" s="38"/>
    </row>
    <row r="36" spans="1:8" ht="12.75" customHeight="1">
      <c r="A36" s="24" t="s">
        <v>35</v>
      </c>
      <c r="B36" s="23">
        <v>34</v>
      </c>
      <c r="D36" s="29"/>
      <c r="E36" s="29"/>
      <c r="F36" s="27"/>
      <c r="G36" s="36"/>
      <c r="H36" s="38"/>
    </row>
    <row r="37" spans="1:8" ht="12.75" customHeight="1">
      <c r="A37" s="24" t="s">
        <v>36</v>
      </c>
      <c r="B37" s="23">
        <v>35</v>
      </c>
      <c r="D37" s="29">
        <v>198551.5</v>
      </c>
      <c r="E37" s="29">
        <v>73075.1</v>
      </c>
      <c r="F37" s="27"/>
      <c r="G37" s="36"/>
      <c r="H37" s="38"/>
    </row>
    <row r="38" spans="1:8" ht="12.75" customHeight="1">
      <c r="A38" s="24" t="s">
        <v>37</v>
      </c>
      <c r="B38" s="23">
        <v>36</v>
      </c>
      <c r="D38" s="29"/>
      <c r="E38" s="29"/>
      <c r="F38" s="27"/>
      <c r="G38" s="36"/>
      <c r="H38" s="38"/>
    </row>
    <row r="39" spans="1:8" ht="12.75" customHeight="1">
      <c r="A39" s="24" t="s">
        <v>38</v>
      </c>
      <c r="B39" s="23">
        <v>37</v>
      </c>
      <c r="D39" s="29"/>
      <c r="E39" s="29"/>
      <c r="F39" s="27"/>
      <c r="G39" s="36"/>
      <c r="H39" s="38"/>
    </row>
    <row r="40" spans="1:8" ht="12.75" customHeight="1">
      <c r="A40" s="24" t="s">
        <v>39</v>
      </c>
      <c r="B40" s="23">
        <v>38</v>
      </c>
      <c r="D40" s="29">
        <v>21554.4</v>
      </c>
      <c r="E40" s="29">
        <v>8422.05</v>
      </c>
      <c r="F40" s="27"/>
      <c r="G40" s="36"/>
      <c r="H40" s="38"/>
    </row>
    <row r="41" spans="1:8" ht="12.75" customHeight="1">
      <c r="A41" s="24" t="s">
        <v>40</v>
      </c>
      <c r="B41" s="23">
        <v>39</v>
      </c>
      <c r="D41" s="29">
        <v>1122.8</v>
      </c>
      <c r="E41" s="29">
        <v>848.4</v>
      </c>
      <c r="F41" s="27"/>
      <c r="G41" s="36"/>
      <c r="H41" s="38"/>
    </row>
    <row r="42" spans="1:8" ht="12.75" customHeight="1">
      <c r="A42" s="24" t="s">
        <v>41</v>
      </c>
      <c r="B42" s="23">
        <v>40</v>
      </c>
      <c r="D42" s="29"/>
      <c r="E42" s="29"/>
      <c r="F42" s="27"/>
      <c r="G42" s="36"/>
      <c r="H42" s="38"/>
    </row>
    <row r="43" spans="1:8" ht="12.75" customHeight="1">
      <c r="A43" s="24" t="s">
        <v>42</v>
      </c>
      <c r="B43" s="23">
        <v>41</v>
      </c>
      <c r="D43" s="29">
        <v>233752.05</v>
      </c>
      <c r="E43" s="29">
        <v>540883.7</v>
      </c>
      <c r="F43" s="27"/>
      <c r="G43" s="36"/>
      <c r="H43" s="38"/>
    </row>
    <row r="44" spans="1:8" ht="12.75" customHeight="1">
      <c r="A44" s="24" t="s">
        <v>43</v>
      </c>
      <c r="B44" s="23">
        <v>42</v>
      </c>
      <c r="D44" s="29">
        <v>203219.1</v>
      </c>
      <c r="E44" s="29">
        <v>74452.35</v>
      </c>
      <c r="F44" s="27"/>
      <c r="G44" s="36"/>
      <c r="H44" s="38"/>
    </row>
    <row r="45" spans="1:8" ht="12.75" customHeight="1">
      <c r="A45" s="24" t="s">
        <v>44</v>
      </c>
      <c r="B45" s="23">
        <v>43</v>
      </c>
      <c r="D45" s="29">
        <v>227724.7</v>
      </c>
      <c r="E45" s="29">
        <v>91765.1</v>
      </c>
      <c r="F45" s="27"/>
      <c r="G45" s="36"/>
      <c r="H45" s="38"/>
    </row>
    <row r="46" spans="1:8" ht="12.75" customHeight="1">
      <c r="A46" s="24" t="s">
        <v>45</v>
      </c>
      <c r="B46" s="23">
        <v>44</v>
      </c>
      <c r="D46" s="29">
        <v>572054.71</v>
      </c>
      <c r="E46" s="29">
        <v>66873.8</v>
      </c>
      <c r="F46" s="27"/>
      <c r="G46" s="36"/>
      <c r="H46" s="38"/>
    </row>
    <row r="47" spans="1:8" ht="12.75" customHeight="1">
      <c r="A47" s="24" t="s">
        <v>46</v>
      </c>
      <c r="B47" s="23">
        <v>45</v>
      </c>
      <c r="D47" s="29">
        <v>84538.3</v>
      </c>
      <c r="E47" s="29">
        <v>41665.75</v>
      </c>
      <c r="F47" s="27"/>
      <c r="G47" s="36"/>
      <c r="H47" s="38"/>
    </row>
    <row r="48" spans="1:8" ht="12.75" customHeight="1">
      <c r="A48" s="24" t="s">
        <v>47</v>
      </c>
      <c r="B48" s="23">
        <v>46</v>
      </c>
      <c r="D48" s="29"/>
      <c r="E48" s="29"/>
      <c r="F48" s="27"/>
      <c r="G48" s="36"/>
      <c r="H48" s="38"/>
    </row>
    <row r="49" spans="1:8" ht="12.75" customHeight="1">
      <c r="A49" s="24" t="s">
        <v>48</v>
      </c>
      <c r="B49" s="23">
        <v>47</v>
      </c>
      <c r="D49" s="29"/>
      <c r="E49" s="29"/>
      <c r="F49" s="27"/>
      <c r="G49" s="36"/>
      <c r="H49" s="38"/>
    </row>
    <row r="50" spans="1:8" ht="12.75" customHeight="1">
      <c r="A50" s="24" t="s">
        <v>49</v>
      </c>
      <c r="B50" s="23">
        <v>48</v>
      </c>
      <c r="D50" s="29">
        <v>1763591.9</v>
      </c>
      <c r="E50" s="29">
        <v>590302.65</v>
      </c>
      <c r="F50" s="27"/>
      <c r="G50" s="36"/>
      <c r="H50" s="38"/>
    </row>
    <row r="51" spans="1:8" ht="12.75" customHeight="1">
      <c r="A51" s="24" t="s">
        <v>50</v>
      </c>
      <c r="B51" s="23">
        <v>49</v>
      </c>
      <c r="D51" s="29">
        <v>898516.8500000001</v>
      </c>
      <c r="E51" s="29">
        <v>425862.85</v>
      </c>
      <c r="F51" s="27"/>
      <c r="G51" s="36"/>
      <c r="H51" s="38"/>
    </row>
    <row r="52" spans="1:8" ht="12.75" customHeight="1">
      <c r="A52" s="24" t="s">
        <v>51</v>
      </c>
      <c r="B52" s="23">
        <v>50</v>
      </c>
      <c r="D52" s="29">
        <v>2342384.1</v>
      </c>
      <c r="E52" s="29">
        <v>972390.3</v>
      </c>
      <c r="F52" s="27"/>
      <c r="G52" s="36"/>
      <c r="H52" s="38"/>
    </row>
    <row r="53" spans="1:8" ht="12.75" customHeight="1">
      <c r="A53" s="24" t="s">
        <v>52</v>
      </c>
      <c r="B53" s="23">
        <v>51</v>
      </c>
      <c r="D53" s="29">
        <v>419045.2</v>
      </c>
      <c r="E53" s="29">
        <v>259196.35</v>
      </c>
      <c r="F53" s="27"/>
      <c r="G53" s="36"/>
      <c r="H53" s="38"/>
    </row>
    <row r="54" spans="1:8" ht="12.75" customHeight="1">
      <c r="A54" s="24" t="s">
        <v>53</v>
      </c>
      <c r="B54" s="23">
        <v>52</v>
      </c>
      <c r="D54" s="29"/>
      <c r="E54" s="29"/>
      <c r="F54" s="27"/>
      <c r="G54" s="36"/>
      <c r="H54" s="38"/>
    </row>
    <row r="55" spans="1:8" ht="12.75" customHeight="1">
      <c r="A55" s="24" t="s">
        <v>54</v>
      </c>
      <c r="B55" s="23">
        <v>53</v>
      </c>
      <c r="D55" s="29">
        <v>380045.76</v>
      </c>
      <c r="E55" s="29">
        <v>343475.3</v>
      </c>
      <c r="F55" s="27"/>
      <c r="G55" s="36"/>
      <c r="H55" s="38"/>
    </row>
    <row r="56" spans="1:8" ht="12.75" customHeight="1">
      <c r="A56" s="24" t="s">
        <v>55</v>
      </c>
      <c r="B56" s="23">
        <v>54</v>
      </c>
      <c r="D56" s="29">
        <v>12302.5</v>
      </c>
      <c r="E56" s="29">
        <v>18554.55</v>
      </c>
      <c r="F56" s="27"/>
      <c r="G56" s="36"/>
      <c r="H56" s="38"/>
    </row>
    <row r="57" spans="1:10" ht="12.75" customHeight="1">
      <c r="A57" s="24" t="s">
        <v>56</v>
      </c>
      <c r="B57" s="23">
        <v>55</v>
      </c>
      <c r="D57" s="29">
        <v>353479</v>
      </c>
      <c r="E57" s="29">
        <v>189476</v>
      </c>
      <c r="F57" s="27"/>
      <c r="G57" s="36"/>
      <c r="H57" s="38"/>
      <c r="I57" s="39"/>
      <c r="J57" s="39"/>
    </row>
    <row r="58" spans="1:10" ht="12.75" customHeight="1">
      <c r="A58" s="24" t="s">
        <v>57</v>
      </c>
      <c r="B58" s="23">
        <v>56</v>
      </c>
      <c r="D58" s="29">
        <v>199042.2</v>
      </c>
      <c r="E58" s="29">
        <v>71812.65</v>
      </c>
      <c r="F58" s="27"/>
      <c r="G58" s="36"/>
      <c r="H58" s="38"/>
      <c r="I58" s="37"/>
      <c r="J58" s="37"/>
    </row>
    <row r="59" spans="1:7" ht="12.75" customHeight="1">
      <c r="A59" s="24" t="s">
        <v>58</v>
      </c>
      <c r="B59" s="23">
        <v>57</v>
      </c>
      <c r="D59" s="29">
        <v>281247.4</v>
      </c>
      <c r="E59" s="29">
        <v>213633.7</v>
      </c>
      <c r="F59" s="27"/>
      <c r="G59" s="36"/>
    </row>
    <row r="60" spans="1:7" ht="12.75" customHeight="1">
      <c r="A60" s="24" t="s">
        <v>59</v>
      </c>
      <c r="B60" s="23">
        <v>58</v>
      </c>
      <c r="D60" s="29">
        <v>578501.7</v>
      </c>
      <c r="E60" s="29">
        <v>186285.4</v>
      </c>
      <c r="F60" s="27"/>
      <c r="G60" s="36"/>
    </row>
    <row r="61" spans="1:7" ht="12.75" customHeight="1">
      <c r="A61" s="24" t="s">
        <v>60</v>
      </c>
      <c r="B61" s="23">
        <v>59</v>
      </c>
      <c r="D61" s="29">
        <v>574161.73</v>
      </c>
      <c r="E61" s="29">
        <v>313521.95</v>
      </c>
      <c r="F61" s="27"/>
      <c r="G61" s="36"/>
    </row>
    <row r="62" spans="1:7" ht="12.75" customHeight="1">
      <c r="A62" s="24" t="s">
        <v>61</v>
      </c>
      <c r="B62" s="23">
        <v>60</v>
      </c>
      <c r="D62" s="29">
        <v>229465.6</v>
      </c>
      <c r="E62" s="29">
        <v>91352.45</v>
      </c>
      <c r="F62" s="27"/>
      <c r="G62" s="36"/>
    </row>
    <row r="63" spans="1:7" ht="12.75" customHeight="1">
      <c r="A63" s="24" t="s">
        <v>62</v>
      </c>
      <c r="B63" s="23">
        <v>61</v>
      </c>
      <c r="D63" s="29">
        <v>3434.23</v>
      </c>
      <c r="E63" s="29">
        <v>27084.79</v>
      </c>
      <c r="F63" s="27"/>
      <c r="G63" s="36"/>
    </row>
    <row r="64" spans="1:7" ht="12.75" customHeight="1">
      <c r="A64" s="24" t="s">
        <v>63</v>
      </c>
      <c r="B64" s="23">
        <v>62</v>
      </c>
      <c r="D64" s="29">
        <v>7588</v>
      </c>
      <c r="E64" s="29">
        <v>2762.55</v>
      </c>
      <c r="F64" s="27"/>
      <c r="G64" s="36"/>
    </row>
    <row r="65" spans="1:7" ht="12.75" customHeight="1">
      <c r="A65" s="24" t="s">
        <v>64</v>
      </c>
      <c r="B65" s="23">
        <v>63</v>
      </c>
      <c r="D65" s="29"/>
      <c r="E65" s="29"/>
      <c r="F65" s="27"/>
      <c r="G65" s="36"/>
    </row>
    <row r="66" spans="1:7" ht="12.75" customHeight="1">
      <c r="A66" s="24" t="s">
        <v>65</v>
      </c>
      <c r="B66" s="23">
        <v>64</v>
      </c>
      <c r="D66" s="29">
        <v>400244.84</v>
      </c>
      <c r="E66" s="29">
        <v>195088.25</v>
      </c>
      <c r="F66" s="27"/>
      <c r="G66" s="36"/>
    </row>
    <row r="67" spans="1:7" ht="12.75" customHeight="1">
      <c r="A67" s="24" t="s">
        <v>66</v>
      </c>
      <c r="B67" s="23">
        <v>65</v>
      </c>
      <c r="D67" s="29">
        <v>9372.3</v>
      </c>
      <c r="E67" s="29">
        <v>2833.95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257677.7</v>
      </c>
      <c r="E68" s="29">
        <v>79004.1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/>
      <c r="E69" s="29"/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23686559.37</v>
      </c>
      <c r="E71" s="29">
        <f>SUM(E3:E69)</f>
        <v>10083918.989999998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79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10" ht="12.75" customHeight="1">
      <c r="A3" s="24" t="s">
        <v>2</v>
      </c>
      <c r="B3" s="23">
        <v>1</v>
      </c>
      <c r="D3" s="29">
        <v>176383.2</v>
      </c>
      <c r="E3" s="29">
        <v>169480.5</v>
      </c>
      <c r="F3" s="27"/>
      <c r="G3" s="43"/>
      <c r="H3" s="43"/>
      <c r="I3" s="43"/>
      <c r="J3" s="43"/>
    </row>
    <row r="4" spans="1:11" ht="12.75" customHeight="1">
      <c r="A4" s="24" t="s">
        <v>3</v>
      </c>
      <c r="B4" s="23">
        <v>2</v>
      </c>
      <c r="D4" s="29">
        <v>16809.1</v>
      </c>
      <c r="E4" s="29">
        <v>4593.05</v>
      </c>
      <c r="F4" s="27"/>
      <c r="G4" s="38"/>
      <c r="K4" s="41"/>
    </row>
    <row r="5" spans="1:11" ht="12.75" customHeight="1">
      <c r="A5" s="24" t="s">
        <v>4</v>
      </c>
      <c r="B5" s="23">
        <v>3</v>
      </c>
      <c r="D5" s="29">
        <v>146190.8</v>
      </c>
      <c r="E5" s="29">
        <v>71578.5</v>
      </c>
      <c r="F5" s="27"/>
      <c r="G5" s="38"/>
      <c r="K5" s="40"/>
    </row>
    <row r="6" spans="1:7" ht="12.75" customHeight="1">
      <c r="A6" s="24" t="s">
        <v>5</v>
      </c>
      <c r="B6" s="23">
        <v>4</v>
      </c>
      <c r="D6" s="29"/>
      <c r="E6" s="29"/>
      <c r="F6" s="27"/>
      <c r="G6" s="38"/>
    </row>
    <row r="7" spans="1:7" ht="12.75" customHeight="1">
      <c r="A7" s="24" t="s">
        <v>6</v>
      </c>
      <c r="B7" s="23">
        <v>5</v>
      </c>
      <c r="D7" s="29">
        <v>513466.8</v>
      </c>
      <c r="E7" s="29">
        <v>303393.3</v>
      </c>
      <c r="F7" s="27"/>
      <c r="G7" s="38"/>
    </row>
    <row r="8" spans="1:7" ht="12.75" customHeight="1">
      <c r="A8" s="24" t="s">
        <v>7</v>
      </c>
      <c r="B8" s="23">
        <v>6</v>
      </c>
      <c r="D8" s="29">
        <v>7036450.75</v>
      </c>
      <c r="E8" s="29">
        <v>2158278.5</v>
      </c>
      <c r="F8" s="27"/>
      <c r="G8" s="38"/>
    </row>
    <row r="9" spans="1:7" ht="12.75" customHeight="1">
      <c r="A9" s="24" t="s">
        <v>8</v>
      </c>
      <c r="B9" s="23">
        <v>7</v>
      </c>
      <c r="D9" s="29">
        <v>3269.7</v>
      </c>
      <c r="E9" s="29">
        <v>1411.9</v>
      </c>
      <c r="F9" s="27"/>
      <c r="G9" s="38"/>
    </row>
    <row r="10" spans="1:7" ht="12.75" customHeight="1">
      <c r="A10" s="24" t="s">
        <v>9</v>
      </c>
      <c r="B10" s="23">
        <v>8</v>
      </c>
      <c r="D10" s="29">
        <v>757986.6</v>
      </c>
      <c r="E10" s="29">
        <v>147105.35</v>
      </c>
      <c r="F10" s="27"/>
      <c r="G10" s="38"/>
    </row>
    <row r="11" spans="1:7" ht="12.75" customHeight="1">
      <c r="A11" s="24" t="s">
        <v>10</v>
      </c>
      <c r="B11" s="23">
        <v>9</v>
      </c>
      <c r="D11" s="29">
        <v>79895.9</v>
      </c>
      <c r="E11" s="29">
        <v>28484.05</v>
      </c>
      <c r="F11" s="27"/>
      <c r="G11" s="38"/>
    </row>
    <row r="12" spans="1:7" ht="12.75" customHeight="1">
      <c r="A12" s="24" t="s">
        <v>11</v>
      </c>
      <c r="B12" s="23">
        <v>10</v>
      </c>
      <c r="D12" s="29">
        <v>110497.1</v>
      </c>
      <c r="E12" s="29">
        <v>86489.55</v>
      </c>
      <c r="F12" s="27"/>
      <c r="G12" s="38"/>
    </row>
    <row r="13" spans="1:7" ht="12.75" customHeight="1">
      <c r="A13" s="24" t="s">
        <v>12</v>
      </c>
      <c r="B13" s="23">
        <v>11</v>
      </c>
      <c r="D13" s="29"/>
      <c r="E13" s="29"/>
      <c r="F13" s="27"/>
      <c r="G13" s="38"/>
    </row>
    <row r="14" spans="1:7" ht="12.75" customHeight="1">
      <c r="A14" s="24" t="s">
        <v>13</v>
      </c>
      <c r="B14" s="23">
        <v>12</v>
      </c>
      <c r="D14" s="29">
        <v>51127.3</v>
      </c>
      <c r="E14" s="29">
        <v>22518.3</v>
      </c>
      <c r="F14" s="27"/>
      <c r="G14" s="38"/>
    </row>
    <row r="15" spans="1:7" ht="12.75" customHeight="1">
      <c r="A15" s="24" t="s">
        <v>14</v>
      </c>
      <c r="B15" s="23">
        <v>13</v>
      </c>
      <c r="D15" s="29">
        <v>3623198.4</v>
      </c>
      <c r="E15" s="29">
        <v>1515480.05</v>
      </c>
      <c r="F15" s="27"/>
      <c r="G15" s="38"/>
    </row>
    <row r="16" spans="1:7" ht="12.75" customHeight="1">
      <c r="A16" s="24" t="s">
        <v>15</v>
      </c>
      <c r="B16" s="23">
        <v>14</v>
      </c>
      <c r="D16" s="29">
        <v>13298.6</v>
      </c>
      <c r="E16" s="29">
        <v>3505.6</v>
      </c>
      <c r="F16" s="27"/>
      <c r="G16" s="38"/>
    </row>
    <row r="17" spans="1:7" ht="12.75" customHeight="1">
      <c r="A17" s="24" t="s">
        <v>16</v>
      </c>
      <c r="B17" s="23">
        <v>15</v>
      </c>
      <c r="D17" s="29"/>
      <c r="E17" s="29"/>
      <c r="F17" s="27"/>
      <c r="G17" s="38"/>
    </row>
    <row r="18" spans="1:7" ht="12.75" customHeight="1">
      <c r="A18" s="24" t="s">
        <v>17</v>
      </c>
      <c r="B18" s="23">
        <v>16</v>
      </c>
      <c r="D18" s="29">
        <v>631843.1</v>
      </c>
      <c r="E18" s="29">
        <v>306719.7</v>
      </c>
      <c r="F18" s="27"/>
      <c r="G18" s="38"/>
    </row>
    <row r="19" spans="1:7" ht="12.75" customHeight="1">
      <c r="A19" s="24" t="s">
        <v>18</v>
      </c>
      <c r="B19" s="23">
        <v>17</v>
      </c>
      <c r="D19" s="29">
        <v>183843.1</v>
      </c>
      <c r="E19" s="29">
        <v>81151.35</v>
      </c>
      <c r="F19" s="27"/>
      <c r="G19" s="38"/>
    </row>
    <row r="20" spans="1:7" ht="12.75" customHeight="1">
      <c r="A20" s="24" t="s">
        <v>19</v>
      </c>
      <c r="B20" s="23">
        <v>18</v>
      </c>
      <c r="D20" s="29">
        <v>150444.11</v>
      </c>
      <c r="E20" s="29">
        <v>44861.95</v>
      </c>
      <c r="G20" s="38"/>
    </row>
    <row r="21" spans="1:7" ht="12.75" customHeight="1">
      <c r="A21" s="24" t="s">
        <v>20</v>
      </c>
      <c r="B21" s="23">
        <v>19</v>
      </c>
      <c r="D21" s="29">
        <v>17845.1</v>
      </c>
      <c r="E21" s="29">
        <v>3815</v>
      </c>
      <c r="F21" s="27"/>
      <c r="G21" s="38"/>
    </row>
    <row r="22" spans="1:7" ht="12.75" customHeight="1">
      <c r="A22" s="24" t="s">
        <v>21</v>
      </c>
      <c r="B22" s="23">
        <v>20</v>
      </c>
      <c r="D22" s="29">
        <v>21579.6</v>
      </c>
      <c r="E22" s="29">
        <v>4482.1</v>
      </c>
      <c r="F22" s="27"/>
      <c r="G22" s="38"/>
    </row>
    <row r="23" spans="1:7" ht="12.75" customHeight="1">
      <c r="A23" s="24" t="s">
        <v>22</v>
      </c>
      <c r="B23" s="23">
        <v>21</v>
      </c>
      <c r="D23" s="29">
        <v>14208.6</v>
      </c>
      <c r="E23" s="29">
        <v>5057.15</v>
      </c>
      <c r="F23" s="27"/>
      <c r="G23" s="38"/>
    </row>
    <row r="24" spans="1:7" ht="12.75" customHeight="1">
      <c r="A24" s="24" t="s">
        <v>23</v>
      </c>
      <c r="B24" s="23">
        <v>22</v>
      </c>
      <c r="D24" s="29">
        <v>2084.6</v>
      </c>
      <c r="E24" s="29">
        <v>119.7</v>
      </c>
      <c r="F24" s="27"/>
      <c r="G24" s="38"/>
    </row>
    <row r="25" spans="1:7" ht="12.75" customHeight="1">
      <c r="A25" s="24" t="s">
        <v>24</v>
      </c>
      <c r="B25" s="23">
        <v>23</v>
      </c>
      <c r="D25" s="29">
        <v>14624.4</v>
      </c>
      <c r="E25" s="29">
        <v>7546</v>
      </c>
      <c r="F25" s="27"/>
      <c r="G25" s="38"/>
    </row>
    <row r="26" spans="1:7" ht="12.75" customHeight="1">
      <c r="A26" s="24" t="s">
        <v>25</v>
      </c>
      <c r="B26" s="23">
        <v>24</v>
      </c>
      <c r="D26" s="29">
        <v>4920.299999999999</v>
      </c>
      <c r="E26" s="29">
        <v>2011.8</v>
      </c>
      <c r="F26" s="27"/>
      <c r="G26" s="38"/>
    </row>
    <row r="27" spans="1:7" ht="12.75" customHeight="1">
      <c r="A27" s="24" t="s">
        <v>26</v>
      </c>
      <c r="B27" s="23">
        <v>25</v>
      </c>
      <c r="D27" s="29">
        <v>3698.8</v>
      </c>
      <c r="E27" s="29">
        <v>1180.9</v>
      </c>
      <c r="F27" s="27"/>
      <c r="G27" s="38"/>
    </row>
    <row r="28" spans="1:7" ht="12.75" customHeight="1">
      <c r="A28" s="24" t="s">
        <v>27</v>
      </c>
      <c r="B28" s="23">
        <v>26</v>
      </c>
      <c r="D28" s="29">
        <v>6462.4</v>
      </c>
      <c r="E28" s="29">
        <v>2777.95</v>
      </c>
      <c r="F28" s="27"/>
      <c r="G28" s="38"/>
    </row>
    <row r="29" spans="1:7" ht="12.75" customHeight="1">
      <c r="A29" s="24" t="s">
        <v>28</v>
      </c>
      <c r="B29" s="23">
        <v>27</v>
      </c>
      <c r="D29" s="29">
        <v>99005.9</v>
      </c>
      <c r="E29" s="29">
        <v>36942.15</v>
      </c>
      <c r="F29" s="27"/>
      <c r="G29" s="38"/>
    </row>
    <row r="30" spans="1:7" ht="12.75" customHeight="1">
      <c r="A30" s="24" t="s">
        <v>29</v>
      </c>
      <c r="B30" s="23">
        <v>28</v>
      </c>
      <c r="D30" s="29"/>
      <c r="E30" s="29"/>
      <c r="F30" s="27"/>
      <c r="G30" s="38"/>
    </row>
    <row r="31" spans="1:7" ht="12.75" customHeight="1">
      <c r="A31" s="24" t="s">
        <v>30</v>
      </c>
      <c r="B31" s="23">
        <v>29</v>
      </c>
      <c r="D31" s="29">
        <v>1272145.7</v>
      </c>
      <c r="E31" s="29">
        <v>802280.85</v>
      </c>
      <c r="F31" s="27"/>
      <c r="G31" s="38"/>
    </row>
    <row r="32" spans="1:7" ht="12.75" customHeight="1">
      <c r="A32" s="24" t="s">
        <v>31</v>
      </c>
      <c r="B32" s="23">
        <v>30</v>
      </c>
      <c r="D32" s="29">
        <v>2676.8</v>
      </c>
      <c r="E32" s="29">
        <v>1900.5</v>
      </c>
      <c r="F32" s="27"/>
      <c r="G32" s="38"/>
    </row>
    <row r="33" spans="1:7" ht="12.75" customHeight="1">
      <c r="A33" s="24" t="s">
        <v>32</v>
      </c>
      <c r="B33" s="23">
        <v>31</v>
      </c>
      <c r="D33" s="29">
        <v>177269.4</v>
      </c>
      <c r="E33" s="29">
        <v>49030.8</v>
      </c>
      <c r="F33" s="27"/>
      <c r="G33" s="38"/>
    </row>
    <row r="34" spans="1:7" ht="12.75" customHeight="1">
      <c r="A34" s="24" t="s">
        <v>33</v>
      </c>
      <c r="B34" s="23">
        <v>32</v>
      </c>
      <c r="D34" s="29">
        <v>1215.9</v>
      </c>
      <c r="E34" s="29">
        <v>2158.1</v>
      </c>
      <c r="F34" s="27"/>
      <c r="G34" s="38"/>
    </row>
    <row r="35" spans="1:7" ht="12.75" customHeight="1">
      <c r="A35" s="24" t="s">
        <v>34</v>
      </c>
      <c r="B35" s="23">
        <v>33</v>
      </c>
      <c r="D35" s="29">
        <v>5336.1</v>
      </c>
      <c r="E35" s="29">
        <v>2423.05</v>
      </c>
      <c r="F35" s="27"/>
      <c r="G35" s="38"/>
    </row>
    <row r="36" spans="1:7" ht="12.75" customHeight="1">
      <c r="A36" s="24" t="s">
        <v>35</v>
      </c>
      <c r="B36" s="23">
        <v>34</v>
      </c>
      <c r="D36" s="29">
        <v>3376.8</v>
      </c>
      <c r="E36" s="29">
        <v>2027.9</v>
      </c>
      <c r="F36" s="27"/>
      <c r="G36" s="38"/>
    </row>
    <row r="37" spans="1:7" ht="12.75" customHeight="1">
      <c r="A37" s="24" t="s">
        <v>36</v>
      </c>
      <c r="B37" s="23">
        <v>35</v>
      </c>
      <c r="D37" s="29">
        <v>189965.3</v>
      </c>
      <c r="E37" s="29">
        <v>110260.85</v>
      </c>
      <c r="F37" s="27"/>
      <c r="G37" s="38"/>
    </row>
    <row r="38" spans="1:7" ht="12.75" customHeight="1">
      <c r="A38" s="24" t="s">
        <v>37</v>
      </c>
      <c r="B38" s="23">
        <v>36</v>
      </c>
      <c r="D38" s="29">
        <v>2002964.6</v>
      </c>
      <c r="E38" s="29">
        <v>583291.45</v>
      </c>
      <c r="F38" s="27"/>
      <c r="G38" s="38"/>
    </row>
    <row r="39" spans="1:7" ht="12.75" customHeight="1">
      <c r="A39" s="24" t="s">
        <v>38</v>
      </c>
      <c r="B39" s="23">
        <v>37</v>
      </c>
      <c r="D39" s="29">
        <v>131628.7</v>
      </c>
      <c r="E39" s="29">
        <v>140950.25</v>
      </c>
      <c r="F39" s="27"/>
      <c r="G39" s="38"/>
    </row>
    <row r="40" spans="1:7" ht="12.75" customHeight="1">
      <c r="A40" s="24" t="s">
        <v>39</v>
      </c>
      <c r="B40" s="23">
        <v>38</v>
      </c>
      <c r="D40" s="29">
        <v>13566.7</v>
      </c>
      <c r="E40" s="29">
        <v>4044.6</v>
      </c>
      <c r="F40" s="27"/>
      <c r="G40" s="38"/>
    </row>
    <row r="41" spans="1:7" ht="12.75" customHeight="1">
      <c r="A41" s="24" t="s">
        <v>40</v>
      </c>
      <c r="B41" s="23">
        <v>39</v>
      </c>
      <c r="D41" s="29">
        <v>932.4</v>
      </c>
      <c r="E41" s="29">
        <v>2752.75</v>
      </c>
      <c r="F41" s="27"/>
      <c r="G41" s="38"/>
    </row>
    <row r="42" spans="1:7" ht="12.75" customHeight="1">
      <c r="A42" s="24" t="s">
        <v>41</v>
      </c>
      <c r="B42" s="23">
        <v>40</v>
      </c>
      <c r="D42" s="29">
        <v>27079.5</v>
      </c>
      <c r="E42" s="29">
        <v>4793.95</v>
      </c>
      <c r="F42" s="27"/>
      <c r="G42" s="38"/>
    </row>
    <row r="43" spans="1:7" ht="12.75" customHeight="1">
      <c r="A43" s="24" t="s">
        <v>42</v>
      </c>
      <c r="B43" s="23">
        <v>41</v>
      </c>
      <c r="D43" s="29">
        <v>1224745.55</v>
      </c>
      <c r="E43" s="29">
        <v>96706.4</v>
      </c>
      <c r="F43" s="27"/>
      <c r="G43" s="38"/>
    </row>
    <row r="44" spans="1:7" ht="12.75" customHeight="1">
      <c r="A44" s="24" t="s">
        <v>43</v>
      </c>
      <c r="B44" s="23">
        <v>42</v>
      </c>
      <c r="D44" s="29">
        <v>223219.42</v>
      </c>
      <c r="E44" s="29">
        <v>76705.26</v>
      </c>
      <c r="F44" s="27"/>
      <c r="G44" s="38"/>
    </row>
    <row r="45" spans="1:7" ht="12.75" customHeight="1">
      <c r="A45" s="24" t="s">
        <v>44</v>
      </c>
      <c r="B45" s="23">
        <v>43</v>
      </c>
      <c r="D45" s="29">
        <v>219701.3</v>
      </c>
      <c r="E45" s="29">
        <v>83806.8</v>
      </c>
      <c r="F45" s="27"/>
      <c r="G45" s="38"/>
    </row>
    <row r="46" spans="1:7" ht="12.75" customHeight="1">
      <c r="A46" s="24" t="s">
        <v>45</v>
      </c>
      <c r="B46" s="23">
        <v>44</v>
      </c>
      <c r="D46" s="29">
        <v>274862</v>
      </c>
      <c r="E46" s="29">
        <v>70106.75</v>
      </c>
      <c r="F46" s="27"/>
      <c r="G46" s="38"/>
    </row>
    <row r="47" spans="1:7" ht="12.75" customHeight="1">
      <c r="A47" s="24" t="s">
        <v>46</v>
      </c>
      <c r="B47" s="23">
        <v>45</v>
      </c>
      <c r="D47" s="29">
        <v>65571.8</v>
      </c>
      <c r="E47" s="29">
        <v>34692.35</v>
      </c>
      <c r="F47" s="27"/>
      <c r="G47" s="38"/>
    </row>
    <row r="48" spans="1:7" ht="12.75" customHeight="1">
      <c r="A48" s="24" t="s">
        <v>47</v>
      </c>
      <c r="B48" s="23">
        <v>46</v>
      </c>
      <c r="D48" s="29">
        <v>390008.56</v>
      </c>
      <c r="E48" s="29">
        <v>174543.25</v>
      </c>
      <c r="F48" s="27"/>
      <c r="G48" s="38"/>
    </row>
    <row r="49" spans="1:7" ht="12.75" customHeight="1">
      <c r="A49" s="24" t="s">
        <v>48</v>
      </c>
      <c r="B49" s="23">
        <v>47</v>
      </c>
      <c r="D49" s="29">
        <v>20145.3</v>
      </c>
      <c r="E49" s="29">
        <v>10472.35</v>
      </c>
      <c r="F49" s="27"/>
      <c r="G49" s="38"/>
    </row>
    <row r="50" spans="1:7" ht="12.75" customHeight="1">
      <c r="A50" s="24" t="s">
        <v>49</v>
      </c>
      <c r="B50" s="23">
        <v>48</v>
      </c>
      <c r="D50" s="29">
        <v>1603674.1</v>
      </c>
      <c r="E50" s="29">
        <v>703532.2</v>
      </c>
      <c r="F50" s="27"/>
      <c r="G50" s="38"/>
    </row>
    <row r="51" spans="1:7" ht="12.75" customHeight="1">
      <c r="A51" s="24" t="s">
        <v>50</v>
      </c>
      <c r="B51" s="23">
        <v>49</v>
      </c>
      <c r="D51" s="29"/>
      <c r="E51" s="29"/>
      <c r="F51" s="27"/>
      <c r="G51" s="38"/>
    </row>
    <row r="52" spans="1:7" ht="12.75" customHeight="1">
      <c r="A52" s="24" t="s">
        <v>51</v>
      </c>
      <c r="B52" s="23">
        <v>50</v>
      </c>
      <c r="D52" s="29">
        <v>3274423.6</v>
      </c>
      <c r="E52" s="29">
        <v>998846.1</v>
      </c>
      <c r="F52" s="27"/>
      <c r="G52" s="38"/>
    </row>
    <row r="53" spans="1:7" ht="12.75" customHeight="1">
      <c r="A53" s="24" t="s">
        <v>52</v>
      </c>
      <c r="B53" s="23">
        <v>51</v>
      </c>
      <c r="D53" s="29">
        <v>357814.8</v>
      </c>
      <c r="E53" s="29">
        <v>146092.8</v>
      </c>
      <c r="F53" s="27"/>
      <c r="G53" s="38"/>
    </row>
    <row r="54" spans="1:7" ht="12.75" customHeight="1">
      <c r="A54" s="24" t="s">
        <v>53</v>
      </c>
      <c r="B54" s="23">
        <v>52</v>
      </c>
      <c r="D54" s="29">
        <v>4014658.0999999996</v>
      </c>
      <c r="E54" s="29">
        <v>1704500</v>
      </c>
      <c r="F54" s="27"/>
      <c r="G54" s="38"/>
    </row>
    <row r="55" spans="1:7" ht="12.75" customHeight="1">
      <c r="A55" s="24" t="s">
        <v>54</v>
      </c>
      <c r="B55" s="23">
        <v>53</v>
      </c>
      <c r="D55" s="29">
        <v>414240.15</v>
      </c>
      <c r="E55" s="29">
        <v>118968.38</v>
      </c>
      <c r="F55" s="27"/>
      <c r="G55" s="38"/>
    </row>
    <row r="56" spans="1:7" ht="12.75" customHeight="1">
      <c r="A56" s="24" t="s">
        <v>55</v>
      </c>
      <c r="B56" s="23">
        <v>54</v>
      </c>
      <c r="D56" s="29">
        <v>13348.3</v>
      </c>
      <c r="E56" s="29">
        <v>8134.7</v>
      </c>
      <c r="F56" s="27"/>
      <c r="G56" s="38"/>
    </row>
    <row r="57" spans="1:10" ht="12.75" customHeight="1">
      <c r="A57" s="24" t="s">
        <v>56</v>
      </c>
      <c r="B57" s="23">
        <v>55</v>
      </c>
      <c r="D57" s="29">
        <v>356198.5</v>
      </c>
      <c r="E57" s="29">
        <v>190469.65</v>
      </c>
      <c r="F57" s="27"/>
      <c r="G57" s="38"/>
      <c r="J57" s="39"/>
    </row>
    <row r="58" spans="1:10" ht="12.75" customHeight="1">
      <c r="A58" s="24" t="s">
        <v>57</v>
      </c>
      <c r="B58" s="23">
        <v>56</v>
      </c>
      <c r="D58" s="29">
        <v>273488.6</v>
      </c>
      <c r="E58" s="29">
        <v>87227.35</v>
      </c>
      <c r="F58" s="27"/>
      <c r="G58" s="38"/>
      <c r="J58" s="37"/>
    </row>
    <row r="59" spans="1:7" ht="12.75" customHeight="1">
      <c r="A59" s="24" t="s">
        <v>58</v>
      </c>
      <c r="B59" s="23">
        <v>57</v>
      </c>
      <c r="D59" s="29"/>
      <c r="E59" s="29"/>
      <c r="F59" s="27"/>
      <c r="G59" s="38"/>
    </row>
    <row r="60" spans="1:7" ht="12.75" customHeight="1">
      <c r="A60" s="24" t="s">
        <v>59</v>
      </c>
      <c r="B60" s="23">
        <v>58</v>
      </c>
      <c r="D60" s="29">
        <v>777865.9</v>
      </c>
      <c r="E60" s="29">
        <v>271242.65</v>
      </c>
      <c r="F60" s="27"/>
      <c r="G60" s="38"/>
    </row>
    <row r="61" spans="1:7" ht="12.75" customHeight="1">
      <c r="A61" s="24" t="s">
        <v>60</v>
      </c>
      <c r="B61" s="23">
        <v>59</v>
      </c>
      <c r="D61" s="29">
        <v>303935.75</v>
      </c>
      <c r="E61" s="29">
        <v>151195.8</v>
      </c>
      <c r="F61" s="27"/>
      <c r="G61" s="38"/>
    </row>
    <row r="62" spans="1:7" ht="12.75" customHeight="1">
      <c r="A62" s="24" t="s">
        <v>61</v>
      </c>
      <c r="B62" s="23">
        <v>60</v>
      </c>
      <c r="D62" s="29">
        <v>210163.8</v>
      </c>
      <c r="E62" s="29">
        <v>53820.2</v>
      </c>
      <c r="F62" s="27"/>
      <c r="G62" s="38"/>
    </row>
    <row r="63" spans="1:7" ht="12.75" customHeight="1">
      <c r="A63" s="24" t="s">
        <v>62</v>
      </c>
      <c r="B63" s="23">
        <v>61</v>
      </c>
      <c r="D63" s="29">
        <v>9467.55</v>
      </c>
      <c r="E63" s="29">
        <v>1712.21</v>
      </c>
      <c r="F63" s="27"/>
      <c r="G63" s="38"/>
    </row>
    <row r="64" spans="1:7" ht="12.75" customHeight="1">
      <c r="A64" s="24" t="s">
        <v>63</v>
      </c>
      <c r="B64" s="23">
        <v>62</v>
      </c>
      <c r="D64" s="29">
        <v>13943.3</v>
      </c>
      <c r="E64" s="29">
        <v>4638.9</v>
      </c>
      <c r="F64" s="27"/>
      <c r="G64" s="38"/>
    </row>
    <row r="65" spans="1:9" ht="12.75" customHeight="1">
      <c r="A65" s="24" t="s">
        <v>64</v>
      </c>
      <c r="B65" s="23">
        <v>63</v>
      </c>
      <c r="D65" s="29">
        <v>1344</v>
      </c>
      <c r="E65" s="29">
        <v>537.6</v>
      </c>
      <c r="F65" s="27"/>
      <c r="G65" s="38"/>
      <c r="H65" s="39"/>
      <c r="I65" s="39"/>
    </row>
    <row r="66" spans="1:9" ht="12.75" customHeight="1">
      <c r="A66" s="24" t="s">
        <v>65</v>
      </c>
      <c r="B66" s="23">
        <v>64</v>
      </c>
      <c r="D66" s="29">
        <v>400154.3</v>
      </c>
      <c r="E66" s="29">
        <v>177191.35</v>
      </c>
      <c r="F66" s="27"/>
      <c r="G66" s="38"/>
      <c r="H66" s="39"/>
      <c r="I66" s="39"/>
    </row>
    <row r="67" spans="1:7" ht="12.75" customHeight="1">
      <c r="A67" s="24" t="s">
        <v>66</v>
      </c>
      <c r="B67" s="23">
        <v>65</v>
      </c>
      <c r="D67" s="29">
        <v>26836.6</v>
      </c>
      <c r="E67" s="29">
        <v>7871.15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189023.1</v>
      </c>
      <c r="E68" s="29">
        <v>93922.15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>
        <v>29182.3</v>
      </c>
      <c r="E69" s="29">
        <v>14102.55</v>
      </c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32195308.84000001</v>
      </c>
      <c r="E71" s="29">
        <f>SUM(E3:E69)</f>
        <v>11995938.350000001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80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10" ht="12.75" customHeight="1">
      <c r="A3" s="24" t="s">
        <v>2</v>
      </c>
      <c r="B3" s="23">
        <v>1</v>
      </c>
      <c r="D3" s="29">
        <v>171849.13</v>
      </c>
      <c r="E3" s="29">
        <v>112557.2</v>
      </c>
      <c r="F3" s="27"/>
      <c r="G3" s="43"/>
      <c r="H3" s="43"/>
      <c r="I3" s="43"/>
      <c r="J3" s="43"/>
    </row>
    <row r="4" spans="1:11" ht="12.75" customHeight="1">
      <c r="A4" s="24" t="s">
        <v>3</v>
      </c>
      <c r="B4" s="23">
        <v>2</v>
      </c>
      <c r="D4" s="29"/>
      <c r="E4" s="29"/>
      <c r="F4" s="27"/>
      <c r="G4" s="38"/>
      <c r="K4" s="41"/>
    </row>
    <row r="5" spans="1:11" ht="12.75" customHeight="1">
      <c r="A5" s="24" t="s">
        <v>4</v>
      </c>
      <c r="B5" s="23">
        <v>3</v>
      </c>
      <c r="D5" s="29">
        <v>172501.7</v>
      </c>
      <c r="E5" s="29">
        <v>45418.1</v>
      </c>
      <c r="F5" s="27"/>
      <c r="G5" s="38"/>
      <c r="K5" s="40"/>
    </row>
    <row r="6" spans="1:7" ht="12.75" customHeight="1">
      <c r="A6" s="24" t="s">
        <v>5</v>
      </c>
      <c r="B6" s="23">
        <v>4</v>
      </c>
      <c r="D6" s="29">
        <v>13895</v>
      </c>
      <c r="E6" s="29">
        <v>6331.15</v>
      </c>
      <c r="F6" s="27"/>
      <c r="G6" s="38"/>
    </row>
    <row r="7" spans="1:7" ht="12.75" customHeight="1">
      <c r="A7" s="24" t="s">
        <v>6</v>
      </c>
      <c r="B7" s="23">
        <v>5</v>
      </c>
      <c r="D7" s="29">
        <v>514730.3</v>
      </c>
      <c r="E7" s="29">
        <v>229664.75</v>
      </c>
      <c r="F7" s="27"/>
      <c r="G7" s="38"/>
    </row>
    <row r="8" spans="1:7" ht="12.75" customHeight="1">
      <c r="A8" s="24" t="s">
        <v>7</v>
      </c>
      <c r="B8" s="23">
        <v>6</v>
      </c>
      <c r="D8" s="29">
        <v>1691297.65</v>
      </c>
      <c r="E8" s="29">
        <v>707858.2</v>
      </c>
      <c r="F8" s="27"/>
      <c r="G8" s="38"/>
    </row>
    <row r="9" spans="1:7" ht="12.75" customHeight="1">
      <c r="A9" s="24" t="s">
        <v>8</v>
      </c>
      <c r="B9" s="23">
        <v>7</v>
      </c>
      <c r="D9" s="29">
        <v>240.1</v>
      </c>
      <c r="E9" s="29">
        <v>706.65</v>
      </c>
      <c r="F9" s="27"/>
      <c r="G9" s="38"/>
    </row>
    <row r="10" spans="1:7" ht="12.75" customHeight="1">
      <c r="A10" s="24" t="s">
        <v>9</v>
      </c>
      <c r="B10" s="23">
        <v>8</v>
      </c>
      <c r="D10" s="29"/>
      <c r="E10" s="29"/>
      <c r="F10" s="27"/>
      <c r="G10" s="38"/>
    </row>
    <row r="11" spans="1:7" ht="12.75" customHeight="1">
      <c r="A11" s="24" t="s">
        <v>10</v>
      </c>
      <c r="B11" s="23">
        <v>9</v>
      </c>
      <c r="D11" s="29">
        <v>90403.6</v>
      </c>
      <c r="E11" s="29">
        <v>26372.5</v>
      </c>
      <c r="F11" s="27"/>
      <c r="G11" s="38"/>
    </row>
    <row r="12" spans="1:7" ht="12.75" customHeight="1">
      <c r="A12" s="24" t="s">
        <v>11</v>
      </c>
      <c r="B12" s="23">
        <v>10</v>
      </c>
      <c r="D12" s="29">
        <v>99572.2</v>
      </c>
      <c r="E12" s="29">
        <v>46388.3</v>
      </c>
      <c r="F12" s="27"/>
      <c r="G12" s="38"/>
    </row>
    <row r="13" spans="1:7" ht="12.75" customHeight="1">
      <c r="A13" s="24" t="s">
        <v>12</v>
      </c>
      <c r="B13" s="23">
        <v>11</v>
      </c>
      <c r="D13" s="29">
        <v>1948283.4</v>
      </c>
      <c r="E13" s="29">
        <v>806228.5</v>
      </c>
      <c r="F13" s="27"/>
      <c r="G13" s="38"/>
    </row>
    <row r="14" spans="1:7" ht="12.75" customHeight="1">
      <c r="A14" s="24" t="s">
        <v>13</v>
      </c>
      <c r="B14" s="23">
        <v>12</v>
      </c>
      <c r="D14" s="29">
        <v>74973.5</v>
      </c>
      <c r="E14" s="29">
        <v>17605.7</v>
      </c>
      <c r="F14" s="27"/>
      <c r="G14" s="38"/>
    </row>
    <row r="15" spans="1:7" ht="12.75" customHeight="1">
      <c r="A15" s="24" t="s">
        <v>14</v>
      </c>
      <c r="B15" s="23">
        <v>13</v>
      </c>
      <c r="D15" s="29">
        <v>2700901.8</v>
      </c>
      <c r="E15" s="29">
        <v>1256658.41</v>
      </c>
      <c r="F15" s="27"/>
      <c r="G15" s="38"/>
    </row>
    <row r="16" spans="1:7" ht="12.75" customHeight="1">
      <c r="A16" s="24" t="s">
        <v>15</v>
      </c>
      <c r="B16" s="23">
        <v>14</v>
      </c>
      <c r="D16" s="29">
        <v>31088.4</v>
      </c>
      <c r="E16" s="29">
        <v>1669.15</v>
      </c>
      <c r="F16" s="27"/>
      <c r="G16" s="38"/>
    </row>
    <row r="17" spans="1:7" ht="12.75" customHeight="1">
      <c r="A17" s="24" t="s">
        <v>16</v>
      </c>
      <c r="B17" s="23">
        <v>15</v>
      </c>
      <c r="D17" s="29"/>
      <c r="E17" s="29"/>
      <c r="F17" s="27"/>
      <c r="G17" s="38"/>
    </row>
    <row r="18" spans="1:7" ht="12.75" customHeight="1">
      <c r="A18" s="24" t="s">
        <v>17</v>
      </c>
      <c r="B18" s="23">
        <v>16</v>
      </c>
      <c r="D18" s="29">
        <v>1057648.2</v>
      </c>
      <c r="E18" s="29">
        <v>269659.6</v>
      </c>
      <c r="F18" s="27"/>
      <c r="G18" s="38"/>
    </row>
    <row r="19" spans="1:7" ht="12.75" customHeight="1">
      <c r="A19" s="24" t="s">
        <v>18</v>
      </c>
      <c r="B19" s="23">
        <v>17</v>
      </c>
      <c r="D19" s="29">
        <v>347174.8</v>
      </c>
      <c r="E19" s="29">
        <v>207368.35</v>
      </c>
      <c r="F19" s="27"/>
      <c r="G19" s="38"/>
    </row>
    <row r="20" spans="1:7" ht="12.75" customHeight="1">
      <c r="A20" s="24" t="s">
        <v>19</v>
      </c>
      <c r="B20" s="23">
        <v>18</v>
      </c>
      <c r="D20" s="29">
        <v>129130.4</v>
      </c>
      <c r="E20" s="29">
        <v>42849.1</v>
      </c>
      <c r="G20" s="38"/>
    </row>
    <row r="21" spans="1:7" ht="12.75" customHeight="1">
      <c r="A21" s="24" t="s">
        <v>20</v>
      </c>
      <c r="B21" s="23">
        <v>19</v>
      </c>
      <c r="D21" s="29">
        <v>20267.1</v>
      </c>
      <c r="E21" s="29">
        <v>3144.75</v>
      </c>
      <c r="F21" s="27"/>
      <c r="G21" s="38"/>
    </row>
    <row r="22" spans="1:7" ht="12.75" customHeight="1">
      <c r="A22" s="24" t="s">
        <v>21</v>
      </c>
      <c r="B22" s="23">
        <v>20</v>
      </c>
      <c r="D22" s="29">
        <v>4586.4</v>
      </c>
      <c r="E22" s="29">
        <v>1908.9</v>
      </c>
      <c r="F22" s="27"/>
      <c r="G22" s="38"/>
    </row>
    <row r="23" spans="1:7" ht="12.75" customHeight="1">
      <c r="A23" s="24" t="s">
        <v>22</v>
      </c>
      <c r="B23" s="23">
        <v>21</v>
      </c>
      <c r="D23" s="29">
        <v>1331.4</v>
      </c>
      <c r="E23" s="29">
        <v>593.95</v>
      </c>
      <c r="F23" s="27"/>
      <c r="G23" s="38"/>
    </row>
    <row r="24" spans="1:7" ht="12.75" customHeight="1">
      <c r="A24" s="24" t="s">
        <v>23</v>
      </c>
      <c r="B24" s="23">
        <v>22</v>
      </c>
      <c r="D24" s="29">
        <v>1475.6</v>
      </c>
      <c r="E24" s="29">
        <v>1279.6</v>
      </c>
      <c r="F24" s="27"/>
      <c r="G24" s="38"/>
    </row>
    <row r="25" spans="1:7" ht="12.75" customHeight="1">
      <c r="A25" s="24" t="s">
        <v>24</v>
      </c>
      <c r="B25" s="23">
        <v>23</v>
      </c>
      <c r="D25" s="29">
        <v>22214.5</v>
      </c>
      <c r="E25" s="29">
        <v>4939.2</v>
      </c>
      <c r="F25" s="27"/>
      <c r="G25" s="38"/>
    </row>
    <row r="26" spans="1:7" ht="12.75" customHeight="1">
      <c r="A26" s="24" t="s">
        <v>25</v>
      </c>
      <c r="B26" s="23">
        <v>24</v>
      </c>
      <c r="D26" s="29">
        <v>6854.4</v>
      </c>
      <c r="E26" s="29">
        <v>1696.45</v>
      </c>
      <c r="F26" s="27"/>
      <c r="G26" s="38"/>
    </row>
    <row r="27" spans="1:7" ht="12.75" customHeight="1">
      <c r="A27" s="24" t="s">
        <v>26</v>
      </c>
      <c r="B27" s="23">
        <v>25</v>
      </c>
      <c r="D27" s="29">
        <v>16018.800000000001</v>
      </c>
      <c r="E27" s="29">
        <v>3301.55</v>
      </c>
      <c r="F27" s="27"/>
      <c r="G27" s="38"/>
    </row>
    <row r="28" spans="1:7" ht="12.75" customHeight="1">
      <c r="A28" s="24" t="s">
        <v>27</v>
      </c>
      <c r="B28" s="23">
        <v>26</v>
      </c>
      <c r="D28" s="29">
        <v>10456.6</v>
      </c>
      <c r="E28" s="29">
        <v>14866.95</v>
      </c>
      <c r="F28" s="27"/>
      <c r="G28" s="38"/>
    </row>
    <row r="29" spans="1:7" ht="12.75" customHeight="1">
      <c r="A29" s="24" t="s">
        <v>28</v>
      </c>
      <c r="B29" s="23">
        <v>27</v>
      </c>
      <c r="D29" s="29">
        <v>82894.7</v>
      </c>
      <c r="E29" s="29">
        <v>27787.9</v>
      </c>
      <c r="F29" s="27"/>
      <c r="G29" s="38"/>
    </row>
    <row r="30" spans="1:7" ht="12.75" customHeight="1">
      <c r="A30" s="24" t="s">
        <v>29</v>
      </c>
      <c r="B30" s="23">
        <v>28</v>
      </c>
      <c r="D30" s="29">
        <v>39705.4</v>
      </c>
      <c r="E30" s="29">
        <v>13128.85</v>
      </c>
      <c r="F30" s="27"/>
      <c r="G30" s="38"/>
    </row>
    <row r="31" spans="1:7" ht="12.75" customHeight="1">
      <c r="A31" s="24" t="s">
        <v>30</v>
      </c>
      <c r="B31" s="23">
        <v>29</v>
      </c>
      <c r="D31" s="29">
        <v>1782267.9</v>
      </c>
      <c r="E31" s="29">
        <v>632081.45</v>
      </c>
      <c r="F31" s="27"/>
      <c r="G31" s="38"/>
    </row>
    <row r="32" spans="1:7" ht="12.75" customHeight="1">
      <c r="A32" s="24" t="s">
        <v>31</v>
      </c>
      <c r="B32" s="23">
        <v>30</v>
      </c>
      <c r="D32" s="29">
        <v>3244.5</v>
      </c>
      <c r="E32" s="29">
        <v>421.75</v>
      </c>
      <c r="F32" s="27"/>
      <c r="G32" s="38"/>
    </row>
    <row r="33" spans="1:7" ht="12.75" customHeight="1">
      <c r="A33" s="24" t="s">
        <v>32</v>
      </c>
      <c r="B33" s="23">
        <v>31</v>
      </c>
      <c r="D33" s="29">
        <v>193674.95</v>
      </c>
      <c r="E33" s="29">
        <v>77807.1</v>
      </c>
      <c r="F33" s="27"/>
      <c r="G33" s="38"/>
    </row>
    <row r="34" spans="1:7" ht="12.75" customHeight="1">
      <c r="A34" s="24" t="s">
        <v>33</v>
      </c>
      <c r="B34" s="23">
        <v>32</v>
      </c>
      <c r="D34" s="29">
        <v>17286.5</v>
      </c>
      <c r="E34" s="29">
        <v>6959.4</v>
      </c>
      <c r="F34" s="27"/>
      <c r="G34" s="38"/>
    </row>
    <row r="35" spans="1:7" ht="12.75" customHeight="1">
      <c r="A35" s="24" t="s">
        <v>34</v>
      </c>
      <c r="B35" s="23">
        <v>33</v>
      </c>
      <c r="D35" s="29">
        <v>3292.1</v>
      </c>
      <c r="E35" s="29">
        <v>1254.75</v>
      </c>
      <c r="F35" s="27"/>
      <c r="G35" s="38"/>
    </row>
    <row r="36" spans="1:7" ht="12.75" customHeight="1">
      <c r="A36" s="24" t="s">
        <v>35</v>
      </c>
      <c r="B36" s="23">
        <v>34</v>
      </c>
      <c r="D36" s="29"/>
      <c r="E36" s="29"/>
      <c r="F36" s="27"/>
      <c r="G36" s="38"/>
    </row>
    <row r="37" spans="1:7" ht="12.75" customHeight="1">
      <c r="A37" s="24" t="s">
        <v>36</v>
      </c>
      <c r="B37" s="23">
        <v>35</v>
      </c>
      <c r="D37" s="29">
        <v>824231.8</v>
      </c>
      <c r="E37" s="29">
        <v>255202.84999999998</v>
      </c>
      <c r="F37" s="27"/>
      <c r="G37" s="38"/>
    </row>
    <row r="38" spans="1:7" ht="12.75" customHeight="1">
      <c r="A38" s="24" t="s">
        <v>37</v>
      </c>
      <c r="B38" s="23">
        <v>36</v>
      </c>
      <c r="D38" s="29">
        <v>845800.2</v>
      </c>
      <c r="E38" s="29">
        <v>376707.8</v>
      </c>
      <c r="F38" s="27"/>
      <c r="G38" s="38"/>
    </row>
    <row r="39" spans="1:7" ht="12.75" customHeight="1">
      <c r="A39" s="24" t="s">
        <v>38</v>
      </c>
      <c r="B39" s="23">
        <v>37</v>
      </c>
      <c r="D39" s="29">
        <v>113539.3</v>
      </c>
      <c r="E39" s="29">
        <v>55558.3</v>
      </c>
      <c r="F39" s="27"/>
      <c r="G39" s="38"/>
    </row>
    <row r="40" spans="1:7" ht="12.75" customHeight="1">
      <c r="A40" s="24" t="s">
        <v>39</v>
      </c>
      <c r="B40" s="23">
        <v>38</v>
      </c>
      <c r="D40" s="29">
        <v>18117.4</v>
      </c>
      <c r="E40" s="29">
        <v>8125.95</v>
      </c>
      <c r="F40" s="27"/>
      <c r="G40" s="38"/>
    </row>
    <row r="41" spans="1:7" ht="12.75" customHeight="1">
      <c r="A41" s="24" t="s">
        <v>40</v>
      </c>
      <c r="B41" s="23">
        <v>39</v>
      </c>
      <c r="D41" s="29">
        <v>1942.5</v>
      </c>
      <c r="E41" s="29">
        <v>230.65</v>
      </c>
      <c r="F41" s="27"/>
      <c r="G41" s="38"/>
    </row>
    <row r="42" spans="1:7" ht="12.75" customHeight="1">
      <c r="A42" s="24" t="s">
        <v>41</v>
      </c>
      <c r="B42" s="23">
        <v>40</v>
      </c>
      <c r="D42" s="29"/>
      <c r="E42" s="29"/>
      <c r="F42" s="27"/>
      <c r="G42" s="38"/>
    </row>
    <row r="43" spans="1:7" ht="12.75" customHeight="1">
      <c r="A43" s="24" t="s">
        <v>42</v>
      </c>
      <c r="B43" s="23">
        <v>41</v>
      </c>
      <c r="D43" s="29">
        <v>473851</v>
      </c>
      <c r="E43" s="29">
        <v>148340.15</v>
      </c>
      <c r="F43" s="27"/>
      <c r="G43" s="38"/>
    </row>
    <row r="44" spans="1:7" ht="12.75" customHeight="1">
      <c r="A44" s="24" t="s">
        <v>43</v>
      </c>
      <c r="B44" s="23">
        <v>42</v>
      </c>
      <c r="D44" s="29">
        <v>505126.23</v>
      </c>
      <c r="E44" s="29">
        <v>150252.27000000002</v>
      </c>
      <c r="F44" s="27"/>
      <c r="G44" s="38"/>
    </row>
    <row r="45" spans="1:7" ht="12.75" customHeight="1">
      <c r="A45" s="24" t="s">
        <v>44</v>
      </c>
      <c r="B45" s="23">
        <v>43</v>
      </c>
      <c r="D45" s="29">
        <v>193142.6</v>
      </c>
      <c r="E45" s="29">
        <v>69690.25</v>
      </c>
      <c r="F45" s="27"/>
      <c r="G45" s="38"/>
    </row>
    <row r="46" spans="1:7" ht="12.75" customHeight="1">
      <c r="A46" s="24" t="s">
        <v>45</v>
      </c>
      <c r="B46" s="23">
        <v>44</v>
      </c>
      <c r="D46" s="29">
        <v>377158.59</v>
      </c>
      <c r="E46" s="29">
        <v>168340.2</v>
      </c>
      <c r="F46" s="27"/>
      <c r="G46" s="38"/>
    </row>
    <row r="47" spans="1:7" ht="12.75" customHeight="1">
      <c r="A47" s="24" t="s">
        <v>46</v>
      </c>
      <c r="B47" s="23">
        <v>45</v>
      </c>
      <c r="D47" s="29">
        <v>51093</v>
      </c>
      <c r="E47" s="29">
        <v>27377</v>
      </c>
      <c r="F47" s="27"/>
      <c r="G47" s="38"/>
    </row>
    <row r="48" spans="1:7" ht="12.75" customHeight="1">
      <c r="A48" s="24" t="s">
        <v>47</v>
      </c>
      <c r="B48" s="23">
        <v>46</v>
      </c>
      <c r="D48" s="29"/>
      <c r="E48" s="29"/>
      <c r="F48" s="27"/>
      <c r="G48" s="38"/>
    </row>
    <row r="49" spans="1:7" ht="12.75" customHeight="1">
      <c r="A49" s="24" t="s">
        <v>48</v>
      </c>
      <c r="B49" s="23">
        <v>47</v>
      </c>
      <c r="D49" s="29">
        <v>8624</v>
      </c>
      <c r="E49" s="29">
        <v>3375.75</v>
      </c>
      <c r="F49" s="27"/>
      <c r="G49" s="38"/>
    </row>
    <row r="50" spans="1:7" ht="12.75" customHeight="1">
      <c r="A50" s="24" t="s">
        <v>49</v>
      </c>
      <c r="B50" s="23">
        <v>48</v>
      </c>
      <c r="D50" s="29">
        <v>1905544.2</v>
      </c>
      <c r="E50" s="29">
        <v>688637.6</v>
      </c>
      <c r="F50" s="27"/>
      <c r="G50" s="38"/>
    </row>
    <row r="51" spans="1:7" ht="12.75" customHeight="1">
      <c r="A51" s="24" t="s">
        <v>50</v>
      </c>
      <c r="B51" s="23">
        <v>49</v>
      </c>
      <c r="D51" s="29">
        <v>368133.5</v>
      </c>
      <c r="E51" s="29">
        <v>123924.85</v>
      </c>
      <c r="F51" s="27"/>
      <c r="G51" s="38"/>
    </row>
    <row r="52" spans="1:7" ht="12.75" customHeight="1">
      <c r="A52" s="24" t="s">
        <v>51</v>
      </c>
      <c r="B52" s="23">
        <v>50</v>
      </c>
      <c r="D52" s="29">
        <v>2051004.9</v>
      </c>
      <c r="E52" s="29">
        <v>764713.25</v>
      </c>
      <c r="F52" s="27"/>
      <c r="G52" s="38"/>
    </row>
    <row r="53" spans="1:7" ht="12.75" customHeight="1">
      <c r="A53" s="24" t="s">
        <v>52</v>
      </c>
      <c r="B53" s="23">
        <v>51</v>
      </c>
      <c r="D53" s="29">
        <v>415739.8</v>
      </c>
      <c r="E53" s="29">
        <v>155209.25</v>
      </c>
      <c r="F53" s="27"/>
      <c r="G53" s="38"/>
    </row>
    <row r="54" spans="1:7" ht="12.75" customHeight="1">
      <c r="A54" s="24" t="s">
        <v>53</v>
      </c>
      <c r="B54" s="23">
        <v>52</v>
      </c>
      <c r="D54" s="29">
        <v>2125807.6</v>
      </c>
      <c r="E54" s="29">
        <v>744918.65</v>
      </c>
      <c r="F54" s="27"/>
      <c r="G54" s="38"/>
    </row>
    <row r="55" spans="1:7" ht="12.75" customHeight="1">
      <c r="A55" s="24" t="s">
        <v>54</v>
      </c>
      <c r="B55" s="23">
        <v>53</v>
      </c>
      <c r="D55" s="29">
        <v>622360.9</v>
      </c>
      <c r="E55" s="29">
        <v>213957.1</v>
      </c>
      <c r="F55" s="27"/>
      <c r="G55" s="38"/>
    </row>
    <row r="56" spans="1:7" ht="12.75" customHeight="1">
      <c r="A56" s="24" t="s">
        <v>55</v>
      </c>
      <c r="B56" s="23">
        <v>54</v>
      </c>
      <c r="D56" s="29">
        <v>18349.1</v>
      </c>
      <c r="E56" s="29">
        <v>4641.7</v>
      </c>
      <c r="F56" s="27"/>
      <c r="G56" s="38"/>
    </row>
    <row r="57" spans="1:10" ht="12.75" customHeight="1">
      <c r="A57" s="24" t="s">
        <v>56</v>
      </c>
      <c r="B57" s="23">
        <v>55</v>
      </c>
      <c r="D57" s="29">
        <v>277867.1</v>
      </c>
      <c r="E57" s="29">
        <v>124665.45</v>
      </c>
      <c r="F57" s="27"/>
      <c r="G57" s="38"/>
      <c r="J57" s="39"/>
    </row>
    <row r="58" spans="1:10" ht="12.75" customHeight="1">
      <c r="A58" s="24" t="s">
        <v>57</v>
      </c>
      <c r="B58" s="23">
        <v>56</v>
      </c>
      <c r="D58" s="29">
        <v>235898.6</v>
      </c>
      <c r="E58" s="29">
        <v>69940.85</v>
      </c>
      <c r="F58" s="27"/>
      <c r="G58" s="38"/>
      <c r="J58" s="37"/>
    </row>
    <row r="59" spans="1:7" ht="12.75" customHeight="1">
      <c r="A59" s="24" t="s">
        <v>58</v>
      </c>
      <c r="B59" s="23">
        <v>57</v>
      </c>
      <c r="D59" s="29">
        <v>252491.4</v>
      </c>
      <c r="E59" s="29">
        <v>124219.54999999999</v>
      </c>
      <c r="F59" s="27"/>
      <c r="G59" s="38"/>
    </row>
    <row r="60" spans="1:7" ht="12.75" customHeight="1">
      <c r="A60" s="24" t="s">
        <v>59</v>
      </c>
      <c r="B60" s="23">
        <v>58</v>
      </c>
      <c r="D60" s="29">
        <v>686259</v>
      </c>
      <c r="E60" s="29">
        <v>164380.65</v>
      </c>
      <c r="F60" s="27"/>
      <c r="G60" s="38"/>
    </row>
    <row r="61" spans="1:7" ht="12.75" customHeight="1">
      <c r="A61" s="24" t="s">
        <v>60</v>
      </c>
      <c r="B61" s="23">
        <v>59</v>
      </c>
      <c r="D61" s="29">
        <v>356990.1</v>
      </c>
      <c r="E61" s="29">
        <v>148491.68</v>
      </c>
      <c r="F61" s="27"/>
      <c r="G61" s="38"/>
    </row>
    <row r="62" spans="1:9" ht="12.75" customHeight="1">
      <c r="A62" s="24" t="s">
        <v>61</v>
      </c>
      <c r="B62" s="23">
        <v>60</v>
      </c>
      <c r="D62" s="29"/>
      <c r="E62" s="29"/>
      <c r="F62" s="27"/>
      <c r="G62" s="38"/>
      <c r="H62" s="39"/>
      <c r="I62" s="39"/>
    </row>
    <row r="63" spans="1:9" ht="12.75" customHeight="1">
      <c r="A63" s="24" t="s">
        <v>62</v>
      </c>
      <c r="B63" s="23">
        <v>61</v>
      </c>
      <c r="D63" s="29">
        <v>8661.12</v>
      </c>
      <c r="E63" s="29">
        <v>1323.02</v>
      </c>
      <c r="F63" s="27"/>
      <c r="G63" s="38"/>
      <c r="H63" s="39"/>
      <c r="I63" s="39"/>
    </row>
    <row r="64" spans="1:7" ht="12.75" customHeight="1">
      <c r="A64" s="24" t="s">
        <v>63</v>
      </c>
      <c r="B64" s="23">
        <v>62</v>
      </c>
      <c r="D64" s="29">
        <v>7159.6</v>
      </c>
      <c r="E64" s="29">
        <v>1488.55</v>
      </c>
      <c r="F64" s="27"/>
      <c r="G64" s="38"/>
    </row>
    <row r="65" spans="1:9" ht="12.75" customHeight="1">
      <c r="A65" s="24" t="s">
        <v>64</v>
      </c>
      <c r="B65" s="23">
        <v>63</v>
      </c>
      <c r="D65" s="29"/>
      <c r="E65" s="29"/>
      <c r="F65" s="27"/>
      <c r="G65" s="38"/>
      <c r="H65" s="39"/>
      <c r="I65" s="39"/>
    </row>
    <row r="66" spans="1:9" ht="12.75" customHeight="1">
      <c r="A66" s="24" t="s">
        <v>65</v>
      </c>
      <c r="B66" s="23">
        <v>64</v>
      </c>
      <c r="D66" s="29">
        <v>530520.95</v>
      </c>
      <c r="E66" s="29">
        <v>200382.7</v>
      </c>
      <c r="F66" s="27"/>
      <c r="G66" s="38"/>
      <c r="H66" s="39"/>
      <c r="I66" s="39"/>
    </row>
    <row r="67" spans="1:7" ht="12.75" customHeight="1">
      <c r="A67" s="24" t="s">
        <v>66</v>
      </c>
      <c r="B67" s="23">
        <v>65</v>
      </c>
      <c r="D67" s="29">
        <v>14542.5</v>
      </c>
      <c r="E67" s="29">
        <v>5816.65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395546.9</v>
      </c>
      <c r="E68" s="29">
        <v>107292.15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/>
      <c r="E69" s="29"/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24934764.920000006</v>
      </c>
      <c r="E71" s="29">
        <f>SUM(E3:E69)</f>
        <v>9475713.030000001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81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10" ht="12.75" customHeight="1">
      <c r="A3" s="24" t="s">
        <v>2</v>
      </c>
      <c r="B3" s="23">
        <v>1</v>
      </c>
      <c r="D3" s="29">
        <v>288543.5</v>
      </c>
      <c r="E3" s="29">
        <v>70807.8</v>
      </c>
      <c r="F3" s="27"/>
      <c r="G3" s="43"/>
      <c r="H3" s="43"/>
      <c r="I3" s="43"/>
      <c r="J3" s="43"/>
    </row>
    <row r="4" spans="1:11" ht="12.75" customHeight="1">
      <c r="A4" s="24" t="s">
        <v>3</v>
      </c>
      <c r="B4" s="23">
        <v>2</v>
      </c>
      <c r="D4" s="29">
        <v>19049.8</v>
      </c>
      <c r="E4" s="29">
        <v>17429.3</v>
      </c>
      <c r="F4" s="27"/>
      <c r="G4" s="38"/>
      <c r="K4" s="41"/>
    </row>
    <row r="5" spans="1:11" ht="12.75" customHeight="1">
      <c r="A5" s="24" t="s">
        <v>4</v>
      </c>
      <c r="B5" s="23">
        <v>3</v>
      </c>
      <c r="D5" s="29">
        <v>206098.9</v>
      </c>
      <c r="E5" s="29">
        <v>79205.7</v>
      </c>
      <c r="F5" s="27"/>
      <c r="G5" s="38"/>
      <c r="K5" s="40"/>
    </row>
    <row r="6" spans="1:7" ht="12.75" customHeight="1">
      <c r="A6" s="24" t="s">
        <v>5</v>
      </c>
      <c r="B6" s="23">
        <v>4</v>
      </c>
      <c r="D6" s="29"/>
      <c r="E6" s="29"/>
      <c r="F6" s="27"/>
      <c r="G6" s="38"/>
    </row>
    <row r="7" spans="1:7" ht="12.75" customHeight="1">
      <c r="A7" s="24" t="s">
        <v>6</v>
      </c>
      <c r="B7" s="23">
        <v>5</v>
      </c>
      <c r="D7" s="29">
        <v>465903.2</v>
      </c>
      <c r="E7" s="29">
        <v>172382.7</v>
      </c>
      <c r="F7" s="27"/>
      <c r="G7" s="38"/>
    </row>
    <row r="8" spans="1:7" ht="12.75" customHeight="1">
      <c r="A8" s="24" t="s">
        <v>7</v>
      </c>
      <c r="B8" s="23">
        <v>6</v>
      </c>
      <c r="D8" s="29">
        <v>1965524.7</v>
      </c>
      <c r="E8" s="29">
        <v>815779.65</v>
      </c>
      <c r="F8" s="27"/>
      <c r="G8" s="38"/>
    </row>
    <row r="9" spans="1:7" ht="12.75" customHeight="1">
      <c r="A9" s="24" t="s">
        <v>8</v>
      </c>
      <c r="B9" s="23">
        <v>7</v>
      </c>
      <c r="D9" s="29">
        <v>108.5</v>
      </c>
      <c r="E9" s="29">
        <v>831.25</v>
      </c>
      <c r="F9" s="27"/>
      <c r="G9" s="38"/>
    </row>
    <row r="10" spans="1:7" ht="12.75" customHeight="1">
      <c r="A10" s="24" t="s">
        <v>9</v>
      </c>
      <c r="B10" s="23">
        <v>8</v>
      </c>
      <c r="D10" s="29">
        <v>167197.1</v>
      </c>
      <c r="E10" s="29">
        <v>48480.25</v>
      </c>
      <c r="F10" s="27"/>
      <c r="G10" s="38"/>
    </row>
    <row r="11" spans="1:7" ht="12.75" customHeight="1">
      <c r="A11" s="24" t="s">
        <v>10</v>
      </c>
      <c r="B11" s="23">
        <v>9</v>
      </c>
      <c r="D11" s="29">
        <v>70310.1</v>
      </c>
      <c r="E11" s="29">
        <v>19725.65</v>
      </c>
      <c r="F11" s="27"/>
      <c r="G11" s="38"/>
    </row>
    <row r="12" spans="1:7" ht="12.75" customHeight="1">
      <c r="A12" s="24" t="s">
        <v>11</v>
      </c>
      <c r="B12" s="23">
        <v>10</v>
      </c>
      <c r="D12" s="29">
        <v>77503.3</v>
      </c>
      <c r="E12" s="29">
        <v>44944.55</v>
      </c>
      <c r="F12" s="27"/>
      <c r="G12" s="38"/>
    </row>
    <row r="13" spans="1:7" ht="12.75" customHeight="1">
      <c r="A13" s="24" t="s">
        <v>12</v>
      </c>
      <c r="B13" s="23">
        <v>11</v>
      </c>
      <c r="D13" s="29">
        <v>877159.5</v>
      </c>
      <c r="E13" s="29">
        <v>242051.25</v>
      </c>
      <c r="F13" s="27"/>
      <c r="G13" s="38"/>
    </row>
    <row r="14" spans="1:7" ht="12.75" customHeight="1">
      <c r="A14" s="24" t="s">
        <v>13</v>
      </c>
      <c r="B14" s="23">
        <v>12</v>
      </c>
      <c r="D14" s="29"/>
      <c r="E14" s="29"/>
      <c r="F14" s="27"/>
      <c r="G14" s="38"/>
    </row>
    <row r="15" spans="1:7" ht="12.75" customHeight="1">
      <c r="A15" s="24" t="s">
        <v>14</v>
      </c>
      <c r="B15" s="23">
        <v>13</v>
      </c>
      <c r="D15" s="29">
        <v>2880644.4</v>
      </c>
      <c r="E15" s="29">
        <v>1189848.45</v>
      </c>
      <c r="F15" s="27"/>
      <c r="G15" s="38"/>
    </row>
    <row r="16" spans="1:7" ht="12.75" customHeight="1">
      <c r="A16" s="24" t="s">
        <v>15</v>
      </c>
      <c r="B16" s="23">
        <v>14</v>
      </c>
      <c r="D16" s="29">
        <v>7030.8</v>
      </c>
      <c r="E16" s="29">
        <v>3126.9</v>
      </c>
      <c r="F16" s="27"/>
      <c r="G16" s="38"/>
    </row>
    <row r="17" spans="1:7" ht="12.75" customHeight="1">
      <c r="A17" s="24" t="s">
        <v>16</v>
      </c>
      <c r="B17" s="23">
        <v>15</v>
      </c>
      <c r="D17" s="29"/>
      <c r="E17" s="29"/>
      <c r="F17" s="27"/>
      <c r="G17" s="38"/>
    </row>
    <row r="18" spans="1:7" ht="12.75" customHeight="1">
      <c r="A18" s="24" t="s">
        <v>17</v>
      </c>
      <c r="B18" s="23">
        <v>16</v>
      </c>
      <c r="D18" s="29">
        <v>562882.6</v>
      </c>
      <c r="E18" s="29">
        <v>283132.5</v>
      </c>
      <c r="F18" s="27"/>
      <c r="G18" s="38"/>
    </row>
    <row r="19" spans="1:7" ht="12.75" customHeight="1">
      <c r="A19" s="24" t="s">
        <v>18</v>
      </c>
      <c r="B19" s="23">
        <v>17</v>
      </c>
      <c r="D19" s="29">
        <v>323486.8</v>
      </c>
      <c r="E19" s="29">
        <v>133228.55</v>
      </c>
      <c r="F19" s="27"/>
      <c r="G19" s="38"/>
    </row>
    <row r="20" spans="1:7" ht="12.75" customHeight="1">
      <c r="A20" s="24" t="s">
        <v>19</v>
      </c>
      <c r="B20" s="23">
        <v>18</v>
      </c>
      <c r="D20" s="29">
        <v>194871.6</v>
      </c>
      <c r="E20" s="29">
        <v>78344.7</v>
      </c>
      <c r="G20" s="38"/>
    </row>
    <row r="21" spans="1:7" ht="12.75" customHeight="1">
      <c r="A21" s="24" t="s">
        <v>20</v>
      </c>
      <c r="B21" s="23">
        <v>19</v>
      </c>
      <c r="D21" s="29">
        <v>10546.9</v>
      </c>
      <c r="E21" s="29">
        <v>6066.55</v>
      </c>
      <c r="F21" s="27"/>
      <c r="G21" s="38"/>
    </row>
    <row r="22" spans="1:7" ht="12.75" customHeight="1">
      <c r="A22" s="24" t="s">
        <v>21</v>
      </c>
      <c r="B22" s="23">
        <v>20</v>
      </c>
      <c r="D22" s="29">
        <v>5371.8</v>
      </c>
      <c r="E22" s="29">
        <v>3687.95</v>
      </c>
      <c r="F22" s="27"/>
      <c r="G22" s="38"/>
    </row>
    <row r="23" spans="1:7" ht="12.75" customHeight="1">
      <c r="A23" s="24" t="s">
        <v>22</v>
      </c>
      <c r="B23" s="23">
        <v>21</v>
      </c>
      <c r="D23" s="29">
        <v>4524.8</v>
      </c>
      <c r="E23" s="29">
        <v>1684.04</v>
      </c>
      <c r="F23" s="27"/>
      <c r="G23" s="38"/>
    </row>
    <row r="24" spans="1:7" ht="12.75" customHeight="1">
      <c r="A24" s="24" t="s">
        <v>23</v>
      </c>
      <c r="B24" s="23">
        <v>22</v>
      </c>
      <c r="D24" s="29">
        <v>12250.7</v>
      </c>
      <c r="E24" s="29">
        <v>555.8</v>
      </c>
      <c r="F24" s="27"/>
      <c r="G24" s="38"/>
    </row>
    <row r="25" spans="1:7" ht="12.75" customHeight="1">
      <c r="A25" s="24" t="s">
        <v>24</v>
      </c>
      <c r="B25" s="23">
        <v>23</v>
      </c>
      <c r="D25" s="29">
        <v>13429.5</v>
      </c>
      <c r="E25" s="29">
        <v>4520.6</v>
      </c>
      <c r="F25" s="27"/>
      <c r="G25" s="38"/>
    </row>
    <row r="26" spans="1:7" ht="12.75" customHeight="1">
      <c r="A26" s="24" t="s">
        <v>25</v>
      </c>
      <c r="B26" s="23">
        <v>24</v>
      </c>
      <c r="D26" s="29">
        <v>1233.4</v>
      </c>
      <c r="E26" s="29">
        <v>385</v>
      </c>
      <c r="F26" s="27"/>
      <c r="G26" s="38"/>
    </row>
    <row r="27" spans="1:7" ht="12.75" customHeight="1">
      <c r="A27" s="24" t="s">
        <v>26</v>
      </c>
      <c r="B27" s="23">
        <v>25</v>
      </c>
      <c r="D27" s="29">
        <v>6345.5</v>
      </c>
      <c r="E27" s="29">
        <v>3038.35</v>
      </c>
      <c r="F27" s="27"/>
      <c r="G27" s="38"/>
    </row>
    <row r="28" spans="1:7" ht="12.75" customHeight="1">
      <c r="A28" s="24" t="s">
        <v>27</v>
      </c>
      <c r="B28" s="23">
        <v>26</v>
      </c>
      <c r="D28" s="29">
        <v>14343</v>
      </c>
      <c r="E28" s="29">
        <v>3354.75</v>
      </c>
      <c r="F28" s="27"/>
      <c r="G28" s="38"/>
    </row>
    <row r="29" spans="1:7" ht="12.75" customHeight="1">
      <c r="A29" s="24" t="s">
        <v>28</v>
      </c>
      <c r="B29" s="23">
        <v>27</v>
      </c>
      <c r="D29" s="29">
        <v>90870.5</v>
      </c>
      <c r="E29" s="29">
        <v>34981.8</v>
      </c>
      <c r="F29" s="27"/>
      <c r="G29" s="38"/>
    </row>
    <row r="30" spans="1:7" ht="12.75" customHeight="1">
      <c r="A30" s="24" t="s">
        <v>29</v>
      </c>
      <c r="B30" s="23">
        <v>28</v>
      </c>
      <c r="D30" s="29">
        <v>496552.7</v>
      </c>
      <c r="E30" s="29">
        <v>108495.1</v>
      </c>
      <c r="F30" s="27"/>
      <c r="G30" s="38"/>
    </row>
    <row r="31" spans="1:7" ht="12.75" customHeight="1">
      <c r="A31" s="24" t="s">
        <v>30</v>
      </c>
      <c r="B31" s="23">
        <v>29</v>
      </c>
      <c r="D31" s="29">
        <v>1289304.8</v>
      </c>
      <c r="E31" s="29">
        <v>458490.55</v>
      </c>
      <c r="F31" s="27"/>
      <c r="G31" s="38"/>
    </row>
    <row r="32" spans="1:7" ht="12.75" customHeight="1">
      <c r="A32" s="24" t="s">
        <v>31</v>
      </c>
      <c r="B32" s="23">
        <v>30</v>
      </c>
      <c r="D32" s="29">
        <v>377.3</v>
      </c>
      <c r="E32" s="29">
        <v>965.3</v>
      </c>
      <c r="F32" s="27"/>
      <c r="G32" s="38"/>
    </row>
    <row r="33" spans="1:7" ht="12.75" customHeight="1">
      <c r="A33" s="24" t="s">
        <v>32</v>
      </c>
      <c r="B33" s="23">
        <v>31</v>
      </c>
      <c r="D33" s="29">
        <v>263047.8</v>
      </c>
      <c r="E33" s="29">
        <v>77581.35</v>
      </c>
      <c r="F33" s="27"/>
      <c r="G33" s="38"/>
    </row>
    <row r="34" spans="1:7" ht="12.75" customHeight="1">
      <c r="A34" s="24" t="s">
        <v>33</v>
      </c>
      <c r="B34" s="23">
        <v>32</v>
      </c>
      <c r="D34" s="29"/>
      <c r="E34" s="29"/>
      <c r="F34" s="27"/>
      <c r="G34" s="38"/>
    </row>
    <row r="35" spans="1:7" ht="12.75" customHeight="1">
      <c r="A35" s="24" t="s">
        <v>34</v>
      </c>
      <c r="B35" s="23">
        <v>33</v>
      </c>
      <c r="D35" s="29">
        <v>2137.8</v>
      </c>
      <c r="E35" s="29">
        <v>1359.05</v>
      </c>
      <c r="F35" s="27"/>
      <c r="G35" s="38"/>
    </row>
    <row r="36" spans="1:7" ht="12.75" customHeight="1">
      <c r="A36" s="24" t="s">
        <v>35</v>
      </c>
      <c r="B36" s="23">
        <v>34</v>
      </c>
      <c r="D36" s="29"/>
      <c r="E36" s="29">
        <v>2228.45</v>
      </c>
      <c r="F36" s="27"/>
      <c r="G36" s="38"/>
    </row>
    <row r="37" spans="1:7" ht="12.75" customHeight="1">
      <c r="A37" s="24" t="s">
        <v>36</v>
      </c>
      <c r="B37" s="23">
        <v>35</v>
      </c>
      <c r="D37" s="29"/>
      <c r="E37" s="29"/>
      <c r="F37" s="27"/>
      <c r="G37" s="38"/>
    </row>
    <row r="38" spans="1:7" ht="12.75" customHeight="1">
      <c r="A38" s="24" t="s">
        <v>37</v>
      </c>
      <c r="B38" s="23">
        <v>36</v>
      </c>
      <c r="D38" s="29">
        <v>945707.7</v>
      </c>
      <c r="E38" s="29">
        <v>291481.75</v>
      </c>
      <c r="F38" s="27"/>
      <c r="G38" s="38"/>
    </row>
    <row r="39" spans="1:7" ht="12.75" customHeight="1">
      <c r="A39" s="24" t="s">
        <v>38</v>
      </c>
      <c r="B39" s="23">
        <v>37</v>
      </c>
      <c r="D39" s="29">
        <v>140855.4</v>
      </c>
      <c r="E39" s="29">
        <v>63890.4</v>
      </c>
      <c r="F39" s="27"/>
      <c r="G39" s="38"/>
    </row>
    <row r="40" spans="1:7" ht="12.75" customHeight="1">
      <c r="A40" s="24" t="s">
        <v>39</v>
      </c>
      <c r="B40" s="23">
        <v>38</v>
      </c>
      <c r="D40" s="29">
        <v>7434</v>
      </c>
      <c r="E40" s="29">
        <v>2639</v>
      </c>
      <c r="F40" s="27"/>
      <c r="G40" s="38"/>
    </row>
    <row r="41" spans="1:7" ht="12.75" customHeight="1">
      <c r="A41" s="24" t="s">
        <v>40</v>
      </c>
      <c r="B41" s="23">
        <v>39</v>
      </c>
      <c r="D41" s="29">
        <v>222.6</v>
      </c>
      <c r="E41" s="29">
        <v>577.5</v>
      </c>
      <c r="F41" s="27"/>
      <c r="G41" s="38"/>
    </row>
    <row r="42" spans="1:7" ht="12.75" customHeight="1">
      <c r="A42" s="24" t="s">
        <v>41</v>
      </c>
      <c r="B42" s="23">
        <v>40</v>
      </c>
      <c r="D42" s="29"/>
      <c r="E42" s="29"/>
      <c r="F42" s="27"/>
      <c r="G42" s="38"/>
    </row>
    <row r="43" spans="1:7" ht="12.75" customHeight="1">
      <c r="A43" s="24" t="s">
        <v>42</v>
      </c>
      <c r="B43" s="23">
        <v>41</v>
      </c>
      <c r="D43" s="29">
        <v>526528.1</v>
      </c>
      <c r="E43" s="29">
        <v>172465.3</v>
      </c>
      <c r="F43" s="27"/>
      <c r="G43" s="38"/>
    </row>
    <row r="44" spans="1:7" ht="12.75" customHeight="1">
      <c r="A44" s="24" t="s">
        <v>43</v>
      </c>
      <c r="B44" s="23">
        <v>42</v>
      </c>
      <c r="D44" s="29">
        <v>170101.75</v>
      </c>
      <c r="E44" s="29">
        <v>58113.65</v>
      </c>
      <c r="F44" s="27"/>
      <c r="G44" s="38"/>
    </row>
    <row r="45" spans="1:7" ht="12.75" customHeight="1">
      <c r="A45" s="24" t="s">
        <v>44</v>
      </c>
      <c r="B45" s="23">
        <v>43</v>
      </c>
      <c r="D45" s="29">
        <v>163108.4</v>
      </c>
      <c r="E45" s="29">
        <v>47722.85</v>
      </c>
      <c r="F45" s="27"/>
      <c r="G45" s="38"/>
    </row>
    <row r="46" spans="1:7" ht="12.75" customHeight="1">
      <c r="A46" s="24" t="s">
        <v>45</v>
      </c>
      <c r="B46" s="23">
        <v>44</v>
      </c>
      <c r="D46" s="29">
        <v>1281292.6</v>
      </c>
      <c r="E46" s="29">
        <v>244984.6</v>
      </c>
      <c r="F46" s="27"/>
      <c r="G46" s="38"/>
    </row>
    <row r="47" spans="1:7" ht="12.75" customHeight="1">
      <c r="A47" s="24" t="s">
        <v>46</v>
      </c>
      <c r="B47" s="23">
        <v>45</v>
      </c>
      <c r="D47" s="29"/>
      <c r="E47" s="29"/>
      <c r="F47" s="27"/>
      <c r="G47" s="38"/>
    </row>
    <row r="48" spans="1:7" ht="12.75" customHeight="1">
      <c r="A48" s="24" t="s">
        <v>47</v>
      </c>
      <c r="B48" s="23">
        <v>46</v>
      </c>
      <c r="D48" s="29">
        <v>527360.75</v>
      </c>
      <c r="E48" s="29">
        <v>202150.55</v>
      </c>
      <c r="F48" s="27"/>
      <c r="G48" s="38"/>
    </row>
    <row r="49" spans="1:7" ht="12.75" customHeight="1">
      <c r="A49" s="24" t="s">
        <v>48</v>
      </c>
      <c r="B49" s="23">
        <v>47</v>
      </c>
      <c r="D49" s="29">
        <v>11085.2</v>
      </c>
      <c r="E49" s="29">
        <v>5740</v>
      </c>
      <c r="F49" s="27"/>
      <c r="G49" s="38"/>
    </row>
    <row r="50" spans="1:7" ht="12.75" customHeight="1">
      <c r="A50" s="24" t="s">
        <v>49</v>
      </c>
      <c r="B50" s="23">
        <v>48</v>
      </c>
      <c r="D50" s="29">
        <v>2008026.29</v>
      </c>
      <c r="E50" s="29">
        <v>799120.7</v>
      </c>
      <c r="F50" s="27"/>
      <c r="G50" s="38"/>
    </row>
    <row r="51" spans="1:7" ht="12.75" customHeight="1">
      <c r="A51" s="24" t="s">
        <v>50</v>
      </c>
      <c r="B51" s="23">
        <v>49</v>
      </c>
      <c r="D51" s="29">
        <v>951629</v>
      </c>
      <c r="E51" s="29">
        <v>287498.05</v>
      </c>
      <c r="F51" s="27"/>
      <c r="G51" s="38"/>
    </row>
    <row r="52" spans="1:7" ht="12.75" customHeight="1">
      <c r="A52" s="24" t="s">
        <v>51</v>
      </c>
      <c r="B52" s="23">
        <v>50</v>
      </c>
      <c r="D52" s="29">
        <v>1914058.3</v>
      </c>
      <c r="E52" s="29">
        <v>2396056.25</v>
      </c>
      <c r="F52" s="27"/>
      <c r="G52" s="38"/>
    </row>
    <row r="53" spans="1:7" ht="12.75" customHeight="1">
      <c r="A53" s="24" t="s">
        <v>52</v>
      </c>
      <c r="B53" s="23">
        <v>51</v>
      </c>
      <c r="D53" s="29">
        <v>367439.1</v>
      </c>
      <c r="E53" s="29">
        <v>148807.1</v>
      </c>
      <c r="F53" s="27"/>
      <c r="G53" s="38"/>
    </row>
    <row r="54" spans="1:7" ht="12.75" customHeight="1">
      <c r="A54" s="24" t="s">
        <v>53</v>
      </c>
      <c r="B54" s="23">
        <v>52</v>
      </c>
      <c r="D54" s="29">
        <v>896853.3</v>
      </c>
      <c r="E54" s="29">
        <v>345004.1</v>
      </c>
      <c r="F54" s="27"/>
      <c r="G54" s="38"/>
    </row>
    <row r="55" spans="1:7" ht="12.75" customHeight="1">
      <c r="A55" s="24" t="s">
        <v>54</v>
      </c>
      <c r="B55" s="23">
        <v>53</v>
      </c>
      <c r="D55" s="29">
        <v>287694.3</v>
      </c>
      <c r="E55" s="29">
        <v>125184.85</v>
      </c>
      <c r="F55" s="27"/>
      <c r="G55" s="38"/>
    </row>
    <row r="56" spans="1:7" ht="12.75" customHeight="1">
      <c r="A56" s="24" t="s">
        <v>55</v>
      </c>
      <c r="B56" s="23">
        <v>54</v>
      </c>
      <c r="D56" s="29">
        <v>26752.6</v>
      </c>
      <c r="E56" s="29">
        <v>6937</v>
      </c>
      <c r="F56" s="27"/>
      <c r="G56" s="38"/>
    </row>
    <row r="57" spans="1:10" ht="12.75" customHeight="1">
      <c r="A57" s="24" t="s">
        <v>56</v>
      </c>
      <c r="B57" s="23">
        <v>55</v>
      </c>
      <c r="D57" s="29">
        <v>367831.1</v>
      </c>
      <c r="E57" s="29">
        <v>144415.25</v>
      </c>
      <c r="F57" s="27"/>
      <c r="G57" s="38"/>
      <c r="J57" s="39"/>
    </row>
    <row r="58" spans="1:10" ht="12.75" customHeight="1">
      <c r="A58" s="24" t="s">
        <v>57</v>
      </c>
      <c r="B58" s="23">
        <v>56</v>
      </c>
      <c r="D58" s="29">
        <v>275206.4</v>
      </c>
      <c r="E58" s="29">
        <v>73369.45</v>
      </c>
      <c r="F58" s="27"/>
      <c r="G58" s="38"/>
      <c r="J58" s="37"/>
    </row>
    <row r="59" spans="1:7" ht="12.75" customHeight="1">
      <c r="A59" s="24" t="s">
        <v>58</v>
      </c>
      <c r="B59" s="23">
        <v>57</v>
      </c>
      <c r="D59" s="29">
        <v>128144.1</v>
      </c>
      <c r="E59" s="29">
        <v>63223.65</v>
      </c>
      <c r="F59" s="27"/>
      <c r="G59" s="38"/>
    </row>
    <row r="60" spans="1:7" ht="12.75" customHeight="1">
      <c r="A60" s="24" t="s">
        <v>59</v>
      </c>
      <c r="B60" s="23">
        <v>58</v>
      </c>
      <c r="D60" s="29">
        <v>545704.6</v>
      </c>
      <c r="E60" s="29">
        <v>165113.2</v>
      </c>
      <c r="F60" s="27"/>
      <c r="G60" s="38"/>
    </row>
    <row r="61" spans="1:7" ht="12.75" customHeight="1">
      <c r="A61" s="24" t="s">
        <v>60</v>
      </c>
      <c r="B61" s="23">
        <v>59</v>
      </c>
      <c r="D61" s="29">
        <v>406058.89</v>
      </c>
      <c r="E61" s="29">
        <v>178053.4</v>
      </c>
      <c r="F61" s="27"/>
      <c r="G61" s="38"/>
    </row>
    <row r="62" spans="1:7" ht="12.75" customHeight="1">
      <c r="A62" s="24" t="s">
        <v>61</v>
      </c>
      <c r="B62" s="23">
        <v>60</v>
      </c>
      <c r="D62" s="29">
        <v>380265.2</v>
      </c>
      <c r="E62" s="29">
        <v>122925.6</v>
      </c>
      <c r="F62" s="27"/>
      <c r="G62" s="38"/>
    </row>
    <row r="63" spans="1:9" ht="12.75" customHeight="1">
      <c r="A63" s="24" t="s">
        <v>62</v>
      </c>
      <c r="B63" s="23">
        <v>61</v>
      </c>
      <c r="D63" s="29">
        <v>15071.78</v>
      </c>
      <c r="E63" s="29">
        <v>5614.01</v>
      </c>
      <c r="F63" s="27"/>
      <c r="G63" s="38"/>
      <c r="H63" s="39"/>
      <c r="I63" s="39"/>
    </row>
    <row r="64" spans="1:9" ht="12.75" customHeight="1">
      <c r="A64" s="24" t="s">
        <v>63</v>
      </c>
      <c r="B64" s="23">
        <v>62</v>
      </c>
      <c r="D64" s="29">
        <v>2223.2</v>
      </c>
      <c r="E64" s="29">
        <v>905.1</v>
      </c>
      <c r="F64" s="27"/>
      <c r="G64" s="38"/>
      <c r="H64" s="39"/>
      <c r="I64" s="39"/>
    </row>
    <row r="65" spans="1:9" ht="12.75" customHeight="1">
      <c r="A65" s="24" t="s">
        <v>64</v>
      </c>
      <c r="B65" s="23">
        <v>63</v>
      </c>
      <c r="D65" s="29">
        <v>2205</v>
      </c>
      <c r="E65" s="29">
        <v>1249.5</v>
      </c>
      <c r="F65" s="27"/>
      <c r="G65" s="38"/>
      <c r="H65" s="39"/>
      <c r="I65" s="39"/>
    </row>
    <row r="66" spans="1:9" ht="12.75" customHeight="1">
      <c r="A66" s="24" t="s">
        <v>65</v>
      </c>
      <c r="B66" s="23">
        <v>64</v>
      </c>
      <c r="D66" s="29"/>
      <c r="E66" s="29"/>
      <c r="F66" s="27"/>
      <c r="G66" s="38"/>
      <c r="H66" s="39"/>
      <c r="I66" s="39"/>
    </row>
    <row r="67" spans="1:7" ht="12.75" customHeight="1">
      <c r="A67" s="24" t="s">
        <v>66</v>
      </c>
      <c r="B67" s="23">
        <v>65</v>
      </c>
      <c r="D67" s="29">
        <v>14949.2</v>
      </c>
      <c r="E67" s="29">
        <v>4130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327714.77</v>
      </c>
      <c r="E68" s="29">
        <v>129842.3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>
        <v>7155.75</v>
      </c>
      <c r="E69" s="29">
        <v>9196.97</v>
      </c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23015330.680000007</v>
      </c>
      <c r="E71" s="29">
        <f>SUM(E3:E69)</f>
        <v>10003125.919999998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G12" sqref="G12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82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10" ht="12.75" customHeight="1">
      <c r="A3" s="24" t="s">
        <v>2</v>
      </c>
      <c r="B3" s="23">
        <v>1</v>
      </c>
      <c r="D3" s="29">
        <v>112905.86</v>
      </c>
      <c r="E3" s="29">
        <v>68107.2</v>
      </c>
      <c r="F3" s="27"/>
      <c r="G3" s="46"/>
      <c r="H3" s="46"/>
      <c r="I3" s="46"/>
      <c r="J3" s="43"/>
    </row>
    <row r="4" spans="1:11" ht="12.75" customHeight="1">
      <c r="A4" s="24" t="s">
        <v>3</v>
      </c>
      <c r="B4" s="23">
        <v>2</v>
      </c>
      <c r="D4" s="29">
        <v>9454.9</v>
      </c>
      <c r="E4" s="29">
        <v>2383.5</v>
      </c>
      <c r="F4" s="27"/>
      <c r="G4" s="45"/>
      <c r="K4" s="41"/>
    </row>
    <row r="5" spans="1:11" ht="12.75" customHeight="1">
      <c r="A5" s="24" t="s">
        <v>4</v>
      </c>
      <c r="B5" s="23">
        <v>3</v>
      </c>
      <c r="D5" s="29"/>
      <c r="E5" s="29"/>
      <c r="F5" s="27"/>
      <c r="G5" s="45"/>
      <c r="K5" s="40"/>
    </row>
    <row r="6" spans="1:7" ht="12.75" customHeight="1">
      <c r="A6" s="24" t="s">
        <v>5</v>
      </c>
      <c r="B6" s="23">
        <v>4</v>
      </c>
      <c r="D6" s="29">
        <v>5965.4</v>
      </c>
      <c r="E6" s="29">
        <v>2484.3</v>
      </c>
      <c r="F6" s="27"/>
      <c r="G6" s="45"/>
    </row>
    <row r="7" spans="1:7" ht="12.75" customHeight="1">
      <c r="A7" s="24" t="s">
        <v>6</v>
      </c>
      <c r="B7" s="23">
        <v>5</v>
      </c>
      <c r="D7" s="29">
        <v>401198.7</v>
      </c>
      <c r="E7" s="29">
        <v>196943.95</v>
      </c>
      <c r="F7" s="27"/>
      <c r="G7" s="45"/>
    </row>
    <row r="8" spans="1:7" ht="12.75" customHeight="1">
      <c r="A8" s="24" t="s">
        <v>7</v>
      </c>
      <c r="B8" s="23">
        <v>6</v>
      </c>
      <c r="D8" s="29">
        <v>1996951.5</v>
      </c>
      <c r="E8" s="29">
        <v>1406690.25</v>
      </c>
      <c r="F8" s="27"/>
      <c r="G8" s="45"/>
    </row>
    <row r="9" spans="1:7" ht="12.75" customHeight="1">
      <c r="A9" s="24" t="s">
        <v>8</v>
      </c>
      <c r="B9" s="23">
        <v>7</v>
      </c>
      <c r="D9" s="29">
        <v>2056.6</v>
      </c>
      <c r="E9" s="29">
        <v>1707.3</v>
      </c>
      <c r="F9" s="27"/>
      <c r="G9" s="45"/>
    </row>
    <row r="10" spans="1:7" ht="12.75" customHeight="1">
      <c r="A10" s="24" t="s">
        <v>9</v>
      </c>
      <c r="B10" s="23">
        <v>8</v>
      </c>
      <c r="D10" s="29">
        <v>195278.3</v>
      </c>
      <c r="E10" s="29">
        <v>51920.4</v>
      </c>
      <c r="F10" s="27"/>
      <c r="G10" s="45"/>
    </row>
    <row r="11" spans="1:7" ht="12.75" customHeight="1">
      <c r="A11" s="24" t="s">
        <v>10</v>
      </c>
      <c r="B11" s="23">
        <v>9</v>
      </c>
      <c r="D11" s="29"/>
      <c r="E11" s="29"/>
      <c r="F11" s="27"/>
      <c r="G11" s="45"/>
    </row>
    <row r="12" spans="1:7" ht="12.75" customHeight="1">
      <c r="A12" s="24" t="s">
        <v>11</v>
      </c>
      <c r="B12" s="23">
        <v>10</v>
      </c>
      <c r="D12" s="29"/>
      <c r="E12" s="29"/>
      <c r="F12" s="27"/>
      <c r="G12" s="45"/>
    </row>
    <row r="13" spans="1:7" ht="12.75" customHeight="1">
      <c r="A13" s="24" t="s">
        <v>12</v>
      </c>
      <c r="B13" s="23">
        <v>11</v>
      </c>
      <c r="D13" s="29">
        <v>874014.4</v>
      </c>
      <c r="E13" s="29">
        <v>254649.85</v>
      </c>
      <c r="F13" s="27"/>
      <c r="G13" s="45"/>
    </row>
    <row r="14" spans="1:7" ht="12.75" customHeight="1">
      <c r="A14" s="24" t="s">
        <v>13</v>
      </c>
      <c r="B14" s="23">
        <v>12</v>
      </c>
      <c r="D14" s="29">
        <v>9354.8</v>
      </c>
      <c r="E14" s="29">
        <v>4601.45</v>
      </c>
      <c r="F14" s="27"/>
      <c r="G14" s="45"/>
    </row>
    <row r="15" spans="1:7" ht="12.75" customHeight="1">
      <c r="A15" s="24" t="s">
        <v>14</v>
      </c>
      <c r="B15" s="23">
        <v>13</v>
      </c>
      <c r="D15" s="29">
        <v>3378915.6</v>
      </c>
      <c r="E15" s="29">
        <v>1069304.6</v>
      </c>
      <c r="F15" s="27"/>
      <c r="G15" s="45"/>
    </row>
    <row r="16" spans="1:7" ht="12.75" customHeight="1">
      <c r="A16" s="24" t="s">
        <v>15</v>
      </c>
      <c r="B16" s="23">
        <v>14</v>
      </c>
      <c r="D16" s="29"/>
      <c r="E16" s="29"/>
      <c r="F16" s="27"/>
      <c r="G16" s="45"/>
    </row>
    <row r="17" spans="1:7" ht="12.75" customHeight="1">
      <c r="A17" s="24" t="s">
        <v>16</v>
      </c>
      <c r="B17" s="23">
        <v>15</v>
      </c>
      <c r="D17" s="29"/>
      <c r="E17" s="29"/>
      <c r="F17" s="27"/>
      <c r="G17" s="45"/>
    </row>
    <row r="18" spans="1:7" ht="12.75" customHeight="1">
      <c r="A18" s="24" t="s">
        <v>17</v>
      </c>
      <c r="B18" s="23">
        <v>16</v>
      </c>
      <c r="D18" s="29">
        <v>791290.5</v>
      </c>
      <c r="E18" s="29">
        <v>911907.5</v>
      </c>
      <c r="F18" s="27"/>
      <c r="G18" s="45"/>
    </row>
    <row r="19" spans="1:7" ht="12.75" customHeight="1">
      <c r="A19" s="24" t="s">
        <v>18</v>
      </c>
      <c r="B19" s="23">
        <v>17</v>
      </c>
      <c r="D19" s="29"/>
      <c r="E19" s="29"/>
      <c r="F19" s="27"/>
      <c r="G19" s="45"/>
    </row>
    <row r="20" spans="1:7" ht="12.75" customHeight="1">
      <c r="A20" s="24" t="s">
        <v>19</v>
      </c>
      <c r="B20" s="23">
        <v>18</v>
      </c>
      <c r="D20" s="29">
        <v>79093</v>
      </c>
      <c r="E20" s="29">
        <v>37626.4</v>
      </c>
      <c r="G20" s="45"/>
    </row>
    <row r="21" spans="1:7" ht="12.75" customHeight="1">
      <c r="A21" s="24" t="s">
        <v>20</v>
      </c>
      <c r="B21" s="23">
        <v>19</v>
      </c>
      <c r="D21" s="29">
        <v>23359.7</v>
      </c>
      <c r="E21" s="29">
        <v>6101.9</v>
      </c>
      <c r="F21" s="27"/>
      <c r="G21" s="45"/>
    </row>
    <row r="22" spans="1:7" ht="12.75" customHeight="1">
      <c r="A22" s="24" t="s">
        <v>21</v>
      </c>
      <c r="B22" s="23">
        <v>20</v>
      </c>
      <c r="D22" s="29">
        <v>7343</v>
      </c>
      <c r="E22" s="29">
        <v>2385</v>
      </c>
      <c r="F22" s="27"/>
      <c r="G22" s="45"/>
    </row>
    <row r="23" spans="1:7" ht="12.75" customHeight="1">
      <c r="A23" s="24" t="s">
        <v>22</v>
      </c>
      <c r="B23" s="23">
        <v>21</v>
      </c>
      <c r="D23" s="29">
        <v>5614</v>
      </c>
      <c r="E23" s="29">
        <v>65861.95</v>
      </c>
      <c r="F23" s="27"/>
      <c r="G23" s="45"/>
    </row>
    <row r="24" spans="1:7" ht="12.75" customHeight="1">
      <c r="A24" s="24" t="s">
        <v>23</v>
      </c>
      <c r="B24" s="23">
        <v>22</v>
      </c>
      <c r="D24" s="29">
        <v>7575.4</v>
      </c>
      <c r="E24" s="29">
        <v>732.9</v>
      </c>
      <c r="F24" s="27"/>
      <c r="G24" s="45"/>
    </row>
    <row r="25" spans="1:7" ht="12.75" customHeight="1">
      <c r="A25" s="24" t="s">
        <v>24</v>
      </c>
      <c r="B25" s="23">
        <v>23</v>
      </c>
      <c r="D25" s="29">
        <v>24901.1</v>
      </c>
      <c r="E25" s="29">
        <v>8836.45</v>
      </c>
      <c r="F25" s="27"/>
      <c r="G25" s="45"/>
    </row>
    <row r="26" spans="1:7" ht="12.75" customHeight="1">
      <c r="A26" s="24" t="s">
        <v>25</v>
      </c>
      <c r="B26" s="23">
        <v>24</v>
      </c>
      <c r="D26" s="29">
        <v>2430.4</v>
      </c>
      <c r="E26" s="29"/>
      <c r="F26" s="27"/>
      <c r="G26" s="45"/>
    </row>
    <row r="27" spans="1:7" ht="12.75" customHeight="1">
      <c r="A27" s="24" t="s">
        <v>26</v>
      </c>
      <c r="B27" s="23">
        <v>25</v>
      </c>
      <c r="D27" s="29"/>
      <c r="E27" s="29"/>
      <c r="F27" s="27"/>
      <c r="G27" s="45"/>
    </row>
    <row r="28" spans="1:7" ht="12.75" customHeight="1">
      <c r="A28" s="24" t="s">
        <v>27</v>
      </c>
      <c r="B28" s="23">
        <v>26</v>
      </c>
      <c r="D28" s="29">
        <v>6274.8</v>
      </c>
      <c r="E28" s="29">
        <v>2433.2</v>
      </c>
      <c r="F28" s="27"/>
      <c r="G28" s="45"/>
    </row>
    <row r="29" spans="1:7" ht="12.75" customHeight="1">
      <c r="A29" s="24" t="s">
        <v>28</v>
      </c>
      <c r="B29" s="23">
        <v>27</v>
      </c>
      <c r="D29" s="29"/>
      <c r="E29" s="29"/>
      <c r="F29" s="27"/>
      <c r="G29" s="45"/>
    </row>
    <row r="30" spans="1:7" ht="12.75" customHeight="1">
      <c r="A30" s="24" t="s">
        <v>29</v>
      </c>
      <c r="B30" s="23">
        <v>28</v>
      </c>
      <c r="D30" s="29"/>
      <c r="E30" s="29"/>
      <c r="F30" s="27"/>
      <c r="G30" s="45"/>
    </row>
    <row r="31" spans="1:7" ht="12.75" customHeight="1">
      <c r="A31" s="24" t="s">
        <v>30</v>
      </c>
      <c r="B31" s="23">
        <v>29</v>
      </c>
      <c r="D31" s="29">
        <v>1047776.1</v>
      </c>
      <c r="E31" s="29">
        <v>433807.15</v>
      </c>
      <c r="F31" s="27"/>
      <c r="G31" s="45"/>
    </row>
    <row r="32" spans="1:7" ht="12.75" customHeight="1">
      <c r="A32" s="24" t="s">
        <v>31</v>
      </c>
      <c r="B32" s="23">
        <v>30</v>
      </c>
      <c r="D32" s="29"/>
      <c r="E32" s="29"/>
      <c r="F32" s="27"/>
      <c r="G32" s="45"/>
    </row>
    <row r="33" spans="1:7" ht="12.75" customHeight="1">
      <c r="A33" s="24" t="s">
        <v>32</v>
      </c>
      <c r="B33" s="23">
        <v>31</v>
      </c>
      <c r="D33" s="29"/>
      <c r="E33" s="29"/>
      <c r="F33" s="27"/>
      <c r="G33" s="45"/>
    </row>
    <row r="34" spans="1:7" ht="12.75" customHeight="1">
      <c r="A34" s="24" t="s">
        <v>33</v>
      </c>
      <c r="B34" s="23">
        <v>32</v>
      </c>
      <c r="D34" s="29"/>
      <c r="E34" s="29"/>
      <c r="F34" s="27"/>
      <c r="G34" s="45"/>
    </row>
    <row r="35" spans="1:7" ht="12.75" customHeight="1">
      <c r="A35" s="24" t="s">
        <v>34</v>
      </c>
      <c r="B35" s="23">
        <v>33</v>
      </c>
      <c r="D35" s="29">
        <v>1358.7</v>
      </c>
      <c r="E35" s="29">
        <v>68.25</v>
      </c>
      <c r="F35" s="27"/>
      <c r="G35" s="45"/>
    </row>
    <row r="36" spans="1:7" ht="12.75" customHeight="1">
      <c r="A36" s="24" t="s">
        <v>35</v>
      </c>
      <c r="B36" s="23">
        <v>34</v>
      </c>
      <c r="D36" s="29"/>
      <c r="E36" s="29"/>
      <c r="F36" s="27"/>
      <c r="G36" s="45"/>
    </row>
    <row r="37" spans="1:7" ht="12.75" customHeight="1">
      <c r="A37" s="24" t="s">
        <v>36</v>
      </c>
      <c r="B37" s="23">
        <v>35</v>
      </c>
      <c r="D37" s="29">
        <v>264477.5</v>
      </c>
      <c r="E37" s="29">
        <v>99813.7</v>
      </c>
      <c r="F37" s="27"/>
      <c r="G37" s="45"/>
    </row>
    <row r="38" spans="1:7" ht="12.75" customHeight="1">
      <c r="A38" s="24" t="s">
        <v>37</v>
      </c>
      <c r="B38" s="23">
        <v>36</v>
      </c>
      <c r="D38" s="29"/>
      <c r="E38" s="29"/>
      <c r="F38" s="27"/>
      <c r="G38" s="45"/>
    </row>
    <row r="39" spans="1:7" ht="12.75" customHeight="1">
      <c r="A39" s="24" t="s">
        <v>38</v>
      </c>
      <c r="B39" s="23">
        <v>37</v>
      </c>
      <c r="D39" s="29"/>
      <c r="E39" s="29"/>
      <c r="F39" s="27"/>
      <c r="G39" s="45"/>
    </row>
    <row r="40" spans="1:7" ht="12.75" customHeight="1">
      <c r="A40" s="24" t="s">
        <v>39</v>
      </c>
      <c r="B40" s="23">
        <v>38</v>
      </c>
      <c r="D40" s="29"/>
      <c r="E40" s="29"/>
      <c r="F40" s="27"/>
      <c r="G40" s="45"/>
    </row>
    <row r="41" spans="1:9" ht="12.75" customHeight="1">
      <c r="A41" s="24" t="s">
        <v>40</v>
      </c>
      <c r="B41" s="23">
        <v>39</v>
      </c>
      <c r="D41" s="29">
        <v>168.7</v>
      </c>
      <c r="E41" s="29"/>
      <c r="F41" s="27"/>
      <c r="G41" s="45"/>
      <c r="H41" s="44"/>
      <c r="I41" s="44"/>
    </row>
    <row r="42" spans="1:7" ht="12.75" customHeight="1">
      <c r="A42" s="24" t="s">
        <v>41</v>
      </c>
      <c r="B42" s="23">
        <v>40</v>
      </c>
      <c r="D42" s="29"/>
      <c r="E42" s="29"/>
      <c r="F42" s="27"/>
      <c r="G42" s="38"/>
    </row>
    <row r="43" spans="1:7" ht="12.75" customHeight="1">
      <c r="A43" s="24" t="s">
        <v>42</v>
      </c>
      <c r="B43" s="23">
        <v>41</v>
      </c>
      <c r="D43" s="29">
        <v>401330.3</v>
      </c>
      <c r="E43" s="29">
        <v>155271.55</v>
      </c>
      <c r="F43" s="27"/>
      <c r="G43" s="38"/>
    </row>
    <row r="44" spans="1:7" ht="12.75" customHeight="1">
      <c r="A44" s="24" t="s">
        <v>43</v>
      </c>
      <c r="B44" s="23">
        <v>42</v>
      </c>
      <c r="D44" s="29"/>
      <c r="E44" s="29"/>
      <c r="F44" s="27"/>
      <c r="G44" s="38"/>
    </row>
    <row r="45" spans="1:7" ht="12.75" customHeight="1">
      <c r="A45" s="24" t="s">
        <v>44</v>
      </c>
      <c r="B45" s="23">
        <v>43</v>
      </c>
      <c r="D45" s="29"/>
      <c r="E45" s="29"/>
      <c r="F45" s="27"/>
      <c r="G45" s="38"/>
    </row>
    <row r="46" spans="1:7" ht="12.75" customHeight="1">
      <c r="A46" s="24" t="s">
        <v>45</v>
      </c>
      <c r="B46" s="23">
        <v>44</v>
      </c>
      <c r="D46" s="29">
        <v>588990.4</v>
      </c>
      <c r="E46" s="29">
        <v>257125.4</v>
      </c>
      <c r="F46" s="27"/>
      <c r="G46" s="38"/>
    </row>
    <row r="47" spans="1:7" ht="12.75" customHeight="1">
      <c r="A47" s="24" t="s">
        <v>46</v>
      </c>
      <c r="B47" s="23">
        <v>45</v>
      </c>
      <c r="D47" s="29">
        <v>157756.90000000002</v>
      </c>
      <c r="E47" s="29">
        <v>75129.25</v>
      </c>
      <c r="F47" s="27"/>
      <c r="G47" s="38"/>
    </row>
    <row r="48" spans="1:7" ht="12.75" customHeight="1">
      <c r="A48" s="24" t="s">
        <v>47</v>
      </c>
      <c r="B48" s="23">
        <v>46</v>
      </c>
      <c r="D48" s="29"/>
      <c r="E48" s="29"/>
      <c r="F48" s="27"/>
      <c r="G48" s="38"/>
    </row>
    <row r="49" spans="1:7" ht="12.75" customHeight="1">
      <c r="A49" s="24" t="s">
        <v>48</v>
      </c>
      <c r="B49" s="23">
        <v>47</v>
      </c>
      <c r="D49" s="29"/>
      <c r="E49" s="29"/>
      <c r="F49" s="27"/>
      <c r="G49" s="38"/>
    </row>
    <row r="50" spans="1:7" ht="12.75" customHeight="1">
      <c r="A50" s="24" t="s">
        <v>49</v>
      </c>
      <c r="B50" s="23">
        <v>48</v>
      </c>
      <c r="D50" s="29">
        <v>1563870.7</v>
      </c>
      <c r="E50" s="29">
        <v>552774.95</v>
      </c>
      <c r="F50" s="27"/>
      <c r="G50" s="38"/>
    </row>
    <row r="51" spans="1:7" ht="12.75" customHeight="1">
      <c r="A51" s="24" t="s">
        <v>50</v>
      </c>
      <c r="B51" s="23">
        <v>49</v>
      </c>
      <c r="D51" s="29"/>
      <c r="E51" s="29"/>
      <c r="F51" s="27"/>
      <c r="G51" s="38"/>
    </row>
    <row r="52" spans="1:7" ht="12.75" customHeight="1">
      <c r="A52" s="24" t="s">
        <v>51</v>
      </c>
      <c r="B52" s="23">
        <v>50</v>
      </c>
      <c r="D52" s="29"/>
      <c r="E52" s="29"/>
      <c r="F52" s="27"/>
      <c r="G52" s="38"/>
    </row>
    <row r="53" spans="1:7" ht="12.75" customHeight="1">
      <c r="A53" s="24" t="s">
        <v>52</v>
      </c>
      <c r="B53" s="23">
        <v>51</v>
      </c>
      <c r="D53" s="29"/>
      <c r="E53" s="29"/>
      <c r="F53" s="27"/>
      <c r="G53" s="38"/>
    </row>
    <row r="54" spans="1:7" ht="12.75" customHeight="1">
      <c r="A54" s="24" t="s">
        <v>53</v>
      </c>
      <c r="B54" s="23">
        <v>52</v>
      </c>
      <c r="D54" s="29">
        <v>721850.5</v>
      </c>
      <c r="E54" s="29">
        <v>302327.55</v>
      </c>
      <c r="F54" s="27"/>
      <c r="G54" s="38"/>
    </row>
    <row r="55" spans="1:7" ht="12.75" customHeight="1">
      <c r="A55" s="24" t="s">
        <v>54</v>
      </c>
      <c r="B55" s="23">
        <v>53</v>
      </c>
      <c r="D55" s="29">
        <v>381005.61</v>
      </c>
      <c r="E55" s="29">
        <v>206154.45</v>
      </c>
      <c r="F55" s="27"/>
      <c r="G55" s="38"/>
    </row>
    <row r="56" spans="1:7" ht="12.75" customHeight="1">
      <c r="A56" s="24" t="s">
        <v>55</v>
      </c>
      <c r="B56" s="23">
        <v>54</v>
      </c>
      <c r="D56" s="29">
        <v>22551.2</v>
      </c>
      <c r="E56" s="29">
        <v>7609.35</v>
      </c>
      <c r="F56" s="27"/>
      <c r="G56" s="38"/>
    </row>
    <row r="57" spans="1:10" ht="12.75" customHeight="1">
      <c r="A57" s="24" t="s">
        <v>56</v>
      </c>
      <c r="B57" s="23">
        <v>55</v>
      </c>
      <c r="D57" s="29"/>
      <c r="E57" s="29"/>
      <c r="F57" s="27"/>
      <c r="G57" s="38"/>
      <c r="J57" s="39"/>
    </row>
    <row r="58" spans="1:10" ht="12.75" customHeight="1">
      <c r="A58" s="24" t="s">
        <v>57</v>
      </c>
      <c r="B58" s="23">
        <v>56</v>
      </c>
      <c r="D58" s="29">
        <v>194484.5</v>
      </c>
      <c r="E58" s="29">
        <v>72100</v>
      </c>
      <c r="F58" s="27"/>
      <c r="G58" s="38"/>
      <c r="J58" s="37"/>
    </row>
    <row r="59" spans="1:7" ht="12.75" customHeight="1">
      <c r="A59" s="24" t="s">
        <v>58</v>
      </c>
      <c r="B59" s="23">
        <v>57</v>
      </c>
      <c r="D59" s="29"/>
      <c r="E59" s="29"/>
      <c r="F59" s="27"/>
      <c r="G59" s="38"/>
    </row>
    <row r="60" spans="1:7" ht="12.75" customHeight="1">
      <c r="A60" s="24" t="s">
        <v>59</v>
      </c>
      <c r="B60" s="23">
        <v>58</v>
      </c>
      <c r="D60" s="29">
        <v>727188.5</v>
      </c>
      <c r="E60" s="29">
        <v>195740.3</v>
      </c>
      <c r="F60" s="27"/>
      <c r="G60" s="38"/>
    </row>
    <row r="61" spans="1:7" ht="12.75" customHeight="1">
      <c r="A61" s="24" t="s">
        <v>60</v>
      </c>
      <c r="B61" s="23">
        <v>59</v>
      </c>
      <c r="D61" s="29">
        <v>374616.1</v>
      </c>
      <c r="E61" s="29">
        <v>144305.62</v>
      </c>
      <c r="F61" s="27"/>
      <c r="G61" s="38"/>
    </row>
    <row r="62" spans="1:7" ht="12.75" customHeight="1">
      <c r="A62" s="24" t="s">
        <v>61</v>
      </c>
      <c r="B62" s="23">
        <v>60</v>
      </c>
      <c r="D62" s="29"/>
      <c r="E62" s="29"/>
      <c r="F62" s="27"/>
      <c r="G62" s="38"/>
    </row>
    <row r="63" spans="1:9" ht="12.75" customHeight="1">
      <c r="A63" s="24" t="s">
        <v>62</v>
      </c>
      <c r="B63" s="23">
        <v>61</v>
      </c>
      <c r="D63" s="29">
        <v>6538.07</v>
      </c>
      <c r="E63" s="29">
        <v>4161.16</v>
      </c>
      <c r="F63" s="27"/>
      <c r="G63" s="38"/>
      <c r="H63" s="39"/>
      <c r="I63" s="39"/>
    </row>
    <row r="64" spans="1:9" ht="12.75" customHeight="1">
      <c r="A64" s="24" t="s">
        <v>63</v>
      </c>
      <c r="B64" s="23">
        <v>62</v>
      </c>
      <c r="D64" s="29"/>
      <c r="E64" s="29"/>
      <c r="F64" s="27"/>
      <c r="G64" s="38"/>
      <c r="H64" s="39"/>
      <c r="I64" s="39"/>
    </row>
    <row r="65" spans="1:9" ht="12.75" customHeight="1">
      <c r="A65" s="24" t="s">
        <v>64</v>
      </c>
      <c r="B65" s="23">
        <v>63</v>
      </c>
      <c r="D65" s="29">
        <v>2432.5</v>
      </c>
      <c r="E65" s="29">
        <v>2125.2000000000003</v>
      </c>
      <c r="F65" s="27"/>
      <c r="G65" s="38"/>
      <c r="H65" s="39"/>
      <c r="I65" s="39"/>
    </row>
    <row r="66" spans="1:9" ht="12.75" customHeight="1">
      <c r="A66" s="24" t="s">
        <v>65</v>
      </c>
      <c r="B66" s="23">
        <v>64</v>
      </c>
      <c r="D66" s="29">
        <v>444792.29</v>
      </c>
      <c r="E66" s="29">
        <v>158006.1</v>
      </c>
      <c r="F66" s="27"/>
      <c r="G66" s="38"/>
      <c r="H66" s="39"/>
      <c r="I66" s="39"/>
    </row>
    <row r="67" spans="1:7" ht="12.75" customHeight="1">
      <c r="A67" s="24" t="s">
        <v>66</v>
      </c>
      <c r="B67" s="23">
        <v>65</v>
      </c>
      <c r="D67" s="29"/>
      <c r="E67" s="29"/>
      <c r="F67" s="27"/>
      <c r="G67" s="36"/>
    </row>
    <row r="68" spans="1:11" ht="12.75" customHeight="1">
      <c r="A68" s="24" t="s">
        <v>67</v>
      </c>
      <c r="B68" s="23">
        <v>66</v>
      </c>
      <c r="D68" s="29">
        <v>359815.4</v>
      </c>
      <c r="E68" s="29">
        <v>116004.7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/>
      <c r="E69" s="29"/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15194981.929999998</v>
      </c>
      <c r="E71" s="29">
        <f>SUM(E3:E69)</f>
        <v>6877202.78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9" t="s">
        <v>76</v>
      </c>
      <c r="B1" s="17"/>
      <c r="C1" s="17"/>
      <c r="D1" s="17"/>
      <c r="E1" s="17"/>
      <c r="G1" s="13"/>
      <c r="H1" s="13"/>
    </row>
    <row r="2" spans="1:8" ht="12.75">
      <c r="A2" s="17"/>
      <c r="B2" s="17"/>
      <c r="C2" s="17"/>
      <c r="D2" s="20" t="s">
        <v>70</v>
      </c>
      <c r="E2" s="20" t="s">
        <v>71</v>
      </c>
      <c r="G2" s="14"/>
      <c r="H2" s="11"/>
    </row>
    <row r="3" spans="1:8" ht="12.75">
      <c r="A3" s="17" t="s">
        <v>0</v>
      </c>
      <c r="B3" s="17" t="s">
        <v>1</v>
      </c>
      <c r="C3" s="17"/>
      <c r="D3" s="20" t="s">
        <v>72</v>
      </c>
      <c r="E3" s="20" t="s">
        <v>73</v>
      </c>
      <c r="F3" s="5"/>
      <c r="G3" s="9"/>
      <c r="H3" s="9"/>
    </row>
    <row r="4" spans="1:8" ht="12.75">
      <c r="A4" s="18" t="s">
        <v>2</v>
      </c>
      <c r="B4" s="17">
        <v>1</v>
      </c>
      <c r="C4" s="17"/>
      <c r="D4" s="21">
        <v>863136.18</v>
      </c>
      <c r="E4" s="21">
        <v>456520.05</v>
      </c>
      <c r="F4" s="4"/>
      <c r="G4" s="13"/>
      <c r="H4" s="13"/>
    </row>
    <row r="5" spans="1:8" ht="12.75">
      <c r="A5" s="18" t="s">
        <v>3</v>
      </c>
      <c r="B5" s="17">
        <v>2</v>
      </c>
      <c r="C5" s="17"/>
      <c r="D5" s="21">
        <v>26705.699999999997</v>
      </c>
      <c r="E5" s="21">
        <v>13986.349999999999</v>
      </c>
      <c r="F5" s="4"/>
      <c r="G5" s="13"/>
      <c r="H5" s="13"/>
    </row>
    <row r="6" spans="1:8" ht="12.75">
      <c r="A6" s="18" t="s">
        <v>4</v>
      </c>
      <c r="B6" s="17">
        <v>3</v>
      </c>
      <c r="C6" s="17"/>
      <c r="D6" s="21">
        <v>1386924.7000000002</v>
      </c>
      <c r="E6" s="21">
        <v>405189.4</v>
      </c>
      <c r="F6" s="4"/>
      <c r="G6" s="13"/>
      <c r="H6" s="13"/>
    </row>
    <row r="7" spans="1:8" ht="12.75">
      <c r="A7" s="18" t="s">
        <v>5</v>
      </c>
      <c r="B7" s="17">
        <v>4</v>
      </c>
      <c r="C7" s="17"/>
      <c r="D7" s="21">
        <v>16948.4</v>
      </c>
      <c r="E7" s="21">
        <v>13154.400000000001</v>
      </c>
      <c r="F7" s="4"/>
      <c r="G7" s="13"/>
      <c r="H7" s="13"/>
    </row>
    <row r="8" spans="1:8" ht="12.75">
      <c r="A8" s="18" t="s">
        <v>6</v>
      </c>
      <c r="B8" s="17">
        <v>5</v>
      </c>
      <c r="C8" s="17"/>
      <c r="D8" s="21">
        <v>1507402.4</v>
      </c>
      <c r="E8" s="21">
        <v>920520.65</v>
      </c>
      <c r="F8" s="4"/>
      <c r="G8" s="13"/>
      <c r="H8" s="13"/>
    </row>
    <row r="9" spans="1:8" ht="12.75">
      <c r="A9" s="18" t="s">
        <v>7</v>
      </c>
      <c r="B9" s="17">
        <v>6</v>
      </c>
      <c r="C9" s="17"/>
      <c r="D9" s="21">
        <v>7673950.68</v>
      </c>
      <c r="E9" s="21">
        <v>3784099.2</v>
      </c>
      <c r="F9" s="4"/>
      <c r="G9" s="13"/>
      <c r="H9" s="13"/>
    </row>
    <row r="10" spans="1:8" ht="12.75">
      <c r="A10" s="18" t="s">
        <v>8</v>
      </c>
      <c r="B10" s="17">
        <v>7</v>
      </c>
      <c r="C10" s="17"/>
      <c r="D10" s="21">
        <v>3186.3999999999996</v>
      </c>
      <c r="E10" s="21">
        <v>2066.75</v>
      </c>
      <c r="F10" s="4"/>
      <c r="G10" s="13"/>
      <c r="H10" s="13"/>
    </row>
    <row r="11" spans="1:8" ht="12.75">
      <c r="A11" s="18" t="s">
        <v>9</v>
      </c>
      <c r="B11" s="17">
        <v>8</v>
      </c>
      <c r="C11" s="17"/>
      <c r="D11" s="21">
        <v>771528.1000000001</v>
      </c>
      <c r="E11" s="21">
        <v>263384.1</v>
      </c>
      <c r="F11" s="4"/>
      <c r="G11" s="13"/>
      <c r="H11" s="13"/>
    </row>
    <row r="12" spans="1:8" ht="12.75">
      <c r="A12" s="18" t="s">
        <v>10</v>
      </c>
      <c r="B12" s="17">
        <v>9</v>
      </c>
      <c r="C12" s="17"/>
      <c r="D12" s="21">
        <v>380471</v>
      </c>
      <c r="E12" s="21">
        <v>148857.80000000002</v>
      </c>
      <c r="F12" s="4"/>
      <c r="G12" s="13"/>
      <c r="H12" s="13"/>
    </row>
    <row r="13" spans="1:8" ht="12.75">
      <c r="A13" s="18" t="s">
        <v>11</v>
      </c>
      <c r="B13" s="17">
        <v>10</v>
      </c>
      <c r="C13" s="17"/>
      <c r="D13" s="21">
        <v>476505.42</v>
      </c>
      <c r="E13" s="21">
        <v>290812.2</v>
      </c>
      <c r="F13" s="4"/>
      <c r="G13" s="13"/>
      <c r="H13" s="13"/>
    </row>
    <row r="14" spans="1:8" ht="12.75">
      <c r="A14" s="18" t="s">
        <v>12</v>
      </c>
      <c r="B14" s="17">
        <v>11</v>
      </c>
      <c r="C14" s="17"/>
      <c r="D14" s="21">
        <v>4821857.6</v>
      </c>
      <c r="E14" s="21">
        <v>1714721.0500000003</v>
      </c>
      <c r="F14" s="4"/>
      <c r="G14" s="13"/>
      <c r="H14" s="13"/>
    </row>
    <row r="15" spans="1:8" ht="12.75">
      <c r="A15" s="18" t="s">
        <v>13</v>
      </c>
      <c r="B15" s="17">
        <v>12</v>
      </c>
      <c r="C15" s="17"/>
      <c r="D15" s="21">
        <v>98074.9</v>
      </c>
      <c r="E15" s="21">
        <v>46089.75</v>
      </c>
      <c r="F15" s="4"/>
      <c r="G15" s="13"/>
      <c r="H15" s="13"/>
    </row>
    <row r="16" spans="1:8" ht="12.75">
      <c r="A16" s="18" t="s">
        <v>14</v>
      </c>
      <c r="B16" s="17">
        <v>13</v>
      </c>
      <c r="C16" s="17"/>
      <c r="D16" s="21">
        <v>10213164.280000001</v>
      </c>
      <c r="E16" s="21">
        <v>5887009.199999999</v>
      </c>
      <c r="F16" s="4"/>
      <c r="G16" s="13"/>
      <c r="H16" s="13"/>
    </row>
    <row r="17" spans="1:8" ht="12.75">
      <c r="A17" s="18" t="s">
        <v>15</v>
      </c>
      <c r="B17" s="17">
        <v>14</v>
      </c>
      <c r="C17" s="17"/>
      <c r="D17" s="21">
        <v>44704.74</v>
      </c>
      <c r="E17" s="21">
        <v>30954.670000000002</v>
      </c>
      <c r="F17" s="4"/>
      <c r="G17" s="13"/>
      <c r="H17" s="13"/>
    </row>
    <row r="18" spans="1:8" ht="12.75">
      <c r="A18" s="18" t="s">
        <v>16</v>
      </c>
      <c r="B18" s="17">
        <v>15</v>
      </c>
      <c r="C18" s="17"/>
      <c r="D18" s="21">
        <v>69172.48</v>
      </c>
      <c r="E18" s="21">
        <v>19772.45</v>
      </c>
      <c r="F18" s="4"/>
      <c r="G18" s="13"/>
      <c r="H18" s="13"/>
    </row>
    <row r="19" spans="1:8" ht="12.75">
      <c r="A19" s="18" t="s">
        <v>17</v>
      </c>
      <c r="B19" s="17">
        <v>16</v>
      </c>
      <c r="C19" s="17"/>
      <c r="D19" s="21">
        <v>3020679.2</v>
      </c>
      <c r="E19" s="21">
        <v>1562427.65</v>
      </c>
      <c r="F19" s="4"/>
      <c r="G19" s="13"/>
      <c r="H19" s="13"/>
    </row>
    <row r="20" spans="1:8" ht="12.75">
      <c r="A20" s="18" t="s">
        <v>18</v>
      </c>
      <c r="B20" s="17">
        <v>17</v>
      </c>
      <c r="C20" s="17"/>
      <c r="D20" s="21">
        <v>720601</v>
      </c>
      <c r="E20" s="21">
        <v>410415.25</v>
      </c>
      <c r="F20" s="4"/>
      <c r="G20" s="13"/>
      <c r="H20" s="13"/>
    </row>
    <row r="21" spans="1:8" ht="12.75">
      <c r="A21" s="18" t="s">
        <v>19</v>
      </c>
      <c r="B21" s="17">
        <v>18</v>
      </c>
      <c r="C21" s="17"/>
      <c r="D21" s="21">
        <v>398084.39999999997</v>
      </c>
      <c r="E21" s="21">
        <v>249953.2</v>
      </c>
      <c r="F21" s="4"/>
      <c r="G21" s="13"/>
      <c r="H21" s="13"/>
    </row>
    <row r="22" spans="1:8" ht="12.75">
      <c r="A22" s="18" t="s">
        <v>20</v>
      </c>
      <c r="B22" s="17">
        <v>19</v>
      </c>
      <c r="C22" s="17"/>
      <c r="D22" s="21">
        <v>61432</v>
      </c>
      <c r="E22" s="21">
        <v>26616.449999999997</v>
      </c>
      <c r="F22" s="4"/>
      <c r="G22" s="13"/>
      <c r="H22" s="13"/>
    </row>
    <row r="23" spans="1:8" ht="12.75">
      <c r="A23" s="18" t="s">
        <v>21</v>
      </c>
      <c r="B23" s="17">
        <v>20</v>
      </c>
      <c r="C23" s="17"/>
      <c r="D23" s="21">
        <v>31569.3</v>
      </c>
      <c r="E23" s="21">
        <v>23866.149999999998</v>
      </c>
      <c r="F23" s="4"/>
      <c r="G23" s="13"/>
      <c r="H23" s="13"/>
    </row>
    <row r="24" spans="1:8" ht="12.75">
      <c r="A24" s="18" t="s">
        <v>22</v>
      </c>
      <c r="B24" s="17">
        <v>21</v>
      </c>
      <c r="C24" s="17"/>
      <c r="D24" s="21">
        <v>18435.9</v>
      </c>
      <c r="E24" s="21">
        <v>8566.65</v>
      </c>
      <c r="F24" s="4"/>
      <c r="G24" s="13"/>
      <c r="H24" s="13"/>
    </row>
    <row r="25" spans="1:8" ht="12.75">
      <c r="A25" s="18" t="s">
        <v>23</v>
      </c>
      <c r="B25" s="17">
        <v>22</v>
      </c>
      <c r="C25" s="17"/>
      <c r="D25" s="21">
        <v>10330.6</v>
      </c>
      <c r="E25" s="21">
        <v>5733.35</v>
      </c>
      <c r="F25" s="4"/>
      <c r="G25" s="13"/>
      <c r="H25" s="13"/>
    </row>
    <row r="26" spans="1:8" ht="12.75">
      <c r="A26" s="18" t="s">
        <v>24</v>
      </c>
      <c r="B26" s="17">
        <v>23</v>
      </c>
      <c r="C26" s="17"/>
      <c r="D26" s="21">
        <v>56478.09999999999</v>
      </c>
      <c r="E26" s="21">
        <v>27726.3</v>
      </c>
      <c r="F26" s="4"/>
      <c r="G26" s="13"/>
      <c r="H26" s="13"/>
    </row>
    <row r="27" spans="1:8" ht="12.75">
      <c r="A27" s="18" t="s">
        <v>25</v>
      </c>
      <c r="B27" s="17">
        <v>24</v>
      </c>
      <c r="C27" s="17"/>
      <c r="D27" s="21">
        <v>8141</v>
      </c>
      <c r="E27" s="21">
        <v>3071.95</v>
      </c>
      <c r="F27" s="4"/>
      <c r="G27" s="13"/>
      <c r="H27" s="13"/>
    </row>
    <row r="28" spans="1:8" ht="12.75">
      <c r="A28" s="18" t="s">
        <v>26</v>
      </c>
      <c r="B28" s="17">
        <v>25</v>
      </c>
      <c r="C28" s="17"/>
      <c r="D28" s="21">
        <v>9762.9</v>
      </c>
      <c r="E28" s="21">
        <v>21513.1</v>
      </c>
      <c r="F28" s="4"/>
      <c r="G28" s="13"/>
      <c r="H28" s="13"/>
    </row>
    <row r="29" spans="1:8" ht="12.75">
      <c r="A29" s="18" t="s">
        <v>27</v>
      </c>
      <c r="B29" s="17">
        <v>26</v>
      </c>
      <c r="C29" s="17"/>
      <c r="D29" s="21">
        <v>67280</v>
      </c>
      <c r="E29" s="21">
        <v>22418.9</v>
      </c>
      <c r="F29" s="4"/>
      <c r="G29" s="13"/>
      <c r="H29" s="13"/>
    </row>
    <row r="30" spans="1:8" ht="12.75">
      <c r="A30" s="18" t="s">
        <v>28</v>
      </c>
      <c r="B30" s="17">
        <v>27</v>
      </c>
      <c r="C30" s="17"/>
      <c r="D30" s="21">
        <v>366220.4</v>
      </c>
      <c r="E30" s="21">
        <v>164739.4</v>
      </c>
      <c r="F30" s="4"/>
      <c r="G30" s="13"/>
      <c r="H30" s="13"/>
    </row>
    <row r="31" spans="1:8" ht="12.75">
      <c r="A31" s="18" t="s">
        <v>29</v>
      </c>
      <c r="B31" s="17">
        <v>28</v>
      </c>
      <c r="C31" s="17"/>
      <c r="D31" s="21">
        <v>146124.30000000002</v>
      </c>
      <c r="E31" s="21">
        <v>71733.2</v>
      </c>
      <c r="F31" s="4"/>
      <c r="G31" s="13"/>
      <c r="H31" s="13"/>
    </row>
    <row r="32" spans="1:8" ht="12.75">
      <c r="A32" s="18" t="s">
        <v>30</v>
      </c>
      <c r="B32" s="17">
        <v>29</v>
      </c>
      <c r="C32" s="17"/>
      <c r="D32" s="21">
        <v>5661798.1</v>
      </c>
      <c r="E32" s="21">
        <v>3195794.7</v>
      </c>
      <c r="F32" s="4"/>
      <c r="G32" s="13"/>
      <c r="H32" s="13"/>
    </row>
    <row r="33" spans="1:8" ht="12.75">
      <c r="A33" s="18" t="s">
        <v>31</v>
      </c>
      <c r="B33" s="17">
        <v>30</v>
      </c>
      <c r="C33" s="17"/>
      <c r="D33" s="21">
        <v>8157.8</v>
      </c>
      <c r="E33" s="21">
        <v>8303.4</v>
      </c>
      <c r="F33" s="4"/>
      <c r="G33" s="13"/>
      <c r="H33" s="13"/>
    </row>
    <row r="34" spans="1:8" ht="12.75">
      <c r="A34" s="18" t="s">
        <v>32</v>
      </c>
      <c r="B34" s="17">
        <v>31</v>
      </c>
      <c r="C34" s="17"/>
      <c r="D34" s="21">
        <v>694781.7400000001</v>
      </c>
      <c r="E34" s="21">
        <v>325484.6</v>
      </c>
      <c r="F34" s="4"/>
      <c r="G34" s="13"/>
      <c r="H34" s="13"/>
    </row>
    <row r="35" spans="1:8" ht="12.75">
      <c r="A35" s="18" t="s">
        <v>33</v>
      </c>
      <c r="B35" s="17">
        <v>32</v>
      </c>
      <c r="C35" s="17"/>
      <c r="D35" s="21">
        <v>46305.700000000004</v>
      </c>
      <c r="E35" s="21">
        <v>23575.3</v>
      </c>
      <c r="F35" s="4"/>
      <c r="G35" s="13"/>
      <c r="H35" s="13"/>
    </row>
    <row r="36" spans="1:8" ht="12.75">
      <c r="A36" s="18" t="s">
        <v>34</v>
      </c>
      <c r="B36" s="17">
        <v>33</v>
      </c>
      <c r="C36" s="17"/>
      <c r="D36" s="21">
        <v>17980.899999999998</v>
      </c>
      <c r="E36" s="21">
        <v>7081.9</v>
      </c>
      <c r="F36" s="4"/>
      <c r="G36" s="13"/>
      <c r="H36" s="13"/>
    </row>
    <row r="37" spans="1:8" ht="12.75">
      <c r="A37" s="18" t="s">
        <v>35</v>
      </c>
      <c r="B37" s="17">
        <v>34</v>
      </c>
      <c r="C37" s="17"/>
      <c r="D37" s="21">
        <v>10344.6</v>
      </c>
      <c r="E37" s="21">
        <v>2855.6499999999996</v>
      </c>
      <c r="F37" s="4"/>
      <c r="G37" s="13"/>
      <c r="H37" s="13"/>
    </row>
    <row r="38" spans="1:8" ht="12.75">
      <c r="A38" s="18" t="s">
        <v>36</v>
      </c>
      <c r="B38" s="17">
        <v>35</v>
      </c>
      <c r="C38" s="17"/>
      <c r="D38" s="21">
        <v>1233005.2</v>
      </c>
      <c r="E38" s="21">
        <v>534028.95</v>
      </c>
      <c r="F38" s="4"/>
      <c r="G38" s="13"/>
      <c r="H38" s="13"/>
    </row>
    <row r="39" spans="1:8" ht="12.75">
      <c r="A39" s="18" t="s">
        <v>37</v>
      </c>
      <c r="B39" s="17">
        <v>36</v>
      </c>
      <c r="C39" s="17"/>
      <c r="D39" s="21">
        <v>3802579.2</v>
      </c>
      <c r="E39" s="21">
        <v>1363924.8</v>
      </c>
      <c r="F39" s="4"/>
      <c r="G39" s="13"/>
      <c r="H39" s="13"/>
    </row>
    <row r="40" spans="1:8" ht="12.75">
      <c r="A40" s="18" t="s">
        <v>38</v>
      </c>
      <c r="B40" s="17">
        <v>37</v>
      </c>
      <c r="C40" s="17"/>
      <c r="D40" s="21">
        <v>873439.3000000002</v>
      </c>
      <c r="E40" s="21">
        <v>465931.55</v>
      </c>
      <c r="F40" s="4"/>
      <c r="G40" s="13"/>
      <c r="H40" s="13"/>
    </row>
    <row r="41" spans="1:8" ht="12.75">
      <c r="A41" s="18" t="s">
        <v>39</v>
      </c>
      <c r="B41" s="17">
        <v>38</v>
      </c>
      <c r="C41" s="17"/>
      <c r="D41" s="21">
        <v>82656.7</v>
      </c>
      <c r="E41" s="21">
        <v>37333.8</v>
      </c>
      <c r="F41" s="4"/>
      <c r="G41" s="13"/>
      <c r="H41" s="13"/>
    </row>
    <row r="42" spans="1:8" ht="12.75">
      <c r="A42" s="18" t="s">
        <v>40</v>
      </c>
      <c r="B42" s="17">
        <v>39</v>
      </c>
      <c r="C42" s="17"/>
      <c r="D42" s="21">
        <v>1547.7</v>
      </c>
      <c r="E42" s="21">
        <v>3432.1</v>
      </c>
      <c r="F42" s="4"/>
      <c r="G42" s="13"/>
      <c r="H42" s="13"/>
    </row>
    <row r="43" spans="1:8" ht="12.75">
      <c r="A43" s="18" t="s">
        <v>41</v>
      </c>
      <c r="B43" s="17">
        <v>40</v>
      </c>
      <c r="C43" s="17"/>
      <c r="D43" s="21">
        <v>37784.6</v>
      </c>
      <c r="E43" s="21">
        <v>11079.6</v>
      </c>
      <c r="F43" s="4"/>
      <c r="G43" s="13"/>
      <c r="H43" s="13"/>
    </row>
    <row r="44" spans="1:8" ht="12.75">
      <c r="A44" s="18" t="s">
        <v>42</v>
      </c>
      <c r="B44" s="17">
        <v>41</v>
      </c>
      <c r="C44" s="17"/>
      <c r="D44" s="21">
        <v>1758407.0000000002</v>
      </c>
      <c r="E44" s="21">
        <v>786488.8500000001</v>
      </c>
      <c r="F44" s="4"/>
      <c r="G44" s="13"/>
      <c r="H44" s="13"/>
    </row>
    <row r="45" spans="1:8" ht="12.75">
      <c r="A45" s="18" t="s">
        <v>43</v>
      </c>
      <c r="B45" s="17">
        <v>42</v>
      </c>
      <c r="C45" s="17"/>
      <c r="D45" s="21">
        <v>900032.27</v>
      </c>
      <c r="E45" s="21">
        <v>382191.19999999995</v>
      </c>
      <c r="F45" s="4"/>
      <c r="G45" s="13"/>
      <c r="H45" s="13"/>
    </row>
    <row r="46" spans="1:8" ht="12.75">
      <c r="A46" s="18" t="s">
        <v>44</v>
      </c>
      <c r="B46" s="17">
        <v>43</v>
      </c>
      <c r="C46" s="17"/>
      <c r="D46" s="21">
        <v>655200</v>
      </c>
      <c r="E46" s="21">
        <v>307374.9</v>
      </c>
      <c r="F46" s="4"/>
      <c r="G46" s="13"/>
      <c r="H46" s="13"/>
    </row>
    <row r="47" spans="1:8" ht="12.75">
      <c r="A47" s="18" t="s">
        <v>45</v>
      </c>
      <c r="B47" s="17">
        <v>44</v>
      </c>
      <c r="C47" s="17"/>
      <c r="D47" s="21">
        <v>1576155.0299999998</v>
      </c>
      <c r="E47" s="21">
        <v>500136.02</v>
      </c>
      <c r="F47" s="4"/>
      <c r="G47" s="13"/>
      <c r="H47" s="13"/>
    </row>
    <row r="48" spans="1:8" ht="12.75">
      <c r="A48" s="18" t="s">
        <v>46</v>
      </c>
      <c r="B48" s="17">
        <v>45</v>
      </c>
      <c r="C48" s="17"/>
      <c r="D48" s="21">
        <v>328980.75</v>
      </c>
      <c r="E48" s="21">
        <v>154722.75</v>
      </c>
      <c r="F48" s="4"/>
      <c r="G48" s="13"/>
      <c r="H48" s="13"/>
    </row>
    <row r="49" spans="1:8" ht="12.75">
      <c r="A49" s="18" t="s">
        <v>47</v>
      </c>
      <c r="B49" s="17">
        <v>46</v>
      </c>
      <c r="C49" s="17"/>
      <c r="D49" s="21">
        <v>829528.97</v>
      </c>
      <c r="E49" s="21">
        <v>902521.2</v>
      </c>
      <c r="F49" s="4"/>
      <c r="G49" s="13"/>
      <c r="H49" s="13"/>
    </row>
    <row r="50" spans="1:8" ht="12.75">
      <c r="A50" s="18" t="s">
        <v>48</v>
      </c>
      <c r="B50" s="17">
        <v>47</v>
      </c>
      <c r="C50" s="17"/>
      <c r="D50" s="21">
        <v>92721.30000000002</v>
      </c>
      <c r="E50" s="21">
        <v>31742.550000000003</v>
      </c>
      <c r="F50" s="4"/>
      <c r="G50" s="13"/>
      <c r="H50" s="13"/>
    </row>
    <row r="51" spans="1:8" ht="12.75">
      <c r="A51" s="18" t="s">
        <v>49</v>
      </c>
      <c r="B51" s="17">
        <v>48</v>
      </c>
      <c r="C51" s="17"/>
      <c r="D51" s="21">
        <v>5783937.500000001</v>
      </c>
      <c r="E51" s="21">
        <v>2702124.25</v>
      </c>
      <c r="F51" s="4"/>
      <c r="G51" s="13"/>
      <c r="H51" s="13"/>
    </row>
    <row r="52" spans="1:8" ht="12.75">
      <c r="A52" s="18" t="s">
        <v>50</v>
      </c>
      <c r="B52" s="17">
        <v>49</v>
      </c>
      <c r="C52" s="17"/>
      <c r="D52" s="21">
        <v>2054965.08</v>
      </c>
      <c r="E52" s="21">
        <v>648033.5700000001</v>
      </c>
      <c r="F52" s="4"/>
      <c r="G52" s="13"/>
      <c r="H52" s="13"/>
    </row>
    <row r="53" spans="1:8" ht="12.75">
      <c r="A53" s="18" t="s">
        <v>51</v>
      </c>
      <c r="B53" s="17">
        <v>50</v>
      </c>
      <c r="C53" s="17"/>
      <c r="D53" s="21">
        <v>8104718.9</v>
      </c>
      <c r="E53" s="21">
        <v>3431858.85</v>
      </c>
      <c r="F53" s="4"/>
      <c r="G53" s="13"/>
      <c r="H53" s="13"/>
    </row>
    <row r="54" spans="1:8" ht="12.75">
      <c r="A54" s="18" t="s">
        <v>52</v>
      </c>
      <c r="B54" s="17">
        <v>51</v>
      </c>
      <c r="C54" s="17"/>
      <c r="D54" s="21">
        <v>1270754.1</v>
      </c>
      <c r="E54" s="21">
        <v>784691.6000000001</v>
      </c>
      <c r="F54" s="4"/>
      <c r="G54" s="13"/>
      <c r="H54" s="13"/>
    </row>
    <row r="55" spans="1:8" ht="12.75">
      <c r="A55" s="18" t="s">
        <v>53</v>
      </c>
      <c r="B55" s="17">
        <v>52</v>
      </c>
      <c r="C55" s="17"/>
      <c r="D55" s="21">
        <v>3846189.8</v>
      </c>
      <c r="E55" s="21">
        <v>1893861.2000000002</v>
      </c>
      <c r="F55" s="4"/>
      <c r="G55" s="13"/>
      <c r="H55" s="13"/>
    </row>
    <row r="56" spans="1:8" ht="12.75">
      <c r="A56" s="18" t="s">
        <v>54</v>
      </c>
      <c r="B56" s="17">
        <v>53</v>
      </c>
      <c r="C56" s="17"/>
      <c r="D56" s="21">
        <v>1804998.95</v>
      </c>
      <c r="E56" s="21">
        <v>671539.82</v>
      </c>
      <c r="F56" s="4"/>
      <c r="G56" s="13"/>
      <c r="H56" s="13"/>
    </row>
    <row r="57" spans="1:8" ht="12.75">
      <c r="A57" s="18" t="s">
        <v>55</v>
      </c>
      <c r="B57" s="17">
        <v>54</v>
      </c>
      <c r="C57" s="17"/>
      <c r="D57" s="21">
        <v>380783.89999999997</v>
      </c>
      <c r="E57" s="21">
        <v>55142.15</v>
      </c>
      <c r="F57" s="4"/>
      <c r="G57" s="13"/>
      <c r="H57" s="13"/>
    </row>
    <row r="58" spans="1:8" ht="12.75">
      <c r="A58" s="18" t="s">
        <v>56</v>
      </c>
      <c r="B58" s="17">
        <v>55</v>
      </c>
      <c r="C58" s="17"/>
      <c r="D58" s="21">
        <v>1475610.5</v>
      </c>
      <c r="E58" s="21">
        <v>739302.5499999999</v>
      </c>
      <c r="F58" s="4"/>
      <c r="G58" s="13"/>
      <c r="H58" s="13"/>
    </row>
    <row r="59" spans="1:8" ht="12.75">
      <c r="A59" s="18" t="s">
        <v>57</v>
      </c>
      <c r="B59" s="17">
        <v>56</v>
      </c>
      <c r="C59" s="17"/>
      <c r="D59" s="21">
        <v>1026239.8400000001</v>
      </c>
      <c r="E59" s="21">
        <v>463333.85</v>
      </c>
      <c r="F59" s="4"/>
      <c r="G59" s="13"/>
      <c r="H59" s="13"/>
    </row>
    <row r="60" spans="1:8" ht="12.75">
      <c r="A60" s="18" t="s">
        <v>58</v>
      </c>
      <c r="B60" s="17">
        <v>57</v>
      </c>
      <c r="C60" s="17"/>
      <c r="D60" s="21">
        <v>614224.1</v>
      </c>
      <c r="E60" s="21">
        <v>380518.6</v>
      </c>
      <c r="F60" s="4"/>
      <c r="G60" s="13"/>
      <c r="H60" s="13"/>
    </row>
    <row r="61" spans="1:8" ht="12.75">
      <c r="A61" s="18" t="s">
        <v>59</v>
      </c>
      <c r="B61" s="17">
        <v>58</v>
      </c>
      <c r="C61" s="17"/>
      <c r="D61" s="21">
        <v>2309015.1</v>
      </c>
      <c r="E61" s="21">
        <v>857919.3</v>
      </c>
      <c r="F61" s="4"/>
      <c r="G61" s="13"/>
      <c r="H61" s="13"/>
    </row>
    <row r="62" spans="1:8" ht="12.75">
      <c r="A62" s="18" t="s">
        <v>60</v>
      </c>
      <c r="B62" s="17">
        <v>59</v>
      </c>
      <c r="C62" s="17"/>
      <c r="D62" s="21">
        <v>1496388.67</v>
      </c>
      <c r="E62" s="21">
        <v>923255.8699999999</v>
      </c>
      <c r="F62" s="4"/>
      <c r="G62" s="13"/>
      <c r="H62" s="13"/>
    </row>
    <row r="63" spans="1:8" ht="12.75">
      <c r="A63" s="18" t="s">
        <v>61</v>
      </c>
      <c r="B63" s="17">
        <v>60</v>
      </c>
      <c r="C63" s="17"/>
      <c r="D63" s="21">
        <v>614084.8</v>
      </c>
      <c r="E63" s="21">
        <v>177102.45</v>
      </c>
      <c r="F63" s="4"/>
      <c r="G63" s="13"/>
      <c r="H63" s="13"/>
    </row>
    <row r="64" spans="1:8" ht="12.75">
      <c r="A64" s="18" t="s">
        <v>62</v>
      </c>
      <c r="B64" s="17">
        <v>61</v>
      </c>
      <c r="C64" s="17"/>
      <c r="D64" s="21">
        <v>44136.64</v>
      </c>
      <c r="E64" s="21">
        <v>24414.670000000006</v>
      </c>
      <c r="F64" s="4"/>
      <c r="G64" s="13"/>
      <c r="H64" s="13"/>
    </row>
    <row r="65" spans="1:8" ht="12.75">
      <c r="A65" s="18" t="s">
        <v>63</v>
      </c>
      <c r="B65" s="17">
        <v>62</v>
      </c>
      <c r="C65" s="17"/>
      <c r="D65" s="21">
        <v>31520.3</v>
      </c>
      <c r="E65" s="21">
        <v>11205.6</v>
      </c>
      <c r="F65" s="4"/>
      <c r="G65" s="13"/>
      <c r="H65" s="13"/>
    </row>
    <row r="66" spans="1:8" ht="12.75">
      <c r="A66" s="18" t="s">
        <v>64</v>
      </c>
      <c r="B66" s="17">
        <v>63</v>
      </c>
      <c r="C66" s="17"/>
      <c r="D66" s="21">
        <v>2663.5</v>
      </c>
      <c r="E66" s="21">
        <v>2392.6000000000004</v>
      </c>
      <c r="F66" s="4"/>
      <c r="G66" s="13"/>
      <c r="H66" s="13"/>
    </row>
    <row r="67" spans="1:8" ht="12.75">
      <c r="A67" s="18" t="s">
        <v>65</v>
      </c>
      <c r="B67" s="17">
        <v>64</v>
      </c>
      <c r="C67" s="17"/>
      <c r="D67" s="21">
        <v>1709315.77</v>
      </c>
      <c r="E67" s="21">
        <v>889582.02</v>
      </c>
      <c r="F67" s="4"/>
      <c r="G67" s="13"/>
      <c r="H67" s="13"/>
    </row>
    <row r="68" spans="1:8" ht="12.75">
      <c r="A68" s="18" t="s">
        <v>66</v>
      </c>
      <c r="B68" s="17">
        <v>65</v>
      </c>
      <c r="C68" s="17"/>
      <c r="D68" s="21">
        <v>36783.6</v>
      </c>
      <c r="E68" s="21">
        <v>24224.9</v>
      </c>
      <c r="F68" s="4"/>
      <c r="G68" s="13"/>
      <c r="H68" s="13"/>
    </row>
    <row r="69" spans="1:8" ht="12.75">
      <c r="A69" s="18" t="s">
        <v>67</v>
      </c>
      <c r="B69" s="17">
        <v>66</v>
      </c>
      <c r="C69" s="17"/>
      <c r="D69" s="21">
        <v>994502.6</v>
      </c>
      <c r="E69" s="21">
        <v>496636.35</v>
      </c>
      <c r="F69" s="4"/>
      <c r="G69" s="13"/>
      <c r="H69" s="13"/>
    </row>
    <row r="70" spans="1:8" ht="12.75">
      <c r="A70" s="18" t="s">
        <v>68</v>
      </c>
      <c r="B70" s="17">
        <v>67</v>
      </c>
      <c r="C70" s="17"/>
      <c r="D70" s="21">
        <v>15746.5</v>
      </c>
      <c r="E70" s="21">
        <v>12943.7</v>
      </c>
      <c r="F70" s="4"/>
      <c r="G70" s="13"/>
      <c r="H70" s="13"/>
    </row>
    <row r="71" spans="1:8" ht="12.75">
      <c r="A71" s="17"/>
      <c r="B71" s="17"/>
      <c r="C71" s="17"/>
      <c r="D71" s="21"/>
      <c r="E71" s="21"/>
      <c r="G71" s="13"/>
      <c r="H71" s="13"/>
    </row>
    <row r="72" spans="1:8" ht="12.75">
      <c r="A72" s="17" t="s">
        <v>69</v>
      </c>
      <c r="B72" s="17"/>
      <c r="C72" s="17"/>
      <c r="D72" s="21">
        <f>SUM(D4:D70)</f>
        <v>85496859.08999997</v>
      </c>
      <c r="E72" s="21">
        <f>SUM(E4:E70)</f>
        <v>40830007.290000014</v>
      </c>
      <c r="G72" s="13"/>
      <c r="H72" s="13"/>
    </row>
    <row r="73" spans="7:8" ht="12.75">
      <c r="G73" s="13"/>
      <c r="H73" s="13"/>
    </row>
    <row r="74" spans="1:8" ht="12.75">
      <c r="A74" s="22" t="s">
        <v>74</v>
      </c>
      <c r="B74" s="17"/>
      <c r="C74" s="17"/>
      <c r="D74" s="17"/>
      <c r="E74" s="17"/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Michael Hillard</cp:lastModifiedBy>
  <dcterms:created xsi:type="dcterms:W3CDTF">2006-02-28T13:50:18Z</dcterms:created>
  <dcterms:modified xsi:type="dcterms:W3CDTF">2014-10-29T18:08:11Z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