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875" activeTab="0"/>
  </bookViews>
  <sheets>
    <sheet name="May 2014" sheetId="1" r:id="rId1"/>
    <sheet name="Week of Apr 28th" sheetId="2" r:id="rId2"/>
    <sheet name="Week of May 5th" sheetId="3" r:id="rId3"/>
    <sheet name="Week of May 12th" sheetId="4" r:id="rId4"/>
    <sheet name="Week of May 19th" sheetId="5" r:id="rId5"/>
    <sheet name="Week of May 26th" sheetId="6" r:id="rId6"/>
    <sheet name="May 2013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<sst xmlns="http://schemas.openxmlformats.org/spreadsheetml/2006/main" count="535" uniqueCount="83">
  <si>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</si>
  <si>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</si>
  <si>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</si>
  <si>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</si>
  <si>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</si>
  <si>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</si>
  <si>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</si>
  <si>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</si>
  <si>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</si>
  <si>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</si>
  <si>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</si>
  <si>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</si>
  <si>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</si>
  <si>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</si>
  <si>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</si>
  <si>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</si>
  <si>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</si>
  <si>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</si>
  <si>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</si>
  <si>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</si>
  <si>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</si>
  <si>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</si>
  <si>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</si>
  <si>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</si>
  <si>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</si>
  <si>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</si>
  <si>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</si>
  <si>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</si>
  <si>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</si>
  <si>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</si>
  <si>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</si>
  <si>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</si>
  <si>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</si>
  <si>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</si>
  <si>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</si>
  <si>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</si>
  <si>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</si>
  <si>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</si>
  <si>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</si>
  <si>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</si>
  <si>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</si>
  <si>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</si>
  <si>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</si>
  <si>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</si>
  <si>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</si>
  <si>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</si>
  <si>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</si>
  <si>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</si>
  <si>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</si>
  <si>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</si>
  <si>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</si>
  <si>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</si>
  <si>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</si>
  <si>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</si>
  <si>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</si>
  <si>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</si>
  <si>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</si>
  <si>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</si>
  <si>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</si>
  <si>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</si>
  <si>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</si>
  <si>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</si>
  <si>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</si>
  <si>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</si>
  <si>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</si>
  <si>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</si>
  <si>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</si>
  <si>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</si>
  <si>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</si>
  <si>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</si>
  <si>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</si>
  <si>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</si>
  <si>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</si>
  <si>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</si>
  <si>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</si>
  <si>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</si>
  <si>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* Miami-Dade's Tax Rate on Deeds is 60 cents / $100</t>
  </si>
  <si>
    <t>Week of 04/28/2014</t>
  </si>
  <si>
    <t>May 1 - 31</t>
  </si>
  <si>
    <t>Week of 05/05/2014</t>
  </si>
  <si>
    <t>Week of 05/12/2014</t>
  </si>
  <si>
    <t>Week of 05/19/2014</t>
  </si>
  <si>
    <t>Week of 05/26/2014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</si>
</sst>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795" applyFont="1" applyBorder="1" applyAlignment="1">
      <alignment horizontal="left"/>
    </xf>
    <xf numFmtId="9" fontId="2" fillId="0" borderId="10" xfId="795" applyFont="1" applyBorder="1" applyAlignment="1">
      <alignment horizontal="center"/>
    </xf>
    <xf numFmtId="9" fontId="2" fillId="0" borderId="0" xfId="795" applyFont="1" applyBorder="1" applyAlignment="1">
      <alignment horizontal="center"/>
    </xf>
    <xf numFmtId="9" fontId="0" fillId="0" borderId="0" xfId="795" applyFont="1" applyAlignment="1">
      <alignment/>
    </xf>
    <xf numFmtId="9" fontId="0" fillId="0" borderId="0" xfId="795" applyFont="1" applyBorder="1" applyAlignment="1">
      <alignment horizontal="center"/>
    </xf>
    <xf numFmtId="9" fontId="0" fillId="0" borderId="11" xfId="795" applyFont="1" applyBorder="1" applyAlignment="1">
      <alignment/>
    </xf>
    <xf numFmtId="9" fontId="0" fillId="0" borderId="0" xfId="795" applyFont="1" applyBorder="1" applyAlignment="1">
      <alignment/>
    </xf>
    <xf numFmtId="9" fontId="2" fillId="0" borderId="0" xfId="795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754">
      <alignment/>
      <protection/>
    </xf>
    <xf numFmtId="0" fontId="2" fillId="0" borderId="0" xfId="754" applyFont="1">
      <alignment/>
      <protection/>
    </xf>
    <xf numFmtId="164" fontId="0" fillId="0" borderId="0" xfId="610" applyNumberFormat="1" applyFont="1" applyBorder="1" applyAlignment="1">
      <alignment/>
    </xf>
    <xf numFmtId="0" fontId="19" fillId="0" borderId="0" xfId="736" applyNumberFormat="1">
      <alignment/>
      <protection/>
    </xf>
    <xf numFmtId="0" fontId="19" fillId="0" borderId="0" xfId="741" applyNumberFormat="1">
      <alignment/>
      <protection/>
    </xf>
    <xf numFmtId="0" fontId="19" fillId="0" borderId="0" xfId="741" applyAlignment="1">
      <alignment horizontal="left"/>
      <protection/>
    </xf>
    <xf numFmtId="0" fontId="19" fillId="0" borderId="0" xfId="751" applyNumberFormat="1">
      <alignment/>
      <protection/>
    </xf>
    <xf numFmtId="0" fontId="19" fillId="0" borderId="0" xfId="751" applyAlignment="1">
      <alignment horizontal="left"/>
      <protection/>
    </xf>
    <xf numFmtId="10" fontId="0" fillId="0" borderId="0" xfId="754" applyNumberFormat="1">
      <alignment/>
      <protection/>
    </xf>
    <xf numFmtId="0" fontId="0" fillId="0" borderId="0" xfId="754" applyBorder="1">
      <alignment/>
      <protection/>
    </xf>
    <xf numFmtId="0" fontId="19" fillId="0" borderId="0" xfId="748" applyAlignment="1">
      <alignment horizontal="left"/>
      <protection/>
    </xf>
    <xf numFmtId="0" fontId="19" fillId="0" borderId="0" xfId="753" applyNumberFormat="1">
      <alignment/>
      <protection/>
    </xf>
    <xf numFmtId="0" fontId="19" fillId="0" borderId="0" xfId="753" applyAlignment="1">
      <alignment horizontal="left"/>
      <protection/>
    </xf>
    <xf numFmtId="0" fontId="19" fillId="0" borderId="0" xfId="751">
      <alignment/>
      <protection/>
    </xf>
    <xf numFmtId="0" fontId="19" fillId="0" borderId="0" xfId="736">
      <alignment/>
      <protection/>
    </xf>
    <xf numFmtId="0" fontId="19" fillId="0" borderId="0" xfId="741">
      <alignment/>
      <protection/>
    </xf>
    <xf numFmtId="0" fontId="19" fillId="0" borderId="0" xfId="753">
      <alignment/>
      <protection/>
    </xf>
    <xf numFmtId="0" fontId="0" fillId="0" borderId="0" xfId="754" applyAlignment="1">
      <alignment horizontal="center"/>
      <protection/>
    </xf>
    <xf numFmtId="7" fontId="2" fillId="0" borderId="0" xfId="754" applyNumberFormat="1" applyFont="1" applyAlignment="1">
      <alignment horizontal="center"/>
      <protection/>
    </xf>
    <xf numFmtId="0" fontId="0" fillId="0" borderId="0" xfId="754" applyFont="1">
      <alignment/>
      <protection/>
    </xf>
    <xf numFmtId="0" fontId="19" fillId="0" borderId="0" xfId="755" applyNumberFormat="1">
      <alignment/>
      <protection/>
    </xf>
    <xf numFmtId="0" fontId="19" fillId="0" borderId="0" xfId="755" applyAlignment="1">
      <alignment horizontal="left"/>
      <protection/>
    </xf>
    <xf numFmtId="0" fontId="19" fillId="0" borderId="0" xfId="755">
      <alignment/>
      <protection/>
    </xf>
    <xf numFmtId="0" fontId="19" fillId="0" borderId="0" xfId="728" applyNumberFormat="1">
      <alignment/>
      <protection/>
    </xf>
    <xf numFmtId="0" fontId="19" fillId="0" borderId="0" xfId="728" applyAlignment="1">
      <alignment horizontal="left"/>
      <protection/>
    </xf>
    <xf numFmtId="0" fontId="19" fillId="0" borderId="0" xfId="728">
      <alignment/>
      <protection/>
    </xf>
  </cellXfs>
  <cellStyles count="80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2" xfId="24"/>
    <cellStyle name="20% - Accent1 2 2" xfId="25"/>
    <cellStyle name="20% - Accent1 2 2 2" xfId="26"/>
    <cellStyle name="20% - Accent1 2 3" xfId="27"/>
    <cellStyle name="20% - Accent1 3" xfId="28"/>
    <cellStyle name="20% - Accent1 3 2" xfId="29"/>
    <cellStyle name="20% - Accent1 3 2 2" xfId="30"/>
    <cellStyle name="20% - Accent1 3 3" xfId="31"/>
    <cellStyle name="20% - Accent1 4" xfId="32"/>
    <cellStyle name="20% - Accent1 4 2" xfId="33"/>
    <cellStyle name="20% - Accent1 4 2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1 7 2" xfId="43"/>
    <cellStyle name="20% - Accent1 8" xfId="44"/>
    <cellStyle name="20% - Accent1 8 2" xfId="45"/>
    <cellStyle name="20% - Accent1 9" xfId="46"/>
    <cellStyle name="20% - Accent1 9 2" xfId="47"/>
    <cellStyle name="20% - Accent2" xfId="48"/>
    <cellStyle name="20% - Accent2 10" xfId="49"/>
    <cellStyle name="20% - Accent2 10 2" xfId="50"/>
    <cellStyle name="20% - Accent2 11" xfId="51"/>
    <cellStyle name="20% - Accent2 11 2" xfId="52"/>
    <cellStyle name="20% - Accent2 12" xfId="53"/>
    <cellStyle name="20% - Accent2 12 2" xfId="54"/>
    <cellStyle name="20% - Accent2 13" xfId="55"/>
    <cellStyle name="20% - Accent2 13 2" xfId="56"/>
    <cellStyle name="20% - Accent2 2" xfId="57"/>
    <cellStyle name="20% - Accent2 2 2" xfId="58"/>
    <cellStyle name="20% - Accent2 2 2 2" xfId="59"/>
    <cellStyle name="20% - Accent2 2 3" xfId="60"/>
    <cellStyle name="20% - Accent2 3" xfId="61"/>
    <cellStyle name="20% - Accent2 3 2" xfId="62"/>
    <cellStyle name="20% - Accent2 3 2 2" xfId="63"/>
    <cellStyle name="20% - Accent2 3 3" xfId="64"/>
    <cellStyle name="20% - Accent2 4" xfId="65"/>
    <cellStyle name="20% - Accent2 4 2" xfId="66"/>
    <cellStyle name="20% - Accent2 4 2 2" xfId="67"/>
    <cellStyle name="20% - Accent2 4 3" xfId="68"/>
    <cellStyle name="20% - Accent2 5" xfId="69"/>
    <cellStyle name="20% - Accent2 5 2" xfId="70"/>
    <cellStyle name="20% - Accent2 5 3" xfId="71"/>
    <cellStyle name="20% - Accent2 6" xfId="72"/>
    <cellStyle name="20% - Accent2 6 2" xfId="73"/>
    <cellStyle name="20% - Accent2 6 3" xfId="74"/>
    <cellStyle name="20% - Accent2 7" xfId="75"/>
    <cellStyle name="20% - Accent2 7 2" xfId="76"/>
    <cellStyle name="20% - Accent2 8" xfId="77"/>
    <cellStyle name="20% - Accent2 8 2" xfId="78"/>
    <cellStyle name="20% - Accent2 9" xfId="79"/>
    <cellStyle name="20% - Accent2 9 2" xfId="80"/>
    <cellStyle name="20% - Accent3" xfId="81"/>
    <cellStyle name="20% - Accent3 10" xfId="82"/>
    <cellStyle name="20% - Accent3 10 2" xfId="83"/>
    <cellStyle name="20% - Accent3 11" xfId="84"/>
    <cellStyle name="20% - Accent3 11 2" xfId="85"/>
    <cellStyle name="20% - Accent3 12" xfId="86"/>
    <cellStyle name="20% - Accent3 12 2" xfId="87"/>
    <cellStyle name="20% - Accent3 13" xfId="88"/>
    <cellStyle name="20% - Accent3 13 2" xfId="89"/>
    <cellStyle name="20% - Accent3 2" xfId="90"/>
    <cellStyle name="20% - Accent3 2 2" xfId="91"/>
    <cellStyle name="20% - Accent3 2 2 2" xfId="92"/>
    <cellStyle name="20% - Accent3 2 3" xfId="93"/>
    <cellStyle name="20% - Accent3 3" xfId="94"/>
    <cellStyle name="20% - Accent3 3 2" xfId="95"/>
    <cellStyle name="20% - Accent3 3 2 2" xfId="96"/>
    <cellStyle name="20% - Accent3 3 3" xfId="97"/>
    <cellStyle name="20% - Accent3 4" xfId="98"/>
    <cellStyle name="20% - Accent3 4 2" xfId="99"/>
    <cellStyle name="20% - Accent3 4 2 2" xfId="100"/>
    <cellStyle name="20% - Accent3 4 3" xfId="101"/>
    <cellStyle name="20% - Accent3 5" xfId="102"/>
    <cellStyle name="20% - Accent3 5 2" xfId="103"/>
    <cellStyle name="20% - Accent3 5 3" xfId="104"/>
    <cellStyle name="20% - Accent3 6" xfId="105"/>
    <cellStyle name="20% - Accent3 6 2" xfId="106"/>
    <cellStyle name="20% - Accent3 6 3" xfId="107"/>
    <cellStyle name="20% - Accent3 7" xfId="108"/>
    <cellStyle name="20% - Accent3 7 2" xfId="109"/>
    <cellStyle name="20% - Accent3 8" xfId="110"/>
    <cellStyle name="20% - Accent3 8 2" xfId="111"/>
    <cellStyle name="20% - Accent3 9" xfId="112"/>
    <cellStyle name="20% - Accent3 9 2" xfId="113"/>
    <cellStyle name="20% - Accent4" xfId="114"/>
    <cellStyle name="20% - Accent4 10" xfId="115"/>
    <cellStyle name="20% - Accent4 10 2" xfId="116"/>
    <cellStyle name="20% - Accent4 11" xfId="117"/>
    <cellStyle name="20% - Accent4 11 2" xfId="118"/>
    <cellStyle name="20% - Accent4 12" xfId="119"/>
    <cellStyle name="20% - Accent4 12 2" xfId="120"/>
    <cellStyle name="20% - Accent4 13" xfId="121"/>
    <cellStyle name="20% - Accent4 13 2" xfId="122"/>
    <cellStyle name="20% - Accent4 2" xfId="123"/>
    <cellStyle name="20% - Accent4 2 2" xfId="124"/>
    <cellStyle name="20% - Accent4 2 2 2" xfId="125"/>
    <cellStyle name="20% - Accent4 2 3" xfId="126"/>
    <cellStyle name="20% - Accent4 3" xfId="127"/>
    <cellStyle name="20% - Accent4 3 2" xfId="128"/>
    <cellStyle name="20% - Accent4 3 2 2" xfId="129"/>
    <cellStyle name="20% - Accent4 3 3" xfId="130"/>
    <cellStyle name="20% - Accent4 4" xfId="131"/>
    <cellStyle name="20% - Accent4 4 2" xfId="132"/>
    <cellStyle name="20% - Accent4 4 2 2" xfId="133"/>
    <cellStyle name="20% - Accent4 4 3" xfId="134"/>
    <cellStyle name="20% - Accent4 5" xfId="135"/>
    <cellStyle name="20% - Accent4 5 2" xfId="136"/>
    <cellStyle name="20% - Accent4 5 3" xfId="137"/>
    <cellStyle name="20% - Accent4 6" xfId="138"/>
    <cellStyle name="20% - Accent4 6 2" xfId="139"/>
    <cellStyle name="20% - Accent4 6 3" xfId="140"/>
    <cellStyle name="20% - Accent4 7" xfId="141"/>
    <cellStyle name="20% - Accent4 7 2" xfId="142"/>
    <cellStyle name="20% - Accent4 8" xfId="143"/>
    <cellStyle name="20% - Accent4 8 2" xfId="144"/>
    <cellStyle name="20% - Accent4 9" xfId="145"/>
    <cellStyle name="20% - Accent4 9 2" xfId="146"/>
    <cellStyle name="20% - Accent5" xfId="147"/>
    <cellStyle name="20% - Accent5 10" xfId="148"/>
    <cellStyle name="20% - Accent5 10 2" xfId="149"/>
    <cellStyle name="20% - Accent5 11" xfId="150"/>
    <cellStyle name="20% - Accent5 11 2" xfId="151"/>
    <cellStyle name="20% - Accent5 12" xfId="152"/>
    <cellStyle name="20% - Accent5 12 2" xfId="153"/>
    <cellStyle name="20% - Accent5 13" xfId="154"/>
    <cellStyle name="20% - Accent5 13 2" xfId="155"/>
    <cellStyle name="20% - Accent5 2" xfId="156"/>
    <cellStyle name="20% - Accent5 2 2" xfId="157"/>
    <cellStyle name="20% - Accent5 2 2 2" xfId="158"/>
    <cellStyle name="20% - Accent5 2 3" xfId="159"/>
    <cellStyle name="20% - Accent5 3" xfId="160"/>
    <cellStyle name="20% - Accent5 3 2" xfId="161"/>
    <cellStyle name="20% - Accent5 3 2 2" xfId="162"/>
    <cellStyle name="20% - Accent5 3 3" xfId="163"/>
    <cellStyle name="20% - Accent5 4" xfId="164"/>
    <cellStyle name="20% - Accent5 4 2" xfId="165"/>
    <cellStyle name="20% - Accent5 4 2 2" xfId="166"/>
    <cellStyle name="20% - Accent5 4 3" xfId="167"/>
    <cellStyle name="20% - Accent5 5" xfId="168"/>
    <cellStyle name="20% - Accent5 5 2" xfId="169"/>
    <cellStyle name="20% - Accent5 5 3" xfId="170"/>
    <cellStyle name="20% - Accent5 6" xfId="171"/>
    <cellStyle name="20% - Accent5 6 2" xfId="172"/>
    <cellStyle name="20% - Accent5 6 3" xfId="173"/>
    <cellStyle name="20% - Accent5 7" xfId="174"/>
    <cellStyle name="20% - Accent5 7 2" xfId="175"/>
    <cellStyle name="20% - Accent5 8" xfId="176"/>
    <cellStyle name="20% - Accent5 8 2" xfId="177"/>
    <cellStyle name="20% - Accent5 9" xfId="178"/>
    <cellStyle name="20% - Accent5 9 2" xfId="179"/>
    <cellStyle name="20% - Accent6" xfId="180"/>
    <cellStyle name="20% - Accent6 10" xfId="181"/>
    <cellStyle name="20% - Accent6 10 2" xfId="182"/>
    <cellStyle name="20% - Accent6 11" xfId="183"/>
    <cellStyle name="20% - Accent6 11 2" xfId="184"/>
    <cellStyle name="20% - Accent6 12" xfId="185"/>
    <cellStyle name="20% - Accent6 12 2" xfId="186"/>
    <cellStyle name="20% - Accent6 13" xfId="187"/>
    <cellStyle name="20% - Accent6 13 2" xfId="188"/>
    <cellStyle name="20% - Accent6 2" xfId="189"/>
    <cellStyle name="20% - Accent6 2 2" xfId="190"/>
    <cellStyle name="20% - Accent6 2 2 2" xfId="191"/>
    <cellStyle name="20% - Accent6 2 3" xfId="192"/>
    <cellStyle name="20% - Accent6 3" xfId="193"/>
    <cellStyle name="20% - Accent6 3 2" xfId="194"/>
    <cellStyle name="20% - Accent6 3 2 2" xfId="195"/>
    <cellStyle name="20% - Accent6 3 3" xfId="196"/>
    <cellStyle name="20% - Accent6 4" xfId="197"/>
    <cellStyle name="20% - Accent6 4 2" xfId="198"/>
    <cellStyle name="20% - Accent6 4 2 2" xfId="199"/>
    <cellStyle name="20% - Accent6 4 3" xfId="200"/>
    <cellStyle name="20% - Accent6 5" xfId="201"/>
    <cellStyle name="20% - Accent6 5 2" xfId="202"/>
    <cellStyle name="20% - Accent6 5 3" xfId="203"/>
    <cellStyle name="20% - Accent6 6" xfId="204"/>
    <cellStyle name="20% - Accent6 6 2" xfId="205"/>
    <cellStyle name="20% - Accent6 6 3" xfId="206"/>
    <cellStyle name="20% - Accent6 7" xfId="207"/>
    <cellStyle name="20% - Accent6 7 2" xfId="208"/>
    <cellStyle name="20% - Accent6 8" xfId="209"/>
    <cellStyle name="20% - Accent6 8 2" xfId="210"/>
    <cellStyle name="20% - Accent6 9" xfId="211"/>
    <cellStyle name="20% - Accent6 9 2" xfId="212"/>
    <cellStyle name="40% - Accent1" xfId="213"/>
    <cellStyle name="40% - Accent1 10" xfId="214"/>
    <cellStyle name="40% - Accent1 10 2" xfId="215"/>
    <cellStyle name="40% - Accent1 11" xfId="216"/>
    <cellStyle name="40% - Accent1 11 2" xfId="217"/>
    <cellStyle name="40% - Accent1 12" xfId="218"/>
    <cellStyle name="40% - Accent1 12 2" xfId="219"/>
    <cellStyle name="40% - Accent1 13" xfId="220"/>
    <cellStyle name="40% - Accent1 13 2" xfId="221"/>
    <cellStyle name="40% - Accent1 2" xfId="222"/>
    <cellStyle name="40% - Accent1 2 2" xfId="223"/>
    <cellStyle name="40% - Accent1 2 2 2" xfId="224"/>
    <cellStyle name="40% - Accent1 2 3" xfId="225"/>
    <cellStyle name="40% - Accent1 3" xfId="226"/>
    <cellStyle name="40% - Accent1 3 2" xfId="227"/>
    <cellStyle name="40% - Accent1 3 2 2" xfId="228"/>
    <cellStyle name="40% - Accent1 3 3" xfId="229"/>
    <cellStyle name="40% - Accent1 4" xfId="230"/>
    <cellStyle name="40% - Accent1 4 2" xfId="231"/>
    <cellStyle name="40% - Accent1 4 2 2" xfId="232"/>
    <cellStyle name="40% - Accent1 4 3" xfId="233"/>
    <cellStyle name="40% - Accent1 5" xfId="234"/>
    <cellStyle name="40% - Accent1 5 2" xfId="235"/>
    <cellStyle name="40% - Accent1 5 3" xfId="236"/>
    <cellStyle name="40% - Accent1 6" xfId="237"/>
    <cellStyle name="40% - Accent1 6 2" xfId="238"/>
    <cellStyle name="40% - Accent1 6 3" xfId="239"/>
    <cellStyle name="40% - Accent1 7" xfId="240"/>
    <cellStyle name="40% - Accent1 7 2" xfId="241"/>
    <cellStyle name="40% - Accent1 8" xfId="242"/>
    <cellStyle name="40% - Accent1 8 2" xfId="243"/>
    <cellStyle name="40% - Accent1 9" xfId="244"/>
    <cellStyle name="40% - Accent1 9 2" xfId="245"/>
    <cellStyle name="40% - Accent2" xfId="246"/>
    <cellStyle name="40% - Accent2 10" xfId="247"/>
    <cellStyle name="40% - Accent2 10 2" xfId="248"/>
    <cellStyle name="40% - Accent2 11" xfId="249"/>
    <cellStyle name="40% - Accent2 11 2" xfId="250"/>
    <cellStyle name="40% - Accent2 12" xfId="251"/>
    <cellStyle name="40% - Accent2 12 2" xfId="252"/>
    <cellStyle name="40% - Accent2 13" xfId="253"/>
    <cellStyle name="40% - Accent2 13 2" xfId="254"/>
    <cellStyle name="40% - Accent2 2" xfId="255"/>
    <cellStyle name="40% - Accent2 2 2" xfId="256"/>
    <cellStyle name="40% - Accent2 2 2 2" xfId="257"/>
    <cellStyle name="40% - Accent2 2 3" xfId="258"/>
    <cellStyle name="40% - Accent2 3" xfId="259"/>
    <cellStyle name="40% - Accent2 3 2" xfId="260"/>
    <cellStyle name="40% - Accent2 3 2 2" xfId="261"/>
    <cellStyle name="40% - Accent2 3 3" xfId="262"/>
    <cellStyle name="40% - Accent2 4" xfId="263"/>
    <cellStyle name="40% - Accent2 4 2" xfId="264"/>
    <cellStyle name="40% - Accent2 4 2 2" xfId="265"/>
    <cellStyle name="40% - Accent2 4 3" xfId="266"/>
    <cellStyle name="40% - Accent2 5" xfId="267"/>
    <cellStyle name="40% - Accent2 5 2" xfId="268"/>
    <cellStyle name="40% - Accent2 5 3" xfId="269"/>
    <cellStyle name="40% - Accent2 6" xfId="270"/>
    <cellStyle name="40% - Accent2 6 2" xfId="271"/>
    <cellStyle name="40% - Accent2 6 3" xfId="272"/>
    <cellStyle name="40% - Accent2 7" xfId="273"/>
    <cellStyle name="40% - Accent2 7 2" xfId="274"/>
    <cellStyle name="40% - Accent2 8" xfId="275"/>
    <cellStyle name="40% - Accent2 8 2" xfId="276"/>
    <cellStyle name="40% - Accent2 9" xfId="277"/>
    <cellStyle name="40% - Accent2 9 2" xfId="278"/>
    <cellStyle name="40% - Accent3" xfId="279"/>
    <cellStyle name="40% - Accent3 10" xfId="280"/>
    <cellStyle name="40% - Accent3 10 2" xfId="281"/>
    <cellStyle name="40% - Accent3 11" xfId="282"/>
    <cellStyle name="40% - Accent3 11 2" xfId="283"/>
    <cellStyle name="40% - Accent3 12" xfId="284"/>
    <cellStyle name="40% - Accent3 12 2" xfId="285"/>
    <cellStyle name="40% - Accent3 13" xfId="286"/>
    <cellStyle name="40% - Accent3 13 2" xfId="287"/>
    <cellStyle name="40% - Accent3 2" xfId="288"/>
    <cellStyle name="40% - Accent3 2 2" xfId="289"/>
    <cellStyle name="40% - Accent3 2 2 2" xfId="290"/>
    <cellStyle name="40% - Accent3 2 3" xfId="291"/>
    <cellStyle name="40% - Accent3 3" xfId="292"/>
    <cellStyle name="40% - Accent3 3 2" xfId="293"/>
    <cellStyle name="40% - Accent3 3 2 2" xfId="294"/>
    <cellStyle name="40% - Accent3 3 3" xfId="295"/>
    <cellStyle name="40% - Accent3 4" xfId="296"/>
    <cellStyle name="40% - Accent3 4 2" xfId="297"/>
    <cellStyle name="40% - Accent3 4 2 2" xfId="298"/>
    <cellStyle name="40% - Accent3 4 3" xfId="299"/>
    <cellStyle name="40% - Accent3 5" xfId="300"/>
    <cellStyle name="40% - Accent3 5 2" xfId="301"/>
    <cellStyle name="40% - Accent3 5 3" xfId="302"/>
    <cellStyle name="40% - Accent3 6" xfId="303"/>
    <cellStyle name="40% - Accent3 6 2" xfId="304"/>
    <cellStyle name="40% - Accent3 6 3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" xfId="312"/>
    <cellStyle name="40% - Accent4 10" xfId="313"/>
    <cellStyle name="40% - Accent4 10 2" xfId="314"/>
    <cellStyle name="40% - Accent4 11" xfId="315"/>
    <cellStyle name="40% - Accent4 11 2" xfId="316"/>
    <cellStyle name="40% - Accent4 12" xfId="317"/>
    <cellStyle name="40% - Accent4 12 2" xfId="318"/>
    <cellStyle name="40% - Accent4 13" xfId="319"/>
    <cellStyle name="40% - Accent4 13 2" xfId="320"/>
    <cellStyle name="40% - Accent4 2" xfId="321"/>
    <cellStyle name="40% - Accent4 2 2" xfId="322"/>
    <cellStyle name="40% - Accent4 2 2 2" xfId="323"/>
    <cellStyle name="40% - Accent4 2 3" xfId="324"/>
    <cellStyle name="40% - Accent4 3" xfId="325"/>
    <cellStyle name="40% - Accent4 3 2" xfId="326"/>
    <cellStyle name="40% - Accent4 3 2 2" xfId="327"/>
    <cellStyle name="40% - Accent4 3 3" xfId="328"/>
    <cellStyle name="40% - Accent4 4" xfId="329"/>
    <cellStyle name="40% - Accent4 4 2" xfId="330"/>
    <cellStyle name="40% - Accent4 4 2 2" xfId="331"/>
    <cellStyle name="40% - Accent4 4 3" xfId="332"/>
    <cellStyle name="40% - Accent4 5" xfId="333"/>
    <cellStyle name="40% - Accent4 5 2" xfId="334"/>
    <cellStyle name="40% - Accent4 5 3" xfId="335"/>
    <cellStyle name="40% - Accent4 6" xfId="336"/>
    <cellStyle name="40% - Accent4 6 2" xfId="337"/>
    <cellStyle name="40% - Accent4 6 3" xfId="338"/>
    <cellStyle name="40% - Accent4 7" xfId="339"/>
    <cellStyle name="40% - Accent4 7 2" xfId="340"/>
    <cellStyle name="40% - Accent4 8" xfId="341"/>
    <cellStyle name="40% - Accent4 8 2" xfId="342"/>
    <cellStyle name="40% - Accent4 9" xfId="343"/>
    <cellStyle name="40% - Accent4 9 2" xfId="344"/>
    <cellStyle name="40% - Accent5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2" xfId="354"/>
    <cellStyle name="40% - Accent5 2 2" xfId="355"/>
    <cellStyle name="40% - Accent5 2 2 2" xfId="356"/>
    <cellStyle name="40% - Accent5 2 3" xfId="357"/>
    <cellStyle name="40% - Accent5 3" xfId="358"/>
    <cellStyle name="40% - Accent5 3 2" xfId="359"/>
    <cellStyle name="40% - Accent5 3 2 2" xfId="360"/>
    <cellStyle name="40% - Accent5 3 3" xfId="361"/>
    <cellStyle name="40% - Accent5 4" xfId="362"/>
    <cellStyle name="40% - Accent5 4 2" xfId="363"/>
    <cellStyle name="40% - Accent5 4 2 2" xfId="364"/>
    <cellStyle name="40% - Accent5 4 3" xfId="365"/>
    <cellStyle name="40% - Accent5 5" xfId="366"/>
    <cellStyle name="40% - Accent5 5 2" xfId="367"/>
    <cellStyle name="40% - Accent5 5 3" xfId="368"/>
    <cellStyle name="40% - Accent5 6" xfId="369"/>
    <cellStyle name="40% - Accent5 6 2" xfId="370"/>
    <cellStyle name="40% - Accent5 6 3" xfId="371"/>
    <cellStyle name="40% - Accent5 7" xfId="372"/>
    <cellStyle name="40% - Accent5 7 2" xfId="373"/>
    <cellStyle name="40% - Accent5 8" xfId="374"/>
    <cellStyle name="40% - Accent5 8 2" xfId="375"/>
    <cellStyle name="40% - Accent5 9" xfId="376"/>
    <cellStyle name="40% - Accent5 9 2" xfId="377"/>
    <cellStyle name="40% - Accent6" xfId="378"/>
    <cellStyle name="40% - Accent6 10" xfId="379"/>
    <cellStyle name="40% - Accent6 10 2" xfId="380"/>
    <cellStyle name="40% - Accent6 11" xfId="381"/>
    <cellStyle name="40% - Accent6 11 2" xfId="382"/>
    <cellStyle name="40% - Accent6 12" xfId="383"/>
    <cellStyle name="40% - Accent6 12 2" xfId="384"/>
    <cellStyle name="40% - Accent6 13" xfId="385"/>
    <cellStyle name="40% - Accent6 13 2" xfId="386"/>
    <cellStyle name="40% - Accent6 2" xfId="387"/>
    <cellStyle name="40% - Accent6 2 2" xfId="388"/>
    <cellStyle name="40% - Accent6 2 2 2" xfId="389"/>
    <cellStyle name="40% - Accent6 2 3" xfId="390"/>
    <cellStyle name="40% - Accent6 3" xfId="391"/>
    <cellStyle name="40% - Accent6 3 2" xfId="392"/>
    <cellStyle name="40% - Accent6 3 2 2" xfId="393"/>
    <cellStyle name="40% - Accent6 3 3" xfId="394"/>
    <cellStyle name="40% - Accent6 4" xfId="395"/>
    <cellStyle name="40% - Accent6 4 2" xfId="396"/>
    <cellStyle name="40% - Accent6 4 2 2" xfId="397"/>
    <cellStyle name="40% - Accent6 4 3" xfId="398"/>
    <cellStyle name="40% - Accent6 5" xfId="399"/>
    <cellStyle name="40% - Accent6 5 2" xfId="400"/>
    <cellStyle name="40% - Accent6 5 3" xfId="401"/>
    <cellStyle name="40% - Accent6 6" xfId="402"/>
    <cellStyle name="40% - Accent6 6 2" xfId="403"/>
    <cellStyle name="40% - Accent6 6 3" xfId="404"/>
    <cellStyle name="40% - Accent6 7" xfId="405"/>
    <cellStyle name="40% - Accent6 7 2" xfId="406"/>
    <cellStyle name="40% - Accent6 8" xfId="407"/>
    <cellStyle name="40% - Accent6 8 2" xfId="408"/>
    <cellStyle name="40% - Accent6 9" xfId="409"/>
    <cellStyle name="40% - Accent6 9 2" xfId="410"/>
    <cellStyle name="60% - Accent1" xfId="411"/>
    <cellStyle name="60% - Accent1 10" xfId="412"/>
    <cellStyle name="60% - Accent1 11" xfId="413"/>
    <cellStyle name="60% - Accent1 12" xfId="414"/>
    <cellStyle name="60% - Accent1 13" xfId="415"/>
    <cellStyle name="60% - Accent1 2" xfId="416"/>
    <cellStyle name="60% - Accent1 3" xfId="417"/>
    <cellStyle name="60% - Accent1 4" xfId="418"/>
    <cellStyle name="60% - Accent1 5" xfId="419"/>
    <cellStyle name="60% - Accent1 6" xfId="420"/>
    <cellStyle name="60% - Accent1 7" xfId="421"/>
    <cellStyle name="60% - Accent1 8" xfId="422"/>
    <cellStyle name="60% - Accent1 9" xfId="423"/>
    <cellStyle name="60% - Accent2" xfId="424"/>
    <cellStyle name="60% - Accent2 10" xfId="425"/>
    <cellStyle name="60% - Accent2 11" xfId="426"/>
    <cellStyle name="60% - Accent2 12" xfId="427"/>
    <cellStyle name="60% - Accent2 13" xfId="428"/>
    <cellStyle name="60% - Accent2 2" xfId="429"/>
    <cellStyle name="60% - Accent2 3" xfId="430"/>
    <cellStyle name="60% - Accent2 4" xfId="431"/>
    <cellStyle name="60% - Accent2 5" xfId="432"/>
    <cellStyle name="60% - Accent2 6" xfId="433"/>
    <cellStyle name="60% - Accent2 7" xfId="434"/>
    <cellStyle name="60% - Accent2 8" xfId="435"/>
    <cellStyle name="60% - Accent2 9" xfId="436"/>
    <cellStyle name="60% - Accent3" xfId="437"/>
    <cellStyle name="60% - Accent3 10" xfId="438"/>
    <cellStyle name="60% - Accent3 11" xfId="439"/>
    <cellStyle name="60% - Accent3 12" xfId="440"/>
    <cellStyle name="60% - Accent3 13" xfId="441"/>
    <cellStyle name="60% - Accent3 2" xfId="442"/>
    <cellStyle name="60% - Accent3 3" xfId="443"/>
    <cellStyle name="60% - Accent3 4" xfId="444"/>
    <cellStyle name="60% - Accent3 5" xfId="445"/>
    <cellStyle name="60% - Accent3 6" xfId="446"/>
    <cellStyle name="60% - Accent3 7" xfId="447"/>
    <cellStyle name="60% - Accent3 8" xfId="448"/>
    <cellStyle name="60% - Accent3 9" xfId="449"/>
    <cellStyle name="60% - Accent4" xfId="450"/>
    <cellStyle name="60% - Accent4 10" xfId="451"/>
    <cellStyle name="60% - Accent4 11" xfId="452"/>
    <cellStyle name="60% - Accent4 12" xfId="453"/>
    <cellStyle name="60% - Accent4 13" xfId="454"/>
    <cellStyle name="60% - Accent4 2" xfId="455"/>
    <cellStyle name="60% - Accent4 3" xfId="456"/>
    <cellStyle name="60% - Accent4 4" xfId="457"/>
    <cellStyle name="60% - Accent4 5" xfId="458"/>
    <cellStyle name="60% - Accent4 6" xfId="459"/>
    <cellStyle name="60% - Accent4 7" xfId="460"/>
    <cellStyle name="60% - Accent4 8" xfId="461"/>
    <cellStyle name="60% - Accent4 9" xfId="462"/>
    <cellStyle name="60% - Accent5" xfId="463"/>
    <cellStyle name="60% - Accent5 10" xfId="464"/>
    <cellStyle name="60% - Accent5 11" xfId="465"/>
    <cellStyle name="60% - Accent5 12" xfId="466"/>
    <cellStyle name="60% - Accent5 13" xfId="467"/>
    <cellStyle name="60% - Accent5 2" xfId="468"/>
    <cellStyle name="60% - Accent5 3" xfId="469"/>
    <cellStyle name="60% - Accent5 4" xfId="470"/>
    <cellStyle name="60% - Accent5 5" xfId="471"/>
    <cellStyle name="60% - Accent5 6" xfId="472"/>
    <cellStyle name="60% - Accent5 7" xfId="473"/>
    <cellStyle name="60% - Accent5 8" xfId="474"/>
    <cellStyle name="60% - Accent5 9" xfId="475"/>
    <cellStyle name="60% - Accent6" xfId="476"/>
    <cellStyle name="60% - Accent6 10" xfId="477"/>
    <cellStyle name="60% - Accent6 11" xfId="478"/>
    <cellStyle name="60% - Accent6 12" xfId="479"/>
    <cellStyle name="60% - Accent6 13" xfId="480"/>
    <cellStyle name="60% - Accent6 2" xfId="481"/>
    <cellStyle name="60% - Accent6 3" xfId="482"/>
    <cellStyle name="60% - Accent6 4" xfId="483"/>
    <cellStyle name="60% - Accent6 5" xfId="484"/>
    <cellStyle name="60% - Accent6 6" xfId="485"/>
    <cellStyle name="60% - Accent6 7" xfId="486"/>
    <cellStyle name="60% - Accent6 8" xfId="487"/>
    <cellStyle name="60% - Accent6 9" xfId="488"/>
    <cellStyle name="Accent1" xfId="489"/>
    <cellStyle name="Accent1 10" xfId="490"/>
    <cellStyle name="Accent1 11" xfId="491"/>
    <cellStyle name="Accent1 12" xfId="492"/>
    <cellStyle name="Accent1 13" xfId="493"/>
    <cellStyle name="Accent1 2" xfId="494"/>
    <cellStyle name="Accent1 3" xfId="495"/>
    <cellStyle name="Accent1 4" xfId="496"/>
    <cellStyle name="Accent1 5" xfId="497"/>
    <cellStyle name="Accent1 6" xfId="498"/>
    <cellStyle name="Accent1 7" xfId="499"/>
    <cellStyle name="Accent1 8" xfId="500"/>
    <cellStyle name="Accent1 9" xfId="501"/>
    <cellStyle name="Accent2" xfId="502"/>
    <cellStyle name="Accent2 10" xfId="503"/>
    <cellStyle name="Accent2 11" xfId="504"/>
    <cellStyle name="Accent2 12" xfId="505"/>
    <cellStyle name="Accent2 13" xfId="506"/>
    <cellStyle name="Accent2 2" xfId="507"/>
    <cellStyle name="Accent2 3" xfId="508"/>
    <cellStyle name="Accent2 4" xfId="509"/>
    <cellStyle name="Accent2 5" xfId="510"/>
    <cellStyle name="Accent2 6" xfId="511"/>
    <cellStyle name="Accent2 7" xfId="512"/>
    <cellStyle name="Accent2 8" xfId="513"/>
    <cellStyle name="Accent2 9" xfId="514"/>
    <cellStyle name="Accent3" xfId="515"/>
    <cellStyle name="Accent3 10" xfId="516"/>
    <cellStyle name="Accent3 11" xfId="517"/>
    <cellStyle name="Accent3 12" xfId="518"/>
    <cellStyle name="Accent3 13" xfId="519"/>
    <cellStyle name="Accent3 2" xfId="520"/>
    <cellStyle name="Accent3 3" xfId="521"/>
    <cellStyle name="Accent3 4" xfId="522"/>
    <cellStyle name="Accent3 5" xfId="523"/>
    <cellStyle name="Accent3 6" xfId="524"/>
    <cellStyle name="Accent3 7" xfId="525"/>
    <cellStyle name="Accent3 8" xfId="526"/>
    <cellStyle name="Accent3 9" xfId="527"/>
    <cellStyle name="Accent4" xfId="528"/>
    <cellStyle name="Accent4 10" xfId="529"/>
    <cellStyle name="Accent4 11" xfId="530"/>
    <cellStyle name="Accent4 12" xfId="531"/>
    <cellStyle name="Accent4 13" xfId="532"/>
    <cellStyle name="Accent4 2" xfId="533"/>
    <cellStyle name="Accent4 3" xfId="534"/>
    <cellStyle name="Accent4 4" xfId="535"/>
    <cellStyle name="Accent4 5" xfId="536"/>
    <cellStyle name="Accent4 6" xfId="537"/>
    <cellStyle name="Accent4 7" xfId="538"/>
    <cellStyle name="Accent4 8" xfId="539"/>
    <cellStyle name="Accent4 9" xfId="540"/>
    <cellStyle name="Accent5" xfId="541"/>
    <cellStyle name="Accent5 10" xfId="542"/>
    <cellStyle name="Accent5 11" xfId="543"/>
    <cellStyle name="Accent5 12" xfId="544"/>
    <cellStyle name="Accent5 13" xfId="545"/>
    <cellStyle name="Accent5 2" xfId="546"/>
    <cellStyle name="Accent5 3" xfId="547"/>
    <cellStyle name="Accent5 4" xfId="548"/>
    <cellStyle name="Accent5 5" xfId="549"/>
    <cellStyle name="Accent5 6" xfId="550"/>
    <cellStyle name="Accent5 7" xfId="551"/>
    <cellStyle name="Accent5 8" xfId="552"/>
    <cellStyle name="Accent5 9" xfId="553"/>
    <cellStyle name="Accent6" xfId="554"/>
    <cellStyle name="Accent6 10" xfId="555"/>
    <cellStyle name="Accent6 11" xfId="556"/>
    <cellStyle name="Accent6 12" xfId="557"/>
    <cellStyle name="Accent6 13" xfId="558"/>
    <cellStyle name="Accent6 2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2" xfId="572"/>
    <cellStyle name="Bad 3" xfId="573"/>
    <cellStyle name="Bad 4" xfId="574"/>
    <cellStyle name="Bad 5" xfId="575"/>
    <cellStyle name="Bad 6" xfId="576"/>
    <cellStyle name="Bad 7" xfId="577"/>
    <cellStyle name="Bad 8" xfId="578"/>
    <cellStyle name="Bad 9" xfId="579"/>
    <cellStyle name="Calculation" xfId="580"/>
    <cellStyle name="Calculation 10" xfId="581"/>
    <cellStyle name="Calculation 11" xfId="582"/>
    <cellStyle name="Calculation 12" xfId="583"/>
    <cellStyle name="Calculation 13" xfId="584"/>
    <cellStyle name="Calculation 2" xfId="585"/>
    <cellStyle name="Calculation 3" xfId="586"/>
    <cellStyle name="Calculation 4" xfId="587"/>
    <cellStyle name="Calculation 5" xfId="588"/>
    <cellStyle name="Calculation 6" xfId="589"/>
    <cellStyle name="Calculation 7" xfId="590"/>
    <cellStyle name="Calculation 8" xfId="591"/>
    <cellStyle name="Calculation 9" xfId="592"/>
    <cellStyle name="Check Cell" xfId="593"/>
    <cellStyle name="Check Cell 10" xfId="594"/>
    <cellStyle name="Check Cell 11" xfId="595"/>
    <cellStyle name="Check Cell 12" xfId="596"/>
    <cellStyle name="Check Cell 13" xfId="597"/>
    <cellStyle name="Check Cell 2" xfId="598"/>
    <cellStyle name="Check Cell 3" xfId="599"/>
    <cellStyle name="Check Cell 4" xfId="600"/>
    <cellStyle name="Check Cell 5" xfId="601"/>
    <cellStyle name="Check Cell 6" xfId="602"/>
    <cellStyle name="Check Cell 7" xfId="603"/>
    <cellStyle name="Check Cell 8" xfId="604"/>
    <cellStyle name="Check Cell 9" xfId="605"/>
    <cellStyle name="Comma" xfId="606"/>
    <cellStyle name="Comma [0]" xfId="607"/>
    <cellStyle name="Currency" xfId="608"/>
    <cellStyle name="Currency [0]" xfId="609"/>
    <cellStyle name="Currency 2" xfId="610"/>
    <cellStyle name="Explanatory Text" xfId="611"/>
    <cellStyle name="Explanatory Text 10" xfId="612"/>
    <cellStyle name="Explanatory Text 11" xfId="613"/>
    <cellStyle name="Explanatory Text 12" xfId="614"/>
    <cellStyle name="Explanatory Text 13" xfId="615"/>
    <cellStyle name="Explanatory Text 2" xfId="616"/>
    <cellStyle name="Explanatory Text 3" xfId="617"/>
    <cellStyle name="Explanatory Text 4" xfId="618"/>
    <cellStyle name="Explanatory Text 5" xfId="619"/>
    <cellStyle name="Explanatory Text 6" xfId="620"/>
    <cellStyle name="Explanatory Text 7" xfId="621"/>
    <cellStyle name="Explanatory Text 8" xfId="622"/>
    <cellStyle name="Explanatory Text 9" xfId="623"/>
    <cellStyle name="Good" xfId="624"/>
    <cellStyle name="Good 10" xfId="625"/>
    <cellStyle name="Good 11" xfId="626"/>
    <cellStyle name="Good 12" xfId="627"/>
    <cellStyle name="Good 13" xfId="628"/>
    <cellStyle name="Good 2" xfId="629"/>
    <cellStyle name="Good 3" xfId="630"/>
    <cellStyle name="Good 4" xfId="631"/>
    <cellStyle name="Good 5" xfId="632"/>
    <cellStyle name="Good 6" xfId="633"/>
    <cellStyle name="Good 7" xfId="634"/>
    <cellStyle name="Good 8" xfId="635"/>
    <cellStyle name="Good 9" xfId="636"/>
    <cellStyle name="Heading 1" xfId="637"/>
    <cellStyle name="Heading 1 10" xfId="638"/>
    <cellStyle name="Heading 1 11" xfId="639"/>
    <cellStyle name="Heading 1 12" xfId="640"/>
    <cellStyle name="Heading 1 13" xfId="641"/>
    <cellStyle name="Heading 1 2" xfId="642"/>
    <cellStyle name="Heading 1 3" xfId="643"/>
    <cellStyle name="Heading 1 4" xfId="644"/>
    <cellStyle name="Heading 1 5" xfId="645"/>
    <cellStyle name="Heading 1 6" xfId="646"/>
    <cellStyle name="Heading 1 7" xfId="647"/>
    <cellStyle name="Heading 1 8" xfId="648"/>
    <cellStyle name="Heading 1 9" xfId="649"/>
    <cellStyle name="Heading 2" xfId="650"/>
    <cellStyle name="Heading 2 10" xfId="651"/>
    <cellStyle name="Heading 2 11" xfId="652"/>
    <cellStyle name="Heading 2 12" xfId="653"/>
    <cellStyle name="Heading 2 13" xfId="654"/>
    <cellStyle name="Heading 2 2" xfId="655"/>
    <cellStyle name="Heading 2 3" xfId="656"/>
    <cellStyle name="Heading 2 4" xfId="657"/>
    <cellStyle name="Heading 2 5" xfId="658"/>
    <cellStyle name="Heading 2 6" xfId="659"/>
    <cellStyle name="Heading 2 7" xfId="660"/>
    <cellStyle name="Heading 2 8" xfId="661"/>
    <cellStyle name="Heading 2 9" xfId="662"/>
    <cellStyle name="Heading 3" xfId="663"/>
    <cellStyle name="Heading 3 10" xfId="664"/>
    <cellStyle name="Heading 3 11" xfId="665"/>
    <cellStyle name="Heading 3 12" xfId="666"/>
    <cellStyle name="Heading 3 13" xfId="667"/>
    <cellStyle name="Heading 3 2" xfId="668"/>
    <cellStyle name="Heading 3 3" xfId="669"/>
    <cellStyle name="Heading 3 4" xfId="670"/>
    <cellStyle name="Heading 3 5" xfId="671"/>
    <cellStyle name="Heading 3 6" xfId="672"/>
    <cellStyle name="Heading 3 7" xfId="673"/>
    <cellStyle name="Heading 3 8" xfId="674"/>
    <cellStyle name="Heading 3 9" xfId="675"/>
    <cellStyle name="Heading 4" xfId="676"/>
    <cellStyle name="Heading 4 10" xfId="677"/>
    <cellStyle name="Heading 4 11" xfId="678"/>
    <cellStyle name="Heading 4 12" xfId="679"/>
    <cellStyle name="Heading 4 13" xfId="680"/>
    <cellStyle name="Heading 4 2" xfId="681"/>
    <cellStyle name="Heading 4 3" xfId="682"/>
    <cellStyle name="Heading 4 4" xfId="683"/>
    <cellStyle name="Heading 4 5" xfId="684"/>
    <cellStyle name="Heading 4 6" xfId="685"/>
    <cellStyle name="Heading 4 7" xfId="686"/>
    <cellStyle name="Heading 4 8" xfId="687"/>
    <cellStyle name="Heading 4 9" xfId="688"/>
    <cellStyle name="Input" xfId="689"/>
    <cellStyle name="Input 10" xfId="690"/>
    <cellStyle name="Input 11" xfId="691"/>
    <cellStyle name="Input 12" xfId="692"/>
    <cellStyle name="Input 13" xfId="693"/>
    <cellStyle name="Input 2" xfId="694"/>
    <cellStyle name="Input 3" xfId="695"/>
    <cellStyle name="Input 4" xfId="696"/>
    <cellStyle name="Input 5" xfId="697"/>
    <cellStyle name="Input 6" xfId="698"/>
    <cellStyle name="Input 7" xfId="699"/>
    <cellStyle name="Input 8" xfId="700"/>
    <cellStyle name="Input 9" xfId="701"/>
    <cellStyle name="Linked Cell" xfId="702"/>
    <cellStyle name="Linked Cell 10" xfId="703"/>
    <cellStyle name="Linked Cell 11" xfId="704"/>
    <cellStyle name="Linked Cell 12" xfId="705"/>
    <cellStyle name="Linked Cell 13" xfId="706"/>
    <cellStyle name="Linked Cell 2" xfId="707"/>
    <cellStyle name="Linked Cell 3" xfId="708"/>
    <cellStyle name="Linked Cell 4" xfId="709"/>
    <cellStyle name="Linked Cell 5" xfId="710"/>
    <cellStyle name="Linked Cell 6" xfId="711"/>
    <cellStyle name="Linked Cell 7" xfId="712"/>
    <cellStyle name="Linked Cell 8" xfId="713"/>
    <cellStyle name="Linked Cell 9" xfId="714"/>
    <cellStyle name="Neutral" xfId="715"/>
    <cellStyle name="Neutral 10" xfId="716"/>
    <cellStyle name="Neutral 11" xfId="717"/>
    <cellStyle name="Neutral 12" xfId="718"/>
    <cellStyle name="Neutral 13" xfId="719"/>
    <cellStyle name="Neutral 2" xfId="720"/>
    <cellStyle name="Neutral 3" xfId="721"/>
    <cellStyle name="Neutral 4" xfId="722"/>
    <cellStyle name="Neutral 5" xfId="723"/>
    <cellStyle name="Neutral 6" xfId="724"/>
    <cellStyle name="Neutral 7" xfId="725"/>
    <cellStyle name="Neutral 8" xfId="726"/>
    <cellStyle name="Neutral 9" xfId="727"/>
    <cellStyle name="Normal 10" xfId="728"/>
    <cellStyle name="Normal 2" xfId="729"/>
    <cellStyle name="Normal 2 2" xfId="730"/>
    <cellStyle name="Normal 3" xfId="731"/>
    <cellStyle name="Normal 3 2" xfId="732"/>
    <cellStyle name="Normal 3 2 2" xfId="733"/>
    <cellStyle name="Normal 3 3" xfId="734"/>
    <cellStyle name="Normal 3 4" xfId="735"/>
    <cellStyle name="Normal 3 5" xfId="736"/>
    <cellStyle name="Normal 4" xfId="737"/>
    <cellStyle name="Normal 4 2" xfId="738"/>
    <cellStyle name="Normal 4 2 2" xfId="739"/>
    <cellStyle name="Normal 4 3" xfId="740"/>
    <cellStyle name="Normal 4 4" xfId="741"/>
    <cellStyle name="Normal 5" xfId="742"/>
    <cellStyle name="Normal 5 2" xfId="743"/>
    <cellStyle name="Normal 5 2 2" xfId="744"/>
    <cellStyle name="Normal 5 3" xfId="745"/>
    <cellStyle name="Normal 6" xfId="746"/>
    <cellStyle name="Normal 6 2" xfId="747"/>
    <cellStyle name="Normal 6 3" xfId="748"/>
    <cellStyle name="Normal 7" xfId="749"/>
    <cellStyle name="Normal 7 2" xfId="750"/>
    <cellStyle name="Normal 7 3" xfId="751"/>
    <cellStyle name="Normal 8" xfId="752"/>
    <cellStyle name="Normal 8 2" xfId="753"/>
    <cellStyle name="Normal 9" xfId="754"/>
    <cellStyle name="Normal 9 2" xfId="755"/>
    <cellStyle name="Note" xfId="756"/>
    <cellStyle name="Note 10" xfId="757"/>
    <cellStyle name="Note 2" xfId="758"/>
    <cellStyle name="Note 2 2" xfId="759"/>
    <cellStyle name="Note 3" xfId="760"/>
    <cellStyle name="Note 3 2" xfId="761"/>
    <cellStyle name="Note 3 2 2" xfId="762"/>
    <cellStyle name="Note 3 3" xfId="763"/>
    <cellStyle name="Note 4" xfId="764"/>
    <cellStyle name="Note 4 2" xfId="765"/>
    <cellStyle name="Note 4 2 2" xfId="766"/>
    <cellStyle name="Note 4 3" xfId="767"/>
    <cellStyle name="Note 5" xfId="768"/>
    <cellStyle name="Note 5 2" xfId="769"/>
    <cellStyle name="Note 5 2 2" xfId="770"/>
    <cellStyle name="Note 5 3" xfId="771"/>
    <cellStyle name="Note 6" xfId="772"/>
    <cellStyle name="Note 6 2" xfId="773"/>
    <cellStyle name="Note 6 3" xfId="774"/>
    <cellStyle name="Note 7" xfId="775"/>
    <cellStyle name="Note 7 2" xfId="776"/>
    <cellStyle name="Note 7 3" xfId="777"/>
    <cellStyle name="Note 8" xfId="778"/>
    <cellStyle name="Note 8 2" xfId="779"/>
    <cellStyle name="Note 9" xfId="780"/>
    <cellStyle name="Note 9 2" xfId="781"/>
    <cellStyle name="Output" xfId="782"/>
    <cellStyle name="Output 10" xfId="783"/>
    <cellStyle name="Output 11" xfId="784"/>
    <cellStyle name="Output 12" xfId="785"/>
    <cellStyle name="Output 13" xfId="786"/>
    <cellStyle name="Output 2" xfId="787"/>
    <cellStyle name="Output 3" xfId="788"/>
    <cellStyle name="Output 4" xfId="789"/>
    <cellStyle name="Output 5" xfId="790"/>
    <cellStyle name="Output 6" xfId="791"/>
    <cellStyle name="Output 7" xfId="792"/>
    <cellStyle name="Output 8" xfId="793"/>
    <cellStyle name="Output 9" xfId="794"/>
    <cellStyle name="Percent" xfId="795"/>
    <cellStyle name="Title" xfId="796"/>
    <cellStyle name="Total" xfId="797"/>
    <cellStyle name="Total 10" xfId="798"/>
    <cellStyle name="Total 11" xfId="799"/>
    <cellStyle name="Total 12" xfId="800"/>
    <cellStyle name="Total 13" xfId="801"/>
    <cellStyle name="Total 2" xfId="802"/>
    <cellStyle name="Total 3" xfId="803"/>
    <cellStyle name="Total 4" xfId="804"/>
    <cellStyle name="Total 5" xfId="805"/>
    <cellStyle name="Total 6" xfId="806"/>
    <cellStyle name="Total 7" xfId="807"/>
    <cellStyle name="Total 8" xfId="808"/>
    <cellStyle name="Total 9" xfId="809"/>
    <cellStyle name="Warning Text" xfId="810"/>
    <cellStyle name="Warning Text 10" xfId="811"/>
    <cellStyle name="Warning Text 11" xfId="812"/>
    <cellStyle name="Warning Text 12" xfId="813"/>
    <cellStyle name="Warning Text 13" xfId="814"/>
    <cellStyle name="Warning Text 2" xfId="815"/>
    <cellStyle name="Warning Text 3" xfId="816"/>
    <cellStyle name="Warning Text 4" xfId="817"/>
    <cellStyle name="Warning Text 5" xfId="818"/>
    <cellStyle name="Warning Text 6" xfId="819"/>
    <cellStyle name="Warning Text 7" xfId="820"/>
    <cellStyle name="Warning Text 8" xfId="821"/>
    <cellStyle name="Warning Text 9" xfId="8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78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Apr 28th:Week of May 26th'!D3)</f>
        <v>687744.16</v>
      </c>
      <c r="E4" s="6">
        <f>SUM('Week of Apr 28th:Week of May 26th'!E3)</f>
        <v>254787.5</v>
      </c>
      <c r="F4" s="4"/>
      <c r="G4" s="12">
        <f>(D4/'May 2013'!D4)-1</f>
        <v>0.36778840985823935</v>
      </c>
      <c r="H4" s="12">
        <f>(E4/'May 2013'!E4)-1</f>
        <v>-0.31927783269657206</v>
      </c>
    </row>
    <row r="5" spans="1:8" ht="12.75">
      <c r="A5" s="1" t="s">
        <v>3</v>
      </c>
      <c r="B5">
        <v>2</v>
      </c>
      <c r="D5" s="6">
        <f>SUM('Week of Apr 28th:Week of May 26th'!D4)</f>
        <v>35723.1</v>
      </c>
      <c r="E5" s="6">
        <f>SUM('Week of Apr 28th:Week of May 26th'!E4)</f>
        <v>13934.900000000001</v>
      </c>
      <c r="F5" s="4"/>
      <c r="G5" s="12">
        <f>(D5/'May 2013'!D5)-1</f>
        <v>1.5037040671147528</v>
      </c>
      <c r="H5" s="12">
        <f>(E5/'May 2013'!E5)-1</f>
        <v>-0.3783433523303926</v>
      </c>
    </row>
    <row r="6" spans="1:8" ht="12.75">
      <c r="A6" s="1" t="s">
        <v>4</v>
      </c>
      <c r="B6">
        <v>3</v>
      </c>
      <c r="D6" s="6">
        <f>SUM('Week of Apr 28th:Week of May 26th'!D5)</f>
        <v>714044.1000000001</v>
      </c>
      <c r="E6" s="6">
        <f>SUM('Week of Apr 28th:Week of May 26th'!E5)</f>
        <v>280773.15</v>
      </c>
      <c r="F6" s="4"/>
      <c r="G6" s="12">
        <f>(D6/'May 2013'!D6)-1</f>
        <v>-0.5049074234061429</v>
      </c>
      <c r="H6" s="12">
        <f>(E6/'May 2013'!E6)-1</f>
        <v>-0.6746931375296177</v>
      </c>
    </row>
    <row r="7" spans="1:8" ht="12.75">
      <c r="A7" s="1" t="s">
        <v>5</v>
      </c>
      <c r="B7">
        <v>4</v>
      </c>
      <c r="D7" s="6">
        <f>SUM('Week of Apr 28th:Week of May 26th'!D6)</f>
        <v>23812.6</v>
      </c>
      <c r="E7" s="6">
        <f>SUM('Week of Apr 28th:Week of May 26th'!E6)</f>
        <v>15932.35</v>
      </c>
      <c r="F7" s="4"/>
      <c r="G7" s="12">
        <f>(D7/'May 2013'!D7)-1</f>
        <v>-0.0645400797470096</v>
      </c>
      <c r="H7" s="12">
        <f>(E7/'May 2013'!E7)-1</f>
        <v>0.7814346652056512</v>
      </c>
    </row>
    <row r="8" spans="1:8" ht="12.75">
      <c r="A8" s="1" t="s">
        <v>6</v>
      </c>
      <c r="B8">
        <v>5</v>
      </c>
      <c r="D8" s="6">
        <f>SUM('Week of Apr 28th:Week of May 26th'!D7)</f>
        <v>3223263.4</v>
      </c>
      <c r="E8" s="6">
        <f>SUM('Week of Apr 28th:Week of May 26th'!E7)</f>
        <v>1167268.9</v>
      </c>
      <c r="F8" s="4"/>
      <c r="G8" s="12">
        <f>(D8/'May 2013'!D8)-1</f>
        <v>0.7686416219384506</v>
      </c>
      <c r="H8" s="12">
        <f>(E8/'May 2013'!E8)-1</f>
        <v>0.1177222295767637</v>
      </c>
    </row>
    <row r="9" spans="1:8" ht="12.75">
      <c r="A9" s="1" t="s">
        <v>7</v>
      </c>
      <c r="B9">
        <v>6</v>
      </c>
      <c r="D9" s="6">
        <f>SUM('Week of Apr 28th:Week of May 26th'!D8)</f>
        <v>9140095.59</v>
      </c>
      <c r="E9" s="6">
        <f>SUM('Week of Apr 28th:Week of May 26th'!E8)</f>
        <v>3327354.8</v>
      </c>
      <c r="F9" s="4"/>
      <c r="G9" s="12">
        <f>(D9/'May 2013'!D9)-1</f>
        <v>-0.1256489072501591</v>
      </c>
      <c r="H9" s="12">
        <f>(E9/'May 2013'!E9)-1</f>
        <v>-0.2691387044834207</v>
      </c>
    </row>
    <row r="10" spans="1:8" ht="12.75">
      <c r="A10" s="1" t="s">
        <v>8</v>
      </c>
      <c r="B10">
        <v>7</v>
      </c>
      <c r="D10" s="6">
        <f>SUM('Week of Apr 28th:Week of May 26th'!D9)</f>
        <v>3837.4</v>
      </c>
      <c r="E10" s="6">
        <f>SUM('Week of Apr 28th:Week of May 26th'!E9)</f>
        <v>3555.3</v>
      </c>
      <c r="F10" s="4"/>
      <c r="G10" s="12">
        <f>(D10/'May 2013'!D10)-1</f>
        <v>-0.2078034682080926</v>
      </c>
      <c r="H10" s="12">
        <f>(E10/'May 2013'!E10)-1</f>
        <v>-0.6679089839152608</v>
      </c>
    </row>
    <row r="11" spans="1:8" ht="12.75">
      <c r="A11" s="1" t="s">
        <v>9</v>
      </c>
      <c r="B11">
        <v>8</v>
      </c>
      <c r="D11" s="6">
        <f>SUM('Week of Apr 28th:Week of May 26th'!D10)</f>
        <v>1029232.3999999999</v>
      </c>
      <c r="E11" s="6">
        <f>SUM('Week of Apr 28th:Week of May 26th'!E10)</f>
        <v>241102.4</v>
      </c>
      <c r="F11" s="4"/>
      <c r="G11" s="12">
        <f>(D11/'May 2013'!D11)-1</f>
        <v>0.24029142797853686</v>
      </c>
      <c r="H11" s="12">
        <f>(E11/'May 2013'!E11)-1</f>
        <v>-0.1719001131198601</v>
      </c>
    </row>
    <row r="12" spans="1:8" ht="12.75">
      <c r="A12" s="1" t="s">
        <v>10</v>
      </c>
      <c r="B12">
        <v>9</v>
      </c>
      <c r="D12" s="6">
        <f>SUM('Week of Apr 28th:Week of May 26th'!D11)</f>
        <v>453574.80000000005</v>
      </c>
      <c r="E12" s="6">
        <f>SUM('Week of Apr 28th:Week of May 26th'!E11)</f>
        <v>144421.55</v>
      </c>
      <c r="F12" s="4"/>
      <c r="G12" s="12">
        <f>(D12/'May 2013'!D12)-1</f>
        <v>0.23939901110356643</v>
      </c>
      <c r="H12" s="12">
        <f>(E12/'May 2013'!E12)-1</f>
        <v>-0.30918116221057734</v>
      </c>
    </row>
    <row r="13" spans="1:8" ht="12.75">
      <c r="A13" s="1" t="s">
        <v>11</v>
      </c>
      <c r="B13">
        <v>10</v>
      </c>
      <c r="D13" s="6">
        <f>SUM('Week of Apr 28th:Week of May 26th'!D12)</f>
        <v>460331.91000000003</v>
      </c>
      <c r="E13" s="6">
        <f>SUM('Week of Apr 28th:Week of May 26th'!E12)</f>
        <v>236542.25</v>
      </c>
      <c r="F13" s="4"/>
      <c r="G13" s="12">
        <f>(D13/'May 2013'!D13)-1</f>
        <v>-0.13397542011461971</v>
      </c>
      <c r="H13" s="12">
        <f>(E13/'May 2013'!E13)-1</f>
        <v>-0.4394285752203435</v>
      </c>
    </row>
    <row r="14" spans="1:8" ht="12.75">
      <c r="A14" s="1" t="s">
        <v>12</v>
      </c>
      <c r="B14">
        <v>11</v>
      </c>
      <c r="D14" s="6">
        <f>SUM('Week of Apr 28th:Week of May 26th'!D13)</f>
        <v>7373327.300000001</v>
      </c>
      <c r="E14" s="6">
        <f>SUM('Week of Apr 28th:Week of May 26th'!E13)</f>
        <v>1459446.4500000002</v>
      </c>
      <c r="F14" s="4"/>
      <c r="G14" s="12">
        <f>(D14/'May 2013'!D14)-1</f>
        <v>0.3921715811842723</v>
      </c>
      <c r="H14" s="12">
        <f>(E14/'May 2013'!E14)-1</f>
        <v>0.008345635843287402</v>
      </c>
    </row>
    <row r="15" spans="1:8" ht="12.75">
      <c r="A15" s="1" t="s">
        <v>13</v>
      </c>
      <c r="B15">
        <v>12</v>
      </c>
      <c r="D15" s="6">
        <f>SUM('Week of Apr 28th:Week of May 26th'!D14)</f>
        <v>87444</v>
      </c>
      <c r="E15" s="6">
        <f>SUM('Week of Apr 28th:Week of May 26th'!E14)</f>
        <v>45706.15</v>
      </c>
      <c r="F15" s="4"/>
      <c r="G15" s="12">
        <f>(D15/'May 2013'!D15)-1</f>
        <v>-0.15492957746478864</v>
      </c>
      <c r="H15" s="12">
        <f>(E15/'May 2013'!E15)-1</f>
        <v>-0.28409863386180734</v>
      </c>
    </row>
    <row r="16" spans="1:8" ht="12.75">
      <c r="A16" s="1" t="s">
        <v>14</v>
      </c>
      <c r="B16">
        <v>13</v>
      </c>
      <c r="D16" s="6">
        <f>SUM('Week of Apr 28th:Week of May 26th'!D15)</f>
        <v>14445216</v>
      </c>
      <c r="E16" s="6">
        <f>SUM('Week of Apr 28th:Week of May 26th'!E15)</f>
        <v>5584717.25</v>
      </c>
      <c r="F16" s="4"/>
      <c r="G16" s="12">
        <f>(D16/'May 2013'!D16)-1</f>
        <v>0.2586444578360936</v>
      </c>
      <c r="H16" s="12">
        <f>(E16/'May 2013'!E16)-1</f>
        <v>0.056131733318965926</v>
      </c>
    </row>
    <row r="17" spans="1:8" ht="12.75">
      <c r="A17" s="1" t="s">
        <v>15</v>
      </c>
      <c r="B17">
        <v>14</v>
      </c>
      <c r="D17" s="6">
        <f>SUM('Week of Apr 28th:Week of May 26th'!D16)</f>
        <v>30836.4</v>
      </c>
      <c r="E17" s="6">
        <f>SUM('Week of Apr 28th:Week of May 26th'!E16)</f>
        <v>24829.350000000002</v>
      </c>
      <c r="F17" s="4"/>
      <c r="G17" s="12">
        <f>(D17/'May 2013'!D17)-1</f>
        <v>-0.4729095320671315</v>
      </c>
      <c r="H17" s="12">
        <f>(E17/'May 2013'!E17)-1</f>
        <v>0.1729274825567939</v>
      </c>
    </row>
    <row r="18" spans="1:8" ht="12.75">
      <c r="A18" s="1" t="s">
        <v>16</v>
      </c>
      <c r="B18">
        <v>15</v>
      </c>
      <c r="D18" s="6">
        <f>SUM('Week of Apr 28th:Week of May 26th'!D17)</f>
        <v>13753.25</v>
      </c>
      <c r="E18" s="6">
        <f>SUM('Week of Apr 28th:Week of May 26th'!E17)</f>
        <v>3225.95</v>
      </c>
      <c r="F18" s="4"/>
      <c r="G18" s="12">
        <f>(D18/'May 2013'!D18)-1</f>
        <v>-0.533357875736272</v>
      </c>
      <c r="H18" s="12">
        <f>(E18/'May 2013'!E18)-1</f>
        <v>-0.881136917581213</v>
      </c>
    </row>
    <row r="19" spans="1:8" ht="12.75">
      <c r="A19" s="1" t="s">
        <v>17</v>
      </c>
      <c r="B19">
        <v>16</v>
      </c>
      <c r="D19" s="6">
        <f>SUM('Week of Apr 28th:Week of May 26th'!D18)</f>
        <v>1971099.9000000001</v>
      </c>
      <c r="E19" s="6">
        <f>SUM('Week of Apr 28th:Week of May 26th'!E18)</f>
        <v>865609.15</v>
      </c>
      <c r="F19" s="4"/>
      <c r="G19" s="12">
        <f>(D19/'May 2013'!D19)-1</f>
        <v>-0.5984696295865339</v>
      </c>
      <c r="H19" s="12">
        <f>(E19/'May 2013'!E19)-1</f>
        <v>-0.7216300088682867</v>
      </c>
    </row>
    <row r="20" spans="1:8" ht="12.75">
      <c r="A20" s="1" t="s">
        <v>18</v>
      </c>
      <c r="B20">
        <v>17</v>
      </c>
      <c r="D20" s="6">
        <f>SUM('Week of Apr 28th:Week of May 26th'!D19)</f>
        <v>838688.8999999999</v>
      </c>
      <c r="E20" s="6">
        <f>SUM('Week of Apr 28th:Week of May 26th'!E19)</f>
        <v>478741.55</v>
      </c>
      <c r="F20" s="4"/>
      <c r="G20" s="12">
        <f>(D20/'May 2013'!D20)-1</f>
        <v>-0.12921944033205346</v>
      </c>
      <c r="H20" s="12">
        <f>(E20/'May 2013'!E20)-1</f>
        <v>-0.347010393732062</v>
      </c>
    </row>
    <row r="21" spans="1:8" ht="12.75">
      <c r="A21" s="1" t="s">
        <v>19</v>
      </c>
      <c r="B21">
        <v>18</v>
      </c>
      <c r="D21" s="6">
        <f>SUM('Week of Apr 28th:Week of May 26th'!D20)</f>
        <v>397715.14999999997</v>
      </c>
      <c r="E21" s="6">
        <f>SUM('Week of Apr 28th:Week of May 26th'!E20)</f>
        <v>168256.2</v>
      </c>
      <c r="F21" s="4"/>
      <c r="G21" s="12">
        <f>(D21/'May 2013'!D21)-1</f>
        <v>-0.13834178818141152</v>
      </c>
      <c r="H21" s="12">
        <f>(E21/'May 2013'!E21)-1</f>
        <v>-0.28272828595855404</v>
      </c>
    </row>
    <row r="22" spans="1:8" ht="12.75">
      <c r="A22" s="1" t="s">
        <v>20</v>
      </c>
      <c r="B22">
        <v>19</v>
      </c>
      <c r="D22" s="6">
        <f>SUM('Week of Apr 28th:Week of May 26th'!D21)</f>
        <v>99968.65</v>
      </c>
      <c r="E22" s="6">
        <f>SUM('Week of Apr 28th:Week of May 26th'!E21)</f>
        <v>16931.95</v>
      </c>
      <c r="F22" s="4"/>
      <c r="G22" s="12">
        <f>(D22/'May 2013'!D22)-1</f>
        <v>-0.4777081228272375</v>
      </c>
      <c r="H22" s="12">
        <f>(E22/'May 2013'!E22)-1</f>
        <v>-0.6556576577859079</v>
      </c>
    </row>
    <row r="23" spans="1:8" ht="12.75">
      <c r="A23" s="1" t="s">
        <v>21</v>
      </c>
      <c r="B23">
        <v>20</v>
      </c>
      <c r="D23" s="6">
        <f>SUM('Week of Apr 28th:Week of May 26th'!D22)</f>
        <v>56115.5</v>
      </c>
      <c r="E23" s="6">
        <f>SUM('Week of Apr 28th:Week of May 26th'!E22)</f>
        <v>20799.1</v>
      </c>
      <c r="F23" s="4"/>
      <c r="G23" s="12">
        <f>(D23/'May 2013'!D23)-1</f>
        <v>1.895297601849177</v>
      </c>
      <c r="H23" s="12">
        <f>(E23/'May 2013'!E23)-1</f>
        <v>0.2160514037816157</v>
      </c>
    </row>
    <row r="24" spans="1:8" ht="12.75">
      <c r="A24" s="1" t="s">
        <v>22</v>
      </c>
      <c r="B24">
        <v>21</v>
      </c>
      <c r="D24" s="6">
        <f>SUM('Week of Apr 28th:Week of May 26th'!D23)</f>
        <v>24913.699999999997</v>
      </c>
      <c r="E24" s="6">
        <f>SUM('Week of Apr 28th:Week of May 26th'!E23)</f>
        <v>16733.15</v>
      </c>
      <c r="F24" s="4"/>
      <c r="G24" s="12">
        <f>(D24/'May 2013'!D24)-1</f>
        <v>-0.4771334968928588</v>
      </c>
      <c r="H24" s="12">
        <f>(E24/'May 2013'!E24)-1</f>
        <v>-0.8430551862466065</v>
      </c>
    </row>
    <row r="25" spans="1:8" ht="12.75">
      <c r="A25" s="1" t="s">
        <v>23</v>
      </c>
      <c r="B25">
        <v>22</v>
      </c>
      <c r="D25" s="6">
        <f>SUM('Week of Apr 28th:Week of May 26th'!D24)</f>
        <v>23971.5</v>
      </c>
      <c r="E25" s="6">
        <f>SUM('Week of Apr 28th:Week of May 26th'!E24)</f>
        <v>11132.099999999999</v>
      </c>
      <c r="F25" s="4"/>
      <c r="G25" s="12">
        <f>(D25/'May 2013'!D25)-1</f>
        <v>1.4092444069227525</v>
      </c>
      <c r="H25" s="12">
        <f>(E25/'May 2013'!E25)-1</f>
        <v>1.6540387182910545</v>
      </c>
    </row>
    <row r="26" spans="1:8" ht="12.75">
      <c r="A26" s="1" t="s">
        <v>24</v>
      </c>
      <c r="B26">
        <v>23</v>
      </c>
      <c r="D26" s="6">
        <f>SUM('Week of Apr 28th:Week of May 26th'!D25)</f>
        <v>69633.2</v>
      </c>
      <c r="E26" s="6">
        <f>SUM('Week of Apr 28th:Week of May 26th'!E25)</f>
        <v>30671.199999999997</v>
      </c>
      <c r="F26" s="4"/>
      <c r="G26" s="12">
        <f>(D26/'May 2013'!D26)-1</f>
        <v>0.3278956252970131</v>
      </c>
      <c r="H26" s="12">
        <f>(E26/'May 2013'!E26)-1</f>
        <v>0.03377413913105021</v>
      </c>
    </row>
    <row r="27" spans="1:8" ht="12.75">
      <c r="A27" s="1" t="s">
        <v>25</v>
      </c>
      <c r="B27">
        <v>24</v>
      </c>
      <c r="D27" s="6">
        <f>SUM('Week of Apr 28th:Week of May 26th'!D26)</f>
        <v>12733.699999999999</v>
      </c>
      <c r="E27" s="6">
        <f>SUM('Week of Apr 28th:Week of May 26th'!E26)</f>
        <v>4938.85</v>
      </c>
      <c r="F27" s="4"/>
      <c r="G27" s="12">
        <f>(D27/'May 2013'!D27)-1</f>
        <v>3.7065976714100906</v>
      </c>
      <c r="H27" s="12">
        <f>(E27/'May 2013'!E27)-1</f>
        <v>0.7682957393483711</v>
      </c>
    </row>
    <row r="28" spans="1:8" ht="12.75">
      <c r="A28" s="1" t="s">
        <v>26</v>
      </c>
      <c r="B28">
        <v>25</v>
      </c>
      <c r="D28" s="6">
        <f>SUM('Week of Apr 28th:Week of May 26th'!D27)</f>
        <v>56879.2</v>
      </c>
      <c r="E28" s="6">
        <f>SUM('Week of Apr 28th:Week of May 26th'!E27)</f>
        <v>18467.4</v>
      </c>
      <c r="F28" s="4"/>
      <c r="G28" s="12">
        <f>(D28/'May 2013'!D28)-1</f>
        <v>0.24024665730508588</v>
      </c>
      <c r="H28" s="12">
        <f>(E28/'May 2013'!E28)-1</f>
        <v>0.47097853359353237</v>
      </c>
    </row>
    <row r="29" spans="1:8" ht="12.75">
      <c r="A29" s="1" t="s">
        <v>27</v>
      </c>
      <c r="B29">
        <v>26</v>
      </c>
      <c r="D29" s="6">
        <f>SUM('Week of Apr 28th:Week of May 26th'!D28)</f>
        <v>69530.3</v>
      </c>
      <c r="E29" s="6">
        <f>SUM('Week of Apr 28th:Week of May 26th'!E28)</f>
        <v>21336.699999999997</v>
      </c>
      <c r="F29" s="4"/>
      <c r="G29" s="12">
        <f>(D29/'May 2013'!D29)-1</f>
        <v>-0.890011338923068</v>
      </c>
      <c r="H29" s="12">
        <f>(E29/'May 2013'!E29)-1</f>
        <v>-0.7195692474711</v>
      </c>
    </row>
    <row r="30" spans="1:8" ht="12.75">
      <c r="A30" s="1" t="s">
        <v>28</v>
      </c>
      <c r="B30">
        <v>27</v>
      </c>
      <c r="D30" s="6">
        <f>SUM('Week of Apr 28th:Week of May 26th'!D29)</f>
        <v>538439.29</v>
      </c>
      <c r="E30" s="6">
        <f>SUM('Week of Apr 28th:Week of May 26th'!E29)</f>
        <v>186371.15</v>
      </c>
      <c r="F30" s="4"/>
      <c r="G30" s="12">
        <f>(D30/'May 2013'!D30)-1</f>
        <v>0.26475547652715603</v>
      </c>
      <c r="H30" s="12">
        <f>(E30/'May 2013'!E30)-1</f>
        <v>-0.3108276710023944</v>
      </c>
    </row>
    <row r="31" spans="1:8" ht="12.75">
      <c r="A31" s="1" t="s">
        <v>29</v>
      </c>
      <c r="B31">
        <v>28</v>
      </c>
      <c r="D31" s="6">
        <f>SUM('Week of Apr 28th:Week of May 26th'!D30)</f>
        <v>415809.1</v>
      </c>
      <c r="E31" s="6">
        <f>SUM('Week of Apr 28th:Week of May 26th'!E30)</f>
        <v>116440.45000000001</v>
      </c>
      <c r="F31" s="4"/>
      <c r="G31" s="12">
        <f>(D31/'May 2013'!D31)-1</f>
        <v>1.0378923028365192</v>
      </c>
      <c r="H31" s="12">
        <f>(E31/'May 2013'!E31)-1</f>
        <v>0.0876815126897399</v>
      </c>
    </row>
    <row r="32" spans="1:8" ht="12.75">
      <c r="A32" s="1" t="s">
        <v>30</v>
      </c>
      <c r="B32">
        <v>29</v>
      </c>
      <c r="D32" s="6">
        <f>SUM('Week of Apr 28th:Week of May 26th'!D31)</f>
        <v>5675907.3</v>
      </c>
      <c r="E32" s="6">
        <f>SUM('Week of Apr 28th:Week of May 26th'!E31)</f>
        <v>2537184.3</v>
      </c>
      <c r="F32" s="4"/>
      <c r="G32" s="12">
        <f>(D32/'May 2013'!D32)-1</f>
        <v>0.2822409283756666</v>
      </c>
      <c r="H32" s="12">
        <f>(E32/'May 2013'!E32)-1</f>
        <v>-0.0891355914356533</v>
      </c>
    </row>
    <row r="33" spans="1:8" ht="12.75">
      <c r="A33" s="1" t="s">
        <v>31</v>
      </c>
      <c r="B33">
        <v>30</v>
      </c>
      <c r="D33" s="6">
        <f>SUM('Week of Apr 28th:Week of May 26th'!D32)</f>
        <v>21984.2</v>
      </c>
      <c r="E33" s="6">
        <f>SUM('Week of Apr 28th:Week of May 26th'!E32)</f>
        <v>7466.55</v>
      </c>
      <c r="F33" s="4"/>
      <c r="G33" s="12">
        <f>(D33/'May 2013'!D33)-1</f>
        <v>-0.15686327149722135</v>
      </c>
      <c r="H33" s="12">
        <f>(E33/'May 2013'!E33)-1</f>
        <v>-0.3703922320927898</v>
      </c>
    </row>
    <row r="34" spans="1:8" ht="12.75">
      <c r="A34" s="1" t="s">
        <v>32</v>
      </c>
      <c r="B34">
        <v>31</v>
      </c>
      <c r="D34" s="6">
        <f>SUM('Week of Apr 28th:Week of May 26th'!D33)</f>
        <v>1215951.21</v>
      </c>
      <c r="E34" s="6">
        <f>SUM('Week of Apr 28th:Week of May 26th'!E33)</f>
        <v>230151.6</v>
      </c>
      <c r="F34" s="4"/>
      <c r="G34" s="12">
        <f>(D34/'May 2013'!D34)-1</f>
        <v>0.05905269144001202</v>
      </c>
      <c r="H34" s="12">
        <f>(E34/'May 2013'!E34)-1</f>
        <v>-0.4667518683828108</v>
      </c>
    </row>
    <row r="35" spans="1:8" ht="12.75">
      <c r="A35" s="1" t="s">
        <v>33</v>
      </c>
      <c r="B35">
        <v>32</v>
      </c>
      <c r="D35" s="6">
        <f>SUM('Week of Apr 28th:Week of May 26th'!D34)</f>
        <v>106446.9</v>
      </c>
      <c r="E35" s="6">
        <f>SUM('Week of Apr 28th:Week of May 26th'!E34)</f>
        <v>25989.6</v>
      </c>
      <c r="F35" s="4"/>
      <c r="G35" s="12">
        <f>(D35/'May 2013'!D35)-1</f>
        <v>2.210941954010853</v>
      </c>
      <c r="H35" s="12">
        <f>(E35/'May 2013'!E35)-1</f>
        <v>1.0415704387990758</v>
      </c>
    </row>
    <row r="36" spans="1:8" ht="12.75">
      <c r="A36" s="1" t="s">
        <v>34</v>
      </c>
      <c r="B36">
        <v>33</v>
      </c>
      <c r="D36" s="6">
        <f>SUM('Week of Apr 28th:Week of May 26th'!D35)</f>
        <v>56246.399999999994</v>
      </c>
      <c r="E36" s="6">
        <f>SUM('Week of Apr 28th:Week of May 26th'!E35)</f>
        <v>21436.45</v>
      </c>
      <c r="F36" s="4"/>
      <c r="G36" s="12">
        <f>(D36/'May 2013'!D36)-1</f>
        <v>1.2726552777463516</v>
      </c>
      <c r="H36" s="12">
        <f>(E36/'May 2013'!E36)-1</f>
        <v>1.0632305878389765</v>
      </c>
    </row>
    <row r="37" spans="1:8" ht="12.75">
      <c r="A37" s="1" t="s">
        <v>35</v>
      </c>
      <c r="B37">
        <v>34</v>
      </c>
      <c r="D37" s="6">
        <f>SUM('Week of Apr 28th:Week of May 26th'!D36)</f>
        <v>840</v>
      </c>
      <c r="E37" s="6">
        <f>SUM('Week of Apr 28th:Week of May 26th'!E36)</f>
        <v>1361.15</v>
      </c>
      <c r="F37" s="4"/>
      <c r="G37" s="12">
        <f>(D37/'May 2013'!D37)-1</f>
        <v>-0.7573306370070778</v>
      </c>
      <c r="H37" s="12">
        <f>(E37/'May 2013'!E37)-1</f>
        <v>-0.8022173625591211</v>
      </c>
    </row>
    <row r="38" spans="1:8" ht="12.75">
      <c r="A38" s="1" t="s">
        <v>36</v>
      </c>
      <c r="B38">
        <v>35</v>
      </c>
      <c r="D38" s="6">
        <f>SUM('Week of Apr 28th:Week of May 26th'!D37)</f>
        <v>1281483.7</v>
      </c>
      <c r="E38" s="6">
        <f>SUM('Week of Apr 28th:Week of May 26th'!E37)</f>
        <v>432475.75</v>
      </c>
      <c r="F38" s="4"/>
      <c r="G38" s="12">
        <f>(D38/'May 2013'!D38)-1</f>
        <v>0.1858581173737779</v>
      </c>
      <c r="H38" s="12">
        <f>(E38/'May 2013'!E38)-1</f>
        <v>-0.3887889697145972</v>
      </c>
    </row>
    <row r="39" spans="1:8" ht="12.75">
      <c r="A39" s="1" t="s">
        <v>37</v>
      </c>
      <c r="B39">
        <v>36</v>
      </c>
      <c r="D39" s="6">
        <f>SUM('Week of Apr 28th:Week of May 26th'!D38)</f>
        <v>5559214.500000001</v>
      </c>
      <c r="E39" s="6">
        <f>SUM('Week of Apr 28th:Week of May 26th'!E38)</f>
        <v>1131000.85</v>
      </c>
      <c r="F39" s="4"/>
      <c r="G39" s="12">
        <f>(D39/'May 2013'!D39)-1</f>
        <v>0.19342769370592428</v>
      </c>
      <c r="H39" s="12">
        <f>(E39/'May 2013'!E39)-1</f>
        <v>-0.2676059370628545</v>
      </c>
    </row>
    <row r="40" spans="1:8" ht="12.75">
      <c r="A40" s="1" t="s">
        <v>38</v>
      </c>
      <c r="B40">
        <v>37</v>
      </c>
      <c r="D40" s="6">
        <f>SUM('Week of Apr 28th:Week of May 26th'!D39)</f>
        <v>694921.5</v>
      </c>
      <c r="E40" s="6">
        <f>SUM('Week of Apr 28th:Week of May 26th'!E39)</f>
        <v>440289.15</v>
      </c>
      <c r="F40" s="4"/>
      <c r="G40" s="12">
        <f>(D40/'May 2013'!D40)-1</f>
        <v>-0.0009922202286132276</v>
      </c>
      <c r="H40" s="12">
        <f>(E40/'May 2013'!E40)-1</f>
        <v>-0.21289568921502866</v>
      </c>
    </row>
    <row r="41" spans="1:8" ht="12.75">
      <c r="A41" s="1" t="s">
        <v>39</v>
      </c>
      <c r="B41">
        <v>38</v>
      </c>
      <c r="D41" s="6">
        <f>SUM('Week of Apr 28th:Week of May 26th'!D40)</f>
        <v>79701.29999999999</v>
      </c>
      <c r="E41" s="6">
        <f>SUM('Week of Apr 28th:Week of May 26th'!E40)</f>
        <v>29955.449999999997</v>
      </c>
      <c r="F41" s="4"/>
      <c r="G41" s="12">
        <f>(D41/'May 2013'!D41)-1</f>
        <v>0.1638930345715861</v>
      </c>
      <c r="H41" s="12">
        <f>(E41/'May 2013'!E41)-1</f>
        <v>-0.3730808672721946</v>
      </c>
    </row>
    <row r="42" spans="1:8" ht="12.75">
      <c r="A42" s="1" t="s">
        <v>40</v>
      </c>
      <c r="B42">
        <v>39</v>
      </c>
      <c r="D42" s="6">
        <f>SUM('Week of Apr 28th:Week of May 26th'!D41)</f>
        <v>23004.8</v>
      </c>
      <c r="E42" s="6">
        <f>SUM('Week of Apr 28th:Week of May 26th'!E41)</f>
        <v>4023.2500000000005</v>
      </c>
      <c r="F42" s="4"/>
      <c r="G42" s="12">
        <f>(D42/'May 2013'!D42)-1</f>
        <v>4.0067032297379646</v>
      </c>
      <c r="H42" s="12">
        <f>(E42/'May 2013'!E42)-1</f>
        <v>-0.49877910525856795</v>
      </c>
    </row>
    <row r="43" spans="1:8" ht="12.75">
      <c r="A43" s="1" t="s">
        <v>41</v>
      </c>
      <c r="B43">
        <v>40</v>
      </c>
      <c r="D43" s="6">
        <f>SUM('Week of Apr 28th:Week of May 26th'!D42)</f>
        <v>91377.29999999999</v>
      </c>
      <c r="E43" s="6">
        <f>SUM('Week of Apr 28th:Week of May 26th'!E42)</f>
        <v>12273.45</v>
      </c>
      <c r="F43" s="4"/>
      <c r="G43" s="12">
        <f>(D43/'May 2013'!D43)-1</f>
        <v>2.4058390732623667</v>
      </c>
      <c r="H43" s="12">
        <f>(E43/'May 2013'!E43)-1</f>
        <v>-0.33473089108535214</v>
      </c>
    </row>
    <row r="44" spans="1:8" ht="12.75">
      <c r="A44" s="1" t="s">
        <v>42</v>
      </c>
      <c r="B44">
        <v>41</v>
      </c>
      <c r="D44" s="6">
        <f>SUM('Week of Apr 28th:Week of May 26th'!D43)</f>
        <v>1980941.5499999998</v>
      </c>
      <c r="E44" s="6">
        <f>SUM('Week of Apr 28th:Week of May 26th'!E43)</f>
        <v>671851.25</v>
      </c>
      <c r="F44" s="4"/>
      <c r="G44" s="12">
        <f>(D44/'May 2013'!D44)-1</f>
        <v>-0.20054813506106683</v>
      </c>
      <c r="H44" s="12">
        <f>(E44/'May 2013'!E44)-1</f>
        <v>-0.3221432783747612</v>
      </c>
    </row>
    <row r="45" spans="1:8" ht="12.75">
      <c r="A45" s="1" t="s">
        <v>43</v>
      </c>
      <c r="B45">
        <v>42</v>
      </c>
      <c r="D45" s="6">
        <f>SUM('Week of Apr 28th:Week of May 26th'!D44)</f>
        <v>1007268.27</v>
      </c>
      <c r="E45" s="6">
        <f>SUM('Week of Apr 28th:Week of May 26th'!E44)</f>
        <v>451866.18999999994</v>
      </c>
      <c r="F45" s="4"/>
      <c r="G45" s="12">
        <f>(D45/'May 2013'!D45)-1</f>
        <v>0.06663855599550716</v>
      </c>
      <c r="H45" s="12">
        <f>(E45/'May 2013'!E45)-1</f>
        <v>-0.23458671077385163</v>
      </c>
    </row>
    <row r="46" spans="1:8" ht="12.75">
      <c r="A46" s="1" t="s">
        <v>44</v>
      </c>
      <c r="B46">
        <v>43</v>
      </c>
      <c r="D46" s="6">
        <f>SUM('Week of Apr 28th:Week of May 26th'!D45)</f>
        <v>1148474.6</v>
      </c>
      <c r="E46" s="6">
        <f>SUM('Week of Apr 28th:Week of May 26th'!E45)</f>
        <v>304642.45</v>
      </c>
      <c r="F46" s="4"/>
      <c r="G46" s="12">
        <f>(D46/'May 2013'!D46)-1</f>
        <v>-0.06163591076642383</v>
      </c>
      <c r="H46" s="12">
        <f>(E46/'May 2013'!E46)-1</f>
        <v>-0.36583615477145437</v>
      </c>
    </row>
    <row r="47" spans="1:8" ht="12.75">
      <c r="A47" s="1" t="s">
        <v>45</v>
      </c>
      <c r="B47">
        <v>44</v>
      </c>
      <c r="D47" s="6">
        <f>SUM('Week of Apr 28th:Week of May 26th'!D46)</f>
        <v>1196946.79</v>
      </c>
      <c r="E47" s="6">
        <f>SUM('Week of Apr 28th:Week of May 26th'!E46)</f>
        <v>283982.97</v>
      </c>
      <c r="F47" s="4"/>
      <c r="G47" s="12">
        <f>(D47/'May 2013'!D47)-1</f>
        <v>-0.24802543086241702</v>
      </c>
      <c r="H47" s="12">
        <f>(E47/'May 2013'!E47)-1</f>
        <v>-0.4863838895731486</v>
      </c>
    </row>
    <row r="48" spans="1:8" ht="12.75">
      <c r="A48" s="1" t="s">
        <v>46</v>
      </c>
      <c r="B48">
        <v>45</v>
      </c>
      <c r="D48" s="6">
        <f>SUM('Week of Apr 28th:Week of May 26th'!D47)</f>
        <v>357821.80000000005</v>
      </c>
      <c r="E48" s="6">
        <f>SUM('Week of Apr 28th:Week of May 26th'!E47)</f>
        <v>116416.3</v>
      </c>
      <c r="F48" s="4"/>
      <c r="G48" s="12">
        <f>(D48/'May 2013'!D48)-1</f>
        <v>0.05178969720413851</v>
      </c>
      <c r="H48" s="12">
        <f>(E48/'May 2013'!E48)-1</f>
        <v>-0.27589892740441435</v>
      </c>
    </row>
    <row r="49" spans="1:8" ht="12.75">
      <c r="A49" s="1" t="s">
        <v>47</v>
      </c>
      <c r="B49">
        <v>46</v>
      </c>
      <c r="D49" s="6">
        <f>SUM('Week of Apr 28th:Week of May 26th'!D48)</f>
        <v>878366.7000000001</v>
      </c>
      <c r="E49" s="6">
        <f>SUM('Week of Apr 28th:Week of May 26th'!E48)</f>
        <v>396466</v>
      </c>
      <c r="F49" s="4"/>
      <c r="G49" s="12">
        <f>(D49/'May 2013'!D49)-1</f>
        <v>-0.14144960469996737</v>
      </c>
      <c r="H49" s="12">
        <f>(E49/'May 2013'!E49)-1</f>
        <v>-0.5045061005029039</v>
      </c>
    </row>
    <row r="50" spans="1:8" ht="12.75">
      <c r="A50" s="1" t="s">
        <v>48</v>
      </c>
      <c r="B50">
        <v>47</v>
      </c>
      <c r="D50" s="6">
        <f>SUM('Week of Apr 28th:Week of May 26th'!D49)</f>
        <v>75216.40000000001</v>
      </c>
      <c r="E50" s="6">
        <f>SUM('Week of Apr 28th:Week of May 26th'!E49)</f>
        <v>27640.899999999998</v>
      </c>
      <c r="F50" s="4"/>
      <c r="G50" s="12">
        <f>(D50/'May 2013'!D50)-1</f>
        <v>0.10201528126762738</v>
      </c>
      <c r="H50" s="12">
        <f>(E50/'May 2013'!E50)-1</f>
        <v>-0.33380010797678494</v>
      </c>
    </row>
    <row r="51" spans="1:8" ht="12.75">
      <c r="A51" s="1" t="s">
        <v>49</v>
      </c>
      <c r="B51">
        <v>48</v>
      </c>
      <c r="D51" s="6">
        <f>SUM('Week of Apr 28th:Week of May 26th'!D50)</f>
        <v>8047656.4</v>
      </c>
      <c r="E51" s="6">
        <f>SUM('Week of Apr 28th:Week of May 26th'!E50)</f>
        <v>2894248</v>
      </c>
      <c r="F51" s="4"/>
      <c r="G51" s="12">
        <f>(D51/'May 2013'!D51)-1</f>
        <v>0.2314702429771116</v>
      </c>
      <c r="H51" s="12">
        <f>(E51/'May 2013'!E51)-1</f>
        <v>-0.06954899802405401</v>
      </c>
    </row>
    <row r="52" spans="1:8" ht="12.75">
      <c r="A52" s="1" t="s">
        <v>50</v>
      </c>
      <c r="B52">
        <v>49</v>
      </c>
      <c r="D52" s="6">
        <f>SUM('Week of Apr 28th:Week of May 26th'!D51)</f>
        <v>1798916.6800000002</v>
      </c>
      <c r="E52" s="6">
        <f>SUM('Week of Apr 28th:Week of May 26th'!E51)</f>
        <v>431209.80000000005</v>
      </c>
      <c r="F52" s="4"/>
      <c r="G52" s="12">
        <f>(D52/'May 2013'!D52)-1</f>
        <v>0.27272231512558553</v>
      </c>
      <c r="H52" s="12">
        <f>(E52/'May 2013'!E52)-1</f>
        <v>-0.30741400950119013</v>
      </c>
    </row>
    <row r="53" spans="1:8" ht="12.75">
      <c r="A53" s="1" t="s">
        <v>51</v>
      </c>
      <c r="B53">
        <v>50</v>
      </c>
      <c r="D53" s="6">
        <f>SUM('Week of Apr 28th:Week of May 26th'!D52)</f>
        <v>10874254.299999999</v>
      </c>
      <c r="E53" s="6">
        <f>SUM('Week of Apr 28th:Week of May 26th'!E52)</f>
        <v>4599778.75</v>
      </c>
      <c r="F53" s="4"/>
      <c r="G53" s="12">
        <f>(D53/'May 2013'!D53)-1</f>
        <v>0.16484936811398931</v>
      </c>
      <c r="H53" s="12">
        <f>(E53/'May 2013'!E53)-1</f>
        <v>0.3329829013536514</v>
      </c>
    </row>
    <row r="54" spans="1:8" ht="12.75">
      <c r="A54" s="1" t="s">
        <v>52</v>
      </c>
      <c r="B54">
        <v>51</v>
      </c>
      <c r="D54" s="6">
        <f>SUM('Week of Apr 28th:Week of May 26th'!D53)</f>
        <v>2102103.1500000004</v>
      </c>
      <c r="E54" s="6">
        <f>SUM('Week of Apr 28th:Week of May 26th'!E53)</f>
        <v>600973.8</v>
      </c>
      <c r="F54" s="4"/>
      <c r="G54" s="12">
        <f>(D54/'May 2013'!D54)-1</f>
        <v>0.45384942732070965</v>
      </c>
      <c r="H54" s="12">
        <f>(E54/'May 2013'!E54)-1</f>
        <v>-0.31991219808188764</v>
      </c>
    </row>
    <row r="55" spans="1:8" ht="12.75">
      <c r="A55" s="1" t="s">
        <v>53</v>
      </c>
      <c r="B55">
        <v>52</v>
      </c>
      <c r="D55" s="6">
        <f>SUM('Week of Apr 28th:Week of May 26th'!D54)</f>
        <v>4910399.699999999</v>
      </c>
      <c r="E55" s="6">
        <f>SUM('Week of Apr 28th:Week of May 26th'!E54)</f>
        <v>1927482.5499999998</v>
      </c>
      <c r="F55" s="4"/>
      <c r="G55" s="12">
        <f>(D55/'May 2013'!D55)-1</f>
        <v>0.2812099450640495</v>
      </c>
      <c r="H55" s="12">
        <f>(E55/'May 2013'!E55)-1</f>
        <v>-0.3087847493906942</v>
      </c>
    </row>
    <row r="56" spans="1:8" ht="12.75">
      <c r="A56" s="1" t="s">
        <v>54</v>
      </c>
      <c r="B56">
        <v>53</v>
      </c>
      <c r="D56" s="6">
        <f>SUM('Week of Apr 28th:Week of May 26th'!D55)</f>
        <v>1984349.11</v>
      </c>
      <c r="E56" s="6">
        <f>SUM('Week of Apr 28th:Week of May 26th'!E55)</f>
        <v>693102.7</v>
      </c>
      <c r="F56" s="4"/>
      <c r="G56" s="12">
        <f>(D56/'May 2013'!D56)-1</f>
        <v>0.2351594054114805</v>
      </c>
      <c r="H56" s="12">
        <f>(E56/'May 2013'!E56)-1</f>
        <v>-0.264184302482665</v>
      </c>
    </row>
    <row r="57" spans="1:8" ht="12.75">
      <c r="A57" s="1" t="s">
        <v>55</v>
      </c>
      <c r="B57">
        <v>54</v>
      </c>
      <c r="D57" s="6">
        <f>SUM('Week of Apr 28th:Week of May 26th'!D56)</f>
        <v>111342</v>
      </c>
      <c r="E57" s="6">
        <f>SUM('Week of Apr 28th:Week of May 26th'!E56)</f>
        <v>24401.65</v>
      </c>
      <c r="F57" s="4"/>
      <c r="G57" s="12">
        <f>(D57/'May 2013'!D57)-1</f>
        <v>0.792205158251738</v>
      </c>
      <c r="H57" s="12">
        <f>(E57/'May 2013'!E57)-1</f>
        <v>-0.388842623841791</v>
      </c>
    </row>
    <row r="58" spans="1:8" ht="12.75">
      <c r="A58" s="1" t="s">
        <v>56</v>
      </c>
      <c r="B58">
        <v>55</v>
      </c>
      <c r="D58" s="6">
        <f>SUM('Week of Apr 28th:Week of May 26th'!D57)</f>
        <v>1930584.5999999999</v>
      </c>
      <c r="E58" s="6">
        <f>SUM('Week of Apr 28th:Week of May 26th'!E57)</f>
        <v>829255.0000000001</v>
      </c>
      <c r="F58" s="4"/>
      <c r="G58" s="12">
        <f>(D58/'May 2013'!D58)-1</f>
        <v>0.1665083394591722</v>
      </c>
      <c r="H58" s="12">
        <f>(E58/'May 2013'!E58)-1</f>
        <v>-0.13740972437377275</v>
      </c>
    </row>
    <row r="59" spans="1:8" ht="12.75">
      <c r="A59" s="1" t="s">
        <v>57</v>
      </c>
      <c r="B59">
        <v>56</v>
      </c>
      <c r="D59" s="6">
        <f>SUM('Week of Apr 28th:Week of May 26th'!D58)</f>
        <v>1177878.8</v>
      </c>
      <c r="E59" s="6">
        <f>SUM('Week of Apr 28th:Week of May 26th'!E58)</f>
        <v>407683.14999999997</v>
      </c>
      <c r="F59" s="4"/>
      <c r="G59" s="12">
        <f>(D59/'May 2013'!D59)-1</f>
        <v>0.3597226711487491</v>
      </c>
      <c r="H59" s="12">
        <f>(E59/'May 2013'!E59)-1</f>
        <v>-0.03959052968382759</v>
      </c>
    </row>
    <row r="60" spans="1:8" ht="12.75">
      <c r="A60" s="1" t="s">
        <v>58</v>
      </c>
      <c r="B60">
        <v>57</v>
      </c>
      <c r="D60" s="6">
        <f>SUM('Week of Apr 28th:Week of May 26th'!D59)</f>
        <v>559026.3</v>
      </c>
      <c r="E60" s="6">
        <f>SUM('Week of Apr 28th:Week of May 26th'!E59)</f>
        <v>269074.05</v>
      </c>
      <c r="F60" s="4"/>
      <c r="G60" s="12">
        <f>(D60/'May 2013'!D60)-1</f>
        <v>-0.03368044295802253</v>
      </c>
      <c r="H60" s="12">
        <f>(E60/'May 2013'!E60)-1</f>
        <v>-0.42410799562228496</v>
      </c>
    </row>
    <row r="61" spans="1:8" ht="12.75">
      <c r="A61" s="1" t="s">
        <v>59</v>
      </c>
      <c r="B61">
        <v>58</v>
      </c>
      <c r="D61" s="6">
        <f>SUM('Week of Apr 28th:Week of May 26th'!D60)</f>
        <v>3530721.9</v>
      </c>
      <c r="E61" s="6">
        <f>SUM('Week of Apr 28th:Week of May 26th'!E60)</f>
        <v>900529.35</v>
      </c>
      <c r="F61" s="4"/>
      <c r="G61" s="12">
        <f>(D61/'May 2013'!D61)-1</f>
        <v>0.024588729146990396</v>
      </c>
      <c r="H61" s="12">
        <f>(E61/'May 2013'!E61)-1</f>
        <v>-0.2750618662809259</v>
      </c>
    </row>
    <row r="62" spans="1:8" ht="12.75">
      <c r="A62" s="1" t="s">
        <v>60</v>
      </c>
      <c r="B62">
        <v>59</v>
      </c>
      <c r="D62" s="6">
        <f>SUM('Week of Apr 28th:Week of May 26th'!D61)</f>
        <v>1992355.93</v>
      </c>
      <c r="E62" s="6">
        <f>SUM('Week of Apr 28th:Week of May 26th'!E61)</f>
        <v>1094348.83</v>
      </c>
      <c r="F62" s="4"/>
      <c r="G62" s="12">
        <f>(D62/'May 2013'!D62)-1</f>
        <v>0.30806893050715667</v>
      </c>
      <c r="H62" s="12">
        <f>(E62/'May 2013'!E62)-1</f>
        <v>0.014255666642319476</v>
      </c>
    </row>
    <row r="63" spans="1:8" ht="12.75">
      <c r="A63" s="1" t="s">
        <v>61</v>
      </c>
      <c r="B63">
        <v>60</v>
      </c>
      <c r="D63" s="6">
        <f>SUM('Week of Apr 28th:Week of May 26th'!D62)</f>
        <v>1093902.6</v>
      </c>
      <c r="E63" s="6">
        <f>SUM('Week of Apr 28th:Week of May 26th'!E62)</f>
        <v>301442.05</v>
      </c>
      <c r="F63" s="4"/>
      <c r="G63" s="12">
        <f>(D63/'May 2013'!D63)-1</f>
        <v>-0.058739700284296203</v>
      </c>
      <c r="H63" s="12">
        <f>(E63/'May 2013'!E63)-1</f>
        <v>-0.4040415922522771</v>
      </c>
    </row>
    <row r="64" spans="1:8" ht="12.75">
      <c r="A64" s="1" t="s">
        <v>62</v>
      </c>
      <c r="B64">
        <v>61</v>
      </c>
      <c r="D64" s="6">
        <f>SUM('Week of Apr 28th:Week of May 26th'!D63)</f>
        <v>50368.75000000001</v>
      </c>
      <c r="E64" s="6">
        <f>SUM('Week of Apr 28th:Week of May 26th'!E63)</f>
        <v>17107.81</v>
      </c>
      <c r="F64" s="4"/>
      <c r="G64" s="12">
        <f>(D64/'May 2013'!D64)-1</f>
        <v>0.18794249715624933</v>
      </c>
      <c r="H64" s="12">
        <f>(E64/'May 2013'!E64)-1</f>
        <v>-0.07555633127743022</v>
      </c>
    </row>
    <row r="65" spans="1:8" ht="12.75">
      <c r="A65" s="1" t="s">
        <v>63</v>
      </c>
      <c r="B65">
        <v>62</v>
      </c>
      <c r="D65" s="6">
        <f>SUM('Week of Apr 28th:Week of May 26th'!D64)</f>
        <v>25584.3</v>
      </c>
      <c r="E65" s="6">
        <f>SUM('Week of Apr 28th:Week of May 26th'!E64)</f>
        <v>10029.6</v>
      </c>
      <c r="F65" s="4"/>
      <c r="G65" s="12">
        <f>(D65/'May 2013'!D65)-1</f>
        <v>0.33239765229120355</v>
      </c>
      <c r="H65" s="12">
        <f>(E65/'May 2013'!E65)-1</f>
        <v>0.0025188916876575096</v>
      </c>
    </row>
    <row r="66" spans="1:8" ht="12.75">
      <c r="A66" s="1" t="s">
        <v>64</v>
      </c>
      <c r="B66">
        <v>63</v>
      </c>
      <c r="D66" s="6">
        <f>SUM('Week of Apr 28th:Week of May 26th'!D65)</f>
        <v>2407.3</v>
      </c>
      <c r="E66" s="6">
        <f>SUM('Week of Apr 28th:Week of May 26th'!E65)</f>
        <v>843.1500000000001</v>
      </c>
      <c r="F66" s="4"/>
      <c r="G66" s="12">
        <f>(D66/'May 2013'!D66)-1</f>
        <v>-0.5634678852500634</v>
      </c>
      <c r="H66" s="12">
        <f>(E66/'May 2013'!E66)-1</f>
        <v>-0.917449112466589</v>
      </c>
    </row>
    <row r="67" spans="1:8" ht="12.75">
      <c r="A67" s="1" t="s">
        <v>65</v>
      </c>
      <c r="B67">
        <v>64</v>
      </c>
      <c r="D67" s="6">
        <f>SUM('Week of Apr 28th:Week of May 26th'!D66)</f>
        <v>2000491.9100000001</v>
      </c>
      <c r="E67" s="6">
        <f>SUM('Week of Apr 28th:Week of May 26th'!E66)</f>
        <v>622881.96</v>
      </c>
      <c r="F67" s="4"/>
      <c r="G67" s="12">
        <f>(D67/'May 2013'!D67)-1</f>
        <v>-0.15904649502130175</v>
      </c>
      <c r="H67" s="12">
        <f>(E67/'May 2013'!E67)-1</f>
        <v>-0.3306420330356047</v>
      </c>
    </row>
    <row r="68" spans="1:8" ht="12.75">
      <c r="A68" s="1" t="s">
        <v>66</v>
      </c>
      <c r="B68">
        <v>65</v>
      </c>
      <c r="D68" s="6">
        <f>SUM('Week of Apr 28th:Week of May 26th'!D67)</f>
        <v>59175.3</v>
      </c>
      <c r="E68" s="6">
        <f>SUM('Week of Apr 28th:Week of May 26th'!E67)</f>
        <v>27425.3</v>
      </c>
      <c r="F68" s="4"/>
      <c r="G68" s="12">
        <f>(D68/'May 2013'!D68)-1</f>
        <v>0.1816626063341189</v>
      </c>
      <c r="H68" s="12">
        <f>(E68/'May 2013'!E68)-1</f>
        <v>-0.09837989598195795</v>
      </c>
    </row>
    <row r="69" spans="1:8" ht="12.75">
      <c r="A69" s="1" t="s">
        <v>67</v>
      </c>
      <c r="B69">
        <v>66</v>
      </c>
      <c r="D69" s="6">
        <f>SUM('Week of Apr 28th:Week of May 26th'!D68)</f>
        <v>1493419.9000000001</v>
      </c>
      <c r="E69" s="6">
        <f>SUM('Week of Apr 28th:Week of May 26th'!E68)</f>
        <v>407074.85</v>
      </c>
      <c r="F69" s="4"/>
      <c r="G69" s="12">
        <f>(D69/'May 2013'!D69)-1</f>
        <v>0.24605660545963115</v>
      </c>
      <c r="H69" s="12">
        <f>(E69/'May 2013'!E69)-1</f>
        <v>0.025313922613359408</v>
      </c>
    </row>
    <row r="70" spans="1:8" ht="12.75">
      <c r="A70" s="1" t="s">
        <v>68</v>
      </c>
      <c r="B70">
        <v>67</v>
      </c>
      <c r="D70" s="6">
        <f>SUM('Week of Apr 28th:Week of May 26th'!D69)</f>
        <v>22632.05</v>
      </c>
      <c r="E70" s="6">
        <f>SUM('Week of Apr 28th:Week of May 26th'!E69)</f>
        <v>11852.05</v>
      </c>
      <c r="F70" s="4"/>
      <c r="G70" s="12">
        <f>(D70/'May 2013'!D70)-1</f>
        <v>-0.4144647481753808</v>
      </c>
      <c r="H70" s="12">
        <f>(E70/'May 2013'!E70)-1</f>
        <v>-0.4187008617433997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107517420.7</v>
      </c>
      <c r="E72" s="6">
        <f>SUM(E4:E70)</f>
        <v>37957245.209999986</v>
      </c>
      <c r="G72" s="12">
        <f>(D72/'May 2013'!D72)-1</f>
        <v>0.09729969050977094</v>
      </c>
      <c r="H72" s="12">
        <f>(E72/'May 2013'!E72)-1</f>
        <v>-0.194041827258578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7" customWidth="1"/>
    <col min="2" max="3" width="12.33203125" style="17" customWidth="1"/>
    <col min="4" max="5" width="21.5" style="17" customWidth="1"/>
    <col min="6" max="6" width="10.66015625" style="17" customWidth="1"/>
    <col min="7" max="7" width="13" style="17" bestFit="1" customWidth="1"/>
    <col min="8" max="16384" width="9.33203125" style="17" customWidth="1"/>
  </cols>
  <sheetData>
    <row r="1" spans="1:5" ht="12.75" customHeight="1">
      <c r="A1" s="36" t="s">
        <v>77</v>
      </c>
      <c r="D1" s="35" t="s">
        <v>70</v>
      </c>
      <c r="E1" s="35" t="s">
        <v>71</v>
      </c>
    </row>
    <row r="2" spans="1:6" ht="12.75">
      <c r="A2" s="17" t="s">
        <v>0</v>
      </c>
      <c r="B2" s="17" t="s">
        <v>1</v>
      </c>
      <c r="D2" s="35" t="s">
        <v>72</v>
      </c>
      <c r="E2" s="35" t="s">
        <v>73</v>
      </c>
      <c r="F2" s="34"/>
    </row>
    <row r="3" spans="1:9" ht="12.75" customHeight="1">
      <c r="A3" s="26" t="s">
        <v>2</v>
      </c>
      <c r="B3" s="17">
        <v>1</v>
      </c>
      <c r="D3" s="19"/>
      <c r="E3" s="19"/>
      <c r="F3" s="25"/>
      <c r="G3" s="33"/>
      <c r="H3" s="33"/>
      <c r="I3" s="33"/>
    </row>
    <row r="4" spans="1:11" ht="12.75" customHeight="1">
      <c r="A4" s="26" t="s">
        <v>3</v>
      </c>
      <c r="B4" s="17">
        <v>2</v>
      </c>
      <c r="D4" s="19"/>
      <c r="E4" s="19"/>
      <c r="F4" s="25"/>
      <c r="G4" s="33"/>
      <c r="J4" s="32"/>
      <c r="K4" s="31"/>
    </row>
    <row r="5" spans="1:11" ht="12.75" customHeight="1">
      <c r="A5" s="26" t="s">
        <v>4</v>
      </c>
      <c r="B5" s="17">
        <v>3</v>
      </c>
      <c r="D5" s="19"/>
      <c r="E5" s="19"/>
      <c r="F5" s="25"/>
      <c r="G5" s="29"/>
      <c r="J5" s="30"/>
      <c r="K5" s="30"/>
    </row>
    <row r="6" spans="1:7" ht="12.75" customHeight="1">
      <c r="A6" s="26" t="s">
        <v>5</v>
      </c>
      <c r="B6" s="17">
        <v>4</v>
      </c>
      <c r="D6" s="19"/>
      <c r="E6" s="19"/>
      <c r="F6" s="25"/>
      <c r="G6" s="29"/>
    </row>
    <row r="7" spans="1:7" ht="12.75" customHeight="1">
      <c r="A7" s="26" t="s">
        <v>6</v>
      </c>
      <c r="B7" s="17">
        <v>5</v>
      </c>
      <c r="D7" s="19"/>
      <c r="E7" s="19"/>
      <c r="F7" s="25"/>
      <c r="G7" s="29"/>
    </row>
    <row r="8" spans="1:7" ht="12.75" customHeight="1">
      <c r="A8" s="26" t="s">
        <v>7</v>
      </c>
      <c r="B8" s="17">
        <v>6</v>
      </c>
      <c r="D8" s="19"/>
      <c r="E8" s="19"/>
      <c r="F8" s="25"/>
      <c r="G8" s="29"/>
    </row>
    <row r="9" spans="1:7" ht="12.75" customHeight="1">
      <c r="A9" s="26" t="s">
        <v>8</v>
      </c>
      <c r="B9" s="17">
        <v>7</v>
      </c>
      <c r="D9" s="19">
        <v>1241.8</v>
      </c>
      <c r="E9" s="19">
        <v>460.6</v>
      </c>
      <c r="F9" s="25"/>
      <c r="G9" s="29"/>
    </row>
    <row r="10" spans="1:7" ht="12.75" customHeight="1">
      <c r="A10" s="26" t="s">
        <v>9</v>
      </c>
      <c r="B10" s="17">
        <v>8</v>
      </c>
      <c r="D10" s="19">
        <v>224004.9</v>
      </c>
      <c r="E10" s="19">
        <v>52649.8</v>
      </c>
      <c r="F10" s="25"/>
      <c r="G10" s="29"/>
    </row>
    <row r="11" spans="1:7" ht="12.75" customHeight="1">
      <c r="A11" s="26" t="s">
        <v>10</v>
      </c>
      <c r="B11" s="17">
        <v>9</v>
      </c>
      <c r="D11" s="19">
        <v>82026</v>
      </c>
      <c r="E11" s="19">
        <v>28295.75</v>
      </c>
      <c r="F11" s="25"/>
      <c r="G11" s="29"/>
    </row>
    <row r="12" spans="1:7" ht="12.75" customHeight="1">
      <c r="A12" s="26" t="s">
        <v>11</v>
      </c>
      <c r="B12" s="17">
        <v>10</v>
      </c>
      <c r="D12" s="19"/>
      <c r="E12" s="19"/>
      <c r="F12" s="25"/>
      <c r="G12" s="29"/>
    </row>
    <row r="13" spans="1:7" ht="12.75" customHeight="1">
      <c r="A13" s="26" t="s">
        <v>12</v>
      </c>
      <c r="B13" s="17">
        <v>11</v>
      </c>
      <c r="D13" s="19"/>
      <c r="E13" s="19"/>
      <c r="F13" s="25"/>
      <c r="G13" s="29"/>
    </row>
    <row r="14" spans="1:7" ht="12.75" customHeight="1">
      <c r="A14" s="26" t="s">
        <v>13</v>
      </c>
      <c r="B14" s="17">
        <v>12</v>
      </c>
      <c r="D14" s="19">
        <v>30377.9</v>
      </c>
      <c r="E14" s="19">
        <v>16890.3</v>
      </c>
      <c r="F14" s="25"/>
      <c r="G14" s="29"/>
    </row>
    <row r="15" spans="1:7" ht="12.75" customHeight="1">
      <c r="A15" s="26" t="s">
        <v>14</v>
      </c>
      <c r="B15" s="17">
        <v>13</v>
      </c>
      <c r="D15" s="19"/>
      <c r="E15" s="19"/>
      <c r="F15" s="25"/>
      <c r="G15" s="29"/>
    </row>
    <row r="16" spans="1:7" ht="12.75" customHeight="1">
      <c r="A16" s="26" t="s">
        <v>15</v>
      </c>
      <c r="B16" s="17">
        <v>14</v>
      </c>
      <c r="D16" s="19"/>
      <c r="E16" s="19"/>
      <c r="F16" s="25"/>
      <c r="G16" s="29"/>
    </row>
    <row r="17" spans="1:7" ht="12.75" customHeight="1">
      <c r="A17" s="26" t="s">
        <v>16</v>
      </c>
      <c r="B17" s="17">
        <v>15</v>
      </c>
      <c r="D17" s="19"/>
      <c r="E17" s="19"/>
      <c r="F17" s="25"/>
      <c r="G17" s="29"/>
    </row>
    <row r="18" spans="1:7" ht="12.75" customHeight="1">
      <c r="A18" s="26" t="s">
        <v>17</v>
      </c>
      <c r="B18" s="17">
        <v>16</v>
      </c>
      <c r="D18" s="19"/>
      <c r="E18" s="19"/>
      <c r="F18" s="25"/>
      <c r="G18" s="29"/>
    </row>
    <row r="19" spans="1:7" ht="12.75" customHeight="1">
      <c r="A19" s="26" t="s">
        <v>18</v>
      </c>
      <c r="B19" s="17">
        <v>17</v>
      </c>
      <c r="D19" s="19">
        <v>189723.8</v>
      </c>
      <c r="E19" s="19">
        <v>113811.25</v>
      </c>
      <c r="F19" s="25"/>
      <c r="G19" s="29"/>
    </row>
    <row r="20" spans="1:7" ht="12.75" customHeight="1">
      <c r="A20" s="26" t="s">
        <v>19</v>
      </c>
      <c r="B20" s="17">
        <v>18</v>
      </c>
      <c r="D20" s="19"/>
      <c r="E20" s="19"/>
      <c r="G20" s="29"/>
    </row>
    <row r="21" spans="1:7" ht="12.75" customHeight="1">
      <c r="A21" s="26" t="s">
        <v>20</v>
      </c>
      <c r="B21" s="17">
        <v>19</v>
      </c>
      <c r="D21" s="19">
        <v>46164.4</v>
      </c>
      <c r="E21" s="19">
        <v>11967.9</v>
      </c>
      <c r="F21" s="25"/>
      <c r="G21" s="29"/>
    </row>
    <row r="22" spans="1:7" ht="12.75" customHeight="1">
      <c r="A22" s="26" t="s">
        <v>21</v>
      </c>
      <c r="B22" s="17">
        <v>20</v>
      </c>
      <c r="D22" s="19"/>
      <c r="E22" s="19"/>
      <c r="F22" s="25"/>
      <c r="G22" s="29"/>
    </row>
    <row r="23" spans="1:7" ht="12.75" customHeight="1">
      <c r="A23" s="26" t="s">
        <v>22</v>
      </c>
      <c r="B23" s="17">
        <v>21</v>
      </c>
      <c r="D23" s="19"/>
      <c r="E23" s="19"/>
      <c r="F23" s="25"/>
      <c r="G23" s="29"/>
    </row>
    <row r="24" spans="1:7" ht="12.75" customHeight="1">
      <c r="A24" s="26" t="s">
        <v>23</v>
      </c>
      <c r="B24" s="17">
        <v>22</v>
      </c>
      <c r="D24" s="19"/>
      <c r="E24" s="19"/>
      <c r="F24" s="25"/>
      <c r="G24" s="29"/>
    </row>
    <row r="25" spans="1:7" ht="12.75" customHeight="1">
      <c r="A25" s="26" t="s">
        <v>24</v>
      </c>
      <c r="B25" s="17">
        <v>23</v>
      </c>
      <c r="D25" s="19">
        <v>1867.6</v>
      </c>
      <c r="E25" s="19">
        <v>11578.7</v>
      </c>
      <c r="F25" s="25"/>
      <c r="G25" s="29"/>
    </row>
    <row r="26" spans="1:7" ht="12.75" customHeight="1">
      <c r="A26" s="26" t="s">
        <v>25</v>
      </c>
      <c r="B26" s="17">
        <v>24</v>
      </c>
      <c r="D26" s="19">
        <v>1825.6</v>
      </c>
      <c r="E26" s="19">
        <v>2435.65</v>
      </c>
      <c r="F26" s="25"/>
      <c r="G26" s="29"/>
    </row>
    <row r="27" spans="1:7" ht="12.75" customHeight="1">
      <c r="A27" s="26" t="s">
        <v>26</v>
      </c>
      <c r="B27" s="17">
        <v>25</v>
      </c>
      <c r="D27" s="19"/>
      <c r="E27" s="19"/>
      <c r="F27" s="25"/>
      <c r="G27" s="29"/>
    </row>
    <row r="28" spans="1:7" ht="12.75" customHeight="1">
      <c r="A28" s="26" t="s">
        <v>27</v>
      </c>
      <c r="B28" s="17">
        <v>26</v>
      </c>
      <c r="D28" s="19"/>
      <c r="E28" s="19"/>
      <c r="F28" s="25"/>
      <c r="G28" s="29"/>
    </row>
    <row r="29" spans="1:7" ht="12.75" customHeight="1">
      <c r="A29" s="26" t="s">
        <v>28</v>
      </c>
      <c r="B29" s="17">
        <v>27</v>
      </c>
      <c r="D29" s="19">
        <v>77897.4</v>
      </c>
      <c r="E29" s="19">
        <v>26780.6</v>
      </c>
      <c r="F29" s="25"/>
      <c r="G29" s="29"/>
    </row>
    <row r="30" spans="1:7" ht="12.75" customHeight="1">
      <c r="A30" s="26" t="s">
        <v>29</v>
      </c>
      <c r="B30" s="17">
        <v>28</v>
      </c>
      <c r="D30" s="19">
        <v>68775.7</v>
      </c>
      <c r="E30" s="19">
        <v>20689.55</v>
      </c>
      <c r="F30" s="25"/>
      <c r="G30" s="29"/>
    </row>
    <row r="31" spans="1:7" ht="12.75" customHeight="1">
      <c r="A31" s="26" t="s">
        <v>30</v>
      </c>
      <c r="B31" s="17">
        <v>29</v>
      </c>
      <c r="D31" s="19"/>
      <c r="E31" s="19"/>
      <c r="F31" s="25"/>
      <c r="G31" s="29"/>
    </row>
    <row r="32" spans="1:7" ht="12.75" customHeight="1">
      <c r="A32" s="26" t="s">
        <v>31</v>
      </c>
      <c r="B32" s="17">
        <v>30</v>
      </c>
      <c r="D32" s="19"/>
      <c r="E32" s="19"/>
      <c r="F32" s="25"/>
      <c r="G32" s="29"/>
    </row>
    <row r="33" spans="1:7" ht="12.75" customHeight="1">
      <c r="A33" s="26" t="s">
        <v>32</v>
      </c>
      <c r="B33" s="17">
        <v>31</v>
      </c>
      <c r="D33" s="19"/>
      <c r="E33" s="19"/>
      <c r="F33" s="25"/>
      <c r="G33" s="29"/>
    </row>
    <row r="34" spans="1:7" ht="12.75" customHeight="1">
      <c r="A34" s="26" t="s">
        <v>33</v>
      </c>
      <c r="B34" s="17">
        <v>32</v>
      </c>
      <c r="D34" s="19"/>
      <c r="E34" s="19"/>
      <c r="F34" s="25"/>
      <c r="G34" s="29"/>
    </row>
    <row r="35" spans="1:7" ht="12.75" customHeight="1">
      <c r="A35" s="26" t="s">
        <v>34</v>
      </c>
      <c r="B35" s="17">
        <v>33</v>
      </c>
      <c r="D35" s="19">
        <v>6176.1</v>
      </c>
      <c r="E35" s="19">
        <v>881.3</v>
      </c>
      <c r="F35" s="25"/>
      <c r="G35" s="29"/>
    </row>
    <row r="36" spans="1:7" ht="12.75" customHeight="1">
      <c r="A36" s="26" t="s">
        <v>35</v>
      </c>
      <c r="B36" s="17">
        <v>34</v>
      </c>
      <c r="D36" s="19"/>
      <c r="E36" s="19"/>
      <c r="F36" s="25"/>
      <c r="G36" s="29"/>
    </row>
    <row r="37" spans="1:7" ht="12.75" customHeight="1">
      <c r="A37" s="26" t="s">
        <v>36</v>
      </c>
      <c r="B37" s="17">
        <v>35</v>
      </c>
      <c r="D37" s="19"/>
      <c r="E37" s="19"/>
      <c r="F37" s="25"/>
      <c r="G37" s="29"/>
    </row>
    <row r="38" spans="1:7" ht="12.75" customHeight="1">
      <c r="A38" s="26" t="s">
        <v>37</v>
      </c>
      <c r="B38" s="17">
        <v>36</v>
      </c>
      <c r="D38" s="19">
        <v>1314427.8</v>
      </c>
      <c r="E38" s="19">
        <v>257412.05</v>
      </c>
      <c r="F38" s="25"/>
      <c r="G38" s="29"/>
    </row>
    <row r="39" spans="1:7" ht="12.75" customHeight="1">
      <c r="A39" s="26" t="s">
        <v>38</v>
      </c>
      <c r="B39" s="17">
        <v>37</v>
      </c>
      <c r="D39" s="19"/>
      <c r="E39" s="19"/>
      <c r="F39" s="25"/>
      <c r="G39" s="29"/>
    </row>
    <row r="40" spans="1:7" ht="12.75" customHeight="1">
      <c r="A40" s="26" t="s">
        <v>39</v>
      </c>
      <c r="B40" s="17">
        <v>38</v>
      </c>
      <c r="D40" s="19"/>
      <c r="E40" s="19"/>
      <c r="F40" s="25"/>
      <c r="G40" s="29"/>
    </row>
    <row r="41" spans="1:7" ht="12.75" customHeight="1">
      <c r="A41" s="26" t="s">
        <v>40</v>
      </c>
      <c r="B41" s="17">
        <v>39</v>
      </c>
      <c r="D41" s="19"/>
      <c r="E41" s="19"/>
      <c r="F41" s="25"/>
      <c r="G41" s="29"/>
    </row>
    <row r="42" spans="1:7" ht="12.75" customHeight="1">
      <c r="A42" s="26" t="s">
        <v>41</v>
      </c>
      <c r="B42" s="17">
        <v>40</v>
      </c>
      <c r="D42" s="19"/>
      <c r="E42" s="19"/>
      <c r="F42" s="25"/>
      <c r="G42" s="29"/>
    </row>
    <row r="43" spans="1:7" ht="12.75" customHeight="1">
      <c r="A43" s="26" t="s">
        <v>42</v>
      </c>
      <c r="B43" s="17">
        <v>41</v>
      </c>
      <c r="D43" s="19"/>
      <c r="E43" s="19"/>
      <c r="F43" s="25"/>
      <c r="G43" s="29"/>
    </row>
    <row r="44" spans="1:7" ht="12.75" customHeight="1">
      <c r="A44" s="26" t="s">
        <v>43</v>
      </c>
      <c r="B44" s="17">
        <v>42</v>
      </c>
      <c r="D44" s="19">
        <v>172459</v>
      </c>
      <c r="E44" s="19">
        <v>65117.85</v>
      </c>
      <c r="F44" s="25"/>
      <c r="G44" s="29"/>
    </row>
    <row r="45" spans="1:7" ht="12.75" customHeight="1">
      <c r="A45" s="26" t="s">
        <v>44</v>
      </c>
      <c r="B45" s="17">
        <v>43</v>
      </c>
      <c r="D45" s="19">
        <v>273156.1</v>
      </c>
      <c r="E45" s="19">
        <v>55430.55</v>
      </c>
      <c r="F45" s="25"/>
      <c r="G45" s="29"/>
    </row>
    <row r="46" spans="1:7" ht="12.75" customHeight="1">
      <c r="A46" s="26" t="s">
        <v>45</v>
      </c>
      <c r="B46" s="17">
        <v>44</v>
      </c>
      <c r="D46" s="19"/>
      <c r="E46" s="19"/>
      <c r="F46" s="25"/>
      <c r="G46" s="29"/>
    </row>
    <row r="47" spans="1:7" ht="12.75" customHeight="1">
      <c r="A47" s="26" t="s">
        <v>46</v>
      </c>
      <c r="B47" s="17">
        <v>45</v>
      </c>
      <c r="D47" s="19">
        <v>74934.3</v>
      </c>
      <c r="E47" s="19">
        <v>21819.7</v>
      </c>
      <c r="F47" s="25"/>
      <c r="G47" s="29"/>
    </row>
    <row r="48" spans="1:9" ht="12.75" customHeight="1">
      <c r="A48" s="26" t="s">
        <v>47</v>
      </c>
      <c r="B48" s="17">
        <v>46</v>
      </c>
      <c r="D48" s="19">
        <v>189430.54</v>
      </c>
      <c r="E48" s="19">
        <v>83234.2</v>
      </c>
      <c r="F48" s="25"/>
      <c r="G48" s="29"/>
      <c r="H48" s="28"/>
      <c r="I48" s="28"/>
    </row>
    <row r="49" spans="1:9" ht="12.75" customHeight="1">
      <c r="A49" s="26" t="s">
        <v>48</v>
      </c>
      <c r="B49" s="17">
        <v>47</v>
      </c>
      <c r="D49" s="19">
        <v>22423.1</v>
      </c>
      <c r="E49" s="19">
        <v>7547.75</v>
      </c>
      <c r="F49" s="25"/>
      <c r="G49" s="29"/>
      <c r="H49" s="28"/>
      <c r="I49" s="28"/>
    </row>
    <row r="50" spans="1:7" ht="12.75" customHeight="1">
      <c r="A50" s="26" t="s">
        <v>49</v>
      </c>
      <c r="B50" s="17">
        <v>48</v>
      </c>
      <c r="D50" s="19"/>
      <c r="E50" s="19"/>
      <c r="F50" s="25"/>
      <c r="G50" s="29"/>
    </row>
    <row r="51" spans="1:7" ht="12.75" customHeight="1">
      <c r="A51" s="26" t="s">
        <v>50</v>
      </c>
      <c r="B51" s="17">
        <v>49</v>
      </c>
      <c r="D51" s="19"/>
      <c r="E51" s="19"/>
      <c r="F51" s="25"/>
      <c r="G51" s="29"/>
    </row>
    <row r="52" spans="1:7" ht="12.75" customHeight="1">
      <c r="A52" s="26" t="s">
        <v>51</v>
      </c>
      <c r="B52" s="17">
        <v>50</v>
      </c>
      <c r="D52" s="19"/>
      <c r="E52" s="19"/>
      <c r="F52" s="25"/>
      <c r="G52" s="29"/>
    </row>
    <row r="53" spans="1:7" ht="12.75" customHeight="1">
      <c r="A53" s="26" t="s">
        <v>52</v>
      </c>
      <c r="B53" s="17">
        <v>51</v>
      </c>
      <c r="D53" s="19">
        <v>473814.95</v>
      </c>
      <c r="E53" s="19">
        <v>36748.95</v>
      </c>
      <c r="F53" s="25"/>
      <c r="G53" s="29"/>
    </row>
    <row r="54" spans="1:7" ht="12.75" customHeight="1">
      <c r="A54" s="26" t="s">
        <v>53</v>
      </c>
      <c r="B54" s="17">
        <v>52</v>
      </c>
      <c r="D54" s="19">
        <v>947576.7</v>
      </c>
      <c r="E54" s="19">
        <v>348493.25</v>
      </c>
      <c r="F54" s="25"/>
      <c r="G54" s="29"/>
    </row>
    <row r="55" spans="1:7" ht="12.75" customHeight="1">
      <c r="A55" s="26" t="s">
        <v>54</v>
      </c>
      <c r="B55" s="17">
        <v>53</v>
      </c>
      <c r="D55" s="19"/>
      <c r="E55" s="19"/>
      <c r="F55" s="25"/>
      <c r="G55" s="29"/>
    </row>
    <row r="56" spans="1:7" ht="12.75" customHeight="1">
      <c r="A56" s="26" t="s">
        <v>55</v>
      </c>
      <c r="B56" s="17">
        <v>54</v>
      </c>
      <c r="D56" s="19"/>
      <c r="E56" s="19"/>
      <c r="F56" s="25"/>
      <c r="G56" s="29"/>
    </row>
    <row r="57" spans="1:7" ht="12.75" customHeight="1">
      <c r="A57" s="26" t="s">
        <v>56</v>
      </c>
      <c r="B57" s="17">
        <v>55</v>
      </c>
      <c r="D57" s="19">
        <v>314627.6</v>
      </c>
      <c r="E57" s="19">
        <v>152814.2</v>
      </c>
      <c r="F57" s="25"/>
      <c r="G57" s="29"/>
    </row>
    <row r="58" spans="1:7" ht="12.75" customHeight="1">
      <c r="A58" s="26" t="s">
        <v>57</v>
      </c>
      <c r="B58" s="17">
        <v>56</v>
      </c>
      <c r="D58" s="19"/>
      <c r="E58" s="19"/>
      <c r="F58" s="25"/>
      <c r="G58" s="29"/>
    </row>
    <row r="59" spans="1:7" ht="12.75" customHeight="1">
      <c r="A59" s="26" t="s">
        <v>58</v>
      </c>
      <c r="B59" s="17">
        <v>57</v>
      </c>
      <c r="D59" s="19"/>
      <c r="E59" s="19"/>
      <c r="F59" s="25"/>
      <c r="G59" s="29"/>
    </row>
    <row r="60" spans="1:7" ht="12.75" customHeight="1">
      <c r="A60" s="26" t="s">
        <v>59</v>
      </c>
      <c r="B60" s="17">
        <v>58</v>
      </c>
      <c r="D60" s="19"/>
      <c r="E60" s="19"/>
      <c r="F60" s="25"/>
      <c r="G60" s="29"/>
    </row>
    <row r="61" spans="1:7" ht="12.75" customHeight="1">
      <c r="A61" s="26" t="s">
        <v>60</v>
      </c>
      <c r="B61" s="17">
        <v>59</v>
      </c>
      <c r="D61" s="19">
        <v>300041.2</v>
      </c>
      <c r="E61" s="19">
        <v>244685.35</v>
      </c>
      <c r="F61" s="25"/>
      <c r="G61" s="29"/>
    </row>
    <row r="62" spans="1:7" ht="12.75" customHeight="1">
      <c r="A62" s="26" t="s">
        <v>61</v>
      </c>
      <c r="B62" s="17">
        <v>60</v>
      </c>
      <c r="D62" s="19"/>
      <c r="E62" s="19"/>
      <c r="F62" s="25"/>
      <c r="G62" s="29"/>
    </row>
    <row r="63" spans="1:7" ht="12.75" customHeight="1">
      <c r="A63" s="26" t="s">
        <v>62</v>
      </c>
      <c r="B63" s="17">
        <v>61</v>
      </c>
      <c r="D63" s="19"/>
      <c r="E63" s="19"/>
      <c r="F63" s="25"/>
      <c r="G63" s="29"/>
    </row>
    <row r="64" spans="1:7" ht="12.75" customHeight="1">
      <c r="A64" s="26" t="s">
        <v>63</v>
      </c>
      <c r="B64" s="17">
        <v>62</v>
      </c>
      <c r="D64" s="19"/>
      <c r="E64" s="19"/>
      <c r="F64" s="25"/>
      <c r="G64" s="29"/>
    </row>
    <row r="65" spans="1:7" ht="12.75" customHeight="1">
      <c r="A65" s="26" t="s">
        <v>64</v>
      </c>
      <c r="B65" s="17">
        <v>63</v>
      </c>
      <c r="D65" s="19"/>
      <c r="E65" s="19"/>
      <c r="F65" s="25"/>
      <c r="G65" s="29"/>
    </row>
    <row r="66" spans="1:9" ht="12.75" customHeight="1">
      <c r="A66" s="26" t="s">
        <v>65</v>
      </c>
      <c r="B66" s="17">
        <v>64</v>
      </c>
      <c r="D66" s="19"/>
      <c r="E66" s="19"/>
      <c r="F66" s="25"/>
      <c r="G66" s="29"/>
      <c r="H66" s="28"/>
      <c r="I66" s="28"/>
    </row>
    <row r="67" spans="1:9" ht="12.75" customHeight="1">
      <c r="A67" s="26" t="s">
        <v>66</v>
      </c>
      <c r="B67" s="17">
        <v>65</v>
      </c>
      <c r="D67" s="19"/>
      <c r="E67" s="19"/>
      <c r="F67" s="25"/>
      <c r="G67" s="29"/>
      <c r="H67" s="28"/>
      <c r="I67" s="28"/>
    </row>
    <row r="68" spans="1:11" ht="12.75" customHeight="1">
      <c r="A68" s="26" t="s">
        <v>67</v>
      </c>
      <c r="B68" s="17">
        <v>66</v>
      </c>
      <c r="D68" s="19">
        <v>237743.1</v>
      </c>
      <c r="E68" s="19">
        <v>58614.85</v>
      </c>
      <c r="F68" s="25"/>
      <c r="H68" s="27"/>
      <c r="I68" s="24"/>
      <c r="J68" s="23"/>
      <c r="K68" s="23"/>
    </row>
    <row r="69" spans="1:11" ht="12.75" customHeight="1">
      <c r="A69" s="26" t="s">
        <v>68</v>
      </c>
      <c r="B69" s="17">
        <v>67</v>
      </c>
      <c r="D69" s="19"/>
      <c r="E69" s="19"/>
      <c r="F69" s="25"/>
      <c r="H69" s="22"/>
      <c r="I69" s="24"/>
      <c r="J69" s="23"/>
      <c r="K69" s="23"/>
    </row>
    <row r="70" spans="4:11" ht="12.75" customHeight="1">
      <c r="D70" s="19"/>
      <c r="E70" s="19"/>
      <c r="H70" s="22"/>
      <c r="I70" s="21"/>
      <c r="J70" s="21"/>
      <c r="K70" s="20"/>
    </row>
    <row r="71" spans="1:5" ht="12.75" customHeight="1">
      <c r="A71" s="17" t="s">
        <v>69</v>
      </c>
      <c r="D71" s="19">
        <f>SUM(D3:D69)</f>
        <v>5050715.59</v>
      </c>
      <c r="E71" s="19">
        <f>SUM(E3:E69)</f>
        <v>1618360.0999999999</v>
      </c>
    </row>
    <row r="73" ht="12.75">
      <c r="A73" s="18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7" customWidth="1"/>
    <col min="2" max="3" width="12.33203125" style="17" customWidth="1"/>
    <col min="4" max="5" width="21.5" style="17" customWidth="1"/>
    <col min="6" max="6" width="10.66015625" style="17" customWidth="1"/>
    <col min="7" max="7" width="13" style="17" bestFit="1" customWidth="1"/>
    <col min="8" max="16384" width="9.33203125" style="17" customWidth="1"/>
  </cols>
  <sheetData>
    <row r="1" spans="1:5" ht="12.75" customHeight="1">
      <c r="A1" s="36" t="s">
        <v>79</v>
      </c>
      <c r="D1" s="35" t="s">
        <v>70</v>
      </c>
      <c r="E1" s="35" t="s">
        <v>71</v>
      </c>
    </row>
    <row r="2" spans="1:6" ht="12.75">
      <c r="A2" s="17" t="s">
        <v>0</v>
      </c>
      <c r="B2" s="17" t="s">
        <v>1</v>
      </c>
      <c r="D2" s="35" t="s">
        <v>72</v>
      </c>
      <c r="E2" s="35" t="s">
        <v>73</v>
      </c>
      <c r="F2" s="34"/>
    </row>
    <row r="3" spans="1:9" ht="12.75" customHeight="1">
      <c r="A3" s="26" t="s">
        <v>2</v>
      </c>
      <c r="B3" s="17">
        <v>1</v>
      </c>
      <c r="D3" s="19">
        <v>86472.4</v>
      </c>
      <c r="E3" s="19">
        <v>43382.85</v>
      </c>
      <c r="F3" s="25"/>
      <c r="G3" s="33"/>
      <c r="H3" s="33"/>
      <c r="I3" s="33"/>
    </row>
    <row r="4" spans="1:11" ht="12.75" customHeight="1">
      <c r="A4" s="26" t="s">
        <v>3</v>
      </c>
      <c r="B4" s="17">
        <v>2</v>
      </c>
      <c r="D4" s="19"/>
      <c r="E4" s="19"/>
      <c r="F4" s="25"/>
      <c r="G4" s="33"/>
      <c r="H4" s="39"/>
      <c r="I4" s="39"/>
      <c r="J4" s="39"/>
      <c r="K4" s="31"/>
    </row>
    <row r="5" spans="1:11" ht="12.75" customHeight="1">
      <c r="A5" s="26" t="s">
        <v>4</v>
      </c>
      <c r="B5" s="17">
        <v>3</v>
      </c>
      <c r="D5" s="19">
        <v>159016.2</v>
      </c>
      <c r="E5" s="19">
        <v>78103.9</v>
      </c>
      <c r="F5" s="25"/>
      <c r="G5" s="29"/>
      <c r="H5" s="38"/>
      <c r="K5" s="30"/>
    </row>
    <row r="6" spans="1:8" ht="12.75" customHeight="1">
      <c r="A6" s="26" t="s">
        <v>5</v>
      </c>
      <c r="B6" s="17">
        <v>4</v>
      </c>
      <c r="D6" s="19">
        <v>6883.1</v>
      </c>
      <c r="E6" s="19">
        <v>4889.5</v>
      </c>
      <c r="F6" s="25"/>
      <c r="G6" s="29"/>
      <c r="H6" s="38"/>
    </row>
    <row r="7" spans="1:8" ht="12.75" customHeight="1">
      <c r="A7" s="26" t="s">
        <v>6</v>
      </c>
      <c r="B7" s="17">
        <v>5</v>
      </c>
      <c r="D7" s="19">
        <v>511791.7</v>
      </c>
      <c r="E7" s="19">
        <v>195969.55</v>
      </c>
      <c r="F7" s="25"/>
      <c r="G7" s="29"/>
      <c r="H7" s="38"/>
    </row>
    <row r="8" spans="1:8" ht="12.75" customHeight="1">
      <c r="A8" s="26" t="s">
        <v>7</v>
      </c>
      <c r="B8" s="17">
        <v>6</v>
      </c>
      <c r="D8" s="19">
        <v>2396937.4</v>
      </c>
      <c r="E8" s="19">
        <v>1029550.9</v>
      </c>
      <c r="F8" s="25"/>
      <c r="G8" s="29"/>
      <c r="H8" s="38"/>
    </row>
    <row r="9" spans="1:8" ht="12.75" customHeight="1">
      <c r="A9" s="26" t="s">
        <v>8</v>
      </c>
      <c r="B9" s="17">
        <v>7</v>
      </c>
      <c r="D9" s="19">
        <v>2.1</v>
      </c>
      <c r="E9" s="19">
        <v>685.65</v>
      </c>
      <c r="F9" s="25"/>
      <c r="G9" s="29"/>
      <c r="H9" s="38"/>
    </row>
    <row r="10" spans="1:8" ht="12.75" customHeight="1">
      <c r="A10" s="26" t="s">
        <v>9</v>
      </c>
      <c r="B10" s="17">
        <v>8</v>
      </c>
      <c r="D10" s="19">
        <v>251631.8</v>
      </c>
      <c r="E10" s="19">
        <v>56714.7</v>
      </c>
      <c r="F10" s="25"/>
      <c r="G10" s="29"/>
      <c r="H10" s="38"/>
    </row>
    <row r="11" spans="1:8" ht="12.75" customHeight="1">
      <c r="A11" s="26" t="s">
        <v>10</v>
      </c>
      <c r="B11" s="17">
        <v>9</v>
      </c>
      <c r="D11" s="19">
        <v>89708.5</v>
      </c>
      <c r="E11" s="19">
        <v>24923.15</v>
      </c>
      <c r="F11" s="25"/>
      <c r="G11" s="29"/>
      <c r="H11" s="38"/>
    </row>
    <row r="12" spans="1:8" ht="12.75" customHeight="1">
      <c r="A12" s="26" t="s">
        <v>11</v>
      </c>
      <c r="B12" s="17">
        <v>10</v>
      </c>
      <c r="D12" s="19">
        <v>82084.1</v>
      </c>
      <c r="E12" s="19">
        <v>41930</v>
      </c>
      <c r="F12" s="25"/>
      <c r="G12" s="29"/>
      <c r="H12" s="38"/>
    </row>
    <row r="13" spans="1:8" ht="12.75" customHeight="1">
      <c r="A13" s="26" t="s">
        <v>12</v>
      </c>
      <c r="B13" s="17">
        <v>11</v>
      </c>
      <c r="D13" s="19">
        <v>1768407.9</v>
      </c>
      <c r="E13" s="19">
        <v>382713.8</v>
      </c>
      <c r="F13" s="25"/>
      <c r="G13" s="29"/>
      <c r="H13" s="38"/>
    </row>
    <row r="14" spans="1:8" ht="12.75" customHeight="1">
      <c r="A14" s="26" t="s">
        <v>13</v>
      </c>
      <c r="B14" s="17">
        <v>12</v>
      </c>
      <c r="D14" s="19"/>
      <c r="E14" s="19"/>
      <c r="F14" s="25"/>
      <c r="G14" s="29"/>
      <c r="H14" s="38"/>
    </row>
    <row r="15" spans="1:8" ht="12.75" customHeight="1">
      <c r="A15" s="26" t="s">
        <v>14</v>
      </c>
      <c r="B15" s="17">
        <v>13</v>
      </c>
      <c r="D15" s="19">
        <v>3004482.6</v>
      </c>
      <c r="E15" s="19">
        <v>915213.6</v>
      </c>
      <c r="F15" s="25"/>
      <c r="G15" s="29"/>
      <c r="H15" s="38"/>
    </row>
    <row r="16" spans="1:8" ht="12.75" customHeight="1">
      <c r="A16" s="26" t="s">
        <v>15</v>
      </c>
      <c r="B16" s="17">
        <v>14</v>
      </c>
      <c r="D16" s="19">
        <v>8457.4</v>
      </c>
      <c r="E16" s="19">
        <v>2458.05</v>
      </c>
      <c r="F16" s="25"/>
      <c r="G16" s="29"/>
      <c r="H16" s="38"/>
    </row>
    <row r="17" spans="1:8" ht="12.75" customHeight="1">
      <c r="A17" s="26" t="s">
        <v>16</v>
      </c>
      <c r="B17" s="17">
        <v>15</v>
      </c>
      <c r="D17" s="19"/>
      <c r="E17" s="19"/>
      <c r="F17" s="25"/>
      <c r="G17" s="29"/>
      <c r="H17" s="38"/>
    </row>
    <row r="18" spans="1:8" ht="12.75" customHeight="1">
      <c r="A18" s="26" t="s">
        <v>17</v>
      </c>
      <c r="B18" s="17">
        <v>16</v>
      </c>
      <c r="D18" s="19"/>
      <c r="E18" s="19"/>
      <c r="F18" s="25"/>
      <c r="G18" s="29"/>
      <c r="H18" s="38"/>
    </row>
    <row r="19" spans="1:8" ht="12.75" customHeight="1">
      <c r="A19" s="26" t="s">
        <v>18</v>
      </c>
      <c r="B19" s="17">
        <v>17</v>
      </c>
      <c r="D19" s="19">
        <v>144692.1</v>
      </c>
      <c r="E19" s="19">
        <v>77098.35</v>
      </c>
      <c r="F19" s="25"/>
      <c r="G19" s="29"/>
      <c r="H19" s="38"/>
    </row>
    <row r="20" spans="1:8" ht="12.75" customHeight="1">
      <c r="A20" s="26" t="s">
        <v>19</v>
      </c>
      <c r="B20" s="17">
        <v>18</v>
      </c>
      <c r="D20" s="19">
        <v>113337</v>
      </c>
      <c r="E20" s="19">
        <v>54108.25</v>
      </c>
      <c r="G20" s="29"/>
      <c r="H20" s="38"/>
    </row>
    <row r="21" spans="1:8" ht="12.75" customHeight="1">
      <c r="A21" s="26" t="s">
        <v>20</v>
      </c>
      <c r="B21" s="17">
        <v>19</v>
      </c>
      <c r="D21" s="19"/>
      <c r="E21" s="19"/>
      <c r="F21" s="25"/>
      <c r="G21" s="29"/>
      <c r="H21" s="38"/>
    </row>
    <row r="22" spans="1:8" ht="12.75" customHeight="1">
      <c r="A22" s="26" t="s">
        <v>21</v>
      </c>
      <c r="B22" s="17">
        <v>20</v>
      </c>
      <c r="D22" s="19">
        <v>9131.5</v>
      </c>
      <c r="E22" s="19">
        <v>4733.4</v>
      </c>
      <c r="F22" s="25"/>
      <c r="G22" s="29"/>
      <c r="H22" s="38"/>
    </row>
    <row r="23" spans="1:8" ht="12.75" customHeight="1">
      <c r="A23" s="26" t="s">
        <v>22</v>
      </c>
      <c r="B23" s="17">
        <v>21</v>
      </c>
      <c r="D23" s="19">
        <v>8259.3</v>
      </c>
      <c r="E23" s="19">
        <v>4057.55</v>
      </c>
      <c r="F23" s="25"/>
      <c r="G23" s="29"/>
      <c r="H23" s="38"/>
    </row>
    <row r="24" spans="1:8" ht="12.75" customHeight="1">
      <c r="A24" s="26" t="s">
        <v>23</v>
      </c>
      <c r="B24" s="17">
        <v>22</v>
      </c>
      <c r="D24" s="19">
        <v>14711.2</v>
      </c>
      <c r="E24" s="19">
        <v>1050</v>
      </c>
      <c r="F24" s="25"/>
      <c r="G24" s="29"/>
      <c r="H24" s="38"/>
    </row>
    <row r="25" spans="1:8" ht="12.75" customHeight="1">
      <c r="A25" s="26" t="s">
        <v>24</v>
      </c>
      <c r="B25" s="17">
        <v>23</v>
      </c>
      <c r="D25" s="19">
        <v>16194.5</v>
      </c>
      <c r="E25" s="19">
        <v>1095.5</v>
      </c>
      <c r="F25" s="25"/>
      <c r="G25" s="29"/>
      <c r="H25" s="38"/>
    </row>
    <row r="26" spans="1:8" ht="12.75" customHeight="1">
      <c r="A26" s="26" t="s">
        <v>25</v>
      </c>
      <c r="B26" s="17">
        <v>24</v>
      </c>
      <c r="D26" s="19">
        <v>1186.5</v>
      </c>
      <c r="E26" s="19">
        <v>547.75</v>
      </c>
      <c r="F26" s="25"/>
      <c r="G26" s="29"/>
      <c r="H26" s="38"/>
    </row>
    <row r="27" spans="1:8" ht="12.75" customHeight="1">
      <c r="A27" s="26" t="s">
        <v>26</v>
      </c>
      <c r="B27" s="17">
        <v>25</v>
      </c>
      <c r="D27" s="19">
        <v>6834.1</v>
      </c>
      <c r="E27" s="19">
        <v>2077.95</v>
      </c>
      <c r="F27" s="25"/>
      <c r="G27" s="29"/>
      <c r="H27" s="38"/>
    </row>
    <row r="28" spans="1:8" ht="12.75" customHeight="1">
      <c r="A28" s="26" t="s">
        <v>27</v>
      </c>
      <c r="B28" s="17">
        <v>26</v>
      </c>
      <c r="D28" s="19">
        <v>46304.3</v>
      </c>
      <c r="E28" s="19">
        <v>14479.5</v>
      </c>
      <c r="F28" s="25"/>
      <c r="G28" s="29"/>
      <c r="H28" s="38"/>
    </row>
    <row r="29" spans="1:8" ht="12.75" customHeight="1">
      <c r="A29" s="26" t="s">
        <v>28</v>
      </c>
      <c r="B29" s="17">
        <v>27</v>
      </c>
      <c r="D29" s="19">
        <v>131158.3</v>
      </c>
      <c r="E29" s="19">
        <v>45466.4</v>
      </c>
      <c r="F29" s="25"/>
      <c r="G29" s="29"/>
      <c r="H29" s="38"/>
    </row>
    <row r="30" spans="1:8" ht="12.75" customHeight="1">
      <c r="A30" s="26" t="s">
        <v>29</v>
      </c>
      <c r="B30" s="17">
        <v>28</v>
      </c>
      <c r="D30" s="19"/>
      <c r="E30" s="19"/>
      <c r="F30" s="25"/>
      <c r="G30" s="29"/>
      <c r="H30" s="38"/>
    </row>
    <row r="31" spans="1:8" ht="12.75" customHeight="1">
      <c r="A31" s="26" t="s">
        <v>30</v>
      </c>
      <c r="B31" s="17">
        <v>29</v>
      </c>
      <c r="D31" s="19">
        <v>962393.6</v>
      </c>
      <c r="E31" s="19">
        <v>435962.45</v>
      </c>
      <c r="F31" s="25"/>
      <c r="G31" s="29"/>
      <c r="H31" s="38"/>
    </row>
    <row r="32" spans="1:8" ht="12.75" customHeight="1">
      <c r="A32" s="26" t="s">
        <v>31</v>
      </c>
      <c r="B32" s="17">
        <v>30</v>
      </c>
      <c r="D32" s="19">
        <v>5357.8</v>
      </c>
      <c r="E32" s="19">
        <v>2201.5</v>
      </c>
      <c r="F32" s="25"/>
      <c r="G32" s="29"/>
      <c r="H32" s="38"/>
    </row>
    <row r="33" spans="1:8" ht="12.75" customHeight="1">
      <c r="A33" s="26" t="s">
        <v>32</v>
      </c>
      <c r="B33" s="17">
        <v>31</v>
      </c>
      <c r="D33" s="19">
        <v>278861.36</v>
      </c>
      <c r="E33" s="19">
        <v>51516.15</v>
      </c>
      <c r="F33" s="25"/>
      <c r="G33" s="29"/>
      <c r="H33" s="38"/>
    </row>
    <row r="34" spans="1:8" ht="12.75" customHeight="1">
      <c r="A34" s="26" t="s">
        <v>33</v>
      </c>
      <c r="B34" s="17">
        <v>32</v>
      </c>
      <c r="D34" s="19">
        <v>67270.7</v>
      </c>
      <c r="E34" s="19">
        <v>11638.2</v>
      </c>
      <c r="F34" s="25"/>
      <c r="G34" s="29"/>
      <c r="H34" s="38"/>
    </row>
    <row r="35" spans="1:8" ht="12.75" customHeight="1">
      <c r="A35" s="26" t="s">
        <v>34</v>
      </c>
      <c r="B35" s="17">
        <v>33</v>
      </c>
      <c r="D35" s="19"/>
      <c r="E35" s="19"/>
      <c r="F35" s="25"/>
      <c r="G35" s="29"/>
      <c r="H35" s="38"/>
    </row>
    <row r="36" spans="1:8" ht="12.75" customHeight="1">
      <c r="A36" s="26" t="s">
        <v>35</v>
      </c>
      <c r="B36" s="17">
        <v>34</v>
      </c>
      <c r="D36" s="19"/>
      <c r="E36" s="19"/>
      <c r="F36" s="25"/>
      <c r="G36" s="29"/>
      <c r="H36" s="38"/>
    </row>
    <row r="37" spans="1:8" ht="12.75" customHeight="1">
      <c r="A37" s="26" t="s">
        <v>36</v>
      </c>
      <c r="B37" s="17">
        <v>35</v>
      </c>
      <c r="D37" s="19">
        <v>194437.6</v>
      </c>
      <c r="E37" s="19">
        <v>73923.85</v>
      </c>
      <c r="F37" s="25"/>
      <c r="G37" s="29"/>
      <c r="H37" s="38"/>
    </row>
    <row r="38" spans="1:8" ht="12.75" customHeight="1">
      <c r="A38" s="26" t="s">
        <v>37</v>
      </c>
      <c r="B38" s="17">
        <v>36</v>
      </c>
      <c r="D38" s="19">
        <v>1671374.6</v>
      </c>
      <c r="E38" s="19">
        <v>330983.8</v>
      </c>
      <c r="F38" s="25"/>
      <c r="G38" s="29"/>
      <c r="H38" s="38"/>
    </row>
    <row r="39" spans="1:8" ht="12.75" customHeight="1">
      <c r="A39" s="26" t="s">
        <v>38</v>
      </c>
      <c r="B39" s="17">
        <v>37</v>
      </c>
      <c r="D39" s="19">
        <v>288761.9</v>
      </c>
      <c r="E39" s="19">
        <v>209280.05</v>
      </c>
      <c r="F39" s="25"/>
      <c r="G39" s="29"/>
      <c r="H39" s="38"/>
    </row>
    <row r="40" spans="1:8" ht="12.75" customHeight="1">
      <c r="A40" s="26" t="s">
        <v>39</v>
      </c>
      <c r="B40" s="17">
        <v>38</v>
      </c>
      <c r="D40" s="19">
        <v>28786.1</v>
      </c>
      <c r="E40" s="19">
        <v>12040.35</v>
      </c>
      <c r="F40" s="25"/>
      <c r="G40" s="29"/>
      <c r="H40" s="38"/>
    </row>
    <row r="41" spans="1:8" ht="12.75" customHeight="1">
      <c r="A41" s="26" t="s">
        <v>40</v>
      </c>
      <c r="B41" s="17">
        <v>39</v>
      </c>
      <c r="D41" s="19">
        <v>14045.5</v>
      </c>
      <c r="E41" s="19">
        <v>165.55</v>
      </c>
      <c r="F41" s="25"/>
      <c r="G41" s="29"/>
      <c r="H41" s="38"/>
    </row>
    <row r="42" spans="1:8" ht="12.75" customHeight="1">
      <c r="A42" s="26" t="s">
        <v>41</v>
      </c>
      <c r="B42" s="17">
        <v>40</v>
      </c>
      <c r="D42" s="19"/>
      <c r="E42" s="19"/>
      <c r="F42" s="25"/>
      <c r="G42" s="29"/>
      <c r="H42" s="38"/>
    </row>
    <row r="43" spans="1:8" ht="12.75" customHeight="1">
      <c r="A43" s="26" t="s">
        <v>42</v>
      </c>
      <c r="B43" s="17">
        <v>41</v>
      </c>
      <c r="D43" s="19">
        <v>568797.6</v>
      </c>
      <c r="E43" s="19">
        <v>179380.6</v>
      </c>
      <c r="F43" s="25"/>
      <c r="G43" s="29"/>
      <c r="H43" s="38"/>
    </row>
    <row r="44" spans="1:8" ht="12.75" customHeight="1">
      <c r="A44" s="26" t="s">
        <v>43</v>
      </c>
      <c r="B44" s="17">
        <v>42</v>
      </c>
      <c r="D44" s="19"/>
      <c r="E44" s="19"/>
      <c r="F44" s="25"/>
      <c r="G44" s="29"/>
      <c r="H44" s="38"/>
    </row>
    <row r="45" spans="1:8" ht="12.75" customHeight="1">
      <c r="A45" s="26" t="s">
        <v>44</v>
      </c>
      <c r="B45" s="17">
        <v>43</v>
      </c>
      <c r="D45" s="19">
        <v>341618.9</v>
      </c>
      <c r="E45" s="19">
        <v>72410.45</v>
      </c>
      <c r="F45" s="25"/>
      <c r="G45" s="29"/>
      <c r="H45" s="38"/>
    </row>
    <row r="46" spans="1:8" ht="12.75" customHeight="1">
      <c r="A46" s="26" t="s">
        <v>45</v>
      </c>
      <c r="B46" s="17">
        <v>44</v>
      </c>
      <c r="D46" s="19">
        <v>278784.1</v>
      </c>
      <c r="E46" s="19">
        <v>52938.54</v>
      </c>
      <c r="F46" s="25"/>
      <c r="G46" s="29"/>
      <c r="H46" s="38"/>
    </row>
    <row r="47" spans="1:8" ht="12.75" customHeight="1">
      <c r="A47" s="26" t="s">
        <v>46</v>
      </c>
      <c r="B47" s="17">
        <v>45</v>
      </c>
      <c r="D47" s="19">
        <v>41525.4</v>
      </c>
      <c r="E47" s="19">
        <v>12092.85</v>
      </c>
      <c r="F47" s="25"/>
      <c r="G47" s="29"/>
      <c r="H47" s="38"/>
    </row>
    <row r="48" spans="1:8" ht="12.75" customHeight="1">
      <c r="A48" s="26" t="s">
        <v>47</v>
      </c>
      <c r="B48" s="17">
        <v>46</v>
      </c>
      <c r="D48" s="19">
        <v>159085.73</v>
      </c>
      <c r="E48" s="19">
        <v>73174.5</v>
      </c>
      <c r="F48" s="25"/>
      <c r="G48" s="29"/>
      <c r="H48" s="38"/>
    </row>
    <row r="49" spans="1:8" ht="12.75" customHeight="1">
      <c r="A49" s="26" t="s">
        <v>48</v>
      </c>
      <c r="B49" s="17">
        <v>47</v>
      </c>
      <c r="D49" s="19">
        <v>18638.2</v>
      </c>
      <c r="E49" s="19">
        <v>7457.8</v>
      </c>
      <c r="F49" s="25"/>
      <c r="G49" s="29"/>
      <c r="H49" s="38"/>
    </row>
    <row r="50" spans="1:8" ht="12.75" customHeight="1">
      <c r="A50" s="26" t="s">
        <v>49</v>
      </c>
      <c r="B50" s="17">
        <v>48</v>
      </c>
      <c r="D50" s="19">
        <v>1517429.2</v>
      </c>
      <c r="E50" s="19">
        <v>562897.65</v>
      </c>
      <c r="F50" s="25"/>
      <c r="G50" s="29"/>
      <c r="H50" s="38"/>
    </row>
    <row r="51" spans="1:8" ht="12.75" customHeight="1">
      <c r="A51" s="26" t="s">
        <v>50</v>
      </c>
      <c r="B51" s="17">
        <v>49</v>
      </c>
      <c r="D51" s="19">
        <v>451592.4</v>
      </c>
      <c r="E51" s="19">
        <v>80898.3</v>
      </c>
      <c r="F51" s="25"/>
      <c r="G51" s="29"/>
      <c r="H51" s="38"/>
    </row>
    <row r="52" spans="1:8" ht="12.75" customHeight="1">
      <c r="A52" s="26" t="s">
        <v>51</v>
      </c>
      <c r="B52" s="17">
        <v>50</v>
      </c>
      <c r="D52" s="19">
        <v>3038380.1</v>
      </c>
      <c r="E52" s="19">
        <v>589401.75</v>
      </c>
      <c r="F52" s="25"/>
      <c r="G52" s="29"/>
      <c r="H52" s="38"/>
    </row>
    <row r="53" spans="1:8" ht="12.75" customHeight="1">
      <c r="A53" s="26" t="s">
        <v>52</v>
      </c>
      <c r="B53" s="17">
        <v>51</v>
      </c>
      <c r="D53" s="19">
        <v>419947.5</v>
      </c>
      <c r="E53" s="19">
        <v>137902.45</v>
      </c>
      <c r="F53" s="25"/>
      <c r="G53" s="29"/>
      <c r="H53" s="38"/>
    </row>
    <row r="54" spans="1:8" ht="12.75" customHeight="1">
      <c r="A54" s="26" t="s">
        <v>53</v>
      </c>
      <c r="B54" s="17">
        <v>52</v>
      </c>
      <c r="D54" s="19">
        <v>1641848.9</v>
      </c>
      <c r="E54" s="19">
        <v>923129.9</v>
      </c>
      <c r="F54" s="25"/>
      <c r="G54" s="29"/>
      <c r="H54" s="38"/>
    </row>
    <row r="55" spans="1:8" ht="12.75" customHeight="1">
      <c r="A55" s="26" t="s">
        <v>54</v>
      </c>
      <c r="B55" s="17">
        <v>53</v>
      </c>
      <c r="D55" s="19">
        <v>711923.87</v>
      </c>
      <c r="E55" s="19">
        <v>278703.25</v>
      </c>
      <c r="F55" s="25"/>
      <c r="G55" s="29"/>
      <c r="H55" s="38"/>
    </row>
    <row r="56" spans="1:8" ht="12.75" customHeight="1">
      <c r="A56" s="26" t="s">
        <v>55</v>
      </c>
      <c r="B56" s="17">
        <v>54</v>
      </c>
      <c r="D56" s="19">
        <v>11924.5</v>
      </c>
      <c r="E56" s="19">
        <v>3850</v>
      </c>
      <c r="F56" s="25"/>
      <c r="G56" s="29"/>
      <c r="H56" s="38"/>
    </row>
    <row r="57" spans="1:8" ht="12.75" customHeight="1">
      <c r="A57" s="26" t="s">
        <v>56</v>
      </c>
      <c r="B57" s="17">
        <v>55</v>
      </c>
      <c r="D57" s="19">
        <v>467711.3</v>
      </c>
      <c r="E57" s="19">
        <v>186303.6</v>
      </c>
      <c r="F57" s="25"/>
      <c r="G57" s="29"/>
      <c r="H57" s="38"/>
    </row>
    <row r="58" spans="1:8" ht="12.75" customHeight="1">
      <c r="A58" s="26" t="s">
        <v>57</v>
      </c>
      <c r="B58" s="17">
        <v>56</v>
      </c>
      <c r="D58" s="19">
        <v>307141.8</v>
      </c>
      <c r="E58" s="19">
        <v>93946.65</v>
      </c>
      <c r="F58" s="25"/>
      <c r="G58" s="29"/>
      <c r="H58" s="38"/>
    </row>
    <row r="59" spans="1:10" ht="12.75" customHeight="1">
      <c r="A59" s="26" t="s">
        <v>58</v>
      </c>
      <c r="B59" s="17">
        <v>57</v>
      </c>
      <c r="D59" s="19">
        <v>283771.6</v>
      </c>
      <c r="E59" s="19">
        <v>129648.05</v>
      </c>
      <c r="F59" s="25"/>
      <c r="G59" s="29"/>
      <c r="H59" s="38"/>
      <c r="I59" s="37"/>
      <c r="J59" s="37"/>
    </row>
    <row r="60" spans="1:10" ht="12.75" customHeight="1">
      <c r="A60" s="26" t="s">
        <v>59</v>
      </c>
      <c r="B60" s="17">
        <v>58</v>
      </c>
      <c r="D60" s="19">
        <v>924581</v>
      </c>
      <c r="E60" s="19">
        <v>333471.6</v>
      </c>
      <c r="F60" s="25"/>
      <c r="G60" s="29"/>
      <c r="H60" s="38"/>
      <c r="I60" s="37"/>
      <c r="J60" s="37"/>
    </row>
    <row r="61" spans="1:7" ht="12.75" customHeight="1">
      <c r="A61" s="26" t="s">
        <v>60</v>
      </c>
      <c r="B61" s="17">
        <v>59</v>
      </c>
      <c r="D61" s="19"/>
      <c r="E61" s="19"/>
      <c r="F61" s="25"/>
      <c r="G61" s="29"/>
    </row>
    <row r="62" spans="1:7" ht="12.75" customHeight="1">
      <c r="A62" s="26" t="s">
        <v>61</v>
      </c>
      <c r="B62" s="17">
        <v>60</v>
      </c>
      <c r="D62" s="19">
        <v>231523.6</v>
      </c>
      <c r="E62" s="19">
        <v>64890.7</v>
      </c>
      <c r="F62" s="25"/>
      <c r="G62" s="29"/>
    </row>
    <row r="63" spans="1:7" ht="12.75" customHeight="1">
      <c r="A63" s="26" t="s">
        <v>62</v>
      </c>
      <c r="B63" s="17">
        <v>61</v>
      </c>
      <c r="D63" s="19">
        <v>8778.73</v>
      </c>
      <c r="E63" s="19">
        <v>2594.57</v>
      </c>
      <c r="F63" s="25"/>
      <c r="G63" s="29"/>
    </row>
    <row r="64" spans="1:7" ht="12.75" customHeight="1">
      <c r="A64" s="26" t="s">
        <v>63</v>
      </c>
      <c r="B64" s="17">
        <v>62</v>
      </c>
      <c r="D64" s="19"/>
      <c r="E64" s="19"/>
      <c r="F64" s="25"/>
      <c r="G64" s="29"/>
    </row>
    <row r="65" spans="1:7" ht="12.75" customHeight="1">
      <c r="A65" s="26" t="s">
        <v>64</v>
      </c>
      <c r="B65" s="17">
        <v>63</v>
      </c>
      <c r="D65" s="19"/>
      <c r="E65" s="19"/>
      <c r="F65" s="25"/>
      <c r="G65" s="29"/>
    </row>
    <row r="66" spans="1:9" ht="12.75" customHeight="1">
      <c r="A66" s="26" t="s">
        <v>65</v>
      </c>
      <c r="B66" s="17">
        <v>64</v>
      </c>
      <c r="D66" s="19">
        <v>491866.12</v>
      </c>
      <c r="E66" s="19">
        <v>149199.76</v>
      </c>
      <c r="F66" s="25"/>
      <c r="G66" s="29"/>
      <c r="H66" s="28"/>
      <c r="I66" s="28"/>
    </row>
    <row r="67" spans="1:9" ht="12.75" customHeight="1">
      <c r="A67" s="26" t="s">
        <v>66</v>
      </c>
      <c r="B67" s="17">
        <v>65</v>
      </c>
      <c r="D67" s="19">
        <v>15218</v>
      </c>
      <c r="E67" s="19">
        <v>5983.6</v>
      </c>
      <c r="F67" s="25"/>
      <c r="G67" s="29"/>
      <c r="H67" s="28"/>
      <c r="I67" s="28"/>
    </row>
    <row r="68" spans="1:11" ht="12.75" customHeight="1">
      <c r="A68" s="26" t="s">
        <v>67</v>
      </c>
      <c r="B68" s="17">
        <v>66</v>
      </c>
      <c r="D68" s="19">
        <v>174183.8</v>
      </c>
      <c r="E68" s="19">
        <v>43147.3</v>
      </c>
      <c r="F68" s="25"/>
      <c r="H68" s="27"/>
      <c r="I68" s="24"/>
      <c r="J68" s="23"/>
      <c r="K68" s="23"/>
    </row>
    <row r="69" spans="1:11" ht="12.75" customHeight="1">
      <c r="A69" s="26" t="s">
        <v>68</v>
      </c>
      <c r="B69" s="17">
        <v>67</v>
      </c>
      <c r="D69" s="19">
        <v>4235.7</v>
      </c>
      <c r="E69" s="19">
        <v>1795.5</v>
      </c>
      <c r="F69" s="25"/>
      <c r="H69" s="22"/>
      <c r="I69" s="24"/>
      <c r="J69" s="23"/>
      <c r="K69" s="23"/>
    </row>
    <row r="70" spans="4:11" ht="12.75" customHeight="1">
      <c r="D70" s="19"/>
      <c r="E70" s="19"/>
      <c r="H70" s="22"/>
      <c r="I70" s="21"/>
      <c r="J70" s="21"/>
      <c r="K70" s="20"/>
    </row>
    <row r="71" spans="1:5" ht="12.75" customHeight="1">
      <c r="A71" s="17" t="s">
        <v>69</v>
      </c>
      <c r="D71" s="19">
        <f>SUM(D3:D69)</f>
        <v>24479481.210000005</v>
      </c>
      <c r="E71" s="19">
        <f>SUM(E3:E69)</f>
        <v>8094181.569999998</v>
      </c>
    </row>
    <row r="73" ht="12.75">
      <c r="A73" s="18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7" customWidth="1"/>
    <col min="2" max="3" width="12.33203125" style="17" customWidth="1"/>
    <col min="4" max="5" width="21.5" style="17" customWidth="1"/>
    <col min="6" max="6" width="10.66015625" style="17" customWidth="1"/>
    <col min="7" max="7" width="13" style="17" bestFit="1" customWidth="1"/>
    <col min="8" max="16384" width="9.33203125" style="17" customWidth="1"/>
  </cols>
  <sheetData>
    <row r="1" spans="1:5" ht="12.75" customHeight="1">
      <c r="A1" s="36" t="s">
        <v>80</v>
      </c>
      <c r="D1" s="35" t="s">
        <v>70</v>
      </c>
      <c r="E1" s="35" t="s">
        <v>71</v>
      </c>
    </row>
    <row r="2" spans="1:6" ht="12.75">
      <c r="A2" s="17" t="s">
        <v>0</v>
      </c>
      <c r="B2" s="17" t="s">
        <v>1</v>
      </c>
      <c r="D2" s="35" t="s">
        <v>72</v>
      </c>
      <c r="E2" s="35" t="s">
        <v>73</v>
      </c>
      <c r="F2" s="34"/>
    </row>
    <row r="3" spans="1:10" ht="12.75" customHeight="1">
      <c r="A3" s="26" t="s">
        <v>2</v>
      </c>
      <c r="B3" s="17">
        <v>1</v>
      </c>
      <c r="D3" s="19">
        <v>204691.9</v>
      </c>
      <c r="E3" s="19">
        <v>85610.35</v>
      </c>
      <c r="F3" s="25"/>
      <c r="G3" s="33"/>
      <c r="H3" s="42"/>
      <c r="I3" s="42"/>
      <c r="J3" s="42"/>
    </row>
    <row r="4" spans="1:11" ht="12.75" customHeight="1">
      <c r="A4" s="26" t="s">
        <v>3</v>
      </c>
      <c r="B4" s="17">
        <v>2</v>
      </c>
      <c r="D4" s="19">
        <v>19707.1</v>
      </c>
      <c r="E4" s="19">
        <v>4065.25</v>
      </c>
      <c r="F4" s="25"/>
      <c r="G4" s="33"/>
      <c r="H4" s="41"/>
      <c r="K4" s="31"/>
    </row>
    <row r="5" spans="1:11" ht="12.75" customHeight="1">
      <c r="A5" s="26" t="s">
        <v>4</v>
      </c>
      <c r="B5" s="17">
        <v>3</v>
      </c>
      <c r="D5" s="19">
        <v>182467.6</v>
      </c>
      <c r="E5" s="19">
        <v>67799.9</v>
      </c>
      <c r="F5" s="25"/>
      <c r="G5" s="29"/>
      <c r="H5" s="41"/>
      <c r="K5" s="30"/>
    </row>
    <row r="6" spans="1:8" ht="12.75" customHeight="1">
      <c r="A6" s="26" t="s">
        <v>5</v>
      </c>
      <c r="B6" s="17">
        <v>4</v>
      </c>
      <c r="D6" s="19"/>
      <c r="E6" s="19"/>
      <c r="F6" s="25"/>
      <c r="G6" s="29"/>
      <c r="H6" s="41"/>
    </row>
    <row r="7" spans="1:8" ht="12.75" customHeight="1">
      <c r="A7" s="26" t="s">
        <v>6</v>
      </c>
      <c r="B7" s="17">
        <v>5</v>
      </c>
      <c r="D7" s="19">
        <v>763733.6</v>
      </c>
      <c r="E7" s="19">
        <v>293078.8</v>
      </c>
      <c r="F7" s="25"/>
      <c r="G7" s="29"/>
      <c r="H7" s="41"/>
    </row>
    <row r="8" spans="1:8" ht="12.75" customHeight="1">
      <c r="A8" s="26" t="s">
        <v>7</v>
      </c>
      <c r="B8" s="17">
        <v>6</v>
      </c>
      <c r="D8" s="19">
        <v>1242569.3</v>
      </c>
      <c r="E8" s="19">
        <v>402377.5</v>
      </c>
      <c r="F8" s="25"/>
      <c r="G8" s="29"/>
      <c r="H8" s="41"/>
    </row>
    <row r="9" spans="1:8" ht="12.75" customHeight="1">
      <c r="A9" s="26" t="s">
        <v>8</v>
      </c>
      <c r="B9" s="17">
        <v>7</v>
      </c>
      <c r="D9" s="19">
        <v>1052.1</v>
      </c>
      <c r="E9" s="19">
        <v>408.8</v>
      </c>
      <c r="F9" s="25"/>
      <c r="G9" s="29"/>
      <c r="H9" s="41"/>
    </row>
    <row r="10" spans="1:8" ht="12.75" customHeight="1">
      <c r="A10" s="26" t="s">
        <v>9</v>
      </c>
      <c r="B10" s="17">
        <v>8</v>
      </c>
      <c r="D10" s="19"/>
      <c r="E10" s="19"/>
      <c r="F10" s="25"/>
      <c r="G10" s="29"/>
      <c r="H10" s="41"/>
    </row>
    <row r="11" spans="1:8" ht="12.75" customHeight="1">
      <c r="A11" s="26" t="s">
        <v>10</v>
      </c>
      <c r="B11" s="17">
        <v>9</v>
      </c>
      <c r="D11" s="19">
        <v>104317.5</v>
      </c>
      <c r="E11" s="19">
        <v>38241</v>
      </c>
      <c r="F11" s="25"/>
      <c r="G11" s="29"/>
      <c r="H11" s="41"/>
    </row>
    <row r="12" spans="1:8" ht="12.75" customHeight="1">
      <c r="A12" s="26" t="s">
        <v>11</v>
      </c>
      <c r="B12" s="17">
        <v>10</v>
      </c>
      <c r="D12" s="19">
        <v>160031.2</v>
      </c>
      <c r="E12" s="19">
        <v>82270.3</v>
      </c>
      <c r="F12" s="25"/>
      <c r="G12" s="29"/>
      <c r="H12" s="41"/>
    </row>
    <row r="13" spans="1:8" ht="12.75" customHeight="1">
      <c r="A13" s="26" t="s">
        <v>12</v>
      </c>
      <c r="B13" s="17">
        <v>11</v>
      </c>
      <c r="D13" s="19">
        <v>1992167.6</v>
      </c>
      <c r="E13" s="19">
        <v>374592.75</v>
      </c>
      <c r="F13" s="25"/>
      <c r="G13" s="29"/>
      <c r="H13" s="41"/>
    </row>
    <row r="14" spans="1:8" ht="12.75" customHeight="1">
      <c r="A14" s="26" t="s">
        <v>13</v>
      </c>
      <c r="B14" s="17">
        <v>12</v>
      </c>
      <c r="D14" s="19">
        <v>30975</v>
      </c>
      <c r="E14" s="19">
        <v>13911.8</v>
      </c>
      <c r="F14" s="25"/>
      <c r="G14" s="29"/>
      <c r="H14" s="41"/>
    </row>
    <row r="15" spans="1:8" ht="12.75" customHeight="1">
      <c r="A15" s="26" t="s">
        <v>14</v>
      </c>
      <c r="B15" s="17">
        <v>13</v>
      </c>
      <c r="D15" s="19">
        <v>4040639.4</v>
      </c>
      <c r="E15" s="19">
        <v>1840929.65</v>
      </c>
      <c r="F15" s="25"/>
      <c r="G15" s="29"/>
      <c r="H15" s="41"/>
    </row>
    <row r="16" spans="1:8" ht="12.75" customHeight="1">
      <c r="A16" s="26" t="s">
        <v>15</v>
      </c>
      <c r="B16" s="17">
        <v>14</v>
      </c>
      <c r="D16" s="19">
        <v>8277.5</v>
      </c>
      <c r="E16" s="19">
        <v>16400.65</v>
      </c>
      <c r="F16" s="25"/>
      <c r="G16" s="29"/>
      <c r="H16" s="41"/>
    </row>
    <row r="17" spans="1:8" ht="12.75" customHeight="1">
      <c r="A17" s="26" t="s">
        <v>16</v>
      </c>
      <c r="B17" s="17">
        <v>15</v>
      </c>
      <c r="D17" s="19"/>
      <c r="E17" s="19"/>
      <c r="F17" s="25"/>
      <c r="G17" s="29"/>
      <c r="H17" s="41"/>
    </row>
    <row r="18" spans="1:8" ht="12.75" customHeight="1">
      <c r="A18" s="26" t="s">
        <v>17</v>
      </c>
      <c r="B18" s="17">
        <v>16</v>
      </c>
      <c r="D18" s="19"/>
      <c r="E18" s="19"/>
      <c r="F18" s="25"/>
      <c r="G18" s="29"/>
      <c r="H18" s="41"/>
    </row>
    <row r="19" spans="1:8" ht="12.75" customHeight="1">
      <c r="A19" s="26" t="s">
        <v>18</v>
      </c>
      <c r="B19" s="17">
        <v>17</v>
      </c>
      <c r="D19" s="19"/>
      <c r="E19" s="19"/>
      <c r="F19" s="25"/>
      <c r="G19" s="29"/>
      <c r="H19" s="41"/>
    </row>
    <row r="20" spans="1:8" ht="12.75" customHeight="1">
      <c r="A20" s="26" t="s">
        <v>19</v>
      </c>
      <c r="B20" s="17">
        <v>18</v>
      </c>
      <c r="D20" s="19">
        <v>84978.6</v>
      </c>
      <c r="E20" s="19">
        <v>42629.3</v>
      </c>
      <c r="G20" s="29"/>
      <c r="H20" s="41"/>
    </row>
    <row r="21" spans="1:8" ht="12.75" customHeight="1">
      <c r="A21" s="26" t="s">
        <v>20</v>
      </c>
      <c r="B21" s="17">
        <v>19</v>
      </c>
      <c r="D21" s="19"/>
      <c r="E21" s="19"/>
      <c r="F21" s="25"/>
      <c r="G21" s="29"/>
      <c r="H21" s="41"/>
    </row>
    <row r="22" spans="1:8" ht="12.75" customHeight="1">
      <c r="A22" s="26" t="s">
        <v>21</v>
      </c>
      <c r="B22" s="17">
        <v>20</v>
      </c>
      <c r="D22" s="19">
        <v>35259.7</v>
      </c>
      <c r="E22" s="19">
        <v>4072.25</v>
      </c>
      <c r="F22" s="25"/>
      <c r="G22" s="29"/>
      <c r="H22" s="41"/>
    </row>
    <row r="23" spans="1:8" ht="12.75" customHeight="1">
      <c r="A23" s="26" t="s">
        <v>22</v>
      </c>
      <c r="B23" s="17">
        <v>21</v>
      </c>
      <c r="D23" s="19">
        <v>9436</v>
      </c>
      <c r="E23" s="19">
        <v>2707.95</v>
      </c>
      <c r="F23" s="25"/>
      <c r="G23" s="29"/>
      <c r="H23" s="41"/>
    </row>
    <row r="24" spans="1:8" ht="12.75" customHeight="1">
      <c r="A24" s="26" t="s">
        <v>23</v>
      </c>
      <c r="B24" s="17">
        <v>22</v>
      </c>
      <c r="D24" s="19">
        <v>2886.8</v>
      </c>
      <c r="E24" s="19">
        <v>358.4</v>
      </c>
      <c r="F24" s="25"/>
      <c r="G24" s="29"/>
      <c r="H24" s="41"/>
    </row>
    <row r="25" spans="1:8" ht="12.75" customHeight="1">
      <c r="A25" s="26" t="s">
        <v>24</v>
      </c>
      <c r="B25" s="17">
        <v>23</v>
      </c>
      <c r="D25" s="19">
        <v>13006.7</v>
      </c>
      <c r="E25" s="19">
        <v>2461.9</v>
      </c>
      <c r="F25" s="25"/>
      <c r="G25" s="29"/>
      <c r="H25" s="41"/>
    </row>
    <row r="26" spans="1:8" ht="12.75" customHeight="1">
      <c r="A26" s="26" t="s">
        <v>25</v>
      </c>
      <c r="B26" s="17">
        <v>24</v>
      </c>
      <c r="D26" s="19"/>
      <c r="E26" s="19"/>
      <c r="F26" s="25"/>
      <c r="G26" s="29"/>
      <c r="H26" s="41"/>
    </row>
    <row r="27" spans="1:8" ht="12.75" customHeight="1">
      <c r="A27" s="26" t="s">
        <v>26</v>
      </c>
      <c r="B27" s="17">
        <v>25</v>
      </c>
      <c r="D27" s="19">
        <v>39321.1</v>
      </c>
      <c r="E27" s="19">
        <v>12202.75</v>
      </c>
      <c r="F27" s="25"/>
      <c r="G27" s="29"/>
      <c r="H27" s="41"/>
    </row>
    <row r="28" spans="1:8" ht="12.75" customHeight="1">
      <c r="A28" s="26" t="s">
        <v>27</v>
      </c>
      <c r="B28" s="17">
        <v>26</v>
      </c>
      <c r="D28" s="19">
        <v>6897.8</v>
      </c>
      <c r="E28" s="19">
        <v>1906.1</v>
      </c>
      <c r="F28" s="25"/>
      <c r="G28" s="29"/>
      <c r="H28" s="41"/>
    </row>
    <row r="29" spans="1:8" ht="12.75" customHeight="1">
      <c r="A29" s="26" t="s">
        <v>28</v>
      </c>
      <c r="B29" s="17">
        <v>27</v>
      </c>
      <c r="D29" s="19">
        <v>66661</v>
      </c>
      <c r="E29" s="19">
        <v>26930.75</v>
      </c>
      <c r="F29" s="25"/>
      <c r="G29" s="29"/>
      <c r="H29" s="41"/>
    </row>
    <row r="30" spans="1:8" ht="12.75" customHeight="1">
      <c r="A30" s="26" t="s">
        <v>29</v>
      </c>
      <c r="B30" s="17">
        <v>28</v>
      </c>
      <c r="D30" s="19">
        <v>62942.6</v>
      </c>
      <c r="E30" s="19">
        <v>33643.75</v>
      </c>
      <c r="F30" s="25"/>
      <c r="G30" s="29"/>
      <c r="H30" s="41"/>
    </row>
    <row r="31" spans="1:8" ht="12.75" customHeight="1">
      <c r="A31" s="26" t="s">
        <v>30</v>
      </c>
      <c r="B31" s="17">
        <v>29</v>
      </c>
      <c r="D31" s="19">
        <v>1119360.2</v>
      </c>
      <c r="E31" s="19">
        <v>576571.45</v>
      </c>
      <c r="F31" s="25"/>
      <c r="G31" s="29"/>
      <c r="H31" s="41"/>
    </row>
    <row r="32" spans="1:8" ht="12.75" customHeight="1">
      <c r="A32" s="26" t="s">
        <v>31</v>
      </c>
      <c r="B32" s="17">
        <v>30</v>
      </c>
      <c r="D32" s="19">
        <v>1717.8</v>
      </c>
      <c r="E32" s="19">
        <v>563.5</v>
      </c>
      <c r="F32" s="25"/>
      <c r="G32" s="29"/>
      <c r="H32" s="41"/>
    </row>
    <row r="33" spans="1:8" ht="12.75" customHeight="1">
      <c r="A33" s="26" t="s">
        <v>32</v>
      </c>
      <c r="B33" s="17">
        <v>31</v>
      </c>
      <c r="D33" s="19">
        <v>332992.8</v>
      </c>
      <c r="E33" s="19">
        <v>81708.2</v>
      </c>
      <c r="F33" s="25"/>
      <c r="G33" s="29"/>
      <c r="H33" s="41"/>
    </row>
    <row r="34" spans="1:8" ht="12.75" customHeight="1">
      <c r="A34" s="26" t="s">
        <v>33</v>
      </c>
      <c r="B34" s="17">
        <v>32</v>
      </c>
      <c r="D34" s="19"/>
      <c r="E34" s="19"/>
      <c r="F34" s="25"/>
      <c r="G34" s="29"/>
      <c r="H34" s="41"/>
    </row>
    <row r="35" spans="1:8" ht="12.75" customHeight="1">
      <c r="A35" s="26" t="s">
        <v>34</v>
      </c>
      <c r="B35" s="17">
        <v>33</v>
      </c>
      <c r="D35" s="19">
        <v>1228.5</v>
      </c>
      <c r="E35" s="19">
        <v>374.5</v>
      </c>
      <c r="F35" s="25"/>
      <c r="G35" s="29"/>
      <c r="H35" s="41"/>
    </row>
    <row r="36" spans="1:8" ht="12.75" customHeight="1">
      <c r="A36" s="26" t="s">
        <v>35</v>
      </c>
      <c r="B36" s="17">
        <v>34</v>
      </c>
      <c r="D36" s="19">
        <v>273.7</v>
      </c>
      <c r="E36" s="19">
        <v>420</v>
      </c>
      <c r="F36" s="25"/>
      <c r="G36" s="29"/>
      <c r="H36" s="41"/>
    </row>
    <row r="37" spans="1:8" ht="12.75" customHeight="1">
      <c r="A37" s="26" t="s">
        <v>36</v>
      </c>
      <c r="B37" s="17">
        <v>35</v>
      </c>
      <c r="D37" s="19">
        <v>195576.5</v>
      </c>
      <c r="E37" s="19">
        <v>69025.95</v>
      </c>
      <c r="F37" s="25"/>
      <c r="G37" s="29"/>
      <c r="H37" s="41"/>
    </row>
    <row r="38" spans="1:8" ht="12.75" customHeight="1">
      <c r="A38" s="26" t="s">
        <v>37</v>
      </c>
      <c r="B38" s="17">
        <v>36</v>
      </c>
      <c r="D38" s="19">
        <v>1448346.9</v>
      </c>
      <c r="E38" s="19">
        <v>298483.15</v>
      </c>
      <c r="F38" s="25"/>
      <c r="G38" s="29"/>
      <c r="H38" s="41"/>
    </row>
    <row r="39" spans="1:8" ht="12.75" customHeight="1">
      <c r="A39" s="26" t="s">
        <v>38</v>
      </c>
      <c r="B39" s="17">
        <v>37</v>
      </c>
      <c r="D39" s="19">
        <v>166020.4</v>
      </c>
      <c r="E39" s="19">
        <v>83529.6</v>
      </c>
      <c r="F39" s="25"/>
      <c r="G39" s="29"/>
      <c r="H39" s="41"/>
    </row>
    <row r="40" spans="1:8" ht="12.75" customHeight="1">
      <c r="A40" s="26" t="s">
        <v>39</v>
      </c>
      <c r="B40" s="17">
        <v>38</v>
      </c>
      <c r="D40" s="19">
        <v>17585.4</v>
      </c>
      <c r="E40" s="19">
        <v>6869.45</v>
      </c>
      <c r="F40" s="25"/>
      <c r="G40" s="29"/>
      <c r="H40" s="41"/>
    </row>
    <row r="41" spans="1:8" ht="12.75" customHeight="1">
      <c r="A41" s="26" t="s">
        <v>40</v>
      </c>
      <c r="B41" s="17">
        <v>39</v>
      </c>
      <c r="D41" s="19">
        <v>2483.6</v>
      </c>
      <c r="E41" s="19">
        <v>2426.55</v>
      </c>
      <c r="F41" s="25"/>
      <c r="G41" s="29"/>
      <c r="H41" s="41"/>
    </row>
    <row r="42" spans="1:8" ht="12.75" customHeight="1">
      <c r="A42" s="26" t="s">
        <v>41</v>
      </c>
      <c r="B42" s="17">
        <v>40</v>
      </c>
      <c r="D42" s="19">
        <v>80532.9</v>
      </c>
      <c r="E42" s="19">
        <v>9940.35</v>
      </c>
      <c r="F42" s="25"/>
      <c r="G42" s="29"/>
      <c r="H42" s="41"/>
    </row>
    <row r="43" spans="1:8" ht="12.75" customHeight="1">
      <c r="A43" s="26" t="s">
        <v>42</v>
      </c>
      <c r="B43" s="17">
        <v>41</v>
      </c>
      <c r="D43" s="19">
        <v>516229.7</v>
      </c>
      <c r="E43" s="19">
        <v>124589.15</v>
      </c>
      <c r="F43" s="25"/>
      <c r="G43" s="29"/>
      <c r="H43" s="41"/>
    </row>
    <row r="44" spans="1:8" ht="12.75" customHeight="1">
      <c r="A44" s="26" t="s">
        <v>43</v>
      </c>
      <c r="B44" s="17">
        <v>42</v>
      </c>
      <c r="D44" s="19">
        <v>416861.67000000004</v>
      </c>
      <c r="E44" s="19">
        <v>200968.69</v>
      </c>
      <c r="F44" s="25"/>
      <c r="G44" s="29"/>
      <c r="H44" s="41"/>
    </row>
    <row r="45" spans="1:8" ht="12.75" customHeight="1">
      <c r="A45" s="26" t="s">
        <v>44</v>
      </c>
      <c r="B45" s="17">
        <v>43</v>
      </c>
      <c r="D45" s="19">
        <v>165167.1</v>
      </c>
      <c r="E45" s="19">
        <v>59183.95</v>
      </c>
      <c r="F45" s="25"/>
      <c r="G45" s="29"/>
      <c r="H45" s="41"/>
    </row>
    <row r="46" spans="1:8" ht="12.75" customHeight="1">
      <c r="A46" s="26" t="s">
        <v>45</v>
      </c>
      <c r="B46" s="17">
        <v>44</v>
      </c>
      <c r="D46" s="19">
        <v>290214.4</v>
      </c>
      <c r="E46" s="19">
        <v>73779.64</v>
      </c>
      <c r="F46" s="25"/>
      <c r="G46" s="29"/>
      <c r="H46" s="41"/>
    </row>
    <row r="47" spans="1:8" ht="12.75" customHeight="1">
      <c r="A47" s="26" t="s">
        <v>46</v>
      </c>
      <c r="B47" s="17">
        <v>45</v>
      </c>
      <c r="D47" s="19">
        <v>82274.5</v>
      </c>
      <c r="E47" s="19">
        <v>32606.7</v>
      </c>
      <c r="F47" s="25"/>
      <c r="G47" s="29"/>
      <c r="H47" s="41"/>
    </row>
    <row r="48" spans="1:8" ht="12.75" customHeight="1">
      <c r="A48" s="26" t="s">
        <v>47</v>
      </c>
      <c r="B48" s="17">
        <v>46</v>
      </c>
      <c r="D48" s="19">
        <v>171035.9</v>
      </c>
      <c r="E48" s="19">
        <v>85879.15</v>
      </c>
      <c r="F48" s="25"/>
      <c r="G48" s="29"/>
      <c r="H48" s="41"/>
    </row>
    <row r="49" spans="1:8" ht="12.75" customHeight="1">
      <c r="A49" s="26" t="s">
        <v>48</v>
      </c>
      <c r="B49" s="17">
        <v>47</v>
      </c>
      <c r="D49" s="19">
        <v>9242.8</v>
      </c>
      <c r="E49" s="19">
        <v>5333.3</v>
      </c>
      <c r="F49" s="25"/>
      <c r="G49" s="29"/>
      <c r="H49" s="41"/>
    </row>
    <row r="50" spans="1:8" ht="12.75" customHeight="1">
      <c r="A50" s="26" t="s">
        <v>49</v>
      </c>
      <c r="B50" s="17">
        <v>48</v>
      </c>
      <c r="D50" s="19">
        <v>1623772.5</v>
      </c>
      <c r="E50" s="19">
        <v>1186984.4</v>
      </c>
      <c r="F50" s="25"/>
      <c r="G50" s="29"/>
      <c r="H50" s="41"/>
    </row>
    <row r="51" spans="1:8" ht="12.75" customHeight="1">
      <c r="A51" s="26" t="s">
        <v>50</v>
      </c>
      <c r="B51" s="17">
        <v>49</v>
      </c>
      <c r="D51" s="19">
        <v>346385.53</v>
      </c>
      <c r="E51" s="19">
        <v>88197.9</v>
      </c>
      <c r="F51" s="25"/>
      <c r="G51" s="29"/>
      <c r="H51" s="41"/>
    </row>
    <row r="52" spans="1:8" ht="12.75" customHeight="1">
      <c r="A52" s="26" t="s">
        <v>51</v>
      </c>
      <c r="B52" s="17">
        <v>50</v>
      </c>
      <c r="D52" s="19">
        <v>2719899</v>
      </c>
      <c r="E52" s="19">
        <v>716543.8</v>
      </c>
      <c r="F52" s="25"/>
      <c r="G52" s="29"/>
      <c r="H52" s="41"/>
    </row>
    <row r="53" spans="1:8" ht="12.75" customHeight="1">
      <c r="A53" s="26" t="s">
        <v>52</v>
      </c>
      <c r="B53" s="17">
        <v>51</v>
      </c>
      <c r="D53" s="19">
        <v>413851.9</v>
      </c>
      <c r="E53" s="19">
        <v>123029.2</v>
      </c>
      <c r="F53" s="25"/>
      <c r="G53" s="29"/>
      <c r="H53" s="41"/>
    </row>
    <row r="54" spans="1:8" ht="12.75" customHeight="1">
      <c r="A54" s="26" t="s">
        <v>53</v>
      </c>
      <c r="B54" s="17">
        <v>52</v>
      </c>
      <c r="D54" s="19"/>
      <c r="E54" s="19"/>
      <c r="F54" s="25"/>
      <c r="G54" s="29"/>
      <c r="H54" s="41"/>
    </row>
    <row r="55" spans="1:8" ht="12.75" customHeight="1">
      <c r="A55" s="26" t="s">
        <v>54</v>
      </c>
      <c r="B55" s="17">
        <v>53</v>
      </c>
      <c r="D55" s="19">
        <v>442822.69</v>
      </c>
      <c r="E55" s="19">
        <v>138348.68</v>
      </c>
      <c r="F55" s="25"/>
      <c r="G55" s="29"/>
      <c r="H55" s="41"/>
    </row>
    <row r="56" spans="1:8" ht="12.75" customHeight="1">
      <c r="A56" s="26" t="s">
        <v>55</v>
      </c>
      <c r="B56" s="17">
        <v>54</v>
      </c>
      <c r="D56" s="19">
        <v>28079.1</v>
      </c>
      <c r="E56" s="19">
        <v>9477.3</v>
      </c>
      <c r="F56" s="25"/>
      <c r="G56" s="29"/>
      <c r="H56" s="41"/>
    </row>
    <row r="57" spans="1:8" ht="12.75" customHeight="1">
      <c r="A57" s="26" t="s">
        <v>56</v>
      </c>
      <c r="B57" s="17">
        <v>55</v>
      </c>
      <c r="D57" s="19">
        <v>425807.9</v>
      </c>
      <c r="E57" s="19">
        <v>147636.65</v>
      </c>
      <c r="F57" s="25"/>
      <c r="G57" s="29"/>
      <c r="H57" s="41"/>
    </row>
    <row r="58" spans="1:8" ht="12.75" customHeight="1">
      <c r="A58" s="26" t="s">
        <v>57</v>
      </c>
      <c r="B58" s="17">
        <v>56</v>
      </c>
      <c r="D58" s="19">
        <v>213035.9</v>
      </c>
      <c r="E58" s="19">
        <v>63261.45</v>
      </c>
      <c r="F58" s="25"/>
      <c r="G58" s="29"/>
      <c r="H58" s="41"/>
    </row>
    <row r="59" spans="1:10" ht="12.75" customHeight="1">
      <c r="A59" s="26" t="s">
        <v>58</v>
      </c>
      <c r="B59" s="17">
        <v>57</v>
      </c>
      <c r="D59" s="19"/>
      <c r="E59" s="19"/>
      <c r="F59" s="25"/>
      <c r="G59" s="29"/>
      <c r="H59" s="41"/>
      <c r="I59" s="40"/>
      <c r="J59" s="40"/>
    </row>
    <row r="60" spans="1:10" ht="12.75" customHeight="1">
      <c r="A60" s="26" t="s">
        <v>59</v>
      </c>
      <c r="B60" s="17">
        <v>58</v>
      </c>
      <c r="D60" s="19">
        <v>1069248.4</v>
      </c>
      <c r="E60" s="19">
        <v>212329.6</v>
      </c>
      <c r="F60" s="25"/>
      <c r="G60" s="29"/>
      <c r="H60" s="41"/>
      <c r="I60" s="40"/>
      <c r="J60" s="40"/>
    </row>
    <row r="61" spans="1:7" ht="12.75" customHeight="1">
      <c r="A61" s="26" t="s">
        <v>60</v>
      </c>
      <c r="B61" s="17">
        <v>59</v>
      </c>
      <c r="D61" s="19">
        <v>799141.05</v>
      </c>
      <c r="E61" s="19">
        <v>421266.63</v>
      </c>
      <c r="F61" s="25"/>
      <c r="G61" s="29"/>
    </row>
    <row r="62" spans="1:7" ht="12.75" customHeight="1">
      <c r="A62" s="26" t="s">
        <v>61</v>
      </c>
      <c r="B62" s="17">
        <v>60</v>
      </c>
      <c r="D62" s="19"/>
      <c r="E62" s="19"/>
      <c r="F62" s="25"/>
      <c r="G62" s="29"/>
    </row>
    <row r="63" spans="1:7" ht="12.75" customHeight="1">
      <c r="A63" s="26" t="s">
        <v>62</v>
      </c>
      <c r="B63" s="17">
        <v>61</v>
      </c>
      <c r="D63" s="19">
        <v>14875.81</v>
      </c>
      <c r="E63" s="19">
        <v>5758.61</v>
      </c>
      <c r="F63" s="25"/>
      <c r="G63" s="29"/>
    </row>
    <row r="64" spans="1:7" ht="12.75" customHeight="1">
      <c r="A64" s="26" t="s">
        <v>63</v>
      </c>
      <c r="B64" s="17">
        <v>62</v>
      </c>
      <c r="D64" s="19">
        <v>10796.1</v>
      </c>
      <c r="E64" s="19">
        <v>4145.75</v>
      </c>
      <c r="F64" s="25"/>
      <c r="G64" s="29"/>
    </row>
    <row r="65" spans="1:7" ht="12.75" customHeight="1">
      <c r="A65" s="26" t="s">
        <v>64</v>
      </c>
      <c r="B65" s="17">
        <v>63</v>
      </c>
      <c r="D65" s="19">
        <v>1624</v>
      </c>
      <c r="E65" s="19">
        <v>449.05</v>
      </c>
      <c r="F65" s="25"/>
      <c r="G65" s="29"/>
    </row>
    <row r="66" spans="1:9" ht="12.75" customHeight="1">
      <c r="A66" s="26" t="s">
        <v>65</v>
      </c>
      <c r="B66" s="17">
        <v>64</v>
      </c>
      <c r="D66" s="19">
        <v>550487.91</v>
      </c>
      <c r="E66" s="19">
        <v>128201.98</v>
      </c>
      <c r="F66" s="25"/>
      <c r="G66" s="29"/>
      <c r="H66" s="28"/>
      <c r="I66" s="28"/>
    </row>
    <row r="67" spans="1:9" ht="12.75" customHeight="1">
      <c r="A67" s="26" t="s">
        <v>66</v>
      </c>
      <c r="B67" s="17">
        <v>65</v>
      </c>
      <c r="D67" s="19">
        <v>24209.6</v>
      </c>
      <c r="E67" s="19">
        <v>9817.15</v>
      </c>
      <c r="F67" s="25"/>
      <c r="G67" s="29"/>
      <c r="H67" s="28"/>
      <c r="I67" s="28"/>
    </row>
    <row r="68" spans="1:11" ht="12.75" customHeight="1">
      <c r="A68" s="26" t="s">
        <v>67</v>
      </c>
      <c r="B68" s="17">
        <v>66</v>
      </c>
      <c r="D68" s="19">
        <v>445636.1</v>
      </c>
      <c r="E68" s="19">
        <v>147491.05</v>
      </c>
      <c r="F68" s="25"/>
      <c r="H68" s="27"/>
      <c r="I68" s="24"/>
      <c r="J68" s="23"/>
      <c r="K68" s="23"/>
    </row>
    <row r="69" spans="1:11" ht="12.75" customHeight="1">
      <c r="A69" s="26" t="s">
        <v>68</v>
      </c>
      <c r="B69" s="17">
        <v>67</v>
      </c>
      <c r="D69" s="19"/>
      <c r="E69" s="19"/>
      <c r="F69" s="25"/>
      <c r="H69" s="22"/>
      <c r="I69" s="24"/>
      <c r="J69" s="23"/>
      <c r="K69" s="23"/>
    </row>
    <row r="70" spans="4:11" ht="12.75" customHeight="1">
      <c r="D70" s="19"/>
      <c r="E70" s="19"/>
      <c r="H70" s="22"/>
      <c r="I70" s="21"/>
      <c r="J70" s="21"/>
      <c r="K70" s="20"/>
    </row>
    <row r="71" spans="1:5" ht="12.75" customHeight="1">
      <c r="A71" s="17" t="s">
        <v>69</v>
      </c>
      <c r="D71" s="19">
        <f>SUM(D3:D69)</f>
        <v>23218838.36</v>
      </c>
      <c r="E71" s="19">
        <f>SUM(E3:E69)</f>
        <v>8461792.38</v>
      </c>
    </row>
    <row r="73" ht="12.75">
      <c r="A73" s="18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7" customWidth="1"/>
    <col min="2" max="3" width="12.33203125" style="17" customWidth="1"/>
    <col min="4" max="5" width="21.5" style="17" customWidth="1"/>
    <col min="6" max="6" width="10.66015625" style="17" customWidth="1"/>
    <col min="7" max="7" width="13" style="17" bestFit="1" customWidth="1"/>
    <col min="8" max="16384" width="9.33203125" style="17" customWidth="1"/>
  </cols>
  <sheetData>
    <row r="1" spans="1:5" ht="12.75" customHeight="1">
      <c r="A1" s="36" t="s">
        <v>81</v>
      </c>
      <c r="D1" s="35" t="s">
        <v>70</v>
      </c>
      <c r="E1" s="35" t="s">
        <v>71</v>
      </c>
    </row>
    <row r="2" spans="1:6" ht="12.75">
      <c r="A2" s="17" t="s">
        <v>0</v>
      </c>
      <c r="B2" s="17" t="s">
        <v>1</v>
      </c>
      <c r="D2" s="35" t="s">
        <v>72</v>
      </c>
      <c r="E2" s="35" t="s">
        <v>73</v>
      </c>
      <c r="F2" s="34"/>
    </row>
    <row r="3" spans="1:10" ht="12.75" customHeight="1">
      <c r="A3" s="26" t="s">
        <v>2</v>
      </c>
      <c r="B3" s="17">
        <v>1</v>
      </c>
      <c r="D3" s="19">
        <v>252182.46</v>
      </c>
      <c r="E3" s="19">
        <v>65242.1</v>
      </c>
      <c r="F3" s="25"/>
      <c r="G3" s="33"/>
      <c r="H3" s="42"/>
      <c r="I3" s="42"/>
      <c r="J3" s="42"/>
    </row>
    <row r="4" spans="1:11" ht="12.75" customHeight="1">
      <c r="A4" s="26" t="s">
        <v>3</v>
      </c>
      <c r="B4" s="17">
        <v>2</v>
      </c>
      <c r="D4" s="19">
        <v>9874.2</v>
      </c>
      <c r="E4" s="19">
        <v>7994.7</v>
      </c>
      <c r="F4" s="25"/>
      <c r="G4" s="33"/>
      <c r="K4" s="31"/>
    </row>
    <row r="5" spans="1:11" ht="12.75" customHeight="1">
      <c r="A5" s="26" t="s">
        <v>4</v>
      </c>
      <c r="B5" s="17">
        <v>3</v>
      </c>
      <c r="D5" s="19">
        <v>182338.1</v>
      </c>
      <c r="E5" s="19">
        <v>62214.25</v>
      </c>
      <c r="F5" s="25"/>
      <c r="G5" s="29"/>
      <c r="K5" s="30"/>
    </row>
    <row r="6" spans="1:7" ht="12.75" customHeight="1">
      <c r="A6" s="26" t="s">
        <v>5</v>
      </c>
      <c r="B6" s="17">
        <v>4</v>
      </c>
      <c r="D6" s="19">
        <v>16929.5</v>
      </c>
      <c r="E6" s="19">
        <v>11042.85</v>
      </c>
      <c r="F6" s="25"/>
      <c r="G6" s="29"/>
    </row>
    <row r="7" spans="1:7" ht="12.75" customHeight="1">
      <c r="A7" s="26" t="s">
        <v>6</v>
      </c>
      <c r="B7" s="17">
        <v>5</v>
      </c>
      <c r="D7" s="19">
        <v>1586281.2</v>
      </c>
      <c r="E7" s="19">
        <v>490032.9</v>
      </c>
      <c r="F7" s="25"/>
      <c r="G7" s="29"/>
    </row>
    <row r="8" spans="1:7" ht="12.75" customHeight="1">
      <c r="A8" s="26" t="s">
        <v>7</v>
      </c>
      <c r="B8" s="17">
        <v>6</v>
      </c>
      <c r="D8" s="19">
        <v>3283115.49</v>
      </c>
      <c r="E8" s="19">
        <v>1154970.95</v>
      </c>
      <c r="F8" s="25"/>
      <c r="G8" s="29"/>
    </row>
    <row r="9" spans="1:7" ht="12.75" customHeight="1">
      <c r="A9" s="26" t="s">
        <v>8</v>
      </c>
      <c r="B9" s="17">
        <v>7</v>
      </c>
      <c r="D9" s="19">
        <v>1366.4</v>
      </c>
      <c r="E9" s="19">
        <v>1148</v>
      </c>
      <c r="F9" s="25"/>
      <c r="G9" s="29"/>
    </row>
    <row r="10" spans="1:7" ht="12.75" customHeight="1">
      <c r="A10" s="26" t="s">
        <v>9</v>
      </c>
      <c r="B10" s="17">
        <v>8</v>
      </c>
      <c r="D10" s="19">
        <v>553595.7</v>
      </c>
      <c r="E10" s="19">
        <v>131737.9</v>
      </c>
      <c r="F10" s="25"/>
      <c r="G10" s="29"/>
    </row>
    <row r="11" spans="1:7" ht="12.75" customHeight="1">
      <c r="A11" s="26" t="s">
        <v>10</v>
      </c>
      <c r="B11" s="17">
        <v>9</v>
      </c>
      <c r="D11" s="19">
        <v>90287.4</v>
      </c>
      <c r="E11" s="19">
        <v>27135.15</v>
      </c>
      <c r="F11" s="25"/>
      <c r="G11" s="29"/>
    </row>
    <row r="12" spans="1:7" ht="12.75" customHeight="1">
      <c r="A12" s="26" t="s">
        <v>11</v>
      </c>
      <c r="B12" s="17">
        <v>10</v>
      </c>
      <c r="D12" s="19">
        <v>102698.41</v>
      </c>
      <c r="E12" s="19">
        <v>59538.85</v>
      </c>
      <c r="F12" s="25"/>
      <c r="G12" s="29"/>
    </row>
    <row r="13" spans="1:7" ht="12.75" customHeight="1">
      <c r="A13" s="26" t="s">
        <v>12</v>
      </c>
      <c r="B13" s="17">
        <v>11</v>
      </c>
      <c r="D13" s="19">
        <v>2109531.9</v>
      </c>
      <c r="E13" s="19">
        <v>372759.8</v>
      </c>
      <c r="F13" s="25"/>
      <c r="G13" s="29"/>
    </row>
    <row r="14" spans="1:7" ht="12.75" customHeight="1">
      <c r="A14" s="26" t="s">
        <v>13</v>
      </c>
      <c r="B14" s="17">
        <v>12</v>
      </c>
      <c r="D14" s="19">
        <v>13932.1</v>
      </c>
      <c r="E14" s="19">
        <v>7262.5</v>
      </c>
      <c r="F14" s="25"/>
      <c r="G14" s="29"/>
    </row>
    <row r="15" spans="1:7" ht="12.75" customHeight="1">
      <c r="A15" s="26" t="s">
        <v>14</v>
      </c>
      <c r="B15" s="17">
        <v>13</v>
      </c>
      <c r="D15" s="19">
        <v>4475257.8</v>
      </c>
      <c r="E15" s="19">
        <v>1538156.9</v>
      </c>
      <c r="F15" s="25"/>
      <c r="G15" s="29"/>
    </row>
    <row r="16" spans="1:7" ht="12.75" customHeight="1">
      <c r="A16" s="26" t="s">
        <v>15</v>
      </c>
      <c r="B16" s="17">
        <v>14</v>
      </c>
      <c r="D16" s="19">
        <v>7627.9</v>
      </c>
      <c r="E16" s="19">
        <v>2878.4</v>
      </c>
      <c r="F16" s="25"/>
      <c r="G16" s="29"/>
    </row>
    <row r="17" spans="1:7" ht="12.75" customHeight="1">
      <c r="A17" s="26" t="s">
        <v>16</v>
      </c>
      <c r="B17" s="17">
        <v>15</v>
      </c>
      <c r="D17" s="19">
        <v>13753.25</v>
      </c>
      <c r="E17" s="19">
        <v>3225.95</v>
      </c>
      <c r="F17" s="25"/>
      <c r="G17" s="29"/>
    </row>
    <row r="18" spans="1:7" ht="12.75" customHeight="1">
      <c r="A18" s="26" t="s">
        <v>17</v>
      </c>
      <c r="B18" s="17">
        <v>16</v>
      </c>
      <c r="D18" s="19">
        <v>1971099.9000000001</v>
      </c>
      <c r="E18" s="19">
        <v>865609.15</v>
      </c>
      <c r="F18" s="25"/>
      <c r="G18" s="29"/>
    </row>
    <row r="19" spans="1:7" ht="12.75" customHeight="1">
      <c r="A19" s="26" t="s">
        <v>18</v>
      </c>
      <c r="B19" s="17">
        <v>17</v>
      </c>
      <c r="D19" s="19">
        <v>355228.3</v>
      </c>
      <c r="E19" s="19">
        <v>207617.9</v>
      </c>
      <c r="F19" s="25"/>
      <c r="G19" s="29"/>
    </row>
    <row r="20" spans="1:7" ht="12.75" customHeight="1">
      <c r="A20" s="26" t="s">
        <v>19</v>
      </c>
      <c r="B20" s="17">
        <v>18</v>
      </c>
      <c r="D20" s="19">
        <v>111935.25</v>
      </c>
      <c r="E20" s="19">
        <v>47859.7</v>
      </c>
      <c r="G20" s="29"/>
    </row>
    <row r="21" spans="1:7" ht="12.75" customHeight="1">
      <c r="A21" s="26" t="s">
        <v>20</v>
      </c>
      <c r="B21" s="17">
        <v>19</v>
      </c>
      <c r="D21" s="19">
        <v>33630.25</v>
      </c>
      <c r="E21" s="19">
        <v>3300.15</v>
      </c>
      <c r="F21" s="25"/>
      <c r="G21" s="29"/>
    </row>
    <row r="22" spans="1:7" ht="12.75" customHeight="1">
      <c r="A22" s="26" t="s">
        <v>21</v>
      </c>
      <c r="B22" s="17">
        <v>20</v>
      </c>
      <c r="D22" s="19">
        <v>9783.9</v>
      </c>
      <c r="E22" s="19">
        <v>8264.9</v>
      </c>
      <c r="F22" s="25"/>
      <c r="G22" s="29"/>
    </row>
    <row r="23" spans="1:7" ht="12.75" customHeight="1">
      <c r="A23" s="26" t="s">
        <v>22</v>
      </c>
      <c r="B23" s="17">
        <v>21</v>
      </c>
      <c r="D23" s="19">
        <v>3408.3</v>
      </c>
      <c r="E23" s="19">
        <v>6763.75</v>
      </c>
      <c r="F23" s="25"/>
      <c r="G23" s="29"/>
    </row>
    <row r="24" spans="1:7" ht="12.75" customHeight="1">
      <c r="A24" s="26" t="s">
        <v>23</v>
      </c>
      <c r="B24" s="17">
        <v>22</v>
      </c>
      <c r="D24" s="19">
        <v>2897.3</v>
      </c>
      <c r="E24" s="19">
        <v>258.65</v>
      </c>
      <c r="F24" s="25"/>
      <c r="G24" s="29"/>
    </row>
    <row r="25" spans="1:7" ht="12.75" customHeight="1">
      <c r="A25" s="26" t="s">
        <v>24</v>
      </c>
      <c r="B25" s="17">
        <v>23</v>
      </c>
      <c r="D25" s="19">
        <v>14305.2</v>
      </c>
      <c r="E25" s="19">
        <v>5765.2</v>
      </c>
      <c r="F25" s="25"/>
      <c r="G25" s="29"/>
    </row>
    <row r="26" spans="1:7" ht="12.75" customHeight="1">
      <c r="A26" s="26" t="s">
        <v>25</v>
      </c>
      <c r="B26" s="17">
        <v>24</v>
      </c>
      <c r="D26" s="19">
        <v>7795.2</v>
      </c>
      <c r="E26" s="19">
        <v>1432.2</v>
      </c>
      <c r="F26" s="25"/>
      <c r="G26" s="29"/>
    </row>
    <row r="27" spans="1:7" ht="12.75" customHeight="1">
      <c r="A27" s="26" t="s">
        <v>26</v>
      </c>
      <c r="B27" s="17">
        <v>25</v>
      </c>
      <c r="D27" s="19"/>
      <c r="E27" s="19"/>
      <c r="F27" s="25"/>
      <c r="G27" s="29"/>
    </row>
    <row r="28" spans="1:7" ht="12.75" customHeight="1">
      <c r="A28" s="26" t="s">
        <v>27</v>
      </c>
      <c r="B28" s="17">
        <v>26</v>
      </c>
      <c r="D28" s="19">
        <v>8302</v>
      </c>
      <c r="E28" s="19">
        <v>827.05</v>
      </c>
      <c r="F28" s="25"/>
      <c r="G28" s="29"/>
    </row>
    <row r="29" spans="1:7" ht="12.75" customHeight="1">
      <c r="A29" s="26" t="s">
        <v>28</v>
      </c>
      <c r="B29" s="17">
        <v>27</v>
      </c>
      <c r="D29" s="19">
        <v>140118.29</v>
      </c>
      <c r="E29" s="19">
        <v>44562</v>
      </c>
      <c r="F29" s="25"/>
      <c r="G29" s="29"/>
    </row>
    <row r="30" spans="1:7" ht="12.75" customHeight="1">
      <c r="A30" s="26" t="s">
        <v>29</v>
      </c>
      <c r="B30" s="17">
        <v>28</v>
      </c>
      <c r="D30" s="19"/>
      <c r="E30" s="19"/>
      <c r="F30" s="25"/>
      <c r="G30" s="29"/>
    </row>
    <row r="31" spans="1:7" ht="12.75" customHeight="1">
      <c r="A31" s="26" t="s">
        <v>30</v>
      </c>
      <c r="B31" s="17">
        <v>29</v>
      </c>
      <c r="D31" s="19">
        <v>1501590.3</v>
      </c>
      <c r="E31" s="19">
        <v>665099.4</v>
      </c>
      <c r="F31" s="25"/>
      <c r="G31" s="29"/>
    </row>
    <row r="32" spans="1:7" ht="12.75" customHeight="1">
      <c r="A32" s="26" t="s">
        <v>31</v>
      </c>
      <c r="B32" s="17">
        <v>30</v>
      </c>
      <c r="D32" s="19">
        <v>7601.3</v>
      </c>
      <c r="E32" s="19">
        <v>3719.45</v>
      </c>
      <c r="F32" s="25"/>
      <c r="G32" s="29"/>
    </row>
    <row r="33" spans="1:7" ht="12.75" customHeight="1">
      <c r="A33" s="26" t="s">
        <v>32</v>
      </c>
      <c r="B33" s="17">
        <v>31</v>
      </c>
      <c r="D33" s="19">
        <v>304668.25</v>
      </c>
      <c r="E33" s="19">
        <v>40347.65</v>
      </c>
      <c r="F33" s="25"/>
      <c r="G33" s="29"/>
    </row>
    <row r="34" spans="1:7" ht="12.75" customHeight="1">
      <c r="A34" s="26" t="s">
        <v>33</v>
      </c>
      <c r="B34" s="17">
        <v>32</v>
      </c>
      <c r="D34" s="19"/>
      <c r="E34" s="19"/>
      <c r="F34" s="25"/>
      <c r="G34" s="29"/>
    </row>
    <row r="35" spans="1:7" ht="12.75" customHeight="1">
      <c r="A35" s="26" t="s">
        <v>34</v>
      </c>
      <c r="B35" s="17">
        <v>33</v>
      </c>
      <c r="D35" s="19">
        <v>43542.1</v>
      </c>
      <c r="E35" s="19">
        <v>18318.65</v>
      </c>
      <c r="F35" s="25"/>
      <c r="G35" s="29"/>
    </row>
    <row r="36" spans="1:7" ht="12.75" customHeight="1">
      <c r="A36" s="26" t="s">
        <v>35</v>
      </c>
      <c r="B36" s="17">
        <v>34</v>
      </c>
      <c r="D36" s="19"/>
      <c r="E36" s="19"/>
      <c r="F36" s="25"/>
      <c r="G36" s="29"/>
    </row>
    <row r="37" spans="1:7" ht="12.75" customHeight="1">
      <c r="A37" s="26" t="s">
        <v>36</v>
      </c>
      <c r="B37" s="17">
        <v>35</v>
      </c>
      <c r="D37" s="19">
        <v>598758.3</v>
      </c>
      <c r="E37" s="19">
        <v>179649.75</v>
      </c>
      <c r="F37" s="25"/>
      <c r="G37" s="29"/>
    </row>
    <row r="38" spans="1:7" ht="12.75" customHeight="1">
      <c r="A38" s="26" t="s">
        <v>37</v>
      </c>
      <c r="B38" s="17">
        <v>36</v>
      </c>
      <c r="D38" s="19">
        <v>1125065.2</v>
      </c>
      <c r="E38" s="19">
        <v>244121.85</v>
      </c>
      <c r="F38" s="25"/>
      <c r="G38" s="29"/>
    </row>
    <row r="39" spans="1:7" ht="12.75" customHeight="1">
      <c r="A39" s="26" t="s">
        <v>38</v>
      </c>
      <c r="B39" s="17">
        <v>37</v>
      </c>
      <c r="D39" s="19">
        <v>111930</v>
      </c>
      <c r="E39" s="19">
        <v>79234.05</v>
      </c>
      <c r="F39" s="25"/>
      <c r="G39" s="29"/>
    </row>
    <row r="40" spans="1:7" ht="12.75" customHeight="1">
      <c r="A40" s="26" t="s">
        <v>39</v>
      </c>
      <c r="B40" s="17">
        <v>38</v>
      </c>
      <c r="D40" s="19">
        <v>19688.9</v>
      </c>
      <c r="E40" s="19">
        <v>5609.8</v>
      </c>
      <c r="F40" s="25"/>
      <c r="G40" s="29"/>
    </row>
    <row r="41" spans="1:7" ht="12.75" customHeight="1">
      <c r="A41" s="26" t="s">
        <v>40</v>
      </c>
      <c r="B41" s="17">
        <v>39</v>
      </c>
      <c r="D41" s="19">
        <v>875.7</v>
      </c>
      <c r="E41" s="19">
        <v>407.75</v>
      </c>
      <c r="F41" s="25"/>
      <c r="G41" s="29"/>
    </row>
    <row r="42" spans="1:7" ht="12.75" customHeight="1">
      <c r="A42" s="26" t="s">
        <v>41</v>
      </c>
      <c r="B42" s="17">
        <v>40</v>
      </c>
      <c r="D42" s="19">
        <v>10844.4</v>
      </c>
      <c r="E42" s="19">
        <v>2333.1</v>
      </c>
      <c r="F42" s="25"/>
      <c r="G42" s="29"/>
    </row>
    <row r="43" spans="1:7" ht="12.75" customHeight="1">
      <c r="A43" s="26" t="s">
        <v>42</v>
      </c>
      <c r="B43" s="17">
        <v>41</v>
      </c>
      <c r="D43" s="19">
        <v>342996.85</v>
      </c>
      <c r="E43" s="19">
        <v>109828.25</v>
      </c>
      <c r="F43" s="25"/>
      <c r="G43" s="29"/>
    </row>
    <row r="44" spans="1:7" ht="12.75" customHeight="1">
      <c r="A44" s="26" t="s">
        <v>43</v>
      </c>
      <c r="B44" s="17">
        <v>42</v>
      </c>
      <c r="D44" s="19"/>
      <c r="E44" s="19"/>
      <c r="F44" s="25"/>
      <c r="G44" s="29"/>
    </row>
    <row r="45" spans="1:7" ht="12.75" customHeight="1">
      <c r="A45" s="26" t="s">
        <v>44</v>
      </c>
      <c r="B45" s="17">
        <v>43</v>
      </c>
      <c r="D45" s="19">
        <v>183634.5</v>
      </c>
      <c r="E45" s="19">
        <v>51238.25</v>
      </c>
      <c r="F45" s="25"/>
      <c r="G45" s="29"/>
    </row>
    <row r="46" spans="1:7" ht="12.75" customHeight="1">
      <c r="A46" s="26" t="s">
        <v>45</v>
      </c>
      <c r="B46" s="17">
        <v>44</v>
      </c>
      <c r="D46" s="19">
        <v>333657.1</v>
      </c>
      <c r="E46" s="19">
        <v>69707.04</v>
      </c>
      <c r="F46" s="25"/>
      <c r="G46" s="29"/>
    </row>
    <row r="47" spans="1:7" ht="12.75" customHeight="1">
      <c r="A47" s="26" t="s">
        <v>46</v>
      </c>
      <c r="B47" s="17">
        <v>45</v>
      </c>
      <c r="D47" s="19">
        <v>95123.7</v>
      </c>
      <c r="E47" s="19">
        <v>24096.8</v>
      </c>
      <c r="F47" s="25"/>
      <c r="G47" s="29"/>
    </row>
    <row r="48" spans="1:7" ht="12.75" customHeight="1">
      <c r="A48" s="26" t="s">
        <v>47</v>
      </c>
      <c r="B48" s="17">
        <v>46</v>
      </c>
      <c r="D48" s="19">
        <v>162367.03</v>
      </c>
      <c r="E48" s="19">
        <v>67030.6</v>
      </c>
      <c r="F48" s="25"/>
      <c r="G48" s="29"/>
    </row>
    <row r="49" spans="1:7" ht="12.75" customHeight="1">
      <c r="A49" s="26" t="s">
        <v>48</v>
      </c>
      <c r="B49" s="17">
        <v>47</v>
      </c>
      <c r="D49" s="19">
        <v>12215</v>
      </c>
      <c r="E49" s="19">
        <v>3220.35</v>
      </c>
      <c r="F49" s="25"/>
      <c r="G49" s="29"/>
    </row>
    <row r="50" spans="1:7" ht="12.75" customHeight="1">
      <c r="A50" s="26" t="s">
        <v>49</v>
      </c>
      <c r="B50" s="17">
        <v>48</v>
      </c>
      <c r="D50" s="19">
        <v>3258815</v>
      </c>
      <c r="E50" s="19">
        <v>630570.85</v>
      </c>
      <c r="F50" s="25"/>
      <c r="G50" s="29"/>
    </row>
    <row r="51" spans="1:7" ht="12.75" customHeight="1">
      <c r="A51" s="26" t="s">
        <v>50</v>
      </c>
      <c r="B51" s="17">
        <v>49</v>
      </c>
      <c r="D51" s="19">
        <v>1000938.75</v>
      </c>
      <c r="E51" s="19">
        <v>262113.6</v>
      </c>
      <c r="F51" s="25"/>
      <c r="G51" s="29"/>
    </row>
    <row r="52" spans="1:7" ht="12.75" customHeight="1">
      <c r="A52" s="26" t="s">
        <v>51</v>
      </c>
      <c r="B52" s="17">
        <v>50</v>
      </c>
      <c r="D52" s="19">
        <v>2804902.1</v>
      </c>
      <c r="E52" s="19">
        <v>766293.85</v>
      </c>
      <c r="F52" s="25"/>
      <c r="G52" s="29"/>
    </row>
    <row r="53" spans="1:7" ht="12.75" customHeight="1">
      <c r="A53" s="26" t="s">
        <v>52</v>
      </c>
      <c r="B53" s="17">
        <v>51</v>
      </c>
      <c r="D53" s="19">
        <v>247771.3</v>
      </c>
      <c r="E53" s="19">
        <v>106638.7</v>
      </c>
      <c r="F53" s="25"/>
      <c r="G53" s="29"/>
    </row>
    <row r="54" spans="1:7" ht="12.75" customHeight="1">
      <c r="A54" s="26" t="s">
        <v>53</v>
      </c>
      <c r="B54" s="17">
        <v>52</v>
      </c>
      <c r="D54" s="19"/>
      <c r="E54" s="19"/>
      <c r="F54" s="25"/>
      <c r="G54" s="29"/>
    </row>
    <row r="55" spans="1:7" ht="12.75" customHeight="1">
      <c r="A55" s="26" t="s">
        <v>54</v>
      </c>
      <c r="B55" s="17">
        <v>53</v>
      </c>
      <c r="D55" s="19">
        <v>336114.8</v>
      </c>
      <c r="E55" s="19">
        <v>143833.2</v>
      </c>
      <c r="F55" s="25"/>
      <c r="G55" s="29"/>
    </row>
    <row r="56" spans="1:7" ht="12.75" customHeight="1">
      <c r="A56" s="26" t="s">
        <v>55</v>
      </c>
      <c r="B56" s="17">
        <v>54</v>
      </c>
      <c r="D56" s="19">
        <v>34275.5</v>
      </c>
      <c r="E56" s="19">
        <v>5965.75</v>
      </c>
      <c r="F56" s="25"/>
      <c r="G56" s="29"/>
    </row>
    <row r="57" spans="1:7" ht="12.75" customHeight="1">
      <c r="A57" s="26" t="s">
        <v>56</v>
      </c>
      <c r="B57" s="17">
        <v>55</v>
      </c>
      <c r="D57" s="19">
        <v>425264</v>
      </c>
      <c r="E57" s="19">
        <v>152995.15</v>
      </c>
      <c r="F57" s="25"/>
      <c r="G57" s="29"/>
    </row>
    <row r="58" spans="1:7" ht="12.75" customHeight="1">
      <c r="A58" s="26" t="s">
        <v>57</v>
      </c>
      <c r="B58" s="17">
        <v>56</v>
      </c>
      <c r="D58" s="19">
        <v>390396.3</v>
      </c>
      <c r="E58" s="19">
        <v>162714.3</v>
      </c>
      <c r="F58" s="25"/>
      <c r="G58" s="29"/>
    </row>
    <row r="59" spans="1:10" ht="12.75" customHeight="1">
      <c r="A59" s="26" t="s">
        <v>58</v>
      </c>
      <c r="B59" s="17">
        <v>57</v>
      </c>
      <c r="D59" s="19">
        <v>275254.7</v>
      </c>
      <c r="E59" s="19">
        <v>139426</v>
      </c>
      <c r="F59" s="25"/>
      <c r="G59" s="29"/>
      <c r="J59" s="40"/>
    </row>
    <row r="60" spans="1:10" ht="12.75" customHeight="1">
      <c r="A60" s="26" t="s">
        <v>59</v>
      </c>
      <c r="B60" s="17">
        <v>58</v>
      </c>
      <c r="D60" s="19">
        <v>907422.4</v>
      </c>
      <c r="E60" s="19">
        <v>207938.5</v>
      </c>
      <c r="F60" s="25"/>
      <c r="G60" s="29"/>
      <c r="J60" s="40"/>
    </row>
    <row r="61" spans="1:7" ht="12.75" customHeight="1">
      <c r="A61" s="26" t="s">
        <v>60</v>
      </c>
      <c r="B61" s="17">
        <v>59</v>
      </c>
      <c r="D61" s="19">
        <v>609867.49</v>
      </c>
      <c r="E61" s="19">
        <v>201714.1</v>
      </c>
      <c r="F61" s="25"/>
      <c r="G61" s="29"/>
    </row>
    <row r="62" spans="1:7" ht="12.75" customHeight="1">
      <c r="A62" s="26" t="s">
        <v>61</v>
      </c>
      <c r="B62" s="17">
        <v>60</v>
      </c>
      <c r="D62" s="19">
        <v>583274.3</v>
      </c>
      <c r="E62" s="19">
        <v>173038.6</v>
      </c>
      <c r="F62" s="25"/>
      <c r="G62" s="29"/>
    </row>
    <row r="63" spans="1:7" ht="12.75" customHeight="1">
      <c r="A63" s="26" t="s">
        <v>62</v>
      </c>
      <c r="B63" s="17">
        <v>61</v>
      </c>
      <c r="D63" s="19">
        <v>11596.95</v>
      </c>
      <c r="E63" s="19">
        <v>3070.59</v>
      </c>
      <c r="F63" s="25"/>
      <c r="G63" s="29"/>
    </row>
    <row r="64" spans="1:7" ht="12.75" customHeight="1">
      <c r="A64" s="26" t="s">
        <v>63</v>
      </c>
      <c r="B64" s="17">
        <v>62</v>
      </c>
      <c r="D64" s="19">
        <v>11420.5</v>
      </c>
      <c r="E64" s="19">
        <v>3519.6000000000004</v>
      </c>
      <c r="F64" s="25"/>
      <c r="G64" s="29"/>
    </row>
    <row r="65" spans="1:7" ht="12.75" customHeight="1">
      <c r="A65" s="26" t="s">
        <v>64</v>
      </c>
      <c r="B65" s="17">
        <v>63</v>
      </c>
      <c r="D65" s="19">
        <v>783.3</v>
      </c>
      <c r="E65" s="19">
        <v>394.1</v>
      </c>
      <c r="F65" s="25"/>
      <c r="G65" s="29"/>
    </row>
    <row r="66" spans="1:9" ht="12.75" customHeight="1">
      <c r="A66" s="26" t="s">
        <v>65</v>
      </c>
      <c r="B66" s="17">
        <v>64</v>
      </c>
      <c r="D66" s="19">
        <v>555615.3</v>
      </c>
      <c r="E66" s="19">
        <v>111985.3</v>
      </c>
      <c r="F66" s="25"/>
      <c r="G66" s="29"/>
      <c r="H66" s="28"/>
      <c r="I66" s="28"/>
    </row>
    <row r="67" spans="1:9" ht="12.75" customHeight="1">
      <c r="A67" s="26" t="s">
        <v>66</v>
      </c>
      <c r="B67" s="17">
        <v>65</v>
      </c>
      <c r="D67" s="19"/>
      <c r="E67" s="19"/>
      <c r="F67" s="25"/>
      <c r="G67" s="29"/>
      <c r="H67" s="28"/>
      <c r="I67" s="28"/>
    </row>
    <row r="68" spans="1:11" ht="12.75" customHeight="1">
      <c r="A68" s="26" t="s">
        <v>67</v>
      </c>
      <c r="B68" s="17">
        <v>66</v>
      </c>
      <c r="D68" s="19">
        <v>303700.6</v>
      </c>
      <c r="E68" s="19">
        <v>79298.1</v>
      </c>
      <c r="F68" s="25"/>
      <c r="H68" s="27"/>
      <c r="I68" s="24"/>
      <c r="J68" s="23"/>
      <c r="K68" s="23"/>
    </row>
    <row r="69" spans="1:11" ht="12.75" customHeight="1">
      <c r="A69" s="26" t="s">
        <v>68</v>
      </c>
      <c r="B69" s="17">
        <v>67</v>
      </c>
      <c r="D69" s="19"/>
      <c r="E69" s="19"/>
      <c r="F69" s="25"/>
      <c r="H69" s="22"/>
      <c r="I69" s="24"/>
      <c r="J69" s="23"/>
      <c r="K69" s="23"/>
    </row>
    <row r="70" spans="4:11" ht="12.75" customHeight="1">
      <c r="D70" s="19"/>
      <c r="E70" s="19"/>
      <c r="H70" s="22"/>
      <c r="I70" s="21"/>
      <c r="J70" s="21"/>
      <c r="K70" s="20"/>
    </row>
    <row r="71" spans="1:5" ht="12.75" customHeight="1">
      <c r="A71" s="17" t="s">
        <v>69</v>
      </c>
      <c r="D71" s="19">
        <f>SUM(D3:D69)</f>
        <v>31969247.620000005</v>
      </c>
      <c r="E71" s="19">
        <f>SUM(E3:E69)</f>
        <v>9843074.879999999</v>
      </c>
    </row>
    <row r="73" ht="12.75">
      <c r="A73" s="18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7" customWidth="1"/>
    <col min="2" max="3" width="12.33203125" style="17" customWidth="1"/>
    <col min="4" max="5" width="21.5" style="17" customWidth="1"/>
    <col min="6" max="6" width="10.66015625" style="17" customWidth="1"/>
    <col min="7" max="7" width="13" style="17" bestFit="1" customWidth="1"/>
    <col min="8" max="16384" width="9.33203125" style="17" customWidth="1"/>
  </cols>
  <sheetData>
    <row r="1" spans="1:5" ht="12.75" customHeight="1">
      <c r="A1" s="36" t="s">
        <v>82</v>
      </c>
      <c r="D1" s="35" t="s">
        <v>70</v>
      </c>
      <c r="E1" s="35" t="s">
        <v>71</v>
      </c>
    </row>
    <row r="2" spans="1:6" ht="12.75">
      <c r="A2" s="17" t="s">
        <v>0</v>
      </c>
      <c r="B2" s="17" t="s">
        <v>1</v>
      </c>
      <c r="D2" s="35" t="s">
        <v>72</v>
      </c>
      <c r="E2" s="35" t="s">
        <v>73</v>
      </c>
      <c r="F2" s="34"/>
    </row>
    <row r="3" spans="1:10" ht="12.75" customHeight="1">
      <c r="A3" s="26" t="s">
        <v>2</v>
      </c>
      <c r="B3" s="17">
        <v>1</v>
      </c>
      <c r="D3" s="19">
        <v>144397.4</v>
      </c>
      <c r="E3" s="19">
        <v>60552.2</v>
      </c>
      <c r="F3" s="25"/>
      <c r="G3" s="33"/>
      <c r="H3" s="42"/>
      <c r="I3" s="42"/>
      <c r="J3" s="42"/>
    </row>
    <row r="4" spans="1:11" ht="12.75" customHeight="1">
      <c r="A4" s="26" t="s">
        <v>3</v>
      </c>
      <c r="B4" s="17">
        <v>2</v>
      </c>
      <c r="D4" s="19">
        <v>6141.8</v>
      </c>
      <c r="E4" s="19">
        <v>1874.95</v>
      </c>
      <c r="F4" s="25"/>
      <c r="G4" s="33"/>
      <c r="K4" s="31"/>
    </row>
    <row r="5" spans="1:11" ht="12.75" customHeight="1">
      <c r="A5" s="26" t="s">
        <v>4</v>
      </c>
      <c r="B5" s="17">
        <v>3</v>
      </c>
      <c r="D5" s="19">
        <v>190222.2</v>
      </c>
      <c r="E5" s="19">
        <v>72655.1</v>
      </c>
      <c r="F5" s="25"/>
      <c r="G5" s="29"/>
      <c r="K5" s="30"/>
    </row>
    <row r="6" spans="1:7" ht="12.75" customHeight="1">
      <c r="A6" s="26" t="s">
        <v>5</v>
      </c>
      <c r="B6" s="17">
        <v>4</v>
      </c>
      <c r="D6" s="19"/>
      <c r="E6" s="19"/>
      <c r="F6" s="25"/>
      <c r="G6" s="29"/>
    </row>
    <row r="7" spans="1:7" ht="12.75" customHeight="1">
      <c r="A7" s="26" t="s">
        <v>6</v>
      </c>
      <c r="B7" s="17">
        <v>5</v>
      </c>
      <c r="D7" s="19">
        <v>361456.9</v>
      </c>
      <c r="E7" s="19">
        <v>188187.65</v>
      </c>
      <c r="F7" s="25"/>
      <c r="G7" s="29"/>
    </row>
    <row r="8" spans="1:7" ht="12.75" customHeight="1">
      <c r="A8" s="26" t="s">
        <v>7</v>
      </c>
      <c r="B8" s="17">
        <v>6</v>
      </c>
      <c r="D8" s="19">
        <v>2217473.4</v>
      </c>
      <c r="E8" s="19">
        <v>740455.45</v>
      </c>
      <c r="F8" s="25"/>
      <c r="G8" s="29"/>
    </row>
    <row r="9" spans="1:7" ht="12.75" customHeight="1">
      <c r="A9" s="26" t="s">
        <v>8</v>
      </c>
      <c r="B9" s="17">
        <v>7</v>
      </c>
      <c r="D9" s="19">
        <v>175</v>
      </c>
      <c r="E9" s="19">
        <v>852.25</v>
      </c>
      <c r="F9" s="25"/>
      <c r="G9" s="29"/>
    </row>
    <row r="10" spans="1:7" ht="12.75" customHeight="1">
      <c r="A10" s="26" t="s">
        <v>9</v>
      </c>
      <c r="B10" s="17">
        <v>8</v>
      </c>
      <c r="D10" s="19"/>
      <c r="E10" s="19"/>
      <c r="F10" s="25"/>
      <c r="G10" s="29"/>
    </row>
    <row r="11" spans="1:7" ht="12.75" customHeight="1">
      <c r="A11" s="26" t="s">
        <v>10</v>
      </c>
      <c r="B11" s="17">
        <v>9</v>
      </c>
      <c r="D11" s="19">
        <v>87235.4</v>
      </c>
      <c r="E11" s="19">
        <v>25826.5</v>
      </c>
      <c r="F11" s="25"/>
      <c r="G11" s="29"/>
    </row>
    <row r="12" spans="1:7" ht="12.75" customHeight="1">
      <c r="A12" s="26" t="s">
        <v>11</v>
      </c>
      <c r="B12" s="17">
        <v>10</v>
      </c>
      <c r="D12" s="19">
        <v>115518.2</v>
      </c>
      <c r="E12" s="19">
        <v>52803.1</v>
      </c>
      <c r="F12" s="25"/>
      <c r="G12" s="29"/>
    </row>
    <row r="13" spans="1:7" ht="12.75" customHeight="1">
      <c r="A13" s="26" t="s">
        <v>12</v>
      </c>
      <c r="B13" s="17">
        <v>11</v>
      </c>
      <c r="D13" s="19">
        <v>1503219.9</v>
      </c>
      <c r="E13" s="19">
        <v>329380.1</v>
      </c>
      <c r="F13" s="25"/>
      <c r="G13" s="29"/>
    </row>
    <row r="14" spans="1:7" ht="12.75" customHeight="1">
      <c r="A14" s="26" t="s">
        <v>13</v>
      </c>
      <c r="B14" s="17">
        <v>12</v>
      </c>
      <c r="D14" s="19">
        <v>12159</v>
      </c>
      <c r="E14" s="19">
        <v>7641.55</v>
      </c>
      <c r="F14" s="25"/>
      <c r="G14" s="29"/>
    </row>
    <row r="15" spans="1:7" ht="12.75" customHeight="1">
      <c r="A15" s="26" t="s">
        <v>14</v>
      </c>
      <c r="B15" s="17">
        <v>13</v>
      </c>
      <c r="D15" s="19">
        <v>2924836.2</v>
      </c>
      <c r="E15" s="19">
        <v>1290417.1</v>
      </c>
      <c r="F15" s="25"/>
      <c r="G15" s="29"/>
    </row>
    <row r="16" spans="1:7" ht="12.75" customHeight="1">
      <c r="A16" s="26" t="s">
        <v>15</v>
      </c>
      <c r="B16" s="17">
        <v>14</v>
      </c>
      <c r="D16" s="19">
        <v>6473.6</v>
      </c>
      <c r="E16" s="19">
        <v>3092.25</v>
      </c>
      <c r="F16" s="25"/>
      <c r="G16" s="29"/>
    </row>
    <row r="17" spans="1:7" ht="12.75" customHeight="1">
      <c r="A17" s="26" t="s">
        <v>16</v>
      </c>
      <c r="B17" s="17">
        <v>15</v>
      </c>
      <c r="D17" s="19"/>
      <c r="E17" s="19"/>
      <c r="F17" s="25"/>
      <c r="G17" s="29"/>
    </row>
    <row r="18" spans="1:7" ht="12.75" customHeight="1">
      <c r="A18" s="26" t="s">
        <v>17</v>
      </c>
      <c r="B18" s="17">
        <v>16</v>
      </c>
      <c r="D18" s="19"/>
      <c r="E18" s="19"/>
      <c r="F18" s="25"/>
      <c r="G18" s="29"/>
    </row>
    <row r="19" spans="1:7" ht="12.75" customHeight="1">
      <c r="A19" s="26" t="s">
        <v>18</v>
      </c>
      <c r="B19" s="17">
        <v>17</v>
      </c>
      <c r="D19" s="19">
        <v>149044.7</v>
      </c>
      <c r="E19" s="19">
        <v>80214.05</v>
      </c>
      <c r="F19" s="25"/>
      <c r="G19" s="29"/>
    </row>
    <row r="20" spans="1:7" ht="12.75" customHeight="1">
      <c r="A20" s="26" t="s">
        <v>19</v>
      </c>
      <c r="B20" s="17">
        <v>18</v>
      </c>
      <c r="D20" s="19">
        <v>87464.3</v>
      </c>
      <c r="E20" s="19">
        <v>23658.95</v>
      </c>
      <c r="G20" s="29"/>
    </row>
    <row r="21" spans="1:7" ht="12.75" customHeight="1">
      <c r="A21" s="26" t="s">
        <v>20</v>
      </c>
      <c r="B21" s="17">
        <v>19</v>
      </c>
      <c r="D21" s="19">
        <v>20174</v>
      </c>
      <c r="E21" s="19">
        <v>1663.9</v>
      </c>
      <c r="F21" s="25"/>
      <c r="G21" s="29"/>
    </row>
    <row r="22" spans="1:7" ht="12.75" customHeight="1">
      <c r="A22" s="26" t="s">
        <v>21</v>
      </c>
      <c r="B22" s="17">
        <v>20</v>
      </c>
      <c r="D22" s="19">
        <v>1940.4</v>
      </c>
      <c r="E22" s="19">
        <v>3728.55</v>
      </c>
      <c r="F22" s="25"/>
      <c r="G22" s="29"/>
    </row>
    <row r="23" spans="1:7" ht="12.75" customHeight="1">
      <c r="A23" s="26" t="s">
        <v>22</v>
      </c>
      <c r="B23" s="17">
        <v>21</v>
      </c>
      <c r="D23" s="19">
        <v>3810.1</v>
      </c>
      <c r="E23" s="19">
        <v>3203.9</v>
      </c>
      <c r="F23" s="25"/>
      <c r="G23" s="29"/>
    </row>
    <row r="24" spans="1:7" ht="12.75" customHeight="1">
      <c r="A24" s="26" t="s">
        <v>23</v>
      </c>
      <c r="B24" s="17">
        <v>22</v>
      </c>
      <c r="D24" s="19">
        <v>3476.2</v>
      </c>
      <c r="E24" s="19">
        <v>9465.05</v>
      </c>
      <c r="F24" s="25"/>
      <c r="G24" s="29"/>
    </row>
    <row r="25" spans="1:7" ht="12.75" customHeight="1">
      <c r="A25" s="26" t="s">
        <v>24</v>
      </c>
      <c r="B25" s="17">
        <v>23</v>
      </c>
      <c r="D25" s="19">
        <v>24259.2</v>
      </c>
      <c r="E25" s="19">
        <v>9769.9</v>
      </c>
      <c r="F25" s="25"/>
      <c r="G25" s="29"/>
    </row>
    <row r="26" spans="1:7" ht="12.75" customHeight="1">
      <c r="A26" s="26" t="s">
        <v>25</v>
      </c>
      <c r="B26" s="17">
        <v>24</v>
      </c>
      <c r="D26" s="19">
        <v>1926.4</v>
      </c>
      <c r="E26" s="19">
        <v>523.25</v>
      </c>
      <c r="F26" s="25"/>
      <c r="G26" s="29"/>
    </row>
    <row r="27" spans="1:7" ht="12.75" customHeight="1">
      <c r="A27" s="26" t="s">
        <v>26</v>
      </c>
      <c r="B27" s="17">
        <v>25</v>
      </c>
      <c r="D27" s="19">
        <v>10724</v>
      </c>
      <c r="E27" s="19">
        <v>4186.7</v>
      </c>
      <c r="F27" s="25"/>
      <c r="G27" s="29"/>
    </row>
    <row r="28" spans="1:7" ht="12.75" customHeight="1">
      <c r="A28" s="26" t="s">
        <v>27</v>
      </c>
      <c r="B28" s="17">
        <v>26</v>
      </c>
      <c r="D28" s="19">
        <v>8026.2</v>
      </c>
      <c r="E28" s="19">
        <v>4124.05</v>
      </c>
      <c r="F28" s="25"/>
      <c r="G28" s="29"/>
    </row>
    <row r="29" spans="1:7" ht="12.75" customHeight="1">
      <c r="A29" s="26" t="s">
        <v>28</v>
      </c>
      <c r="B29" s="17">
        <v>27</v>
      </c>
      <c r="D29" s="19">
        <v>122604.3</v>
      </c>
      <c r="E29" s="19">
        <v>42631.4</v>
      </c>
      <c r="F29" s="25"/>
      <c r="G29" s="29"/>
    </row>
    <row r="30" spans="1:7" ht="12.75" customHeight="1">
      <c r="A30" s="26" t="s">
        <v>29</v>
      </c>
      <c r="B30" s="17">
        <v>28</v>
      </c>
      <c r="D30" s="19">
        <v>284090.8</v>
      </c>
      <c r="E30" s="19">
        <v>62107.15</v>
      </c>
      <c r="F30" s="25"/>
      <c r="G30" s="29"/>
    </row>
    <row r="31" spans="1:7" ht="12.75" customHeight="1">
      <c r="A31" s="26" t="s">
        <v>30</v>
      </c>
      <c r="B31" s="17">
        <v>29</v>
      </c>
      <c r="D31" s="19">
        <v>2092563.2</v>
      </c>
      <c r="E31" s="19">
        <v>859551</v>
      </c>
      <c r="F31" s="25"/>
      <c r="G31" s="29"/>
    </row>
    <row r="32" spans="1:7" ht="12.75" customHeight="1">
      <c r="A32" s="26" t="s">
        <v>31</v>
      </c>
      <c r="B32" s="17">
        <v>30</v>
      </c>
      <c r="D32" s="19">
        <v>7307.3</v>
      </c>
      <c r="E32" s="19">
        <v>982.1</v>
      </c>
      <c r="F32" s="25"/>
      <c r="G32" s="29"/>
    </row>
    <row r="33" spans="1:7" ht="12.75" customHeight="1">
      <c r="A33" s="26" t="s">
        <v>32</v>
      </c>
      <c r="B33" s="17">
        <v>31</v>
      </c>
      <c r="D33" s="19">
        <v>299428.8</v>
      </c>
      <c r="E33" s="19">
        <v>56579.6</v>
      </c>
      <c r="F33" s="25"/>
      <c r="G33" s="29"/>
    </row>
    <row r="34" spans="1:7" ht="12.75" customHeight="1">
      <c r="A34" s="26" t="s">
        <v>33</v>
      </c>
      <c r="B34" s="17">
        <v>32</v>
      </c>
      <c r="D34" s="19">
        <v>39176.2</v>
      </c>
      <c r="E34" s="19">
        <v>14351.4</v>
      </c>
      <c r="F34" s="25"/>
      <c r="G34" s="29"/>
    </row>
    <row r="35" spans="1:7" ht="12.75" customHeight="1">
      <c r="A35" s="26" t="s">
        <v>34</v>
      </c>
      <c r="B35" s="17">
        <v>33</v>
      </c>
      <c r="D35" s="19">
        <v>5299.7</v>
      </c>
      <c r="E35" s="19">
        <v>1862</v>
      </c>
      <c r="F35" s="25"/>
      <c r="G35" s="29"/>
    </row>
    <row r="36" spans="1:7" ht="12.75" customHeight="1">
      <c r="A36" s="26" t="s">
        <v>35</v>
      </c>
      <c r="B36" s="17">
        <v>34</v>
      </c>
      <c r="D36" s="19">
        <v>566.3</v>
      </c>
      <c r="E36" s="19">
        <v>941.15</v>
      </c>
      <c r="F36" s="25"/>
      <c r="G36" s="29"/>
    </row>
    <row r="37" spans="1:7" ht="12.75" customHeight="1">
      <c r="A37" s="26" t="s">
        <v>36</v>
      </c>
      <c r="B37" s="17">
        <v>35</v>
      </c>
      <c r="D37" s="19">
        <v>292711.3</v>
      </c>
      <c r="E37" s="19">
        <v>109876.2</v>
      </c>
      <c r="F37" s="25"/>
      <c r="G37" s="29"/>
    </row>
    <row r="38" spans="1:7" ht="12.75" customHeight="1">
      <c r="A38" s="26" t="s">
        <v>37</v>
      </c>
      <c r="B38" s="17">
        <v>36</v>
      </c>
      <c r="D38" s="19"/>
      <c r="E38" s="19"/>
      <c r="F38" s="25"/>
      <c r="G38" s="29"/>
    </row>
    <row r="39" spans="1:7" ht="12.75" customHeight="1">
      <c r="A39" s="26" t="s">
        <v>38</v>
      </c>
      <c r="B39" s="17">
        <v>37</v>
      </c>
      <c r="D39" s="19">
        <v>128209.2</v>
      </c>
      <c r="E39" s="19">
        <v>68245.45</v>
      </c>
      <c r="F39" s="25"/>
      <c r="G39" s="29"/>
    </row>
    <row r="40" spans="1:7" ht="12.75" customHeight="1">
      <c r="A40" s="26" t="s">
        <v>39</v>
      </c>
      <c r="B40" s="17">
        <v>38</v>
      </c>
      <c r="D40" s="19">
        <v>13640.9</v>
      </c>
      <c r="E40" s="19">
        <v>5435.85</v>
      </c>
      <c r="F40" s="25"/>
      <c r="G40" s="29"/>
    </row>
    <row r="41" spans="1:7" ht="12.75" customHeight="1">
      <c r="A41" s="26" t="s">
        <v>40</v>
      </c>
      <c r="B41" s="17">
        <v>39</v>
      </c>
      <c r="D41" s="19">
        <v>5600</v>
      </c>
      <c r="E41" s="19">
        <v>1023.4</v>
      </c>
      <c r="F41" s="25"/>
      <c r="G41" s="29"/>
    </row>
    <row r="42" spans="1:7" ht="12.75" customHeight="1">
      <c r="A42" s="26" t="s">
        <v>41</v>
      </c>
      <c r="B42" s="17">
        <v>40</v>
      </c>
      <c r="D42" s="19"/>
      <c r="E42" s="19"/>
      <c r="F42" s="25"/>
      <c r="G42" s="29"/>
    </row>
    <row r="43" spans="1:7" ht="12.75" customHeight="1">
      <c r="A43" s="26" t="s">
        <v>42</v>
      </c>
      <c r="B43" s="17">
        <v>41</v>
      </c>
      <c r="D43" s="19">
        <v>552917.4</v>
      </c>
      <c r="E43" s="19">
        <v>258053.25</v>
      </c>
      <c r="F43" s="25"/>
      <c r="G43" s="29"/>
    </row>
    <row r="44" spans="1:7" ht="12.75" customHeight="1">
      <c r="A44" s="26" t="s">
        <v>43</v>
      </c>
      <c r="B44" s="17">
        <v>42</v>
      </c>
      <c r="D44" s="19">
        <v>417947.6</v>
      </c>
      <c r="E44" s="19">
        <v>185779.65</v>
      </c>
      <c r="F44" s="25"/>
      <c r="G44" s="29"/>
    </row>
    <row r="45" spans="1:7" ht="12.75" customHeight="1">
      <c r="A45" s="26" t="s">
        <v>44</v>
      </c>
      <c r="B45" s="17">
        <v>43</v>
      </c>
      <c r="D45" s="19">
        <v>184898</v>
      </c>
      <c r="E45" s="19">
        <v>66379.25</v>
      </c>
      <c r="F45" s="25"/>
      <c r="G45" s="29"/>
    </row>
    <row r="46" spans="1:7" ht="12.75" customHeight="1">
      <c r="A46" s="26" t="s">
        <v>45</v>
      </c>
      <c r="B46" s="17">
        <v>44</v>
      </c>
      <c r="D46" s="19">
        <v>294291.19</v>
      </c>
      <c r="E46" s="19">
        <v>87557.75</v>
      </c>
      <c r="F46" s="25"/>
      <c r="G46" s="29"/>
    </row>
    <row r="47" spans="1:7" ht="12.75" customHeight="1">
      <c r="A47" s="26" t="s">
        <v>46</v>
      </c>
      <c r="B47" s="17">
        <v>45</v>
      </c>
      <c r="D47" s="19">
        <v>63963.9</v>
      </c>
      <c r="E47" s="19">
        <v>25800.25</v>
      </c>
      <c r="F47" s="25"/>
      <c r="G47" s="29"/>
    </row>
    <row r="48" spans="1:7" ht="12.75" customHeight="1">
      <c r="A48" s="26" t="s">
        <v>47</v>
      </c>
      <c r="B48" s="17">
        <v>46</v>
      </c>
      <c r="D48" s="19">
        <v>196447.5</v>
      </c>
      <c r="E48" s="19">
        <v>87147.55</v>
      </c>
      <c r="F48" s="25"/>
      <c r="G48" s="29"/>
    </row>
    <row r="49" spans="1:7" ht="12.75" customHeight="1">
      <c r="A49" s="26" t="s">
        <v>48</v>
      </c>
      <c r="B49" s="17">
        <v>47</v>
      </c>
      <c r="D49" s="19">
        <v>12697.3</v>
      </c>
      <c r="E49" s="19">
        <v>4081.7</v>
      </c>
      <c r="F49" s="25"/>
      <c r="G49" s="29"/>
    </row>
    <row r="50" spans="1:7" ht="12.75" customHeight="1">
      <c r="A50" s="26" t="s">
        <v>49</v>
      </c>
      <c r="B50" s="17">
        <v>48</v>
      </c>
      <c r="D50" s="19">
        <v>1647639.7</v>
      </c>
      <c r="E50" s="19">
        <v>513795.1</v>
      </c>
      <c r="F50" s="25"/>
      <c r="G50" s="29"/>
    </row>
    <row r="51" spans="1:7" ht="12.75" customHeight="1">
      <c r="A51" s="26" t="s">
        <v>50</v>
      </c>
      <c r="B51" s="17">
        <v>49</v>
      </c>
      <c r="D51" s="19"/>
      <c r="E51" s="19"/>
      <c r="F51" s="25"/>
      <c r="G51" s="29"/>
    </row>
    <row r="52" spans="1:7" ht="12.75" customHeight="1">
      <c r="A52" s="26" t="s">
        <v>51</v>
      </c>
      <c r="B52" s="17">
        <v>50</v>
      </c>
      <c r="D52" s="19">
        <v>2311073.1</v>
      </c>
      <c r="E52" s="19">
        <v>2527539.35</v>
      </c>
      <c r="F52" s="25"/>
      <c r="G52" s="29"/>
    </row>
    <row r="53" spans="1:7" ht="12.75" customHeight="1">
      <c r="A53" s="26" t="s">
        <v>52</v>
      </c>
      <c r="B53" s="17">
        <v>51</v>
      </c>
      <c r="D53" s="19">
        <v>546717.5</v>
      </c>
      <c r="E53" s="19">
        <v>196654.5</v>
      </c>
      <c r="F53" s="25"/>
      <c r="G53" s="29"/>
    </row>
    <row r="54" spans="1:7" ht="12.75" customHeight="1">
      <c r="A54" s="26" t="s">
        <v>53</v>
      </c>
      <c r="B54" s="17">
        <v>52</v>
      </c>
      <c r="D54" s="19">
        <v>2320974.1</v>
      </c>
      <c r="E54" s="19">
        <v>655859.4</v>
      </c>
      <c r="F54" s="25"/>
      <c r="G54" s="29"/>
    </row>
    <row r="55" spans="1:7" ht="12.75" customHeight="1">
      <c r="A55" s="26" t="s">
        <v>54</v>
      </c>
      <c r="B55" s="17">
        <v>53</v>
      </c>
      <c r="D55" s="19">
        <v>493487.75</v>
      </c>
      <c r="E55" s="19">
        <v>132217.57</v>
      </c>
      <c r="F55" s="25"/>
      <c r="G55" s="29"/>
    </row>
    <row r="56" spans="1:7" ht="12.75" customHeight="1">
      <c r="A56" s="26" t="s">
        <v>55</v>
      </c>
      <c r="B56" s="17">
        <v>54</v>
      </c>
      <c r="D56" s="19">
        <v>37062.9</v>
      </c>
      <c r="E56" s="19">
        <v>5108.6</v>
      </c>
      <c r="F56" s="25"/>
      <c r="G56" s="29"/>
    </row>
    <row r="57" spans="1:7" ht="12.75" customHeight="1">
      <c r="A57" s="26" t="s">
        <v>56</v>
      </c>
      <c r="B57" s="17">
        <v>55</v>
      </c>
      <c r="D57" s="19">
        <v>297173.8</v>
      </c>
      <c r="E57" s="19">
        <v>189505.4</v>
      </c>
      <c r="F57" s="25"/>
      <c r="G57" s="29"/>
    </row>
    <row r="58" spans="1:7" ht="12.75" customHeight="1">
      <c r="A58" s="26" t="s">
        <v>57</v>
      </c>
      <c r="B58" s="17">
        <v>56</v>
      </c>
      <c r="D58" s="19">
        <v>267304.8</v>
      </c>
      <c r="E58" s="19">
        <v>87760.75</v>
      </c>
      <c r="F58" s="25"/>
      <c r="G58" s="29"/>
    </row>
    <row r="59" spans="1:7" ht="12.75" customHeight="1">
      <c r="A59" s="26" t="s">
        <v>58</v>
      </c>
      <c r="B59" s="17">
        <v>57</v>
      </c>
      <c r="D59" s="19"/>
      <c r="E59" s="19"/>
      <c r="F59" s="25"/>
      <c r="G59" s="29"/>
    </row>
    <row r="60" spans="1:7" ht="12.75" customHeight="1">
      <c r="A60" s="26" t="s">
        <v>59</v>
      </c>
      <c r="B60" s="17">
        <v>58</v>
      </c>
      <c r="D60" s="19">
        <v>629470.1</v>
      </c>
      <c r="E60" s="19">
        <v>146789.65</v>
      </c>
      <c r="F60" s="25"/>
      <c r="G60" s="29"/>
    </row>
    <row r="61" spans="1:7" ht="12.75" customHeight="1">
      <c r="A61" s="26" t="s">
        <v>60</v>
      </c>
      <c r="B61" s="17">
        <v>59</v>
      </c>
      <c r="D61" s="19">
        <v>283306.19</v>
      </c>
      <c r="E61" s="19">
        <v>226682.75</v>
      </c>
      <c r="F61" s="25"/>
      <c r="G61" s="29"/>
    </row>
    <row r="62" spans="1:7" ht="12.75" customHeight="1">
      <c r="A62" s="26" t="s">
        <v>61</v>
      </c>
      <c r="B62" s="17">
        <v>60</v>
      </c>
      <c r="D62" s="19">
        <v>279104.7</v>
      </c>
      <c r="E62" s="19">
        <v>63512.75</v>
      </c>
      <c r="F62" s="25"/>
      <c r="G62" s="29"/>
    </row>
    <row r="63" spans="1:7" ht="12.75" customHeight="1">
      <c r="A63" s="26" t="s">
        <v>62</v>
      </c>
      <c r="B63" s="17">
        <v>61</v>
      </c>
      <c r="D63" s="19">
        <v>15117.26</v>
      </c>
      <c r="E63" s="19">
        <v>5684.04</v>
      </c>
      <c r="F63" s="25"/>
      <c r="G63" s="29"/>
    </row>
    <row r="64" spans="1:7" ht="12.75" customHeight="1">
      <c r="A64" s="26" t="s">
        <v>63</v>
      </c>
      <c r="B64" s="17">
        <v>62</v>
      </c>
      <c r="D64" s="19">
        <v>3367.7</v>
      </c>
      <c r="E64" s="19">
        <v>2364.25</v>
      </c>
      <c r="F64" s="25"/>
      <c r="G64" s="29"/>
    </row>
    <row r="65" spans="1:7" ht="12.75" customHeight="1">
      <c r="A65" s="26" t="s">
        <v>64</v>
      </c>
      <c r="B65" s="17">
        <v>63</v>
      </c>
      <c r="D65" s="19"/>
      <c r="E65" s="19"/>
      <c r="F65" s="25"/>
      <c r="G65" s="29"/>
    </row>
    <row r="66" spans="1:8" ht="12.75" customHeight="1">
      <c r="A66" s="26" t="s">
        <v>65</v>
      </c>
      <c r="B66" s="17">
        <v>64</v>
      </c>
      <c r="D66" s="19">
        <v>402522.58</v>
      </c>
      <c r="E66" s="19">
        <v>233494.92</v>
      </c>
      <c r="F66" s="25"/>
      <c r="G66" s="29"/>
      <c r="H66" s="28"/>
    </row>
    <row r="67" spans="1:9" ht="12.75" customHeight="1">
      <c r="A67" s="26" t="s">
        <v>66</v>
      </c>
      <c r="B67" s="17">
        <v>65</v>
      </c>
      <c r="D67" s="19">
        <v>19747.7</v>
      </c>
      <c r="E67" s="19">
        <v>11624.55</v>
      </c>
      <c r="F67" s="25"/>
      <c r="G67" s="29"/>
      <c r="H67" s="28"/>
      <c r="I67" s="28"/>
    </row>
    <row r="68" spans="1:11" ht="12.75" customHeight="1">
      <c r="A68" s="26" t="s">
        <v>67</v>
      </c>
      <c r="B68" s="17">
        <v>66</v>
      </c>
      <c r="D68" s="19">
        <v>332156.3</v>
      </c>
      <c r="E68" s="19">
        <v>78523.55</v>
      </c>
      <c r="F68" s="25"/>
      <c r="H68" s="27"/>
      <c r="I68" s="24"/>
      <c r="J68" s="23"/>
      <c r="K68" s="23"/>
    </row>
    <row r="69" spans="1:11" ht="12.75" customHeight="1">
      <c r="A69" s="26" t="s">
        <v>68</v>
      </c>
      <c r="B69" s="17">
        <v>67</v>
      </c>
      <c r="D69" s="19">
        <v>18396.35</v>
      </c>
      <c r="E69" s="19">
        <v>10056.55</v>
      </c>
      <c r="F69" s="25"/>
      <c r="H69" s="22"/>
      <c r="I69" s="24"/>
      <c r="J69" s="23"/>
      <c r="K69" s="23"/>
    </row>
    <row r="70" spans="4:11" ht="12.75" customHeight="1">
      <c r="D70" s="19"/>
      <c r="E70" s="19"/>
      <c r="H70" s="22"/>
      <c r="I70" s="21"/>
      <c r="J70" s="21"/>
      <c r="K70" s="20"/>
    </row>
    <row r="71" spans="1:5" ht="12.75" customHeight="1">
      <c r="A71" s="17" t="s">
        <v>69</v>
      </c>
      <c r="D71" s="19">
        <f>SUM(D3:D69)</f>
        <v>22799137.920000006</v>
      </c>
      <c r="E71" s="19">
        <f>SUM(E3:E69)</f>
        <v>9939836.280000001</v>
      </c>
    </row>
    <row r="73" ht="12.75">
      <c r="A73" s="18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5" t="s">
        <v>78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16">
        <v>502814.73000000004</v>
      </c>
      <c r="E4" s="16">
        <v>374289.99999999994</v>
      </c>
      <c r="F4" s="4"/>
      <c r="G4" s="13"/>
      <c r="H4" s="13"/>
    </row>
    <row r="5" spans="1:8" ht="12.75">
      <c r="A5" s="1" t="s">
        <v>3</v>
      </c>
      <c r="B5">
        <v>2</v>
      </c>
      <c r="D5" s="16">
        <v>14268.099999999999</v>
      </c>
      <c r="E5" s="16">
        <v>22415.75</v>
      </c>
      <c r="F5" s="4"/>
      <c r="G5" s="13"/>
      <c r="H5" s="13"/>
    </row>
    <row r="6" spans="1:8" ht="12.75">
      <c r="A6" s="1" t="s">
        <v>4</v>
      </c>
      <c r="B6">
        <v>3</v>
      </c>
      <c r="D6" s="16">
        <v>1442243.5999999999</v>
      </c>
      <c r="E6" s="16">
        <v>863102.45</v>
      </c>
      <c r="F6" s="4"/>
      <c r="G6" s="13"/>
      <c r="H6" s="13"/>
    </row>
    <row r="7" spans="1:8" ht="12.75">
      <c r="A7" s="1" t="s">
        <v>5</v>
      </c>
      <c r="B7">
        <v>4</v>
      </c>
      <c r="D7" s="16">
        <v>25455.5</v>
      </c>
      <c r="E7" s="16">
        <v>8943.55</v>
      </c>
      <c r="F7" s="4"/>
      <c r="G7" s="13"/>
      <c r="H7" s="13"/>
    </row>
    <row r="8" spans="1:8" ht="12.75">
      <c r="A8" s="1" t="s">
        <v>6</v>
      </c>
      <c r="B8">
        <v>5</v>
      </c>
      <c r="D8" s="16">
        <v>1822451.4</v>
      </c>
      <c r="E8" s="16">
        <v>1044328.25</v>
      </c>
      <c r="F8" s="4"/>
      <c r="G8" s="13"/>
      <c r="H8" s="13"/>
    </row>
    <row r="9" spans="1:8" ht="12.75">
      <c r="A9" s="1" t="s">
        <v>7</v>
      </c>
      <c r="B9">
        <v>6</v>
      </c>
      <c r="D9" s="16">
        <v>10453575.99</v>
      </c>
      <c r="E9" s="16">
        <v>4552648.8</v>
      </c>
      <c r="F9" s="4"/>
      <c r="G9" s="13"/>
      <c r="H9" s="13"/>
    </row>
    <row r="10" spans="1:8" ht="12.75">
      <c r="A10" s="1" t="s">
        <v>8</v>
      </c>
      <c r="B10">
        <v>7</v>
      </c>
      <c r="D10" s="16">
        <v>4844.000000000001</v>
      </c>
      <c r="E10" s="16">
        <v>10705.8</v>
      </c>
      <c r="F10" s="4"/>
      <c r="G10" s="13"/>
      <c r="H10" s="13"/>
    </row>
    <row r="11" spans="1:8" ht="12.75">
      <c r="A11" s="1" t="s">
        <v>9</v>
      </c>
      <c r="B11">
        <v>8</v>
      </c>
      <c r="D11" s="16">
        <v>829831.1</v>
      </c>
      <c r="E11" s="16">
        <v>291151.35</v>
      </c>
      <c r="F11" s="4"/>
      <c r="G11" s="13"/>
      <c r="H11" s="13"/>
    </row>
    <row r="12" spans="1:8" ht="12.75">
      <c r="A12" s="1" t="s">
        <v>10</v>
      </c>
      <c r="B12">
        <v>9</v>
      </c>
      <c r="D12" s="16">
        <v>365963.5</v>
      </c>
      <c r="E12" s="16">
        <v>209058.49999999997</v>
      </c>
      <c r="F12" s="4"/>
      <c r="G12" s="13"/>
      <c r="H12" s="13"/>
    </row>
    <row r="13" spans="1:8" ht="12.75">
      <c r="A13" s="1" t="s">
        <v>11</v>
      </c>
      <c r="B13">
        <v>10</v>
      </c>
      <c r="D13" s="16">
        <v>531546.0099999999</v>
      </c>
      <c r="E13" s="16">
        <v>421966.30000000005</v>
      </c>
      <c r="F13" s="4"/>
      <c r="G13" s="13"/>
      <c r="H13" s="13"/>
    </row>
    <row r="14" spans="1:8" ht="12.75">
      <c r="A14" s="1" t="s">
        <v>12</v>
      </c>
      <c r="B14">
        <v>11</v>
      </c>
      <c r="D14" s="16">
        <v>5296277.7</v>
      </c>
      <c r="E14" s="16">
        <v>1447367.25</v>
      </c>
      <c r="F14" s="4"/>
      <c r="G14" s="13"/>
      <c r="H14" s="13"/>
    </row>
    <row r="15" spans="1:8" ht="12.75">
      <c r="A15" s="1" t="s">
        <v>13</v>
      </c>
      <c r="B15">
        <v>12</v>
      </c>
      <c r="D15" s="16">
        <v>103475.4</v>
      </c>
      <c r="E15" s="16">
        <v>63844.200000000004</v>
      </c>
      <c r="F15" s="4"/>
      <c r="G15" s="13"/>
      <c r="H15" s="13"/>
    </row>
    <row r="16" spans="1:8" ht="12.75">
      <c r="A16" s="1" t="s">
        <v>14</v>
      </c>
      <c r="B16">
        <v>13</v>
      </c>
      <c r="D16" s="16">
        <v>11476804.2</v>
      </c>
      <c r="E16" s="16">
        <v>5287898.350000001</v>
      </c>
      <c r="F16" s="4"/>
      <c r="G16" s="13"/>
      <c r="H16" s="13"/>
    </row>
    <row r="17" spans="1:8" ht="12.75">
      <c r="A17" s="1" t="s">
        <v>15</v>
      </c>
      <c r="B17">
        <v>14</v>
      </c>
      <c r="D17" s="16">
        <v>58503.049999999996</v>
      </c>
      <c r="E17" s="16">
        <v>21168.7</v>
      </c>
      <c r="F17" s="4"/>
      <c r="G17" s="13"/>
      <c r="H17" s="13"/>
    </row>
    <row r="18" spans="1:8" ht="12.75">
      <c r="A18" s="1" t="s">
        <v>16</v>
      </c>
      <c r="B18">
        <v>15</v>
      </c>
      <c r="D18" s="16">
        <v>29472.8</v>
      </c>
      <c r="E18" s="16">
        <v>27140.05</v>
      </c>
      <c r="F18" s="4"/>
      <c r="G18" s="13"/>
      <c r="H18" s="13"/>
    </row>
    <row r="19" spans="1:8" ht="12.75">
      <c r="A19" s="1" t="s">
        <v>17</v>
      </c>
      <c r="B19">
        <v>16</v>
      </c>
      <c r="D19" s="16">
        <v>4908968.4</v>
      </c>
      <c r="E19" s="16">
        <v>3109563.45</v>
      </c>
      <c r="F19" s="4"/>
      <c r="G19" s="13"/>
      <c r="H19" s="13"/>
    </row>
    <row r="20" spans="1:8" ht="12.75">
      <c r="A20" s="1" t="s">
        <v>18</v>
      </c>
      <c r="B20">
        <v>17</v>
      </c>
      <c r="D20" s="16">
        <v>963146.0999999999</v>
      </c>
      <c r="E20" s="16">
        <v>733153.3999999999</v>
      </c>
      <c r="F20" s="4"/>
      <c r="G20" s="13"/>
      <c r="H20" s="13"/>
    </row>
    <row r="21" spans="1:8" ht="12.75">
      <c r="A21" s="1" t="s">
        <v>19</v>
      </c>
      <c r="B21">
        <v>18</v>
      </c>
      <c r="D21" s="16">
        <v>461569.5</v>
      </c>
      <c r="E21" s="16">
        <v>234578.05</v>
      </c>
      <c r="F21" s="4"/>
      <c r="G21" s="13"/>
      <c r="H21" s="13"/>
    </row>
    <row r="22" spans="1:8" ht="12.75">
      <c r="A22" s="1" t="s">
        <v>20</v>
      </c>
      <c r="B22">
        <v>19</v>
      </c>
      <c r="D22" s="16">
        <v>191403.8</v>
      </c>
      <c r="E22" s="16">
        <v>49171.85</v>
      </c>
      <c r="F22" s="4"/>
      <c r="G22" s="13"/>
      <c r="H22" s="13"/>
    </row>
    <row r="23" spans="1:8" ht="12.75">
      <c r="A23" s="1" t="s">
        <v>21</v>
      </c>
      <c r="B23">
        <v>20</v>
      </c>
      <c r="D23" s="16">
        <v>19381.6</v>
      </c>
      <c r="E23" s="16">
        <v>17103.8</v>
      </c>
      <c r="F23" s="4"/>
      <c r="G23" s="13"/>
      <c r="H23" s="13"/>
    </row>
    <row r="24" spans="1:8" ht="12.75">
      <c r="A24" s="1" t="s">
        <v>22</v>
      </c>
      <c r="B24">
        <v>21</v>
      </c>
      <c r="D24" s="16">
        <v>47648.3</v>
      </c>
      <c r="E24" s="16">
        <v>106618.05</v>
      </c>
      <c r="F24" s="4"/>
      <c r="G24" s="13"/>
      <c r="H24" s="13"/>
    </row>
    <row r="25" spans="1:8" ht="12.75">
      <c r="A25" s="1" t="s">
        <v>23</v>
      </c>
      <c r="B25">
        <v>22</v>
      </c>
      <c r="D25" s="16">
        <v>9949.8</v>
      </c>
      <c r="E25" s="16">
        <v>4194.4</v>
      </c>
      <c r="F25" s="4"/>
      <c r="G25" s="13"/>
      <c r="H25" s="13"/>
    </row>
    <row r="26" spans="1:8" ht="12.75">
      <c r="A26" s="1" t="s">
        <v>24</v>
      </c>
      <c r="B26">
        <v>23</v>
      </c>
      <c r="D26" s="16">
        <v>52438.76</v>
      </c>
      <c r="E26" s="16">
        <v>29669.149999999998</v>
      </c>
      <c r="F26" s="4"/>
      <c r="G26" s="13"/>
      <c r="H26" s="13"/>
    </row>
    <row r="27" spans="1:8" ht="12.75">
      <c r="A27" s="1" t="s">
        <v>25</v>
      </c>
      <c r="B27">
        <v>24</v>
      </c>
      <c r="D27" s="16">
        <v>2705.5</v>
      </c>
      <c r="E27" s="16">
        <v>2793</v>
      </c>
      <c r="F27" s="4"/>
      <c r="G27" s="13"/>
      <c r="H27" s="13"/>
    </row>
    <row r="28" spans="1:8" ht="12.75">
      <c r="A28" s="1" t="s">
        <v>26</v>
      </c>
      <c r="B28">
        <v>25</v>
      </c>
      <c r="D28" s="16">
        <v>45861.2</v>
      </c>
      <c r="E28" s="16">
        <v>12554.5</v>
      </c>
      <c r="F28" s="4"/>
      <c r="G28" s="13"/>
      <c r="H28" s="13"/>
    </row>
    <row r="29" spans="1:8" ht="12.75">
      <c r="A29" s="1" t="s">
        <v>27</v>
      </c>
      <c r="B29">
        <v>26</v>
      </c>
      <c r="D29" s="16">
        <v>632158.8</v>
      </c>
      <c r="E29" s="16">
        <v>76085.45</v>
      </c>
      <c r="F29" s="4"/>
      <c r="G29" s="13"/>
      <c r="H29" s="13"/>
    </row>
    <row r="30" spans="1:8" ht="12.75">
      <c r="A30" s="1" t="s">
        <v>28</v>
      </c>
      <c r="B30">
        <v>27</v>
      </c>
      <c r="D30" s="16">
        <v>425726</v>
      </c>
      <c r="E30" s="16">
        <v>270427.5</v>
      </c>
      <c r="F30" s="4"/>
      <c r="G30" s="13"/>
      <c r="H30" s="13"/>
    </row>
    <row r="31" spans="1:8" ht="12.75">
      <c r="A31" s="1" t="s">
        <v>29</v>
      </c>
      <c r="B31">
        <v>28</v>
      </c>
      <c r="D31" s="16">
        <v>204038.80000000002</v>
      </c>
      <c r="E31" s="16">
        <v>107053.81</v>
      </c>
      <c r="F31" s="4"/>
      <c r="G31" s="13"/>
      <c r="H31" s="13"/>
    </row>
    <row r="32" spans="1:8" ht="12.75">
      <c r="A32" s="1" t="s">
        <v>30</v>
      </c>
      <c r="B32">
        <v>29</v>
      </c>
      <c r="D32" s="16">
        <v>4426552.9</v>
      </c>
      <c r="E32" s="16">
        <v>2785468.7</v>
      </c>
      <c r="F32" s="4"/>
      <c r="G32" s="13"/>
      <c r="H32" s="13"/>
    </row>
    <row r="33" spans="1:8" ht="12.75">
      <c r="A33" s="1" t="s">
        <v>31</v>
      </c>
      <c r="B33">
        <v>30</v>
      </c>
      <c r="D33" s="16">
        <v>26074.3</v>
      </c>
      <c r="E33" s="16">
        <v>11859.05</v>
      </c>
      <c r="F33" s="4"/>
      <c r="G33" s="13"/>
      <c r="H33" s="13"/>
    </row>
    <row r="34" spans="1:8" ht="12.75">
      <c r="A34" s="1" t="s">
        <v>32</v>
      </c>
      <c r="B34">
        <v>31</v>
      </c>
      <c r="D34" s="16">
        <v>1148149.87</v>
      </c>
      <c r="E34" s="16">
        <v>431603.19999999995</v>
      </c>
      <c r="F34" s="4"/>
      <c r="G34" s="13"/>
      <c r="H34" s="13"/>
    </row>
    <row r="35" spans="1:8" ht="12.75">
      <c r="A35" s="1" t="s">
        <v>33</v>
      </c>
      <c r="B35">
        <v>32</v>
      </c>
      <c r="D35" s="16">
        <v>33151.3</v>
      </c>
      <c r="E35" s="16">
        <v>12730.2</v>
      </c>
      <c r="F35" s="4"/>
      <c r="G35" s="13"/>
      <c r="H35" s="13"/>
    </row>
    <row r="36" spans="1:8" ht="12.75">
      <c r="A36" s="1" t="s">
        <v>34</v>
      </c>
      <c r="B36">
        <v>33</v>
      </c>
      <c r="D36" s="16">
        <v>24749.199999999997</v>
      </c>
      <c r="E36" s="16">
        <v>10389.749999999998</v>
      </c>
      <c r="F36" s="4"/>
      <c r="G36" s="13"/>
      <c r="H36" s="13"/>
    </row>
    <row r="37" spans="1:8" ht="12.75">
      <c r="A37" s="1" t="s">
        <v>35</v>
      </c>
      <c r="B37">
        <v>34</v>
      </c>
      <c r="D37" s="16">
        <v>3461.5</v>
      </c>
      <c r="E37" s="16">
        <v>6882.049999999999</v>
      </c>
      <c r="F37" s="4"/>
      <c r="G37" s="13"/>
      <c r="H37" s="13"/>
    </row>
    <row r="38" spans="1:8" ht="12.75">
      <c r="A38" s="1" t="s">
        <v>36</v>
      </c>
      <c r="B38">
        <v>35</v>
      </c>
      <c r="D38" s="16">
        <v>1080638.3</v>
      </c>
      <c r="E38" s="16">
        <v>707571.9</v>
      </c>
      <c r="F38" s="4"/>
      <c r="G38" s="13"/>
      <c r="H38" s="13"/>
    </row>
    <row r="39" spans="1:8" ht="12.75">
      <c r="A39" s="1" t="s">
        <v>37</v>
      </c>
      <c r="B39">
        <v>36</v>
      </c>
      <c r="D39" s="16">
        <v>4658191.3</v>
      </c>
      <c r="E39" s="16">
        <v>1544251.7999999998</v>
      </c>
      <c r="F39" s="4"/>
      <c r="G39" s="13"/>
      <c r="H39" s="13"/>
    </row>
    <row r="40" spans="1:8" ht="12.75">
      <c r="A40" s="1" t="s">
        <v>38</v>
      </c>
      <c r="B40">
        <v>37</v>
      </c>
      <c r="D40" s="16">
        <v>695611.7000000001</v>
      </c>
      <c r="E40" s="16">
        <v>559378.4</v>
      </c>
      <c r="F40" s="4"/>
      <c r="G40" s="13"/>
      <c r="H40" s="13"/>
    </row>
    <row r="41" spans="1:8" ht="12.75">
      <c r="A41" s="1" t="s">
        <v>39</v>
      </c>
      <c r="B41">
        <v>38</v>
      </c>
      <c r="D41" s="16">
        <v>68478.2</v>
      </c>
      <c r="E41" s="16">
        <v>47782</v>
      </c>
      <c r="F41" s="4"/>
      <c r="G41" s="13"/>
      <c r="H41" s="13"/>
    </row>
    <row r="42" spans="1:8" ht="12.75">
      <c r="A42" s="1" t="s">
        <v>40</v>
      </c>
      <c r="B42">
        <v>39</v>
      </c>
      <c r="D42" s="16">
        <v>4594.8</v>
      </c>
      <c r="E42" s="16">
        <v>8026.9</v>
      </c>
      <c r="F42" s="4"/>
      <c r="G42" s="13"/>
      <c r="H42" s="13"/>
    </row>
    <row r="43" spans="1:8" ht="12.75">
      <c r="A43" s="1" t="s">
        <v>41</v>
      </c>
      <c r="B43">
        <v>40</v>
      </c>
      <c r="D43" s="16">
        <v>26829.6</v>
      </c>
      <c r="E43" s="16">
        <v>18448.85</v>
      </c>
      <c r="F43" s="4"/>
      <c r="G43" s="13"/>
      <c r="H43" s="13"/>
    </row>
    <row r="44" spans="1:8" ht="12.75">
      <c r="A44" s="1" t="s">
        <v>42</v>
      </c>
      <c r="B44">
        <v>41</v>
      </c>
      <c r="D44" s="16">
        <v>2477874.7</v>
      </c>
      <c r="E44" s="16">
        <v>991140.5</v>
      </c>
      <c r="F44" s="4"/>
      <c r="G44" s="13"/>
      <c r="H44" s="13"/>
    </row>
    <row r="45" spans="1:8" ht="12.75">
      <c r="A45" s="1" t="s">
        <v>43</v>
      </c>
      <c r="B45">
        <v>42</v>
      </c>
      <c r="D45" s="16">
        <v>944338.89</v>
      </c>
      <c r="E45" s="16">
        <v>590355.82</v>
      </c>
      <c r="F45" s="4"/>
      <c r="G45" s="13"/>
      <c r="H45" s="13"/>
    </row>
    <row r="46" spans="1:8" ht="12.75">
      <c r="A46" s="1" t="s">
        <v>44</v>
      </c>
      <c r="B46">
        <v>43</v>
      </c>
      <c r="D46" s="16">
        <v>1223911.5</v>
      </c>
      <c r="E46" s="16">
        <v>480384.44999999995</v>
      </c>
      <c r="F46" s="4"/>
      <c r="G46" s="13"/>
      <c r="H46" s="13"/>
    </row>
    <row r="47" spans="1:8" ht="12.75">
      <c r="A47" s="1" t="s">
        <v>45</v>
      </c>
      <c r="B47">
        <v>44</v>
      </c>
      <c r="D47" s="16">
        <v>1591738.3900000001</v>
      </c>
      <c r="E47" s="16">
        <v>552909</v>
      </c>
      <c r="F47" s="4"/>
      <c r="G47" s="13"/>
      <c r="H47" s="13"/>
    </row>
    <row r="48" spans="1:8" ht="12.75">
      <c r="A48" s="1" t="s">
        <v>46</v>
      </c>
      <c r="B48">
        <v>45</v>
      </c>
      <c r="D48" s="16">
        <v>340202.8</v>
      </c>
      <c r="E48" s="16">
        <v>160773.55</v>
      </c>
      <c r="F48" s="4"/>
      <c r="G48" s="13"/>
      <c r="H48" s="13"/>
    </row>
    <row r="49" spans="1:8" ht="12.75">
      <c r="A49" s="1" t="s">
        <v>47</v>
      </c>
      <c r="B49">
        <v>46</v>
      </c>
      <c r="D49" s="16">
        <v>1023081.12</v>
      </c>
      <c r="E49" s="16">
        <v>800143.05</v>
      </c>
      <c r="F49" s="4"/>
      <c r="G49" s="13"/>
      <c r="H49" s="13"/>
    </row>
    <row r="50" spans="1:8" ht="12.75">
      <c r="A50" s="1" t="s">
        <v>48</v>
      </c>
      <c r="B50">
        <v>47</v>
      </c>
      <c r="D50" s="16">
        <v>68253.5</v>
      </c>
      <c r="E50" s="16">
        <v>41490.399999999994</v>
      </c>
      <c r="F50" s="4"/>
      <c r="G50" s="13"/>
      <c r="H50" s="13"/>
    </row>
    <row r="51" spans="1:8" ht="12.75">
      <c r="A51" s="1" t="s">
        <v>49</v>
      </c>
      <c r="B51">
        <v>48</v>
      </c>
      <c r="D51" s="16">
        <v>6534998.67</v>
      </c>
      <c r="E51" s="16">
        <v>3110586.15</v>
      </c>
      <c r="F51" s="4"/>
      <c r="G51" s="13"/>
      <c r="H51" s="13"/>
    </row>
    <row r="52" spans="1:8" ht="12.75">
      <c r="A52" s="1" t="s">
        <v>50</v>
      </c>
      <c r="B52">
        <v>49</v>
      </c>
      <c r="D52" s="16">
        <v>1413440.04</v>
      </c>
      <c r="E52" s="16">
        <v>622608.3200000001</v>
      </c>
      <c r="F52" s="4"/>
      <c r="G52" s="13"/>
      <c r="H52" s="13"/>
    </row>
    <row r="53" spans="1:8" ht="12.75">
      <c r="A53" s="1" t="s">
        <v>51</v>
      </c>
      <c r="B53">
        <v>50</v>
      </c>
      <c r="D53" s="16">
        <v>9335330.9</v>
      </c>
      <c r="E53" s="16">
        <v>3450741</v>
      </c>
      <c r="F53" s="4"/>
      <c r="G53" s="13"/>
      <c r="H53" s="13"/>
    </row>
    <row r="54" spans="1:8" ht="12.75">
      <c r="A54" s="1" t="s">
        <v>52</v>
      </c>
      <c r="B54">
        <v>51</v>
      </c>
      <c r="D54" s="16">
        <v>1445887.7999999998</v>
      </c>
      <c r="E54" s="16">
        <v>883670.8999999999</v>
      </c>
      <c r="F54" s="4"/>
      <c r="G54" s="13"/>
      <c r="H54" s="13"/>
    </row>
    <row r="55" spans="1:8" ht="12.75">
      <c r="A55" s="1" t="s">
        <v>53</v>
      </c>
      <c r="B55">
        <v>52</v>
      </c>
      <c r="D55" s="16">
        <v>3832626.9000000004</v>
      </c>
      <c r="E55" s="16">
        <v>2788541.7</v>
      </c>
      <c r="F55" s="4"/>
      <c r="G55" s="13"/>
      <c r="H55" s="13"/>
    </row>
    <row r="56" spans="1:8" ht="12.75">
      <c r="A56" s="1" t="s">
        <v>54</v>
      </c>
      <c r="B56">
        <v>53</v>
      </c>
      <c r="D56" s="16">
        <v>1606553.0499999998</v>
      </c>
      <c r="E56" s="16">
        <v>941951.5</v>
      </c>
      <c r="F56" s="4"/>
      <c r="G56" s="13"/>
      <c r="H56" s="13"/>
    </row>
    <row r="57" spans="1:8" ht="12.75">
      <c r="A57" s="1" t="s">
        <v>55</v>
      </c>
      <c r="B57">
        <v>54</v>
      </c>
      <c r="D57" s="16">
        <v>62125.7</v>
      </c>
      <c r="E57" s="16">
        <v>39926.95</v>
      </c>
      <c r="F57" s="4"/>
      <c r="G57" s="13"/>
      <c r="H57" s="13"/>
    </row>
    <row r="58" spans="1:8" ht="12.75">
      <c r="A58" s="1" t="s">
        <v>56</v>
      </c>
      <c r="B58">
        <v>55</v>
      </c>
      <c r="D58" s="16">
        <v>1655011.4000000001</v>
      </c>
      <c r="E58" s="16">
        <v>961354.45</v>
      </c>
      <c r="F58" s="4"/>
      <c r="G58" s="13"/>
      <c r="H58" s="13"/>
    </row>
    <row r="59" spans="1:8" ht="12.75">
      <c r="A59" s="1" t="s">
        <v>57</v>
      </c>
      <c r="B59">
        <v>56</v>
      </c>
      <c r="D59" s="16">
        <v>866264</v>
      </c>
      <c r="E59" s="16">
        <v>424488.89</v>
      </c>
      <c r="F59" s="4"/>
      <c r="G59" s="13"/>
      <c r="H59" s="13"/>
    </row>
    <row r="60" spans="1:8" ht="12.75">
      <c r="A60" s="1" t="s">
        <v>58</v>
      </c>
      <c r="B60">
        <v>57</v>
      </c>
      <c r="D60" s="16">
        <v>578510.8</v>
      </c>
      <c r="E60" s="16">
        <v>467230.05</v>
      </c>
      <c r="F60" s="4"/>
      <c r="G60" s="13"/>
      <c r="H60" s="13"/>
    </row>
    <row r="61" spans="1:8" ht="12.75">
      <c r="A61" s="1" t="s">
        <v>59</v>
      </c>
      <c r="B61">
        <v>58</v>
      </c>
      <c r="D61" s="16">
        <v>3445989.4</v>
      </c>
      <c r="E61" s="16">
        <v>1242215.4500000002</v>
      </c>
      <c r="F61" s="4"/>
      <c r="G61" s="13"/>
      <c r="H61" s="13"/>
    </row>
    <row r="62" spans="1:8" ht="12.75">
      <c r="A62" s="1" t="s">
        <v>60</v>
      </c>
      <c r="B62">
        <v>59</v>
      </c>
      <c r="D62" s="16">
        <v>1523127.63</v>
      </c>
      <c r="E62" s="16">
        <v>1078967.43</v>
      </c>
      <c r="F62" s="4"/>
      <c r="G62" s="13"/>
      <c r="H62" s="13"/>
    </row>
    <row r="63" spans="1:8" ht="12.75">
      <c r="A63" s="1" t="s">
        <v>61</v>
      </c>
      <c r="B63">
        <v>60</v>
      </c>
      <c r="D63" s="16">
        <v>1162168</v>
      </c>
      <c r="E63" s="16">
        <v>505810.55</v>
      </c>
      <c r="F63" s="4"/>
      <c r="G63" s="13"/>
      <c r="H63" s="13"/>
    </row>
    <row r="64" spans="1:8" ht="12.75">
      <c r="A64" s="1" t="s">
        <v>62</v>
      </c>
      <c r="B64">
        <v>61</v>
      </c>
      <c r="D64" s="16">
        <v>42399.990000000005</v>
      </c>
      <c r="E64" s="16">
        <v>18506.06</v>
      </c>
      <c r="F64" s="4"/>
      <c r="G64" s="13"/>
      <c r="H64" s="13"/>
    </row>
    <row r="65" spans="1:8" ht="12.75">
      <c r="A65" s="1" t="s">
        <v>63</v>
      </c>
      <c r="B65">
        <v>62</v>
      </c>
      <c r="D65" s="16">
        <v>19201.699999999997</v>
      </c>
      <c r="E65" s="16">
        <v>10004.4</v>
      </c>
      <c r="F65" s="4"/>
      <c r="G65" s="13"/>
      <c r="H65" s="13"/>
    </row>
    <row r="66" spans="1:8" ht="12.75">
      <c r="A66" s="1" t="s">
        <v>64</v>
      </c>
      <c r="B66">
        <v>63</v>
      </c>
      <c r="D66" s="16">
        <v>5514.599999999999</v>
      </c>
      <c r="E66" s="16">
        <v>10213.7</v>
      </c>
      <c r="F66" s="4"/>
      <c r="G66" s="13"/>
      <c r="H66" s="13"/>
    </row>
    <row r="67" spans="1:8" ht="12.75">
      <c r="A67" s="1" t="s">
        <v>65</v>
      </c>
      <c r="B67">
        <v>64</v>
      </c>
      <c r="D67" s="16">
        <v>2378837.71</v>
      </c>
      <c r="E67" s="16">
        <v>930566.29</v>
      </c>
      <c r="F67" s="4"/>
      <c r="G67" s="13"/>
      <c r="H67" s="13"/>
    </row>
    <row r="68" spans="1:8" ht="12.75">
      <c r="A68" s="1" t="s">
        <v>66</v>
      </c>
      <c r="B68">
        <v>65</v>
      </c>
      <c r="D68" s="16">
        <v>50078</v>
      </c>
      <c r="E68" s="16">
        <v>30417.8</v>
      </c>
      <c r="F68" s="4"/>
      <c r="G68" s="13"/>
      <c r="H68" s="13"/>
    </row>
    <row r="69" spans="1:8" ht="12.75">
      <c r="A69" s="1" t="s">
        <v>67</v>
      </c>
      <c r="B69">
        <v>66</v>
      </c>
      <c r="D69" s="16">
        <v>1198516.9</v>
      </c>
      <c r="E69" s="16">
        <v>397024.60000000003</v>
      </c>
      <c r="F69" s="4"/>
      <c r="G69" s="13"/>
      <c r="H69" s="13"/>
    </row>
    <row r="70" spans="1:8" ht="12.75">
      <c r="A70" s="1" t="s">
        <v>68</v>
      </c>
      <c r="B70">
        <v>67</v>
      </c>
      <c r="D70" s="16">
        <v>38651.9</v>
      </c>
      <c r="E70" s="16">
        <v>20388.9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97983642.6</v>
      </c>
      <c r="E72" s="6">
        <f>SUM(E4:E70)</f>
        <v>47095800.37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Tim Asta</cp:lastModifiedBy>
  <dcterms:created xsi:type="dcterms:W3CDTF">2006-02-28T13:50:18Z</dcterms:created>
  <dcterms:modified xsi:type="dcterms:W3CDTF">2014-07-03T14:05:57Z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