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activeTab="0"/>
  </bookViews>
  <sheets>
    <sheet name="April 2014" sheetId="1" r:id="rId1"/>
    <sheet name="Week of Mar 31st" sheetId="2" r:id="rId2"/>
    <sheet name="Week of Apr 7th" sheetId="3" r:id="rId3"/>
    <sheet name="Week of Apr 14th" sheetId="4" r:id="rId4"/>
    <sheet name="Week of Apr 21st" sheetId="5" r:id="rId5"/>
    <sheet name="Week of Apr 28th" sheetId="6" r:id="rId6"/>
    <sheet name="April 2013" sheetId="7" r:id="rId7"/>
  </sheets>
  <definedNames/>
  <calcPr fullCalcOnLoad="1"/>
</workbook>
</file>

<file path=xl/sharedStrings.xml><?xml version="1.0" encoding="utf-8"?>
<sst xmlns="http://schemas.openxmlformats.org/spreadsheetml/2006/main" count="535" uniqueCount="83">
  <si>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</si>
  <si>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</si>
  <si>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</si>
  <si>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</si>
  <si>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</si>
  <si>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</si>
  <si>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</si>
  <si>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</si>
  <si>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</si>
  <si>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</si>
  <si>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</si>
  <si>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</si>
  <si>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</si>
  <si>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</si>
  <si>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</si>
  <si>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</si>
  <si>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</si>
  <si>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</si>
  <si>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</si>
  <si>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</si>
  <si>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</si>
  <si>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</si>
  <si>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</si>
  <si>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</si>
  <si>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</si>
  <si>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</si>
  <si>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</si>
  <si>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</si>
  <si>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</si>
  <si>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</si>
  <si>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</si>
  <si>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</si>
  <si>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</si>
  <si>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</si>
  <si>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</si>
  <si>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</si>
  <si>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</si>
  <si>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</si>
  <si>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</si>
  <si>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</si>
  <si>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</si>
  <si>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</si>
  <si>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</si>
  <si>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</si>
  <si>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</si>
  <si>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</si>
  <si>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</si>
  <si>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</si>
  <si>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</si>
  <si>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</si>
  <si>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</si>
  <si>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</si>
  <si>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</si>
  <si>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</si>
  <si>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</si>
  <si>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</si>
  <si>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</si>
  <si>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</si>
  <si>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</si>
  <si>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</si>
  <si>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</si>
  <si>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</si>
  <si>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</si>
  <si>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</si>
  <si>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</si>
  <si>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</si>
  <si>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</si>
  <si>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</si>
  <si>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</si>
  <si>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</si>
  <si>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</si>
  <si>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</si>
  <si>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</si>
  <si>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</si>
  <si>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</si>
  <si>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</si>
  <si>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* Miami-Dade's Tax Rate on Deeds is 60 cents / $100</t>
  </si>
  <si>
    <t>Week of 03/31/2014</t>
  </si>
  <si>
    <t>Week of 04/07/2014</t>
  </si>
  <si>
    <t>Week of 04/14/2014</t>
  </si>
  <si>
    <t>Week of 04/21/2014</t>
  </si>
  <si>
    <t>Week of 04/28/2014</t>
  </si>
  <si>
    <t>April 1 - 30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</si>
</sst>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</borders>
  <cellStyleXfs count="8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2" fillId="0" borderId="10" xfId="787" applyFont="1" applyBorder="1" applyAlignment="1">
      <alignment horizontal="left"/>
    </xf>
    <xf numFmtId="9" fontId="2" fillId="0" borderId="10" xfId="787" applyFont="1" applyBorder="1" applyAlignment="1">
      <alignment horizontal="center"/>
    </xf>
    <xf numFmtId="9" fontId="2" fillId="0" borderId="0" xfId="787" applyFont="1" applyBorder="1" applyAlignment="1">
      <alignment horizontal="center"/>
    </xf>
    <xf numFmtId="9" fontId="0" fillId="0" borderId="0" xfId="787" applyFont="1" applyAlignment="1">
      <alignment/>
    </xf>
    <xf numFmtId="9" fontId="0" fillId="0" borderId="0" xfId="787" applyFont="1" applyBorder="1" applyAlignment="1">
      <alignment horizontal="center"/>
    </xf>
    <xf numFmtId="9" fontId="0" fillId="0" borderId="11" xfId="787" applyFont="1" applyBorder="1" applyAlignment="1">
      <alignment/>
    </xf>
    <xf numFmtId="9" fontId="0" fillId="0" borderId="0" xfId="787" applyFont="1" applyBorder="1" applyAlignment="1">
      <alignment/>
    </xf>
    <xf numFmtId="9" fontId="2" fillId="0" borderId="0" xfId="787" applyFont="1" applyBorder="1" applyAlignment="1">
      <alignment horizontal="left"/>
    </xf>
    <xf numFmtId="0" fontId="0" fillId="0" borderId="0" xfId="0" applyFont="1" applyAlignment="1">
      <alignment/>
    </xf>
    <xf numFmtId="164" fontId="0" fillId="0" borderId="0" xfId="608" applyNumberFormat="1" applyFont="1" applyBorder="1" applyAlignment="1">
      <alignment/>
    </xf>
    <xf numFmtId="164" fontId="0" fillId="0" borderId="0" xfId="0" applyNumberFormat="1" applyAlignment="1">
      <alignment/>
    </xf>
    <xf numFmtId="0" fontId="19" fillId="0" borderId="0" xfId="734" applyNumberFormat="1">
      <alignment/>
      <protection/>
    </xf>
    <xf numFmtId="0" fontId="19" fillId="0" borderId="0" xfId="738" applyNumberFormat="1">
      <alignment/>
      <protection/>
    </xf>
    <xf numFmtId="0" fontId="19" fillId="0" borderId="0" xfId="738" applyAlignment="1">
      <alignment horizontal="left"/>
      <protection/>
    </xf>
    <xf numFmtId="0" fontId="19" fillId="0" borderId="0" xfId="742" applyNumberFormat="1">
      <alignment/>
      <protection/>
    </xf>
    <xf numFmtId="0" fontId="19" fillId="0" borderId="0" xfId="742" applyAlignment="1">
      <alignment horizontal="left"/>
      <protection/>
    </xf>
    <xf numFmtId="0" fontId="19" fillId="0" borderId="0" xfId="742">
      <alignment/>
      <protection/>
    </xf>
    <xf numFmtId="0" fontId="19" fillId="0" borderId="0" xfId="734">
      <alignment/>
      <protection/>
    </xf>
    <xf numFmtId="0" fontId="19" fillId="0" borderId="0" xfId="738">
      <alignment/>
      <protection/>
    </xf>
    <xf numFmtId="0" fontId="19" fillId="0" borderId="0" xfId="743" applyNumberFormat="1">
      <alignment/>
      <protection/>
    </xf>
    <xf numFmtId="0" fontId="19" fillId="0" borderId="0" xfId="743" applyAlignment="1">
      <alignment horizontal="left"/>
      <protection/>
    </xf>
    <xf numFmtId="0" fontId="19" fillId="0" borderId="0" xfId="743">
      <alignment/>
      <protection/>
    </xf>
    <xf numFmtId="0" fontId="19" fillId="0" borderId="0" xfId="745" applyNumberFormat="1">
      <alignment/>
      <protection/>
    </xf>
    <xf numFmtId="0" fontId="19" fillId="0" borderId="0" xfId="745" applyAlignment="1">
      <alignment horizontal="left"/>
      <protection/>
    </xf>
    <xf numFmtId="0" fontId="19" fillId="0" borderId="0" xfId="745">
      <alignment/>
      <protection/>
    </xf>
    <xf numFmtId="0" fontId="19" fillId="0" borderId="0" xfId="747" applyNumberFormat="1">
      <alignment/>
      <protection/>
    </xf>
    <xf numFmtId="0" fontId="19" fillId="0" borderId="0" xfId="747" applyAlignment="1">
      <alignment horizontal="left"/>
      <protection/>
    </xf>
    <xf numFmtId="0" fontId="19" fillId="0" borderId="0" xfId="747">
      <alignment/>
      <protection/>
    </xf>
  </cellXfs>
  <cellStyles count="801">
    <cellStyle name="Normal" xfId="0"/>
    <cellStyle name="20% - Accent1" xfId="15"/>
    <cellStyle name="20% - Accent1 10" xfId="16"/>
    <cellStyle name="20% - Accent1 10 2" xfId="17"/>
    <cellStyle name="20% - Accent1 11" xfId="18"/>
    <cellStyle name="20% - Accent1 11 2" xfId="19"/>
    <cellStyle name="20% - Accent1 12" xfId="20"/>
    <cellStyle name="20% - Accent1 12 2" xfId="21"/>
    <cellStyle name="20% - Accent1 13" xfId="22"/>
    <cellStyle name="20% - Accent1 13 2" xfId="23"/>
    <cellStyle name="20% - Accent1 2" xfId="24"/>
    <cellStyle name="20% - Accent1 2 2" xfId="25"/>
    <cellStyle name="20% - Accent1 2 2 2" xfId="26"/>
    <cellStyle name="20% - Accent1 2 3" xfId="27"/>
    <cellStyle name="20% - Accent1 3" xfId="28"/>
    <cellStyle name="20% - Accent1 3 2" xfId="29"/>
    <cellStyle name="20% - Accent1 3 2 2" xfId="30"/>
    <cellStyle name="20% - Accent1 3 3" xfId="31"/>
    <cellStyle name="20% - Accent1 4" xfId="32"/>
    <cellStyle name="20% - Accent1 4 2" xfId="33"/>
    <cellStyle name="20% - Accent1 4 2 2" xfId="34"/>
    <cellStyle name="20% - Accent1 4 3" xfId="35"/>
    <cellStyle name="20% - Accent1 5" xfId="36"/>
    <cellStyle name="20% - Accent1 5 2" xfId="37"/>
    <cellStyle name="20% - Accent1 5 3" xfId="38"/>
    <cellStyle name="20% - Accent1 6" xfId="39"/>
    <cellStyle name="20% - Accent1 6 2" xfId="40"/>
    <cellStyle name="20% - Accent1 6 3" xfId="41"/>
    <cellStyle name="20% - Accent1 7" xfId="42"/>
    <cellStyle name="20% - Accent1 7 2" xfId="43"/>
    <cellStyle name="20% - Accent1 8" xfId="44"/>
    <cellStyle name="20% - Accent1 8 2" xfId="45"/>
    <cellStyle name="20% - Accent1 9" xfId="46"/>
    <cellStyle name="20% - Accent1 9 2" xfId="47"/>
    <cellStyle name="20% - Accent2" xfId="48"/>
    <cellStyle name="20% - Accent2 10" xfId="49"/>
    <cellStyle name="20% - Accent2 10 2" xfId="50"/>
    <cellStyle name="20% - Accent2 11" xfId="51"/>
    <cellStyle name="20% - Accent2 11 2" xfId="52"/>
    <cellStyle name="20% - Accent2 12" xfId="53"/>
    <cellStyle name="20% - Accent2 12 2" xfId="54"/>
    <cellStyle name="20% - Accent2 13" xfId="55"/>
    <cellStyle name="20% - Accent2 13 2" xfId="56"/>
    <cellStyle name="20% - Accent2 2" xfId="57"/>
    <cellStyle name="20% - Accent2 2 2" xfId="58"/>
    <cellStyle name="20% - Accent2 2 2 2" xfId="59"/>
    <cellStyle name="20% - Accent2 2 3" xfId="60"/>
    <cellStyle name="20% - Accent2 3" xfId="61"/>
    <cellStyle name="20% - Accent2 3 2" xfId="62"/>
    <cellStyle name="20% - Accent2 3 2 2" xfId="63"/>
    <cellStyle name="20% - Accent2 3 3" xfId="64"/>
    <cellStyle name="20% - Accent2 4" xfId="65"/>
    <cellStyle name="20% - Accent2 4 2" xfId="66"/>
    <cellStyle name="20% - Accent2 4 2 2" xfId="67"/>
    <cellStyle name="20% - Accent2 4 3" xfId="68"/>
    <cellStyle name="20% - Accent2 5" xfId="69"/>
    <cellStyle name="20% - Accent2 5 2" xfId="70"/>
    <cellStyle name="20% - Accent2 5 3" xfId="71"/>
    <cellStyle name="20% - Accent2 6" xfId="72"/>
    <cellStyle name="20% - Accent2 6 2" xfId="73"/>
    <cellStyle name="20% - Accent2 6 3" xfId="74"/>
    <cellStyle name="20% - Accent2 7" xfId="75"/>
    <cellStyle name="20% - Accent2 7 2" xfId="76"/>
    <cellStyle name="20% - Accent2 8" xfId="77"/>
    <cellStyle name="20% - Accent2 8 2" xfId="78"/>
    <cellStyle name="20% - Accent2 9" xfId="79"/>
    <cellStyle name="20% - Accent2 9 2" xfId="80"/>
    <cellStyle name="20% - Accent3" xfId="81"/>
    <cellStyle name="20% - Accent3 10" xfId="82"/>
    <cellStyle name="20% - Accent3 10 2" xfId="83"/>
    <cellStyle name="20% - Accent3 11" xfId="84"/>
    <cellStyle name="20% - Accent3 11 2" xfId="85"/>
    <cellStyle name="20% - Accent3 12" xfId="86"/>
    <cellStyle name="20% - Accent3 12 2" xfId="87"/>
    <cellStyle name="20% - Accent3 13" xfId="88"/>
    <cellStyle name="20% - Accent3 13 2" xfId="89"/>
    <cellStyle name="20% - Accent3 2" xfId="90"/>
    <cellStyle name="20% - Accent3 2 2" xfId="91"/>
    <cellStyle name="20% - Accent3 2 2 2" xfId="92"/>
    <cellStyle name="20% - Accent3 2 3" xfId="93"/>
    <cellStyle name="20% - Accent3 3" xfId="94"/>
    <cellStyle name="20% - Accent3 3 2" xfId="95"/>
    <cellStyle name="20% - Accent3 3 2 2" xfId="96"/>
    <cellStyle name="20% - Accent3 3 3" xfId="97"/>
    <cellStyle name="20% - Accent3 4" xfId="98"/>
    <cellStyle name="20% - Accent3 4 2" xfId="99"/>
    <cellStyle name="20% - Accent3 4 2 2" xfId="100"/>
    <cellStyle name="20% - Accent3 4 3" xfId="101"/>
    <cellStyle name="20% - Accent3 5" xfId="102"/>
    <cellStyle name="20% - Accent3 5 2" xfId="103"/>
    <cellStyle name="20% - Accent3 5 3" xfId="104"/>
    <cellStyle name="20% - Accent3 6" xfId="105"/>
    <cellStyle name="20% - Accent3 6 2" xfId="106"/>
    <cellStyle name="20% - Accent3 6 3" xfId="107"/>
    <cellStyle name="20% - Accent3 7" xfId="108"/>
    <cellStyle name="20% - Accent3 7 2" xfId="109"/>
    <cellStyle name="20% - Accent3 8" xfId="110"/>
    <cellStyle name="20% - Accent3 8 2" xfId="111"/>
    <cellStyle name="20% - Accent3 9" xfId="112"/>
    <cellStyle name="20% - Accent3 9 2" xfId="113"/>
    <cellStyle name="20% - Accent4" xfId="114"/>
    <cellStyle name="20% - Accent4 10" xfId="115"/>
    <cellStyle name="20% - Accent4 10 2" xfId="116"/>
    <cellStyle name="20% - Accent4 11" xfId="117"/>
    <cellStyle name="20% - Accent4 11 2" xfId="118"/>
    <cellStyle name="20% - Accent4 12" xfId="119"/>
    <cellStyle name="20% - Accent4 12 2" xfId="120"/>
    <cellStyle name="20% - Accent4 13" xfId="121"/>
    <cellStyle name="20% - Accent4 13 2" xfId="122"/>
    <cellStyle name="20% - Accent4 2" xfId="123"/>
    <cellStyle name="20% - Accent4 2 2" xfId="124"/>
    <cellStyle name="20% - Accent4 2 2 2" xfId="125"/>
    <cellStyle name="20% - Accent4 2 3" xfId="126"/>
    <cellStyle name="20% - Accent4 3" xfId="127"/>
    <cellStyle name="20% - Accent4 3 2" xfId="128"/>
    <cellStyle name="20% - Accent4 3 2 2" xfId="129"/>
    <cellStyle name="20% - Accent4 3 3" xfId="130"/>
    <cellStyle name="20% - Accent4 4" xfId="131"/>
    <cellStyle name="20% - Accent4 4 2" xfId="132"/>
    <cellStyle name="20% - Accent4 4 2 2" xfId="133"/>
    <cellStyle name="20% - Accent4 4 3" xfId="134"/>
    <cellStyle name="20% - Accent4 5" xfId="135"/>
    <cellStyle name="20% - Accent4 5 2" xfId="136"/>
    <cellStyle name="20% - Accent4 5 3" xfId="137"/>
    <cellStyle name="20% - Accent4 6" xfId="138"/>
    <cellStyle name="20% - Accent4 6 2" xfId="139"/>
    <cellStyle name="20% - Accent4 6 3" xfId="140"/>
    <cellStyle name="20% - Accent4 7" xfId="141"/>
    <cellStyle name="20% - Accent4 7 2" xfId="142"/>
    <cellStyle name="20% - Accent4 8" xfId="143"/>
    <cellStyle name="20% - Accent4 8 2" xfId="144"/>
    <cellStyle name="20% - Accent4 9" xfId="145"/>
    <cellStyle name="20% - Accent4 9 2" xfId="146"/>
    <cellStyle name="20% - Accent5" xfId="147"/>
    <cellStyle name="20% - Accent5 10" xfId="148"/>
    <cellStyle name="20% - Accent5 10 2" xfId="149"/>
    <cellStyle name="20% - Accent5 11" xfId="150"/>
    <cellStyle name="20% - Accent5 11 2" xfId="151"/>
    <cellStyle name="20% - Accent5 12" xfId="152"/>
    <cellStyle name="20% - Accent5 12 2" xfId="153"/>
    <cellStyle name="20% - Accent5 13" xfId="154"/>
    <cellStyle name="20% - Accent5 13 2" xfId="155"/>
    <cellStyle name="20% - Accent5 2" xfId="156"/>
    <cellStyle name="20% - Accent5 2 2" xfId="157"/>
    <cellStyle name="20% - Accent5 2 2 2" xfId="158"/>
    <cellStyle name="20% - Accent5 2 3" xfId="159"/>
    <cellStyle name="20% - Accent5 3" xfId="160"/>
    <cellStyle name="20% - Accent5 3 2" xfId="161"/>
    <cellStyle name="20% - Accent5 3 2 2" xfId="162"/>
    <cellStyle name="20% - Accent5 3 3" xfId="163"/>
    <cellStyle name="20% - Accent5 4" xfId="164"/>
    <cellStyle name="20% - Accent5 4 2" xfId="165"/>
    <cellStyle name="20% - Accent5 4 2 2" xfId="166"/>
    <cellStyle name="20% - Accent5 4 3" xfId="167"/>
    <cellStyle name="20% - Accent5 5" xfId="168"/>
    <cellStyle name="20% - Accent5 5 2" xfId="169"/>
    <cellStyle name="20% - Accent5 5 3" xfId="170"/>
    <cellStyle name="20% - Accent5 6" xfId="171"/>
    <cellStyle name="20% - Accent5 6 2" xfId="172"/>
    <cellStyle name="20% - Accent5 6 3" xfId="173"/>
    <cellStyle name="20% - Accent5 7" xfId="174"/>
    <cellStyle name="20% - Accent5 7 2" xfId="175"/>
    <cellStyle name="20% - Accent5 8" xfId="176"/>
    <cellStyle name="20% - Accent5 8 2" xfId="177"/>
    <cellStyle name="20% - Accent5 9" xfId="178"/>
    <cellStyle name="20% - Accent5 9 2" xfId="179"/>
    <cellStyle name="20% - Accent6" xfId="180"/>
    <cellStyle name="20% - Accent6 10" xfId="181"/>
    <cellStyle name="20% - Accent6 10 2" xfId="182"/>
    <cellStyle name="20% - Accent6 11" xfId="183"/>
    <cellStyle name="20% - Accent6 11 2" xfId="184"/>
    <cellStyle name="20% - Accent6 12" xfId="185"/>
    <cellStyle name="20% - Accent6 12 2" xfId="186"/>
    <cellStyle name="20% - Accent6 13" xfId="187"/>
    <cellStyle name="20% - Accent6 13 2" xfId="188"/>
    <cellStyle name="20% - Accent6 2" xfId="189"/>
    <cellStyle name="20% - Accent6 2 2" xfId="190"/>
    <cellStyle name="20% - Accent6 2 2 2" xfId="191"/>
    <cellStyle name="20% - Accent6 2 3" xfId="192"/>
    <cellStyle name="20% - Accent6 3" xfId="193"/>
    <cellStyle name="20% - Accent6 3 2" xfId="194"/>
    <cellStyle name="20% - Accent6 3 2 2" xfId="195"/>
    <cellStyle name="20% - Accent6 3 3" xfId="196"/>
    <cellStyle name="20% - Accent6 4" xfId="197"/>
    <cellStyle name="20% - Accent6 4 2" xfId="198"/>
    <cellStyle name="20% - Accent6 4 2 2" xfId="199"/>
    <cellStyle name="20% - Accent6 4 3" xfId="200"/>
    <cellStyle name="20% - Accent6 5" xfId="201"/>
    <cellStyle name="20% - Accent6 5 2" xfId="202"/>
    <cellStyle name="20% - Accent6 5 3" xfId="203"/>
    <cellStyle name="20% - Accent6 6" xfId="204"/>
    <cellStyle name="20% - Accent6 6 2" xfId="205"/>
    <cellStyle name="20% - Accent6 6 3" xfId="206"/>
    <cellStyle name="20% - Accent6 7" xfId="207"/>
    <cellStyle name="20% - Accent6 7 2" xfId="208"/>
    <cellStyle name="20% - Accent6 8" xfId="209"/>
    <cellStyle name="20% - Accent6 8 2" xfId="210"/>
    <cellStyle name="20% - Accent6 9" xfId="211"/>
    <cellStyle name="20% - Accent6 9 2" xfId="212"/>
    <cellStyle name="40% - Accent1" xfId="213"/>
    <cellStyle name="40% - Accent1 10" xfId="214"/>
    <cellStyle name="40% - Accent1 10 2" xfId="215"/>
    <cellStyle name="40% - Accent1 11" xfId="216"/>
    <cellStyle name="40% - Accent1 11 2" xfId="217"/>
    <cellStyle name="40% - Accent1 12" xfId="218"/>
    <cellStyle name="40% - Accent1 12 2" xfId="219"/>
    <cellStyle name="40% - Accent1 13" xfId="220"/>
    <cellStyle name="40% - Accent1 13 2" xfId="221"/>
    <cellStyle name="40% - Accent1 2" xfId="222"/>
    <cellStyle name="40% - Accent1 2 2" xfId="223"/>
    <cellStyle name="40% - Accent1 2 2 2" xfId="224"/>
    <cellStyle name="40% - Accent1 2 3" xfId="225"/>
    <cellStyle name="40% - Accent1 3" xfId="226"/>
    <cellStyle name="40% - Accent1 3 2" xfId="227"/>
    <cellStyle name="40% - Accent1 3 2 2" xfId="228"/>
    <cellStyle name="40% - Accent1 3 3" xfId="229"/>
    <cellStyle name="40% - Accent1 4" xfId="230"/>
    <cellStyle name="40% - Accent1 4 2" xfId="231"/>
    <cellStyle name="40% - Accent1 4 2 2" xfId="232"/>
    <cellStyle name="40% - Accent1 4 3" xfId="233"/>
    <cellStyle name="40% - Accent1 5" xfId="234"/>
    <cellStyle name="40% - Accent1 5 2" xfId="235"/>
    <cellStyle name="40% - Accent1 5 3" xfId="236"/>
    <cellStyle name="40% - Accent1 6" xfId="237"/>
    <cellStyle name="40% - Accent1 6 2" xfId="238"/>
    <cellStyle name="40% - Accent1 6 3" xfId="239"/>
    <cellStyle name="40% - Accent1 7" xfId="240"/>
    <cellStyle name="40% - Accent1 7 2" xfId="241"/>
    <cellStyle name="40% - Accent1 8" xfId="242"/>
    <cellStyle name="40% - Accent1 8 2" xfId="243"/>
    <cellStyle name="40% - Accent1 9" xfId="244"/>
    <cellStyle name="40% - Accent1 9 2" xfId="245"/>
    <cellStyle name="40% - Accent2" xfId="246"/>
    <cellStyle name="40% - Accent2 10" xfId="247"/>
    <cellStyle name="40% - Accent2 10 2" xfId="248"/>
    <cellStyle name="40% - Accent2 11" xfId="249"/>
    <cellStyle name="40% - Accent2 11 2" xfId="250"/>
    <cellStyle name="40% - Accent2 12" xfId="251"/>
    <cellStyle name="40% - Accent2 12 2" xfId="252"/>
    <cellStyle name="40% - Accent2 13" xfId="253"/>
    <cellStyle name="40% - Accent2 13 2" xfId="254"/>
    <cellStyle name="40% - Accent2 2" xfId="255"/>
    <cellStyle name="40% - Accent2 2 2" xfId="256"/>
    <cellStyle name="40% - Accent2 2 2 2" xfId="257"/>
    <cellStyle name="40% - Accent2 2 3" xfId="258"/>
    <cellStyle name="40% - Accent2 3" xfId="259"/>
    <cellStyle name="40% - Accent2 3 2" xfId="260"/>
    <cellStyle name="40% - Accent2 3 2 2" xfId="261"/>
    <cellStyle name="40% - Accent2 3 3" xfId="262"/>
    <cellStyle name="40% - Accent2 4" xfId="263"/>
    <cellStyle name="40% - Accent2 4 2" xfId="264"/>
    <cellStyle name="40% - Accent2 4 2 2" xfId="265"/>
    <cellStyle name="40% - Accent2 4 3" xfId="266"/>
    <cellStyle name="40% - Accent2 5" xfId="267"/>
    <cellStyle name="40% - Accent2 5 2" xfId="268"/>
    <cellStyle name="40% - Accent2 5 3" xfId="269"/>
    <cellStyle name="40% - Accent2 6" xfId="270"/>
    <cellStyle name="40% - Accent2 6 2" xfId="271"/>
    <cellStyle name="40% - Accent2 6 3" xfId="272"/>
    <cellStyle name="40% - Accent2 7" xfId="273"/>
    <cellStyle name="40% - Accent2 7 2" xfId="274"/>
    <cellStyle name="40% - Accent2 8" xfId="275"/>
    <cellStyle name="40% - Accent2 8 2" xfId="276"/>
    <cellStyle name="40% - Accent2 9" xfId="277"/>
    <cellStyle name="40% - Accent2 9 2" xfId="278"/>
    <cellStyle name="40% - Accent3" xfId="279"/>
    <cellStyle name="40% - Accent3 10" xfId="280"/>
    <cellStyle name="40% - Accent3 10 2" xfId="281"/>
    <cellStyle name="40% - Accent3 11" xfId="282"/>
    <cellStyle name="40% - Accent3 11 2" xfId="283"/>
    <cellStyle name="40% - Accent3 12" xfId="284"/>
    <cellStyle name="40% - Accent3 12 2" xfId="285"/>
    <cellStyle name="40% - Accent3 13" xfId="286"/>
    <cellStyle name="40% - Accent3 13 2" xfId="287"/>
    <cellStyle name="40% - Accent3 2" xfId="288"/>
    <cellStyle name="40% - Accent3 2 2" xfId="289"/>
    <cellStyle name="40% - Accent3 2 2 2" xfId="290"/>
    <cellStyle name="40% - Accent3 2 3" xfId="291"/>
    <cellStyle name="40% - Accent3 3" xfId="292"/>
    <cellStyle name="40% - Accent3 3 2" xfId="293"/>
    <cellStyle name="40% - Accent3 3 2 2" xfId="294"/>
    <cellStyle name="40% - Accent3 3 3" xfId="295"/>
    <cellStyle name="40% - Accent3 4" xfId="296"/>
    <cellStyle name="40% - Accent3 4 2" xfId="297"/>
    <cellStyle name="40% - Accent3 4 2 2" xfId="298"/>
    <cellStyle name="40% - Accent3 4 3" xfId="299"/>
    <cellStyle name="40% - Accent3 5" xfId="300"/>
    <cellStyle name="40% - Accent3 5 2" xfId="301"/>
    <cellStyle name="40% - Accent3 5 3" xfId="302"/>
    <cellStyle name="40% - Accent3 6" xfId="303"/>
    <cellStyle name="40% - Accent3 6 2" xfId="304"/>
    <cellStyle name="40% - Accent3 6 3" xfId="305"/>
    <cellStyle name="40% - Accent3 7" xfId="306"/>
    <cellStyle name="40% - Accent3 7 2" xfId="307"/>
    <cellStyle name="40% - Accent3 8" xfId="308"/>
    <cellStyle name="40% - Accent3 8 2" xfId="309"/>
    <cellStyle name="40% - Accent3 9" xfId="310"/>
    <cellStyle name="40% - Accent3 9 2" xfId="311"/>
    <cellStyle name="40% - Accent4" xfId="312"/>
    <cellStyle name="40% - Accent4 10" xfId="313"/>
    <cellStyle name="40% - Accent4 10 2" xfId="314"/>
    <cellStyle name="40% - Accent4 11" xfId="315"/>
    <cellStyle name="40% - Accent4 11 2" xfId="316"/>
    <cellStyle name="40% - Accent4 12" xfId="317"/>
    <cellStyle name="40% - Accent4 12 2" xfId="318"/>
    <cellStyle name="40% - Accent4 13" xfId="319"/>
    <cellStyle name="40% - Accent4 13 2" xfId="320"/>
    <cellStyle name="40% - Accent4 2" xfId="321"/>
    <cellStyle name="40% - Accent4 2 2" xfId="322"/>
    <cellStyle name="40% - Accent4 2 2 2" xfId="323"/>
    <cellStyle name="40% - Accent4 2 3" xfId="324"/>
    <cellStyle name="40% - Accent4 3" xfId="325"/>
    <cellStyle name="40% - Accent4 3 2" xfId="326"/>
    <cellStyle name="40% - Accent4 3 2 2" xfId="327"/>
    <cellStyle name="40% - Accent4 3 3" xfId="328"/>
    <cellStyle name="40% - Accent4 4" xfId="329"/>
    <cellStyle name="40% - Accent4 4 2" xfId="330"/>
    <cellStyle name="40% - Accent4 4 2 2" xfId="331"/>
    <cellStyle name="40% - Accent4 4 3" xfId="332"/>
    <cellStyle name="40% - Accent4 5" xfId="333"/>
    <cellStyle name="40% - Accent4 5 2" xfId="334"/>
    <cellStyle name="40% - Accent4 5 3" xfId="335"/>
    <cellStyle name="40% - Accent4 6" xfId="336"/>
    <cellStyle name="40% - Accent4 6 2" xfId="337"/>
    <cellStyle name="40% - Accent4 6 3" xfId="338"/>
    <cellStyle name="40% - Accent4 7" xfId="339"/>
    <cellStyle name="40% - Accent4 7 2" xfId="340"/>
    <cellStyle name="40% - Accent4 8" xfId="341"/>
    <cellStyle name="40% - Accent4 8 2" xfId="342"/>
    <cellStyle name="40% - Accent4 9" xfId="343"/>
    <cellStyle name="40% - Accent4 9 2" xfId="344"/>
    <cellStyle name="40% - Accent5" xfId="345"/>
    <cellStyle name="40% - Accent5 10" xfId="346"/>
    <cellStyle name="40% - Accent5 10 2" xfId="347"/>
    <cellStyle name="40% - Accent5 11" xfId="348"/>
    <cellStyle name="40% - Accent5 11 2" xfId="349"/>
    <cellStyle name="40% - Accent5 12" xfId="350"/>
    <cellStyle name="40% - Accent5 12 2" xfId="351"/>
    <cellStyle name="40% - Accent5 13" xfId="352"/>
    <cellStyle name="40% - Accent5 13 2" xfId="353"/>
    <cellStyle name="40% - Accent5 2" xfId="354"/>
    <cellStyle name="40% - Accent5 2 2" xfId="355"/>
    <cellStyle name="40% - Accent5 2 2 2" xfId="356"/>
    <cellStyle name="40% - Accent5 2 3" xfId="357"/>
    <cellStyle name="40% - Accent5 3" xfId="358"/>
    <cellStyle name="40% - Accent5 3 2" xfId="359"/>
    <cellStyle name="40% - Accent5 3 2 2" xfId="360"/>
    <cellStyle name="40% - Accent5 3 3" xfId="361"/>
    <cellStyle name="40% - Accent5 4" xfId="362"/>
    <cellStyle name="40% - Accent5 4 2" xfId="363"/>
    <cellStyle name="40% - Accent5 4 2 2" xfId="364"/>
    <cellStyle name="40% - Accent5 4 3" xfId="365"/>
    <cellStyle name="40% - Accent5 5" xfId="366"/>
    <cellStyle name="40% - Accent5 5 2" xfId="367"/>
    <cellStyle name="40% - Accent5 5 3" xfId="368"/>
    <cellStyle name="40% - Accent5 6" xfId="369"/>
    <cellStyle name="40% - Accent5 6 2" xfId="370"/>
    <cellStyle name="40% - Accent5 6 3" xfId="371"/>
    <cellStyle name="40% - Accent5 7" xfId="372"/>
    <cellStyle name="40% - Accent5 7 2" xfId="373"/>
    <cellStyle name="40% - Accent5 8" xfId="374"/>
    <cellStyle name="40% - Accent5 8 2" xfId="375"/>
    <cellStyle name="40% - Accent5 9" xfId="376"/>
    <cellStyle name="40% - Accent5 9 2" xfId="377"/>
    <cellStyle name="40% - Accent6" xfId="378"/>
    <cellStyle name="40% - Accent6 10" xfId="379"/>
    <cellStyle name="40% - Accent6 10 2" xfId="380"/>
    <cellStyle name="40% - Accent6 11" xfId="381"/>
    <cellStyle name="40% - Accent6 11 2" xfId="382"/>
    <cellStyle name="40% - Accent6 12" xfId="383"/>
    <cellStyle name="40% - Accent6 12 2" xfId="384"/>
    <cellStyle name="40% - Accent6 13" xfId="385"/>
    <cellStyle name="40% - Accent6 13 2" xfId="386"/>
    <cellStyle name="40% - Accent6 2" xfId="387"/>
    <cellStyle name="40% - Accent6 2 2" xfId="388"/>
    <cellStyle name="40% - Accent6 2 2 2" xfId="389"/>
    <cellStyle name="40% - Accent6 2 3" xfId="390"/>
    <cellStyle name="40% - Accent6 3" xfId="391"/>
    <cellStyle name="40% - Accent6 3 2" xfId="392"/>
    <cellStyle name="40% - Accent6 3 2 2" xfId="393"/>
    <cellStyle name="40% - Accent6 3 3" xfId="394"/>
    <cellStyle name="40% - Accent6 4" xfId="395"/>
    <cellStyle name="40% - Accent6 4 2" xfId="396"/>
    <cellStyle name="40% - Accent6 4 2 2" xfId="397"/>
    <cellStyle name="40% - Accent6 4 3" xfId="398"/>
    <cellStyle name="40% - Accent6 5" xfId="399"/>
    <cellStyle name="40% - Accent6 5 2" xfId="400"/>
    <cellStyle name="40% - Accent6 5 3" xfId="401"/>
    <cellStyle name="40% - Accent6 6" xfId="402"/>
    <cellStyle name="40% - Accent6 6 2" xfId="403"/>
    <cellStyle name="40% - Accent6 6 3" xfId="404"/>
    <cellStyle name="40% - Accent6 7" xfId="405"/>
    <cellStyle name="40% - Accent6 7 2" xfId="406"/>
    <cellStyle name="40% - Accent6 8" xfId="407"/>
    <cellStyle name="40% - Accent6 8 2" xfId="408"/>
    <cellStyle name="40% - Accent6 9" xfId="409"/>
    <cellStyle name="40% - Accent6 9 2" xfId="410"/>
    <cellStyle name="60% - Accent1" xfId="411"/>
    <cellStyle name="60% - Accent1 10" xfId="412"/>
    <cellStyle name="60% - Accent1 11" xfId="413"/>
    <cellStyle name="60% - Accent1 12" xfId="414"/>
    <cellStyle name="60% - Accent1 13" xfId="415"/>
    <cellStyle name="60% - Accent1 2" xfId="416"/>
    <cellStyle name="60% - Accent1 3" xfId="417"/>
    <cellStyle name="60% - Accent1 4" xfId="418"/>
    <cellStyle name="60% - Accent1 5" xfId="419"/>
    <cellStyle name="60% - Accent1 6" xfId="420"/>
    <cellStyle name="60% - Accent1 7" xfId="421"/>
    <cellStyle name="60% - Accent1 8" xfId="422"/>
    <cellStyle name="60% - Accent1 9" xfId="423"/>
    <cellStyle name="60% - Accent2" xfId="424"/>
    <cellStyle name="60% - Accent2 10" xfId="425"/>
    <cellStyle name="60% - Accent2 11" xfId="426"/>
    <cellStyle name="60% - Accent2 12" xfId="427"/>
    <cellStyle name="60% - Accent2 13" xfId="428"/>
    <cellStyle name="60% - Accent2 2" xfId="429"/>
    <cellStyle name="60% - Accent2 3" xfId="430"/>
    <cellStyle name="60% - Accent2 4" xfId="431"/>
    <cellStyle name="60% - Accent2 5" xfId="432"/>
    <cellStyle name="60% - Accent2 6" xfId="433"/>
    <cellStyle name="60% - Accent2 7" xfId="434"/>
    <cellStyle name="60% - Accent2 8" xfId="435"/>
    <cellStyle name="60% - Accent2 9" xfId="436"/>
    <cellStyle name="60% - Accent3" xfId="437"/>
    <cellStyle name="60% - Accent3 10" xfId="438"/>
    <cellStyle name="60% - Accent3 11" xfId="439"/>
    <cellStyle name="60% - Accent3 12" xfId="440"/>
    <cellStyle name="60% - Accent3 13" xfId="441"/>
    <cellStyle name="60% - Accent3 2" xfId="442"/>
    <cellStyle name="60% - Accent3 3" xfId="443"/>
    <cellStyle name="60% - Accent3 4" xfId="444"/>
    <cellStyle name="60% - Accent3 5" xfId="445"/>
    <cellStyle name="60% - Accent3 6" xfId="446"/>
    <cellStyle name="60% - Accent3 7" xfId="447"/>
    <cellStyle name="60% - Accent3 8" xfId="448"/>
    <cellStyle name="60% - Accent3 9" xfId="449"/>
    <cellStyle name="60% - Accent4" xfId="450"/>
    <cellStyle name="60% - Accent4 10" xfId="451"/>
    <cellStyle name="60% - Accent4 11" xfId="452"/>
    <cellStyle name="60% - Accent4 12" xfId="453"/>
    <cellStyle name="60% - Accent4 13" xfId="454"/>
    <cellStyle name="60% - Accent4 2" xfId="455"/>
    <cellStyle name="60% - Accent4 3" xfId="456"/>
    <cellStyle name="60% - Accent4 4" xfId="457"/>
    <cellStyle name="60% - Accent4 5" xfId="458"/>
    <cellStyle name="60% - Accent4 6" xfId="459"/>
    <cellStyle name="60% - Accent4 7" xfId="460"/>
    <cellStyle name="60% - Accent4 8" xfId="461"/>
    <cellStyle name="60% - Accent4 9" xfId="462"/>
    <cellStyle name="60% - Accent5" xfId="463"/>
    <cellStyle name="60% - Accent5 10" xfId="464"/>
    <cellStyle name="60% - Accent5 11" xfId="465"/>
    <cellStyle name="60% - Accent5 12" xfId="466"/>
    <cellStyle name="60% - Accent5 13" xfId="467"/>
    <cellStyle name="60% - Accent5 2" xfId="468"/>
    <cellStyle name="60% - Accent5 3" xfId="469"/>
    <cellStyle name="60% - Accent5 4" xfId="470"/>
    <cellStyle name="60% - Accent5 5" xfId="471"/>
    <cellStyle name="60% - Accent5 6" xfId="472"/>
    <cellStyle name="60% - Accent5 7" xfId="473"/>
    <cellStyle name="60% - Accent5 8" xfId="474"/>
    <cellStyle name="60% - Accent5 9" xfId="475"/>
    <cellStyle name="60% - Accent6" xfId="476"/>
    <cellStyle name="60% - Accent6 10" xfId="477"/>
    <cellStyle name="60% - Accent6 11" xfId="478"/>
    <cellStyle name="60% - Accent6 12" xfId="479"/>
    <cellStyle name="60% - Accent6 13" xfId="480"/>
    <cellStyle name="60% - Accent6 2" xfId="481"/>
    <cellStyle name="60% - Accent6 3" xfId="482"/>
    <cellStyle name="60% - Accent6 4" xfId="483"/>
    <cellStyle name="60% - Accent6 5" xfId="484"/>
    <cellStyle name="60% - Accent6 6" xfId="485"/>
    <cellStyle name="60% - Accent6 7" xfId="486"/>
    <cellStyle name="60% - Accent6 8" xfId="487"/>
    <cellStyle name="60% - Accent6 9" xfId="488"/>
    <cellStyle name="Accent1" xfId="489"/>
    <cellStyle name="Accent1 10" xfId="490"/>
    <cellStyle name="Accent1 11" xfId="491"/>
    <cellStyle name="Accent1 12" xfId="492"/>
    <cellStyle name="Accent1 13" xfId="493"/>
    <cellStyle name="Accent1 2" xfId="494"/>
    <cellStyle name="Accent1 3" xfId="495"/>
    <cellStyle name="Accent1 4" xfId="496"/>
    <cellStyle name="Accent1 5" xfId="497"/>
    <cellStyle name="Accent1 6" xfId="498"/>
    <cellStyle name="Accent1 7" xfId="499"/>
    <cellStyle name="Accent1 8" xfId="500"/>
    <cellStyle name="Accent1 9" xfId="501"/>
    <cellStyle name="Accent2" xfId="502"/>
    <cellStyle name="Accent2 10" xfId="503"/>
    <cellStyle name="Accent2 11" xfId="504"/>
    <cellStyle name="Accent2 12" xfId="505"/>
    <cellStyle name="Accent2 13" xfId="506"/>
    <cellStyle name="Accent2 2" xfId="507"/>
    <cellStyle name="Accent2 3" xfId="508"/>
    <cellStyle name="Accent2 4" xfId="509"/>
    <cellStyle name="Accent2 5" xfId="510"/>
    <cellStyle name="Accent2 6" xfId="511"/>
    <cellStyle name="Accent2 7" xfId="512"/>
    <cellStyle name="Accent2 8" xfId="513"/>
    <cellStyle name="Accent2 9" xfId="514"/>
    <cellStyle name="Accent3" xfId="515"/>
    <cellStyle name="Accent3 10" xfId="516"/>
    <cellStyle name="Accent3 11" xfId="517"/>
    <cellStyle name="Accent3 12" xfId="518"/>
    <cellStyle name="Accent3 13" xfId="519"/>
    <cellStyle name="Accent3 2" xfId="520"/>
    <cellStyle name="Accent3 3" xfId="521"/>
    <cellStyle name="Accent3 4" xfId="522"/>
    <cellStyle name="Accent3 5" xfId="523"/>
    <cellStyle name="Accent3 6" xfId="524"/>
    <cellStyle name="Accent3 7" xfId="525"/>
    <cellStyle name="Accent3 8" xfId="526"/>
    <cellStyle name="Accent3 9" xfId="527"/>
    <cellStyle name="Accent4" xfId="528"/>
    <cellStyle name="Accent4 10" xfId="529"/>
    <cellStyle name="Accent4 11" xfId="530"/>
    <cellStyle name="Accent4 12" xfId="531"/>
    <cellStyle name="Accent4 13" xfId="532"/>
    <cellStyle name="Accent4 2" xfId="533"/>
    <cellStyle name="Accent4 3" xfId="534"/>
    <cellStyle name="Accent4 4" xfId="535"/>
    <cellStyle name="Accent4 5" xfId="536"/>
    <cellStyle name="Accent4 6" xfId="537"/>
    <cellStyle name="Accent4 7" xfId="538"/>
    <cellStyle name="Accent4 8" xfId="539"/>
    <cellStyle name="Accent4 9" xfId="540"/>
    <cellStyle name="Accent5" xfId="541"/>
    <cellStyle name="Accent5 10" xfId="542"/>
    <cellStyle name="Accent5 11" xfId="543"/>
    <cellStyle name="Accent5 12" xfId="544"/>
    <cellStyle name="Accent5 13" xfId="545"/>
    <cellStyle name="Accent5 2" xfId="546"/>
    <cellStyle name="Accent5 3" xfId="547"/>
    <cellStyle name="Accent5 4" xfId="548"/>
    <cellStyle name="Accent5 5" xfId="549"/>
    <cellStyle name="Accent5 6" xfId="550"/>
    <cellStyle name="Accent5 7" xfId="551"/>
    <cellStyle name="Accent5 8" xfId="552"/>
    <cellStyle name="Accent5 9" xfId="553"/>
    <cellStyle name="Accent6" xfId="554"/>
    <cellStyle name="Accent6 10" xfId="555"/>
    <cellStyle name="Accent6 11" xfId="556"/>
    <cellStyle name="Accent6 12" xfId="557"/>
    <cellStyle name="Accent6 13" xfId="558"/>
    <cellStyle name="Accent6 2" xfId="559"/>
    <cellStyle name="Accent6 3" xfId="560"/>
    <cellStyle name="Accent6 4" xfId="561"/>
    <cellStyle name="Accent6 5" xfId="562"/>
    <cellStyle name="Accent6 6" xfId="563"/>
    <cellStyle name="Accent6 7" xfId="564"/>
    <cellStyle name="Accent6 8" xfId="565"/>
    <cellStyle name="Accent6 9" xfId="566"/>
    <cellStyle name="Bad" xfId="567"/>
    <cellStyle name="Bad 10" xfId="568"/>
    <cellStyle name="Bad 11" xfId="569"/>
    <cellStyle name="Bad 12" xfId="570"/>
    <cellStyle name="Bad 13" xfId="571"/>
    <cellStyle name="Bad 2" xfId="572"/>
    <cellStyle name="Bad 3" xfId="573"/>
    <cellStyle name="Bad 4" xfId="574"/>
    <cellStyle name="Bad 5" xfId="575"/>
    <cellStyle name="Bad 6" xfId="576"/>
    <cellStyle name="Bad 7" xfId="577"/>
    <cellStyle name="Bad 8" xfId="578"/>
    <cellStyle name="Bad 9" xfId="579"/>
    <cellStyle name="Calculation" xfId="580"/>
    <cellStyle name="Calculation 10" xfId="581"/>
    <cellStyle name="Calculation 11" xfId="582"/>
    <cellStyle name="Calculation 12" xfId="583"/>
    <cellStyle name="Calculation 13" xfId="584"/>
    <cellStyle name="Calculation 2" xfId="585"/>
    <cellStyle name="Calculation 3" xfId="586"/>
    <cellStyle name="Calculation 4" xfId="587"/>
    <cellStyle name="Calculation 5" xfId="588"/>
    <cellStyle name="Calculation 6" xfId="589"/>
    <cellStyle name="Calculation 7" xfId="590"/>
    <cellStyle name="Calculation 8" xfId="591"/>
    <cellStyle name="Calculation 9" xfId="592"/>
    <cellStyle name="Check Cell" xfId="593"/>
    <cellStyle name="Check Cell 10" xfId="594"/>
    <cellStyle name="Check Cell 11" xfId="595"/>
    <cellStyle name="Check Cell 12" xfId="596"/>
    <cellStyle name="Check Cell 13" xfId="597"/>
    <cellStyle name="Check Cell 2" xfId="598"/>
    <cellStyle name="Check Cell 3" xfId="599"/>
    <cellStyle name="Check Cell 4" xfId="600"/>
    <cellStyle name="Check Cell 5" xfId="601"/>
    <cellStyle name="Check Cell 6" xfId="602"/>
    <cellStyle name="Check Cell 7" xfId="603"/>
    <cellStyle name="Check Cell 8" xfId="604"/>
    <cellStyle name="Check Cell 9" xfId="605"/>
    <cellStyle name="Comma" xfId="606"/>
    <cellStyle name="Comma [0]" xfId="607"/>
    <cellStyle name="Currency" xfId="608"/>
    <cellStyle name="Currency [0]" xfId="609"/>
    <cellStyle name="Currency 2" xfId="610"/>
    <cellStyle name="Explanatory Text" xfId="611"/>
    <cellStyle name="Explanatory Text 10" xfId="612"/>
    <cellStyle name="Explanatory Text 11" xfId="613"/>
    <cellStyle name="Explanatory Text 12" xfId="614"/>
    <cellStyle name="Explanatory Text 13" xfId="615"/>
    <cellStyle name="Explanatory Text 2" xfId="616"/>
    <cellStyle name="Explanatory Text 3" xfId="617"/>
    <cellStyle name="Explanatory Text 4" xfId="618"/>
    <cellStyle name="Explanatory Text 5" xfId="619"/>
    <cellStyle name="Explanatory Text 6" xfId="620"/>
    <cellStyle name="Explanatory Text 7" xfId="621"/>
    <cellStyle name="Explanatory Text 8" xfId="622"/>
    <cellStyle name="Explanatory Text 9" xfId="623"/>
    <cellStyle name="Good" xfId="624"/>
    <cellStyle name="Good 10" xfId="625"/>
    <cellStyle name="Good 11" xfId="626"/>
    <cellStyle name="Good 12" xfId="627"/>
    <cellStyle name="Good 13" xfId="628"/>
    <cellStyle name="Good 2" xfId="629"/>
    <cellStyle name="Good 3" xfId="630"/>
    <cellStyle name="Good 4" xfId="631"/>
    <cellStyle name="Good 5" xfId="632"/>
    <cellStyle name="Good 6" xfId="633"/>
    <cellStyle name="Good 7" xfId="634"/>
    <cellStyle name="Good 8" xfId="635"/>
    <cellStyle name="Good 9" xfId="636"/>
    <cellStyle name="Heading 1" xfId="637"/>
    <cellStyle name="Heading 1 10" xfId="638"/>
    <cellStyle name="Heading 1 11" xfId="639"/>
    <cellStyle name="Heading 1 12" xfId="640"/>
    <cellStyle name="Heading 1 13" xfId="641"/>
    <cellStyle name="Heading 1 2" xfId="642"/>
    <cellStyle name="Heading 1 3" xfId="643"/>
    <cellStyle name="Heading 1 4" xfId="644"/>
    <cellStyle name="Heading 1 5" xfId="645"/>
    <cellStyle name="Heading 1 6" xfId="646"/>
    <cellStyle name="Heading 1 7" xfId="647"/>
    <cellStyle name="Heading 1 8" xfId="648"/>
    <cellStyle name="Heading 1 9" xfId="649"/>
    <cellStyle name="Heading 2" xfId="650"/>
    <cellStyle name="Heading 2 10" xfId="651"/>
    <cellStyle name="Heading 2 11" xfId="652"/>
    <cellStyle name="Heading 2 12" xfId="653"/>
    <cellStyle name="Heading 2 13" xfId="654"/>
    <cellStyle name="Heading 2 2" xfId="655"/>
    <cellStyle name="Heading 2 3" xfId="656"/>
    <cellStyle name="Heading 2 4" xfId="657"/>
    <cellStyle name="Heading 2 5" xfId="658"/>
    <cellStyle name="Heading 2 6" xfId="659"/>
    <cellStyle name="Heading 2 7" xfId="660"/>
    <cellStyle name="Heading 2 8" xfId="661"/>
    <cellStyle name="Heading 2 9" xfId="662"/>
    <cellStyle name="Heading 3" xfId="663"/>
    <cellStyle name="Heading 3 10" xfId="664"/>
    <cellStyle name="Heading 3 11" xfId="665"/>
    <cellStyle name="Heading 3 12" xfId="666"/>
    <cellStyle name="Heading 3 13" xfId="667"/>
    <cellStyle name="Heading 3 2" xfId="668"/>
    <cellStyle name="Heading 3 3" xfId="669"/>
    <cellStyle name="Heading 3 4" xfId="670"/>
    <cellStyle name="Heading 3 5" xfId="671"/>
    <cellStyle name="Heading 3 6" xfId="672"/>
    <cellStyle name="Heading 3 7" xfId="673"/>
    <cellStyle name="Heading 3 8" xfId="674"/>
    <cellStyle name="Heading 3 9" xfId="675"/>
    <cellStyle name="Heading 4" xfId="676"/>
    <cellStyle name="Heading 4 10" xfId="677"/>
    <cellStyle name="Heading 4 11" xfId="678"/>
    <cellStyle name="Heading 4 12" xfId="679"/>
    <cellStyle name="Heading 4 13" xfId="680"/>
    <cellStyle name="Heading 4 2" xfId="681"/>
    <cellStyle name="Heading 4 3" xfId="682"/>
    <cellStyle name="Heading 4 4" xfId="683"/>
    <cellStyle name="Heading 4 5" xfId="684"/>
    <cellStyle name="Heading 4 6" xfId="685"/>
    <cellStyle name="Heading 4 7" xfId="686"/>
    <cellStyle name="Heading 4 8" xfId="687"/>
    <cellStyle name="Heading 4 9" xfId="688"/>
    <cellStyle name="Input" xfId="689"/>
    <cellStyle name="Input 10" xfId="690"/>
    <cellStyle name="Input 11" xfId="691"/>
    <cellStyle name="Input 12" xfId="692"/>
    <cellStyle name="Input 13" xfId="693"/>
    <cellStyle name="Input 2" xfId="694"/>
    <cellStyle name="Input 3" xfId="695"/>
    <cellStyle name="Input 4" xfId="696"/>
    <cellStyle name="Input 5" xfId="697"/>
    <cellStyle name="Input 6" xfId="698"/>
    <cellStyle name="Input 7" xfId="699"/>
    <cellStyle name="Input 8" xfId="700"/>
    <cellStyle name="Input 9" xfId="701"/>
    <cellStyle name="Linked Cell" xfId="702"/>
    <cellStyle name="Linked Cell 10" xfId="703"/>
    <cellStyle name="Linked Cell 11" xfId="704"/>
    <cellStyle name="Linked Cell 12" xfId="705"/>
    <cellStyle name="Linked Cell 13" xfId="706"/>
    <cellStyle name="Linked Cell 2" xfId="707"/>
    <cellStyle name="Linked Cell 3" xfId="708"/>
    <cellStyle name="Linked Cell 4" xfId="709"/>
    <cellStyle name="Linked Cell 5" xfId="710"/>
    <cellStyle name="Linked Cell 6" xfId="711"/>
    <cellStyle name="Linked Cell 7" xfId="712"/>
    <cellStyle name="Linked Cell 8" xfId="713"/>
    <cellStyle name="Linked Cell 9" xfId="714"/>
    <cellStyle name="Neutral" xfId="715"/>
    <cellStyle name="Neutral 10" xfId="716"/>
    <cellStyle name="Neutral 11" xfId="717"/>
    <cellStyle name="Neutral 12" xfId="718"/>
    <cellStyle name="Neutral 13" xfId="719"/>
    <cellStyle name="Neutral 2" xfId="720"/>
    <cellStyle name="Neutral 3" xfId="721"/>
    <cellStyle name="Neutral 4" xfId="722"/>
    <cellStyle name="Neutral 5" xfId="723"/>
    <cellStyle name="Neutral 6" xfId="724"/>
    <cellStyle name="Neutral 7" xfId="725"/>
    <cellStyle name="Neutral 8" xfId="726"/>
    <cellStyle name="Neutral 9" xfId="727"/>
    <cellStyle name="Normal 2" xfId="728"/>
    <cellStyle name="Normal 2 2" xfId="729"/>
    <cellStyle name="Normal 3" xfId="730"/>
    <cellStyle name="Normal 3 2" xfId="731"/>
    <cellStyle name="Normal 3 2 2" xfId="732"/>
    <cellStyle name="Normal 3 3" xfId="733"/>
    <cellStyle name="Normal 3 4" xfId="734"/>
    <cellStyle name="Normal 4" xfId="735"/>
    <cellStyle name="Normal 4 2" xfId="736"/>
    <cellStyle name="Normal 4 2 2" xfId="737"/>
    <cellStyle name="Normal 4 3" xfId="738"/>
    <cellStyle name="Normal 5" xfId="739"/>
    <cellStyle name="Normal 5 2" xfId="740"/>
    <cellStyle name="Normal 5 2 2" xfId="741"/>
    <cellStyle name="Normal 5 3" xfId="742"/>
    <cellStyle name="Normal 6" xfId="743"/>
    <cellStyle name="Normal 6 2" xfId="744"/>
    <cellStyle name="Normal 7" xfId="745"/>
    <cellStyle name="Normal 7 2" xfId="746"/>
    <cellStyle name="Normal 8" xfId="747"/>
    <cellStyle name="Note" xfId="748"/>
    <cellStyle name="Note 10" xfId="749"/>
    <cellStyle name="Note 2" xfId="750"/>
    <cellStyle name="Note 2 2" xfId="751"/>
    <cellStyle name="Note 3" xfId="752"/>
    <cellStyle name="Note 3 2" xfId="753"/>
    <cellStyle name="Note 3 2 2" xfId="754"/>
    <cellStyle name="Note 3 3" xfId="755"/>
    <cellStyle name="Note 4" xfId="756"/>
    <cellStyle name="Note 4 2" xfId="757"/>
    <cellStyle name="Note 4 2 2" xfId="758"/>
    <cellStyle name="Note 4 3" xfId="759"/>
    <cellStyle name="Note 5" xfId="760"/>
    <cellStyle name="Note 5 2" xfId="761"/>
    <cellStyle name="Note 5 2 2" xfId="762"/>
    <cellStyle name="Note 5 3" xfId="763"/>
    <cellStyle name="Note 6" xfId="764"/>
    <cellStyle name="Note 6 2" xfId="765"/>
    <cellStyle name="Note 6 3" xfId="766"/>
    <cellStyle name="Note 7" xfId="767"/>
    <cellStyle name="Note 7 2" xfId="768"/>
    <cellStyle name="Note 7 3" xfId="769"/>
    <cellStyle name="Note 8" xfId="770"/>
    <cellStyle name="Note 8 2" xfId="771"/>
    <cellStyle name="Note 9" xfId="772"/>
    <cellStyle name="Note 9 2" xfId="773"/>
    <cellStyle name="Output" xfId="774"/>
    <cellStyle name="Output 10" xfId="775"/>
    <cellStyle name="Output 11" xfId="776"/>
    <cellStyle name="Output 12" xfId="777"/>
    <cellStyle name="Output 13" xfId="778"/>
    <cellStyle name="Output 2" xfId="779"/>
    <cellStyle name="Output 3" xfId="780"/>
    <cellStyle name="Output 4" xfId="781"/>
    <cellStyle name="Output 5" xfId="782"/>
    <cellStyle name="Output 6" xfId="783"/>
    <cellStyle name="Output 7" xfId="784"/>
    <cellStyle name="Output 8" xfId="785"/>
    <cellStyle name="Output 9" xfId="786"/>
    <cellStyle name="Percent" xfId="787"/>
    <cellStyle name="Title" xfId="788"/>
    <cellStyle name="Total" xfId="789"/>
    <cellStyle name="Total 10" xfId="790"/>
    <cellStyle name="Total 11" xfId="791"/>
    <cellStyle name="Total 12" xfId="792"/>
    <cellStyle name="Total 13" xfId="793"/>
    <cellStyle name="Total 2" xfId="794"/>
    <cellStyle name="Total 3" xfId="795"/>
    <cellStyle name="Total 4" xfId="796"/>
    <cellStyle name="Total 5" xfId="797"/>
    <cellStyle name="Total 6" xfId="798"/>
    <cellStyle name="Total 7" xfId="799"/>
    <cellStyle name="Total 8" xfId="800"/>
    <cellStyle name="Total 9" xfId="801"/>
    <cellStyle name="Warning Text" xfId="802"/>
    <cellStyle name="Warning Text 10" xfId="803"/>
    <cellStyle name="Warning Text 11" xfId="804"/>
    <cellStyle name="Warning Text 12" xfId="805"/>
    <cellStyle name="Warning Text 13" xfId="806"/>
    <cellStyle name="Warning Text 2" xfId="807"/>
    <cellStyle name="Warning Text 3" xfId="808"/>
    <cellStyle name="Warning Text 4" xfId="809"/>
    <cellStyle name="Warning Text 5" xfId="810"/>
    <cellStyle name="Warning Text 6" xfId="811"/>
    <cellStyle name="Warning Text 7" xfId="812"/>
    <cellStyle name="Warning Text 8" xfId="813"/>
    <cellStyle name="Warning Text 9" xfId="8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s="15" t="s">
        <v>82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6">
        <f>SUM('Week of Mar 31st:Week of Apr 28th'!D3)</f>
        <v>783190.0199999999</v>
      </c>
      <c r="E4" s="6">
        <f>SUM('Week of Mar 31st:Week of Apr 28th'!E3)</f>
        <v>521621</v>
      </c>
      <c r="F4" s="4"/>
      <c r="G4" s="12">
        <f>(D4/'April 2013'!D4)-1</f>
        <v>0.659750006929841</v>
      </c>
      <c r="H4" s="12">
        <f>(E4/'April 2013'!E4)-1</f>
        <v>-0.09110608180628976</v>
      </c>
    </row>
    <row r="5" spans="1:8" ht="12.75">
      <c r="A5" s="1" t="s">
        <v>3</v>
      </c>
      <c r="B5">
        <v>2</v>
      </c>
      <c r="D5" s="6">
        <f>SUM('Week of Mar 31st:Week of Apr 28th'!D4)</f>
        <v>117668.59999999999</v>
      </c>
      <c r="E5" s="6">
        <f>SUM('Week of Mar 31st:Week of Apr 28th'!E4)</f>
        <v>18200.35</v>
      </c>
      <c r="F5" s="4"/>
      <c r="G5" s="12">
        <f>(D5/'April 2013'!D5)-1</f>
        <v>0.6238685433310471</v>
      </c>
      <c r="H5" s="12">
        <f>(E5/'April 2013'!E5)-1</f>
        <v>-0.5104267678431891</v>
      </c>
    </row>
    <row r="6" spans="1:8" ht="12.75">
      <c r="A6" s="1" t="s">
        <v>4</v>
      </c>
      <c r="B6">
        <v>3</v>
      </c>
      <c r="D6" s="6">
        <f>SUM('Week of Mar 31st:Week of Apr 28th'!D5)</f>
        <v>871333.72</v>
      </c>
      <c r="E6" s="6">
        <f>SUM('Week of Mar 31st:Week of Apr 28th'!E5)</f>
        <v>606968.28</v>
      </c>
      <c r="F6" s="4"/>
      <c r="G6" s="12">
        <f>(D6/'April 2013'!D6)-1</f>
        <v>0.41445457216555925</v>
      </c>
      <c r="H6" s="12">
        <f>(E6/'April 2013'!E6)-1</f>
        <v>1.0390612504533117</v>
      </c>
    </row>
    <row r="7" spans="1:8" ht="12.75">
      <c r="A7" s="1" t="s">
        <v>5</v>
      </c>
      <c r="B7">
        <v>4</v>
      </c>
      <c r="D7" s="6">
        <f>SUM('Week of Mar 31st:Week of Apr 28th'!D6)</f>
        <v>25356.800000000003</v>
      </c>
      <c r="E7" s="6">
        <f>SUM('Week of Mar 31st:Week of Apr 28th'!E6)</f>
        <v>9984.45</v>
      </c>
      <c r="F7" s="4"/>
      <c r="G7" s="12">
        <f>(D7/'April 2013'!D7)-1</f>
        <v>0.718080060709543</v>
      </c>
      <c r="H7" s="12">
        <f>(E7/'April 2013'!E7)-1</f>
        <v>-0.5355119187182493</v>
      </c>
    </row>
    <row r="8" spans="1:8" ht="12.75">
      <c r="A8" s="1" t="s">
        <v>6</v>
      </c>
      <c r="B8">
        <v>5</v>
      </c>
      <c r="D8" s="6">
        <f>SUM('Week of Mar 31st:Week of Apr 28th'!D7)</f>
        <v>2115325.0999999996</v>
      </c>
      <c r="E8" s="6">
        <f>SUM('Week of Mar 31st:Week of Apr 28th'!E7)</f>
        <v>804655.95</v>
      </c>
      <c r="F8" s="4"/>
      <c r="G8" s="12">
        <f>(D8/'April 2013'!D8)-1</f>
        <v>0.16910852125361342</v>
      </c>
      <c r="H8" s="12">
        <f>(E8/'April 2013'!E8)-1</f>
        <v>-0.34600753209418</v>
      </c>
    </row>
    <row r="9" spans="1:8" ht="12.75">
      <c r="A9" s="1" t="s">
        <v>7</v>
      </c>
      <c r="B9">
        <v>6</v>
      </c>
      <c r="D9" s="6">
        <f>SUM('Week of Mar 31st:Week of Apr 28th'!D8)</f>
        <v>11904055.350000001</v>
      </c>
      <c r="E9" s="6">
        <f>SUM('Week of Mar 31st:Week of Apr 28th'!E8)</f>
        <v>3926273.0500000003</v>
      </c>
      <c r="F9" s="4"/>
      <c r="G9" s="12">
        <f>(D9/'April 2013'!D9)-1</f>
        <v>0.15642864828197967</v>
      </c>
      <c r="H9" s="12">
        <f>(E9/'April 2013'!E9)-1</f>
        <v>-0.22844721839144644</v>
      </c>
    </row>
    <row r="10" spans="1:8" ht="12.75">
      <c r="A10" s="1" t="s">
        <v>8</v>
      </c>
      <c r="B10">
        <v>7</v>
      </c>
      <c r="D10" s="6">
        <f>SUM('Week of Mar 31st:Week of Apr 28th'!D9)</f>
        <v>17030.3</v>
      </c>
      <c r="E10" s="6">
        <f>SUM('Week of Mar 31st:Week of Apr 28th'!E9)</f>
        <v>5860.75</v>
      </c>
      <c r="F10" s="4"/>
      <c r="G10" s="12">
        <f>(D10/'April 2013'!D10)-1</f>
        <v>0.3853994647229655</v>
      </c>
      <c r="H10" s="12">
        <f>(E10/'April 2013'!E10)-1</f>
        <v>-0.3829457935659799</v>
      </c>
    </row>
    <row r="11" spans="1:8" ht="12.75">
      <c r="A11" s="1" t="s">
        <v>9</v>
      </c>
      <c r="B11">
        <v>8</v>
      </c>
      <c r="D11" s="6">
        <f>SUM('Week of Mar 31st:Week of Apr 28th'!D10)</f>
        <v>1025163.2999999999</v>
      </c>
      <c r="E11" s="6">
        <f>SUM('Week of Mar 31st:Week of Apr 28th'!E10)</f>
        <v>184622.2</v>
      </c>
      <c r="F11" s="4"/>
      <c r="G11" s="12">
        <f>(D11/'April 2013'!D11)-1</f>
        <v>0.1572834023453551</v>
      </c>
      <c r="H11" s="12">
        <f>(E11/'April 2013'!E11)-1</f>
        <v>-0.3495879222502256</v>
      </c>
    </row>
    <row r="12" spans="1:8" ht="12.75">
      <c r="A12" s="1" t="s">
        <v>10</v>
      </c>
      <c r="B12">
        <v>9</v>
      </c>
      <c r="D12" s="6">
        <f>SUM('Week of Mar 31st:Week of Apr 28th'!D11)</f>
        <v>360768.1</v>
      </c>
      <c r="E12" s="6">
        <f>SUM('Week of Mar 31st:Week of Apr 28th'!E11)</f>
        <v>110194.35</v>
      </c>
      <c r="F12" s="4"/>
      <c r="G12" s="12">
        <f>(D12/'April 2013'!D12)-1</f>
        <v>0.1468961127974151</v>
      </c>
      <c r="H12" s="12">
        <f>(E12/'April 2013'!E12)-1</f>
        <v>-0.30866927382397946</v>
      </c>
    </row>
    <row r="13" spans="1:8" ht="12.75">
      <c r="A13" s="1" t="s">
        <v>11</v>
      </c>
      <c r="B13">
        <v>10</v>
      </c>
      <c r="D13" s="6">
        <f>SUM('Week of Mar 31st:Week of Apr 28th'!D12)</f>
        <v>527814.71</v>
      </c>
      <c r="E13" s="6">
        <f>SUM('Week of Mar 31st:Week of Apr 28th'!E12)</f>
        <v>275581.6</v>
      </c>
      <c r="F13" s="4"/>
      <c r="G13" s="12">
        <f>(D13/'April 2013'!D13)-1</f>
        <v>0.15083525896996353</v>
      </c>
      <c r="H13" s="12">
        <f>(E13/'April 2013'!E13)-1</f>
        <v>-0.2726701688687063</v>
      </c>
    </row>
    <row r="14" spans="1:8" ht="12.75">
      <c r="A14" s="1" t="s">
        <v>12</v>
      </c>
      <c r="B14">
        <v>11</v>
      </c>
      <c r="D14" s="6">
        <f>SUM('Week of Mar 31st:Week of Apr 28th'!D13)</f>
        <v>7035786.800000001</v>
      </c>
      <c r="E14" s="6">
        <f>SUM('Week of Mar 31st:Week of Apr 28th'!E13)</f>
        <v>1319785.5999999999</v>
      </c>
      <c r="F14" s="4"/>
      <c r="G14" s="12">
        <f>(D14/'April 2013'!D14)-1</f>
        <v>-0.015630239591331363</v>
      </c>
      <c r="H14" s="12">
        <f>(E14/'April 2013'!E14)-1</f>
        <v>-0.4102251091824971</v>
      </c>
    </row>
    <row r="15" spans="1:8" ht="12.75">
      <c r="A15" s="1" t="s">
        <v>13</v>
      </c>
      <c r="B15">
        <v>12</v>
      </c>
      <c r="D15" s="6">
        <f>SUM('Week of Mar 31st:Week of Apr 28th'!D14)</f>
        <v>67285.4</v>
      </c>
      <c r="E15" s="6">
        <f>SUM('Week of Mar 31st:Week of Apr 28th'!E14)</f>
        <v>38381.35</v>
      </c>
      <c r="F15" s="4"/>
      <c r="G15" s="12">
        <f>(D15/'April 2013'!D15)-1</f>
        <v>-0.06305621350800761</v>
      </c>
      <c r="H15" s="12">
        <f>(E15/'April 2013'!E15)-1</f>
        <v>-0.38314723667557304</v>
      </c>
    </row>
    <row r="16" spans="1:8" ht="12.75">
      <c r="A16" s="1" t="s">
        <v>14</v>
      </c>
      <c r="B16">
        <v>13</v>
      </c>
      <c r="D16" s="6">
        <f>SUM('Week of Mar 31st:Week of Apr 28th'!D15)</f>
        <v>18419098.8</v>
      </c>
      <c r="E16" s="6">
        <f>SUM('Week of Mar 31st:Week of Apr 28th'!E15)</f>
        <v>6813931.149999999</v>
      </c>
      <c r="F16" s="4"/>
      <c r="G16" s="12">
        <f>(D16/'April 2013'!D16)-1</f>
        <v>0.17513135032146</v>
      </c>
      <c r="H16" s="12">
        <f>(E16/'April 2013'!E16)-1</f>
        <v>-0.0038723428603708587</v>
      </c>
    </row>
    <row r="17" spans="1:8" ht="12.75">
      <c r="A17" s="1" t="s">
        <v>15</v>
      </c>
      <c r="B17">
        <v>14</v>
      </c>
      <c r="D17" s="6">
        <f>SUM('Week of Mar 31st:Week of Apr 28th'!D16)</f>
        <v>80468.15000000001</v>
      </c>
      <c r="E17" s="6">
        <f>SUM('Week of Mar 31st:Week of Apr 28th'!E16)</f>
        <v>29061.06</v>
      </c>
      <c r="F17" s="4"/>
      <c r="G17" s="12">
        <f>(D17/'April 2013'!D17)-1</f>
        <v>0.24635529113760146</v>
      </c>
      <c r="H17" s="12">
        <f>(E17/'April 2013'!E17)-1</f>
        <v>-0.029539849694362852</v>
      </c>
    </row>
    <row r="18" spans="1:8" ht="12.75">
      <c r="A18" s="1" t="s">
        <v>16</v>
      </c>
      <c r="B18">
        <v>15</v>
      </c>
      <c r="D18" s="6">
        <f>SUM('Week of Mar 31st:Week of Apr 28th'!D17)</f>
        <v>23890.65</v>
      </c>
      <c r="E18" s="6">
        <f>SUM('Week of Mar 31st:Week of Apr 28th'!E17)</f>
        <v>8582.7</v>
      </c>
      <c r="F18" s="4"/>
      <c r="G18" s="12">
        <f>(D18/'April 2013'!D18)-1</f>
        <v>0.7149640721571779</v>
      </c>
      <c r="H18" s="12">
        <f>(E18/'April 2013'!E18)-1</f>
        <v>0.16289657134727564</v>
      </c>
    </row>
    <row r="19" spans="1:8" ht="12.75">
      <c r="A19" s="1" t="s">
        <v>17</v>
      </c>
      <c r="B19">
        <v>16</v>
      </c>
      <c r="D19" s="6">
        <f>SUM('Week of Mar 31st:Week of Apr 28th'!D18)</f>
        <v>2403349.9</v>
      </c>
      <c r="E19" s="6">
        <f>SUM('Week of Mar 31st:Week of Apr 28th'!E18)</f>
        <v>1128666</v>
      </c>
      <c r="F19" s="4"/>
      <c r="G19" s="12">
        <f>(D19/'April 2013'!D19)-1</f>
        <v>-0.04085376091219228</v>
      </c>
      <c r="H19" s="12">
        <f>(E19/'April 2013'!E19)-1</f>
        <v>-0.4508150851291456</v>
      </c>
    </row>
    <row r="20" spans="1:8" ht="12.75">
      <c r="A20" s="1" t="s">
        <v>18</v>
      </c>
      <c r="B20">
        <v>17</v>
      </c>
      <c r="D20" s="6">
        <f>SUM('Week of Mar 31st:Week of Apr 28th'!D19)</f>
        <v>705891.2</v>
      </c>
      <c r="E20" s="6">
        <f>SUM('Week of Mar 31st:Week of Apr 28th'!E19)</f>
        <v>346567.55000000005</v>
      </c>
      <c r="F20" s="4"/>
      <c r="G20" s="12">
        <f>(D20/'April 2013'!D20)-1</f>
        <v>-0.03196276898029393</v>
      </c>
      <c r="H20" s="12">
        <f>(E20/'April 2013'!E20)-1</f>
        <v>-0.3550600979857046</v>
      </c>
    </row>
    <row r="21" spans="1:8" ht="12.75">
      <c r="A21" s="1" t="s">
        <v>19</v>
      </c>
      <c r="B21">
        <v>18</v>
      </c>
      <c r="D21" s="6">
        <f>SUM('Week of Mar 31st:Week of Apr 28th'!D20)</f>
        <v>470335</v>
      </c>
      <c r="E21" s="6">
        <f>SUM('Week of Mar 31st:Week of Apr 28th'!E20)</f>
        <v>162402.8</v>
      </c>
      <c r="F21" s="4"/>
      <c r="G21" s="12">
        <f>(D21/'April 2013'!D21)-1</f>
        <v>0.024264730974337345</v>
      </c>
      <c r="H21" s="12">
        <f>(E21/'April 2013'!E21)-1</f>
        <v>-0.528476385102143</v>
      </c>
    </row>
    <row r="22" spans="1:8" ht="12.75">
      <c r="A22" s="1" t="s">
        <v>20</v>
      </c>
      <c r="B22">
        <v>19</v>
      </c>
      <c r="D22" s="6">
        <f>SUM('Week of Mar 31st:Week of Apr 28th'!D21)</f>
        <v>73758.3</v>
      </c>
      <c r="E22" s="6">
        <f>SUM('Week of Mar 31st:Week of Apr 28th'!E21)</f>
        <v>18950.05</v>
      </c>
      <c r="F22" s="4"/>
      <c r="G22" s="12">
        <f>(D22/'April 2013'!D22)-1</f>
        <v>0.08919784990696722</v>
      </c>
      <c r="H22" s="12">
        <f>(E22/'April 2013'!E22)-1</f>
        <v>-0.11827834413575222</v>
      </c>
    </row>
    <row r="23" spans="1:8" ht="12.75">
      <c r="A23" s="1" t="s">
        <v>21</v>
      </c>
      <c r="B23">
        <v>20</v>
      </c>
      <c r="D23" s="6">
        <f>SUM('Week of Mar 31st:Week of Apr 28th'!D22)</f>
        <v>44636.899999999994</v>
      </c>
      <c r="E23" s="6">
        <f>SUM('Week of Mar 31st:Week of Apr 28th'!E22)</f>
        <v>21042</v>
      </c>
      <c r="F23" s="4"/>
      <c r="G23" s="12">
        <f>(D23/'April 2013'!D23)-1</f>
        <v>0.009274940251024821</v>
      </c>
      <c r="H23" s="12">
        <f>(E23/'April 2013'!E23)-1</f>
        <v>-0.3372504492189654</v>
      </c>
    </row>
    <row r="24" spans="1:8" ht="12.75">
      <c r="A24" s="1" t="s">
        <v>22</v>
      </c>
      <c r="B24">
        <v>21</v>
      </c>
      <c r="D24" s="6">
        <f>SUM('Week of Mar 31st:Week of Apr 28th'!D23)</f>
        <v>20608.059999999998</v>
      </c>
      <c r="E24" s="6">
        <f>SUM('Week of Mar 31st:Week of Apr 28th'!E23)</f>
        <v>16991.1</v>
      </c>
      <c r="F24" s="4"/>
      <c r="G24" s="12">
        <f>(D24/'April 2013'!D24)-1</f>
        <v>-0.06110199916170078</v>
      </c>
      <c r="H24" s="12">
        <f>(E24/'April 2013'!E24)-1</f>
        <v>-0.1589542800713778</v>
      </c>
    </row>
    <row r="25" spans="1:8" ht="12.75">
      <c r="A25" s="1" t="s">
        <v>23</v>
      </c>
      <c r="B25">
        <v>22</v>
      </c>
      <c r="D25" s="6">
        <f>SUM('Week of Mar 31st:Week of Apr 28th'!D24)</f>
        <v>16748.9</v>
      </c>
      <c r="E25" s="6">
        <f>SUM('Week of Mar 31st:Week of Apr 28th'!E24)</f>
        <v>5430.950000000001</v>
      </c>
      <c r="F25" s="4"/>
      <c r="G25" s="12">
        <f>(D25/'April 2013'!D25)-1</f>
        <v>-0.23310897435897426</v>
      </c>
      <c r="H25" s="12">
        <f>(E25/'April 2013'!E25)-1</f>
        <v>0.588554463554464</v>
      </c>
    </row>
    <row r="26" spans="1:8" ht="12.75">
      <c r="A26" s="1" t="s">
        <v>24</v>
      </c>
      <c r="B26">
        <v>23</v>
      </c>
      <c r="D26" s="6">
        <f>SUM('Week of Mar 31st:Week of Apr 28th'!D25)</f>
        <v>106355.5</v>
      </c>
      <c r="E26" s="6">
        <f>SUM('Week of Mar 31st:Week of Apr 28th'!E25)</f>
        <v>31565.800000000003</v>
      </c>
      <c r="F26" s="4"/>
      <c r="G26" s="12">
        <f>(D26/'April 2013'!D26)-1</f>
        <v>-0.2567681786604755</v>
      </c>
      <c r="H26" s="12">
        <f>(E26/'April 2013'!E26)-1</f>
        <v>-0.23202425150720385</v>
      </c>
    </row>
    <row r="27" spans="1:8" ht="12.75">
      <c r="A27" s="1" t="s">
        <v>25</v>
      </c>
      <c r="B27">
        <v>24</v>
      </c>
      <c r="D27" s="6">
        <f>SUM('Week of Mar 31st:Week of Apr 28th'!D26)</f>
        <v>16291.800000000001</v>
      </c>
      <c r="E27" s="6">
        <f>SUM('Week of Mar 31st:Week of Apr 28th'!E26)</f>
        <v>3290.35</v>
      </c>
      <c r="F27" s="4"/>
      <c r="G27" s="12">
        <f>(D27/'April 2013'!D27)-1</f>
        <v>-0.6557915286322764</v>
      </c>
      <c r="H27" s="12">
        <f>(E27/'April 2013'!E27)-1</f>
        <v>-0.48852013057671384</v>
      </c>
    </row>
    <row r="28" spans="1:8" ht="12.75">
      <c r="A28" s="1" t="s">
        <v>26</v>
      </c>
      <c r="B28">
        <v>25</v>
      </c>
      <c r="D28" s="6">
        <f>SUM('Week of Mar 31st:Week of Apr 28th'!D27)</f>
        <v>3822459.1999999997</v>
      </c>
      <c r="E28" s="6">
        <f>SUM('Week of Mar 31st:Week of Apr 28th'!E27)</f>
        <v>6293.35</v>
      </c>
      <c r="F28" s="4"/>
      <c r="G28" s="12">
        <f>(D28/'April 2013'!D28)-1</f>
        <v>144.4429617791983</v>
      </c>
      <c r="H28" s="12">
        <f>(E28/'April 2013'!E28)-1</f>
        <v>-0.4819797758635591</v>
      </c>
    </row>
    <row r="29" spans="1:8" ht="12.75">
      <c r="A29" s="1" t="s">
        <v>27</v>
      </c>
      <c r="B29">
        <v>26</v>
      </c>
      <c r="D29" s="6">
        <f>SUM('Week of Mar 31st:Week of Apr 28th'!D28)</f>
        <v>96586.7</v>
      </c>
      <c r="E29" s="6">
        <f>SUM('Week of Mar 31st:Week of Apr 28th'!E28)</f>
        <v>72708.01000000001</v>
      </c>
      <c r="F29" s="4"/>
      <c r="G29" s="12">
        <f>(D29/'April 2013'!D29)-1</f>
        <v>0.41125271038743216</v>
      </c>
      <c r="H29" s="12">
        <f>(E29/'April 2013'!E29)-1</f>
        <v>1.420079118216329</v>
      </c>
    </row>
    <row r="30" spans="1:8" ht="12.75">
      <c r="A30" s="1" t="s">
        <v>28</v>
      </c>
      <c r="B30">
        <v>27</v>
      </c>
      <c r="D30" s="6">
        <f>SUM('Week of Mar 31st:Week of Apr 28th'!D29)</f>
        <v>329956.9</v>
      </c>
      <c r="E30" s="6">
        <f>SUM('Week of Mar 31st:Week of Apr 28th'!E29)</f>
        <v>114860.20000000001</v>
      </c>
      <c r="F30" s="4"/>
      <c r="G30" s="12">
        <f>(D30/'April 2013'!D30)-1</f>
        <v>-0.11418992691649221</v>
      </c>
      <c r="H30" s="12">
        <f>(E30/'April 2013'!E30)-1</f>
        <v>-0.47537387995875524</v>
      </c>
    </row>
    <row r="31" spans="1:8" ht="12.75">
      <c r="A31" s="1" t="s">
        <v>29</v>
      </c>
      <c r="B31">
        <v>28</v>
      </c>
      <c r="D31" s="6">
        <f>SUM('Week of Mar 31st:Week of Apr 28th'!D30)</f>
        <v>187430.59999999998</v>
      </c>
      <c r="E31" s="6">
        <f>SUM('Week of Mar 31st:Week of Apr 28th'!E30)</f>
        <v>49775.95</v>
      </c>
      <c r="F31" s="4"/>
      <c r="G31" s="12">
        <f>(D31/'April 2013'!D31)-1</f>
        <v>-0.19606194716836112</v>
      </c>
      <c r="H31" s="12">
        <f>(E31/'April 2013'!E31)-1</f>
        <v>-0.7020035872635382</v>
      </c>
    </row>
    <row r="32" spans="1:8" ht="12.75">
      <c r="A32" s="1" t="s">
        <v>30</v>
      </c>
      <c r="B32">
        <v>29</v>
      </c>
      <c r="D32" s="6">
        <f>SUM('Week of Mar 31st:Week of Apr 28th'!D31)</f>
        <v>4594979.9</v>
      </c>
      <c r="E32" s="6">
        <f>SUM('Week of Mar 31st:Week of Apr 28th'!E31)</f>
        <v>2680538</v>
      </c>
      <c r="F32" s="4"/>
      <c r="G32" s="12">
        <f>(D32/'April 2013'!D32)-1</f>
        <v>-0.16660994632074</v>
      </c>
      <c r="H32" s="12">
        <f>(E32/'April 2013'!E32)-1</f>
        <v>-0.2971302830198982</v>
      </c>
    </row>
    <row r="33" spans="1:8" ht="12.75">
      <c r="A33" s="1" t="s">
        <v>31</v>
      </c>
      <c r="B33">
        <v>30</v>
      </c>
      <c r="D33" s="6">
        <f>SUM('Week of Mar 31st:Week of Apr 28th'!D32)</f>
        <v>33526.5</v>
      </c>
      <c r="E33" s="6">
        <f>SUM('Week of Mar 31st:Week of Apr 28th'!E32)</f>
        <v>5782.700000000001</v>
      </c>
      <c r="F33" s="4"/>
      <c r="G33" s="12">
        <f>(D33/'April 2013'!D33)-1</f>
        <v>0.627255121802059</v>
      </c>
      <c r="H33" s="12">
        <f>(E33/'April 2013'!E33)-1</f>
        <v>-0.5748217916055482</v>
      </c>
    </row>
    <row r="34" spans="1:8" ht="12.75">
      <c r="A34" s="1" t="s">
        <v>32</v>
      </c>
      <c r="B34">
        <v>31</v>
      </c>
      <c r="D34" s="6">
        <f>SUM('Week of Mar 31st:Week of Apr 28th'!D33)</f>
        <v>1261217.69</v>
      </c>
      <c r="E34" s="6">
        <f>SUM('Week of Mar 31st:Week of Apr 28th'!E33)</f>
        <v>331212.35000000003</v>
      </c>
      <c r="F34" s="4"/>
      <c r="G34" s="12">
        <f>(D34/'April 2013'!D34)-1</f>
        <v>0.6338464526370788</v>
      </c>
      <c r="H34" s="12">
        <f>(E34/'April 2013'!E34)-1</f>
        <v>0.16214390713862037</v>
      </c>
    </row>
    <row r="35" spans="1:8" ht="12.75">
      <c r="A35" s="1" t="s">
        <v>33</v>
      </c>
      <c r="B35">
        <v>32</v>
      </c>
      <c r="D35" s="6">
        <f>SUM('Week of Mar 31st:Week of Apr 28th'!D34)</f>
        <v>31544.8</v>
      </c>
      <c r="E35" s="6">
        <f>SUM('Week of Mar 31st:Week of Apr 28th'!E34)</f>
        <v>10654.880000000001</v>
      </c>
      <c r="F35" s="4"/>
      <c r="G35" s="12">
        <f>(D35/'April 2013'!D35)-1</f>
        <v>0.24458683163941664</v>
      </c>
      <c r="H35" s="12">
        <f>(E35/'April 2013'!E35)-1</f>
        <v>-0.6182278118169766</v>
      </c>
    </row>
    <row r="36" spans="1:8" ht="12.75">
      <c r="A36" s="1" t="s">
        <v>34</v>
      </c>
      <c r="B36">
        <v>33</v>
      </c>
      <c r="D36" s="6">
        <f>SUM('Week of Mar 31st:Week of Apr 28th'!D35)</f>
        <v>16100.7</v>
      </c>
      <c r="E36" s="6">
        <f>SUM('Week of Mar 31st:Week of Apr 28th'!E35)</f>
        <v>6986</v>
      </c>
      <c r="F36" s="4"/>
      <c r="G36" s="12">
        <f>(D36/'April 2013'!D36)-1</f>
        <v>0.036501284304447656</v>
      </c>
      <c r="H36" s="12">
        <f>(E36/'April 2013'!E36)-1</f>
        <v>-0.5046040058573875</v>
      </c>
    </row>
    <row r="37" spans="1:8" ht="12.75">
      <c r="A37" s="1" t="s">
        <v>35</v>
      </c>
      <c r="B37">
        <v>34</v>
      </c>
      <c r="D37" s="6">
        <f>SUM('Week of Mar 31st:Week of Apr 28th'!D36)</f>
        <v>11900</v>
      </c>
      <c r="E37" s="6">
        <f>SUM('Week of Mar 31st:Week of Apr 28th'!E36)</f>
        <v>3522.4</v>
      </c>
      <c r="F37" s="4"/>
      <c r="G37" s="12">
        <f>(D37/'April 2013'!D37)-1</f>
        <v>1.7039923651980278</v>
      </c>
      <c r="H37" s="12">
        <f>(E37/'April 2013'!E37)-1</f>
        <v>-0.7629266683941486</v>
      </c>
    </row>
    <row r="38" spans="1:8" ht="12.75">
      <c r="A38" s="1" t="s">
        <v>36</v>
      </c>
      <c r="B38">
        <v>35</v>
      </c>
      <c r="D38" s="6">
        <f>SUM('Week of Mar 31st:Week of Apr 28th'!D37)</f>
        <v>1222225.9000000001</v>
      </c>
      <c r="E38" s="6">
        <f>SUM('Week of Mar 31st:Week of Apr 28th'!E37)</f>
        <v>432398.39999999997</v>
      </c>
      <c r="F38" s="4"/>
      <c r="G38" s="12">
        <f>(D38/'April 2013'!D38)-1</f>
        <v>-0.05328853267169742</v>
      </c>
      <c r="H38" s="12">
        <f>(E38/'April 2013'!E38)-1</f>
        <v>-0.35684913214843306</v>
      </c>
    </row>
    <row r="39" spans="1:8" ht="12.75">
      <c r="A39" s="1" t="s">
        <v>37</v>
      </c>
      <c r="B39">
        <v>36</v>
      </c>
      <c r="D39" s="6">
        <f>SUM('Week of Mar 31st:Week of Apr 28th'!D38)</f>
        <v>5003354.299999999</v>
      </c>
      <c r="E39" s="6">
        <f>SUM('Week of Mar 31st:Week of Apr 28th'!E38)</f>
        <v>1266888</v>
      </c>
      <c r="F39" s="4"/>
      <c r="G39" s="12">
        <f>(D39/'April 2013'!D39)-1</f>
        <v>-0.09326278162023949</v>
      </c>
      <c r="H39" s="12">
        <f>(E39/'April 2013'!E39)-1</f>
        <v>-0.33133158429679976</v>
      </c>
    </row>
    <row r="40" spans="1:8" ht="12.75">
      <c r="A40" s="1" t="s">
        <v>38</v>
      </c>
      <c r="B40">
        <v>37</v>
      </c>
      <c r="D40" s="6">
        <f>SUM('Week of Mar 31st:Week of Apr 28th'!D39)</f>
        <v>873098.1000000001</v>
      </c>
      <c r="E40" s="6">
        <f>SUM('Week of Mar 31st:Week of Apr 28th'!E39)</f>
        <v>484518.8</v>
      </c>
      <c r="F40" s="4"/>
      <c r="G40" s="12">
        <f>(D40/'April 2013'!D40)-1</f>
        <v>0.2831258371345158</v>
      </c>
      <c r="H40" s="12">
        <f>(E40/'April 2013'!E40)-1</f>
        <v>-0.3333056758803825</v>
      </c>
    </row>
    <row r="41" spans="1:8" ht="12.75">
      <c r="A41" s="1" t="s">
        <v>39</v>
      </c>
      <c r="B41">
        <v>38</v>
      </c>
      <c r="D41" s="6">
        <f>SUM('Week of Mar 31st:Week of Apr 28th'!D40)</f>
        <v>90997.2</v>
      </c>
      <c r="E41" s="6">
        <f>SUM('Week of Mar 31st:Week of Apr 28th'!E40)</f>
        <v>39515.7</v>
      </c>
      <c r="F41" s="4"/>
      <c r="G41" s="12">
        <f>(D41/'April 2013'!D41)-1</f>
        <v>0.7942078821386038</v>
      </c>
      <c r="H41" s="12">
        <f>(E41/'April 2013'!E41)-1</f>
        <v>0.4971952949913139</v>
      </c>
    </row>
    <row r="42" spans="1:8" ht="12.75">
      <c r="A42" s="1" t="s">
        <v>40</v>
      </c>
      <c r="B42">
        <v>39</v>
      </c>
      <c r="D42" s="6">
        <f>SUM('Week of Mar 31st:Week of Apr 28th'!D41)</f>
        <v>4855.9</v>
      </c>
      <c r="E42" s="6">
        <f>SUM('Week of Mar 31st:Week of Apr 28th'!E41)</f>
        <v>3639.2999999999997</v>
      </c>
      <c r="F42" s="4"/>
      <c r="G42" s="12">
        <f>(D42/'April 2013'!D42)-1</f>
        <v>0.03738597278301192</v>
      </c>
      <c r="H42" s="12">
        <f>(E42/'April 2013'!E42)-1</f>
        <v>-0.36454195440933823</v>
      </c>
    </row>
    <row r="43" spans="1:8" ht="12.75">
      <c r="A43" s="1" t="s">
        <v>41</v>
      </c>
      <c r="B43">
        <v>40</v>
      </c>
      <c r="D43" s="6">
        <f>SUM('Week of Mar 31st:Week of Apr 28th'!D42)</f>
        <v>62880.3</v>
      </c>
      <c r="E43" s="6">
        <f>SUM('Week of Mar 31st:Week of Apr 28th'!E42)</f>
        <v>7192.5</v>
      </c>
      <c r="F43" s="4"/>
      <c r="G43" s="12">
        <f>(D43/'April 2013'!D43)-1</f>
        <v>-0.403017991687293</v>
      </c>
      <c r="H43" s="12">
        <f>(E43/'April 2013'!E43)-1</f>
        <v>-0.7136403920528789</v>
      </c>
    </row>
    <row r="44" spans="1:8" ht="12.75">
      <c r="A44" s="1" t="s">
        <v>42</v>
      </c>
      <c r="B44">
        <v>41</v>
      </c>
      <c r="D44" s="6">
        <f>SUM('Week of Mar 31st:Week of Apr 28th'!D43)</f>
        <v>2514810.9000000004</v>
      </c>
      <c r="E44" s="6">
        <f>SUM('Week of Mar 31st:Week of Apr 28th'!E43)</f>
        <v>993910.75</v>
      </c>
      <c r="F44" s="4"/>
      <c r="G44" s="12">
        <f>(D44/'April 2013'!D44)-1</f>
        <v>-0.17438516452605668</v>
      </c>
      <c r="H44" s="12">
        <f>(E44/'April 2013'!E44)-1</f>
        <v>-0.3018200530369376</v>
      </c>
    </row>
    <row r="45" spans="1:8" ht="12.75">
      <c r="A45" s="1" t="s">
        <v>43</v>
      </c>
      <c r="B45">
        <v>42</v>
      </c>
      <c r="D45" s="6">
        <f>SUM('Week of Mar 31st:Week of Apr 28th'!D44)</f>
        <v>2114661.1</v>
      </c>
      <c r="E45" s="6">
        <f>SUM('Week of Mar 31st:Week of Apr 28th'!E44)</f>
        <v>371668.39</v>
      </c>
      <c r="F45" s="4"/>
      <c r="G45" s="12">
        <f>(D45/'April 2013'!D45)-1</f>
        <v>1.591299685136653</v>
      </c>
      <c r="H45" s="12">
        <f>(E45/'April 2013'!E45)-1</f>
        <v>-0.1121332944361928</v>
      </c>
    </row>
    <row r="46" spans="1:8" ht="12.75">
      <c r="A46" s="1" t="s">
        <v>44</v>
      </c>
      <c r="B46">
        <v>43</v>
      </c>
      <c r="D46" s="6">
        <f>SUM('Week of Mar 31st:Week of Apr 28th'!D45)</f>
        <v>1099480.2</v>
      </c>
      <c r="E46" s="6">
        <f>SUM('Week of Mar 31st:Week of Apr 28th'!E45)</f>
        <v>329320.95</v>
      </c>
      <c r="F46" s="4"/>
      <c r="G46" s="12">
        <f>(D46/'April 2013'!D46)-1</f>
        <v>-0.00983241956195724</v>
      </c>
      <c r="H46" s="12">
        <f>(E46/'April 2013'!E46)-1</f>
        <v>-0.3118687154944121</v>
      </c>
    </row>
    <row r="47" spans="1:8" ht="12.75">
      <c r="A47" s="1" t="s">
        <v>45</v>
      </c>
      <c r="B47">
        <v>44</v>
      </c>
      <c r="D47" s="6">
        <f>SUM('Week of Mar 31st:Week of Apr 28th'!D46)</f>
        <v>1292550.7</v>
      </c>
      <c r="E47" s="6">
        <f>SUM('Week of Mar 31st:Week of Apr 28th'!E46)</f>
        <v>521807.30000000005</v>
      </c>
      <c r="F47" s="4"/>
      <c r="G47" s="12">
        <f>(D47/'April 2013'!D47)-1</f>
        <v>0.12074754336572258</v>
      </c>
      <c r="H47" s="12">
        <f>(E47/'April 2013'!E47)-1</f>
        <v>0.1615749266451656</v>
      </c>
    </row>
    <row r="48" spans="1:8" ht="12.75">
      <c r="A48" s="1" t="s">
        <v>46</v>
      </c>
      <c r="B48">
        <v>45</v>
      </c>
      <c r="D48" s="6">
        <f>SUM('Week of Mar 31st:Week of Apr 28th'!D47)</f>
        <v>465403.4</v>
      </c>
      <c r="E48" s="6">
        <f>SUM('Week of Mar 31st:Week of Apr 28th'!E47)</f>
        <v>166921.65</v>
      </c>
      <c r="F48" s="4"/>
      <c r="G48" s="12">
        <f>(D48/'April 2013'!D48)-1</f>
        <v>0.18586592678414315</v>
      </c>
      <c r="H48" s="12">
        <f>(E48/'April 2013'!E48)-1</f>
        <v>-0.2064905785949004</v>
      </c>
    </row>
    <row r="49" spans="1:8" ht="12.75">
      <c r="A49" s="1" t="s">
        <v>47</v>
      </c>
      <c r="B49">
        <v>46</v>
      </c>
      <c r="D49" s="6">
        <f>SUM('Week of Mar 31st:Week of Apr 28th'!D48)</f>
        <v>761567.41</v>
      </c>
      <c r="E49" s="6">
        <f>SUM('Week of Mar 31st:Week of Apr 28th'!E48)</f>
        <v>357485.44999999995</v>
      </c>
      <c r="F49" s="4"/>
      <c r="G49" s="12">
        <f>(D49/'April 2013'!D49)-1</f>
        <v>-0.14049678883488248</v>
      </c>
      <c r="H49" s="12">
        <f>(E49/'April 2013'!E49)-1</f>
        <v>-0.37503013526296936</v>
      </c>
    </row>
    <row r="50" spans="1:8" ht="12.75">
      <c r="A50" s="1" t="s">
        <v>48</v>
      </c>
      <c r="B50">
        <v>47</v>
      </c>
      <c r="D50" s="6">
        <f>SUM('Week of Mar 31st:Week of Apr 28th'!D49)</f>
        <v>117051.20000000001</v>
      </c>
      <c r="E50" s="6">
        <f>SUM('Week of Mar 31st:Week of Apr 28th'!E49)</f>
        <v>15526</v>
      </c>
      <c r="F50" s="4"/>
      <c r="G50" s="12">
        <f>(D50/'April 2013'!D50)-1</f>
        <v>0.49643378108695857</v>
      </c>
      <c r="H50" s="12">
        <f>(E50/'April 2013'!E50)-1</f>
        <v>-0.5497498046141511</v>
      </c>
    </row>
    <row r="51" spans="1:8" ht="12.75">
      <c r="A51" s="1" t="s">
        <v>49</v>
      </c>
      <c r="B51">
        <v>48</v>
      </c>
      <c r="D51" s="6">
        <f>SUM('Week of Mar 31st:Week of Apr 28th'!D50)</f>
        <v>7178572.050000001</v>
      </c>
      <c r="E51" s="6">
        <f>SUM('Week of Mar 31st:Week of Apr 28th'!E50)</f>
        <v>2880685.15</v>
      </c>
      <c r="F51" s="4"/>
      <c r="G51" s="12">
        <f>(D51/'April 2013'!D51)-1</f>
        <v>-0.02588098796776217</v>
      </c>
      <c r="H51" s="12">
        <f>(E51/'April 2013'!E51)-1</f>
        <v>-0.22763370435455754</v>
      </c>
    </row>
    <row r="52" spans="1:8" ht="12.75">
      <c r="A52" s="1" t="s">
        <v>50</v>
      </c>
      <c r="B52">
        <v>49</v>
      </c>
      <c r="D52" s="6">
        <f>SUM('Week of Mar 31st:Week of Apr 28th'!D51)</f>
        <v>1603991.6300000001</v>
      </c>
      <c r="E52" s="6">
        <f>SUM('Week of Mar 31st:Week of Apr 28th'!E51)</f>
        <v>483457.67999999993</v>
      </c>
      <c r="F52" s="4"/>
      <c r="G52" s="12">
        <f>(D52/'April 2013'!D52)-1</f>
        <v>0.25379072785339085</v>
      </c>
      <c r="H52" s="12">
        <f>(E52/'April 2013'!E52)-1</f>
        <v>-0.5833039990157012</v>
      </c>
    </row>
    <row r="53" spans="1:8" ht="12.75">
      <c r="A53" s="1" t="s">
        <v>51</v>
      </c>
      <c r="B53">
        <v>50</v>
      </c>
      <c r="D53" s="6">
        <f>SUM('Week of Mar 31st:Week of Apr 28th'!D52)</f>
        <v>11887277.2</v>
      </c>
      <c r="E53" s="6">
        <f>SUM('Week of Mar 31st:Week of Apr 28th'!E52)</f>
        <v>3085511.0999999996</v>
      </c>
      <c r="F53" s="4"/>
      <c r="G53" s="12">
        <f>(D53/'April 2013'!D53)-1</f>
        <v>0.022820946147973364</v>
      </c>
      <c r="H53" s="12">
        <f>(E53/'April 2013'!E53)-1</f>
        <v>-0.3712362688444657</v>
      </c>
    </row>
    <row r="54" spans="1:8" ht="12.75">
      <c r="A54" s="1" t="s">
        <v>52</v>
      </c>
      <c r="B54">
        <v>51</v>
      </c>
      <c r="D54" s="6">
        <f>SUM('Week of Mar 31st:Week of Apr 28th'!D53)</f>
        <v>1180996.9500000002</v>
      </c>
      <c r="E54" s="6">
        <f>SUM('Week of Mar 31st:Week of Apr 28th'!E53)</f>
        <v>633704.75</v>
      </c>
      <c r="F54" s="4"/>
      <c r="G54" s="12">
        <f>(D54/'April 2013'!D54)-1</f>
        <v>-0.08376955247418916</v>
      </c>
      <c r="H54" s="12">
        <f>(E54/'April 2013'!E54)-1</f>
        <v>-0.26979702883248835</v>
      </c>
    </row>
    <row r="55" spans="1:8" ht="12.75">
      <c r="A55" s="1" t="s">
        <v>53</v>
      </c>
      <c r="B55">
        <v>52</v>
      </c>
      <c r="D55" s="6">
        <f>SUM('Week of Mar 31st:Week of Apr 28th'!D54)</f>
        <v>2326239.3</v>
      </c>
      <c r="E55" s="6">
        <f>SUM('Week of Mar 31st:Week of Apr 28th'!E54)</f>
        <v>1296368.15</v>
      </c>
      <c r="F55" s="4"/>
      <c r="G55" s="12">
        <f>(D55/'April 2013'!D55)-1</f>
        <v>-0.4869665640705346</v>
      </c>
      <c r="H55" s="12">
        <f>(E55/'April 2013'!E55)-1</f>
        <v>-0.4756392785276088</v>
      </c>
    </row>
    <row r="56" spans="1:8" ht="12.75">
      <c r="A56" s="1" t="s">
        <v>54</v>
      </c>
      <c r="B56">
        <v>53</v>
      </c>
      <c r="D56" s="6">
        <f>SUM('Week of Mar 31st:Week of Apr 28th'!D55)</f>
        <v>1576579.28</v>
      </c>
      <c r="E56" s="6">
        <f>SUM('Week of Mar 31st:Week of Apr 28th'!E55)</f>
        <v>807128.7</v>
      </c>
      <c r="F56" s="4"/>
      <c r="G56" s="12">
        <f>(D56/'April 2013'!D56)-1</f>
        <v>-0.1856773525734592</v>
      </c>
      <c r="H56" s="12">
        <f>(E56/'April 2013'!E56)-1</f>
        <v>-0.21878818174918901</v>
      </c>
    </row>
    <row r="57" spans="1:8" ht="12.75">
      <c r="A57" s="1" t="s">
        <v>55</v>
      </c>
      <c r="B57">
        <v>54</v>
      </c>
      <c r="D57" s="6">
        <f>SUM('Week of Mar 31st:Week of Apr 28th'!D56)</f>
        <v>92734.3</v>
      </c>
      <c r="E57" s="6">
        <f>SUM('Week of Mar 31st:Week of Apr 28th'!E56)</f>
        <v>33168.1</v>
      </c>
      <c r="F57" s="4"/>
      <c r="G57" s="12">
        <f>(D57/'April 2013'!D57)-1</f>
        <v>0.016973446193544905</v>
      </c>
      <c r="H57" s="12">
        <f>(E57/'April 2013'!E57)-1</f>
        <v>-0.22531408458270374</v>
      </c>
    </row>
    <row r="58" spans="1:8" ht="12.75">
      <c r="A58" s="1" t="s">
        <v>56</v>
      </c>
      <c r="B58">
        <v>55</v>
      </c>
      <c r="D58" s="6">
        <f>SUM('Week of Mar 31st:Week of Apr 28th'!D57)</f>
        <v>1700906.9</v>
      </c>
      <c r="E58" s="6">
        <f>SUM('Week of Mar 31st:Week of Apr 28th'!E57)</f>
        <v>681776.55</v>
      </c>
      <c r="F58" s="4"/>
      <c r="G58" s="12">
        <f>(D58/'April 2013'!D58)-1</f>
        <v>0.17703018545295124</v>
      </c>
      <c r="H58" s="12">
        <f>(E58/'April 2013'!E58)-1</f>
        <v>-0.22222430736452736</v>
      </c>
    </row>
    <row r="59" spans="1:8" ht="12.75">
      <c r="A59" s="1" t="s">
        <v>57</v>
      </c>
      <c r="B59">
        <v>56</v>
      </c>
      <c r="D59" s="6">
        <f>SUM('Week of Mar 31st:Week of Apr 28th'!D58)</f>
        <v>1443457.4</v>
      </c>
      <c r="E59" s="6">
        <f>SUM('Week of Mar 31st:Week of Apr 28th'!E58)</f>
        <v>544666.5</v>
      </c>
      <c r="F59" s="4"/>
      <c r="G59" s="12">
        <f>(D59/'April 2013'!D59)-1</f>
        <v>0.21182219277532854</v>
      </c>
      <c r="H59" s="12">
        <f>(E59/'April 2013'!E59)-1</f>
        <v>-0.011873845157439611</v>
      </c>
    </row>
    <row r="60" spans="1:8" ht="12.75">
      <c r="A60" s="1" t="s">
        <v>58</v>
      </c>
      <c r="B60">
        <v>57</v>
      </c>
      <c r="D60" s="6">
        <f>SUM('Week of Mar 31st:Week of Apr 28th'!D59)</f>
        <v>417169.19999999995</v>
      </c>
      <c r="E60" s="6">
        <f>SUM('Week of Mar 31st:Week of Apr 28th'!E59)</f>
        <v>219488.5</v>
      </c>
      <c r="F60" s="4"/>
      <c r="G60" s="12">
        <f>(D60/'April 2013'!D60)-1</f>
        <v>-0.25605653389124905</v>
      </c>
      <c r="H60" s="12">
        <f>(E60/'April 2013'!E60)-1</f>
        <v>-0.5638991288552865</v>
      </c>
    </row>
    <row r="61" spans="1:8" ht="12.75">
      <c r="A61" s="1" t="s">
        <v>59</v>
      </c>
      <c r="B61">
        <v>58</v>
      </c>
      <c r="D61" s="6">
        <f>SUM('Week of Mar 31st:Week of Apr 28th'!D60)</f>
        <v>3839435</v>
      </c>
      <c r="E61" s="6">
        <f>SUM('Week of Mar 31st:Week of Apr 28th'!E60)</f>
        <v>1070636.35</v>
      </c>
      <c r="F61" s="4"/>
      <c r="G61" s="12">
        <f>(D61/'April 2013'!D61)-1</f>
        <v>0.011635600448104633</v>
      </c>
      <c r="H61" s="12">
        <f>(E61/'April 2013'!E61)-1</f>
        <v>-0.18392103861844777</v>
      </c>
    </row>
    <row r="62" spans="1:8" ht="12.75">
      <c r="A62" s="1" t="s">
        <v>60</v>
      </c>
      <c r="B62">
        <v>59</v>
      </c>
      <c r="D62" s="6">
        <f>SUM('Week of Mar 31st:Week of Apr 28th'!D61)</f>
        <v>1243736.62</v>
      </c>
      <c r="E62" s="6">
        <f>SUM('Week of Mar 31st:Week of Apr 28th'!E61)</f>
        <v>537709.86</v>
      </c>
      <c r="F62" s="4"/>
      <c r="G62" s="12">
        <f>(D62/'April 2013'!D62)-1</f>
        <v>-0.26895399330895997</v>
      </c>
      <c r="H62" s="12">
        <f>(E62/'April 2013'!E62)-1</f>
        <v>-0.5902856551923152</v>
      </c>
    </row>
    <row r="63" spans="1:8" ht="12.75">
      <c r="A63" s="1" t="s">
        <v>61</v>
      </c>
      <c r="B63">
        <v>60</v>
      </c>
      <c r="D63" s="6">
        <f>SUM('Week of Mar 31st:Week of Apr 28th'!D62)</f>
        <v>1226957.2</v>
      </c>
      <c r="E63" s="6">
        <f>SUM('Week of Mar 31st:Week of Apr 28th'!E62)</f>
        <v>289648.10000000003</v>
      </c>
      <c r="F63" s="4"/>
      <c r="G63" s="12">
        <f>(D63/'April 2013'!D63)-1</f>
        <v>0.04519301350560845</v>
      </c>
      <c r="H63" s="12">
        <f>(E63/'April 2013'!E63)-1</f>
        <v>-0.21112139563658605</v>
      </c>
    </row>
    <row r="64" spans="1:8" ht="12.75">
      <c r="A64" s="1" t="s">
        <v>62</v>
      </c>
      <c r="B64">
        <v>61</v>
      </c>
      <c r="D64" s="6">
        <f>SUM('Week of Mar 31st:Week of Apr 28th'!D63)</f>
        <v>37590.36</v>
      </c>
      <c r="E64" s="6">
        <f>SUM('Week of Mar 31st:Week of Apr 28th'!E63)</f>
        <v>18564.1</v>
      </c>
      <c r="F64" s="4"/>
      <c r="G64" s="12">
        <f>(D64/'April 2013'!D64)-1</f>
        <v>-0.3835843138386702</v>
      </c>
      <c r="H64" s="12">
        <f>(E64/'April 2013'!E64)-1</f>
        <v>-0.3363007295146878</v>
      </c>
    </row>
    <row r="65" spans="1:8" ht="12.75">
      <c r="A65" s="1" t="s">
        <v>63</v>
      </c>
      <c r="B65">
        <v>62</v>
      </c>
      <c r="D65" s="6">
        <f>SUM('Week of Mar 31st:Week of Apr 28th'!D64)</f>
        <v>22332.8</v>
      </c>
      <c r="E65" s="6">
        <f>SUM('Week of Mar 31st:Week of Apr 28th'!E64)</f>
        <v>9575.3</v>
      </c>
      <c r="F65" s="4"/>
      <c r="G65" s="12">
        <f>(D65/'April 2013'!D65)-1</f>
        <v>0.33416969849036104</v>
      </c>
      <c r="H65" s="12">
        <f>(E65/'April 2013'!E65)-1</f>
        <v>-0.30273218472831076</v>
      </c>
    </row>
    <row r="66" spans="1:8" ht="12.75">
      <c r="A66" s="1" t="s">
        <v>64</v>
      </c>
      <c r="B66">
        <v>63</v>
      </c>
      <c r="D66" s="6">
        <f>SUM('Week of Mar 31st:Week of Apr 28th'!D65)</f>
        <v>4491.2</v>
      </c>
      <c r="E66" s="6">
        <f>SUM('Week of Mar 31st:Week of Apr 28th'!E65)</f>
        <v>6568.8</v>
      </c>
      <c r="F66" s="4"/>
      <c r="G66" s="12">
        <f>(D66/'April 2013'!D66)-1</f>
        <v>-0.3180272108843538</v>
      </c>
      <c r="H66" s="12">
        <f>(E66/'April 2013'!E66)-1</f>
        <v>0.2692229661188883</v>
      </c>
    </row>
    <row r="67" spans="1:8" ht="12.75">
      <c r="A67" s="1" t="s">
        <v>65</v>
      </c>
      <c r="B67">
        <v>64</v>
      </c>
      <c r="D67" s="6">
        <f>SUM('Week of Mar 31st:Week of Apr 28th'!D66)</f>
        <v>1951095.4100000001</v>
      </c>
      <c r="E67" s="6">
        <f>SUM('Week of Mar 31st:Week of Apr 28th'!E66)</f>
        <v>617380.71</v>
      </c>
      <c r="F67" s="4"/>
      <c r="G67" s="12">
        <f>(D67/'April 2013'!D67)-1</f>
        <v>0.27817344333621286</v>
      </c>
      <c r="H67" s="12">
        <f>(E67/'April 2013'!E67)-1</f>
        <v>-0.34326865720986544</v>
      </c>
    </row>
    <row r="68" spans="1:8" ht="12.75">
      <c r="A68" s="1" t="s">
        <v>66</v>
      </c>
      <c r="B68">
        <v>65</v>
      </c>
      <c r="D68" s="6">
        <f>SUM('Week of Mar 31st:Week of Apr 28th'!D67)</f>
        <v>54937.8</v>
      </c>
      <c r="E68" s="6">
        <f>SUM('Week of Mar 31st:Week of Apr 28th'!E67)</f>
        <v>30226.7</v>
      </c>
      <c r="F68" s="4"/>
      <c r="G68" s="12">
        <f>(D68/'April 2013'!D68)-1</f>
        <v>0.41443169442520644</v>
      </c>
      <c r="H68" s="12">
        <f>(E68/'April 2013'!E68)-1</f>
        <v>-0.3929028357726321</v>
      </c>
    </row>
    <row r="69" spans="1:8" ht="12.75">
      <c r="A69" s="1" t="s">
        <v>67</v>
      </c>
      <c r="B69">
        <v>66</v>
      </c>
      <c r="D69" s="6">
        <f>SUM('Week of Mar 31st:Week of Apr 28th'!D68)</f>
        <v>1298325.7</v>
      </c>
      <c r="E69" s="6">
        <f>SUM('Week of Mar 31st:Week of Apr 28th'!E68)</f>
        <v>315646.45</v>
      </c>
      <c r="F69" s="4"/>
      <c r="G69" s="12">
        <f>(D69/'April 2013'!D69)-1</f>
        <v>-0.05471416936699669</v>
      </c>
      <c r="H69" s="12">
        <f>(E69/'April 2013'!E69)-1</f>
        <v>-0.3350314291507678</v>
      </c>
    </row>
    <row r="70" spans="1:8" ht="12.75">
      <c r="A70" s="1" t="s">
        <v>68</v>
      </c>
      <c r="B70">
        <v>67</v>
      </c>
      <c r="D70" s="6">
        <f>SUM('Week of Mar 31st:Week of Apr 28th'!D69)</f>
        <v>49482.3</v>
      </c>
      <c r="E70" s="6">
        <f>SUM('Week of Mar 31st:Week of Apr 28th'!E69)</f>
        <v>13946.8</v>
      </c>
      <c r="F70" s="4"/>
      <c r="G70" s="12">
        <f>(D70/'April 2013'!D70)-1</f>
        <v>1.34535500995355</v>
      </c>
      <c r="H70" s="12">
        <f>(E70/'April 2013'!E70)-1</f>
        <v>0.04278648627430459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SUM(D4:D70)</f>
        <v>112377159.56</v>
      </c>
      <c r="E72" s="6">
        <f>SUM(E4:E70)</f>
        <v>38257595.81999999</v>
      </c>
      <c r="G72" s="12">
        <f>(D72/'April 2013'!D72)-1</f>
        <v>0.0684371578405849</v>
      </c>
      <c r="H72" s="12">
        <f>(E72/'April 2013'!E72)-1</f>
        <v>-0.2715049404922122</v>
      </c>
    </row>
    <row r="74" ht="12.75">
      <c r="A74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L70" sqref="L70:L7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 customHeight="1">
      <c r="A1" s="15" t="s">
        <v>77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 customHeight="1">
      <c r="A3" s="1" t="s">
        <v>2</v>
      </c>
      <c r="B3">
        <v>1</v>
      </c>
      <c r="D3" s="16">
        <v>139967.1</v>
      </c>
      <c r="E3" s="16">
        <v>55107.15</v>
      </c>
      <c r="F3" s="4"/>
    </row>
    <row r="4" spans="1:11" ht="12.75" customHeight="1">
      <c r="A4" s="1" t="s">
        <v>3</v>
      </c>
      <c r="B4">
        <v>2</v>
      </c>
      <c r="D4" s="16"/>
      <c r="E4" s="16"/>
      <c r="F4" s="4"/>
      <c r="H4" s="25"/>
      <c r="I4" s="25"/>
      <c r="J4" s="25"/>
      <c r="K4" s="24"/>
    </row>
    <row r="5" spans="1:8" ht="12.75" customHeight="1">
      <c r="A5" s="1" t="s">
        <v>4</v>
      </c>
      <c r="B5">
        <v>3</v>
      </c>
      <c r="D5" s="16">
        <v>99594.92</v>
      </c>
      <c r="E5" s="16">
        <v>127668.48</v>
      </c>
      <c r="F5" s="4"/>
      <c r="H5" s="20"/>
    </row>
    <row r="6" spans="1:11" ht="12.75" customHeight="1">
      <c r="A6" s="1" t="s">
        <v>5</v>
      </c>
      <c r="B6">
        <v>4</v>
      </c>
      <c r="D6" s="16">
        <v>7345.1</v>
      </c>
      <c r="E6" s="16">
        <v>883.05</v>
      </c>
      <c r="F6" s="4"/>
      <c r="H6" s="20"/>
      <c r="I6" s="23"/>
      <c r="J6" s="23"/>
      <c r="K6" s="23"/>
    </row>
    <row r="7" spans="1:9" ht="12.75" customHeight="1">
      <c r="A7" s="1" t="s">
        <v>6</v>
      </c>
      <c r="B7">
        <v>5</v>
      </c>
      <c r="D7" s="16">
        <v>399143.5</v>
      </c>
      <c r="E7" s="16">
        <v>153416.55</v>
      </c>
      <c r="F7" s="4"/>
      <c r="H7" s="20"/>
      <c r="I7" s="22"/>
    </row>
    <row r="8" spans="1:9" ht="12.75" customHeight="1">
      <c r="A8" s="1" t="s">
        <v>7</v>
      </c>
      <c r="B8">
        <v>6</v>
      </c>
      <c r="D8" s="16">
        <v>1785666.1</v>
      </c>
      <c r="E8" s="16">
        <v>574848.4</v>
      </c>
      <c r="F8" s="4"/>
      <c r="H8" s="20"/>
      <c r="I8" s="22"/>
    </row>
    <row r="9" spans="1:9" ht="12.75" customHeight="1">
      <c r="A9" s="1" t="s">
        <v>8</v>
      </c>
      <c r="B9">
        <v>7</v>
      </c>
      <c r="D9" s="16">
        <v>2076.2</v>
      </c>
      <c r="E9" s="16">
        <v>2431.1</v>
      </c>
      <c r="F9" s="4"/>
      <c r="H9" s="20"/>
      <c r="I9" s="22"/>
    </row>
    <row r="10" spans="1:9" ht="12.75" customHeight="1">
      <c r="A10" s="1" t="s">
        <v>9</v>
      </c>
      <c r="B10">
        <v>8</v>
      </c>
      <c r="D10" s="16">
        <v>179430.3</v>
      </c>
      <c r="E10" s="16">
        <v>37315.25</v>
      </c>
      <c r="F10" s="4"/>
      <c r="H10" s="20"/>
      <c r="I10" s="22"/>
    </row>
    <row r="11" spans="1:9" ht="12.75" customHeight="1">
      <c r="A11" s="1" t="s">
        <v>10</v>
      </c>
      <c r="B11">
        <v>9</v>
      </c>
      <c r="D11" s="16">
        <v>82915.7</v>
      </c>
      <c r="E11" s="16">
        <v>24927.7</v>
      </c>
      <c r="F11" s="4"/>
      <c r="H11" s="20"/>
      <c r="I11" s="22"/>
    </row>
    <row r="12" spans="1:9" ht="12.75" customHeight="1">
      <c r="A12" s="1" t="s">
        <v>11</v>
      </c>
      <c r="B12">
        <v>10</v>
      </c>
      <c r="D12" s="16">
        <v>125526.81</v>
      </c>
      <c r="E12" s="16">
        <v>73903.2</v>
      </c>
      <c r="F12" s="4"/>
      <c r="H12" s="20"/>
      <c r="I12" s="22"/>
    </row>
    <row r="13" spans="1:9" ht="12.75" customHeight="1">
      <c r="A13" s="1" t="s">
        <v>12</v>
      </c>
      <c r="B13">
        <v>11</v>
      </c>
      <c r="D13" s="16"/>
      <c r="E13" s="16"/>
      <c r="F13" s="4"/>
      <c r="H13" s="20"/>
      <c r="I13" s="22"/>
    </row>
    <row r="14" spans="1:9" ht="12.75" customHeight="1">
      <c r="A14" s="1" t="s">
        <v>13</v>
      </c>
      <c r="B14">
        <v>12</v>
      </c>
      <c r="D14" s="16">
        <v>31896.2</v>
      </c>
      <c r="E14" s="16">
        <v>11803.4</v>
      </c>
      <c r="F14" s="4"/>
      <c r="H14" s="20"/>
      <c r="I14" s="22"/>
    </row>
    <row r="15" spans="1:9" ht="12.75" customHeight="1">
      <c r="A15" s="1" t="s">
        <v>14</v>
      </c>
      <c r="B15">
        <v>13</v>
      </c>
      <c r="D15" s="16">
        <v>3098916</v>
      </c>
      <c r="E15" s="16">
        <v>1630555.5</v>
      </c>
      <c r="F15" s="4"/>
      <c r="H15" s="20"/>
      <c r="I15" s="22"/>
    </row>
    <row r="16" spans="1:9" ht="12.75" customHeight="1">
      <c r="A16" s="1" t="s">
        <v>15</v>
      </c>
      <c r="B16">
        <v>14</v>
      </c>
      <c r="D16" s="16">
        <v>45762.5</v>
      </c>
      <c r="E16" s="16">
        <v>8660.05</v>
      </c>
      <c r="F16" s="4"/>
      <c r="H16" s="20"/>
      <c r="I16" s="22"/>
    </row>
    <row r="17" spans="1:9" ht="12.75" customHeight="1">
      <c r="A17" s="1" t="s">
        <v>16</v>
      </c>
      <c r="B17">
        <v>15</v>
      </c>
      <c r="D17" s="16"/>
      <c r="E17" s="16"/>
      <c r="F17" s="4"/>
      <c r="H17" s="20"/>
      <c r="I17" s="22"/>
    </row>
    <row r="18" spans="1:9" ht="12.75" customHeight="1">
      <c r="A18" s="1" t="s">
        <v>17</v>
      </c>
      <c r="B18">
        <v>16</v>
      </c>
      <c r="D18" s="16"/>
      <c r="E18" s="16"/>
      <c r="F18" s="4"/>
      <c r="H18" s="20"/>
      <c r="I18" s="22"/>
    </row>
    <row r="19" spans="1:9" ht="12.75" customHeight="1">
      <c r="A19" s="1" t="s">
        <v>18</v>
      </c>
      <c r="B19">
        <v>17</v>
      </c>
      <c r="D19" s="16">
        <v>153305.6</v>
      </c>
      <c r="E19" s="16">
        <v>101018.4</v>
      </c>
      <c r="F19" s="4"/>
      <c r="H19" s="20"/>
      <c r="I19" s="22"/>
    </row>
    <row r="20" spans="1:9" ht="12.75" customHeight="1">
      <c r="A20" s="1" t="s">
        <v>19</v>
      </c>
      <c r="B20">
        <v>18</v>
      </c>
      <c r="D20" s="16">
        <v>85677.2</v>
      </c>
      <c r="E20" s="16">
        <v>23540.3</v>
      </c>
      <c r="H20" s="20"/>
      <c r="I20" s="22"/>
    </row>
    <row r="21" spans="1:9" ht="12.75" customHeight="1">
      <c r="A21" s="1" t="s">
        <v>20</v>
      </c>
      <c r="B21">
        <v>19</v>
      </c>
      <c r="D21" s="16">
        <v>38234.7</v>
      </c>
      <c r="E21" s="16">
        <v>9122.05</v>
      </c>
      <c r="F21" s="4"/>
      <c r="H21" s="20"/>
      <c r="I21" s="22"/>
    </row>
    <row r="22" spans="1:9" ht="12.75" customHeight="1">
      <c r="A22" s="1" t="s">
        <v>21</v>
      </c>
      <c r="B22">
        <v>20</v>
      </c>
      <c r="D22" s="16"/>
      <c r="E22" s="16"/>
      <c r="F22" s="4"/>
      <c r="H22" s="20"/>
      <c r="I22" s="22"/>
    </row>
    <row r="23" spans="1:9" ht="12.75" customHeight="1">
      <c r="A23" s="1" t="s">
        <v>22</v>
      </c>
      <c r="B23">
        <v>21</v>
      </c>
      <c r="D23" s="16">
        <v>4229.46</v>
      </c>
      <c r="E23" s="16">
        <v>2457.7</v>
      </c>
      <c r="F23" s="4"/>
      <c r="H23" s="20"/>
      <c r="I23" s="22"/>
    </row>
    <row r="24" spans="1:9" ht="12.75" customHeight="1">
      <c r="A24" s="1" t="s">
        <v>23</v>
      </c>
      <c r="B24">
        <v>22</v>
      </c>
      <c r="D24" s="16">
        <v>7110.6</v>
      </c>
      <c r="E24" s="16">
        <v>3224.9</v>
      </c>
      <c r="F24" s="4"/>
      <c r="H24" s="20"/>
      <c r="I24" s="22"/>
    </row>
    <row r="25" spans="1:9" ht="12.75" customHeight="1">
      <c r="A25" s="1" t="s">
        <v>24</v>
      </c>
      <c r="B25">
        <v>23</v>
      </c>
      <c r="D25" s="16">
        <v>12601.4</v>
      </c>
      <c r="E25" s="16">
        <v>6959.75</v>
      </c>
      <c r="F25" s="4"/>
      <c r="H25" s="20"/>
      <c r="I25" s="22"/>
    </row>
    <row r="26" spans="1:9" ht="12.75" customHeight="1">
      <c r="A26" s="1" t="s">
        <v>25</v>
      </c>
      <c r="B26">
        <v>24</v>
      </c>
      <c r="D26" s="16">
        <v>3867.5</v>
      </c>
      <c r="E26" s="16">
        <v>970.9</v>
      </c>
      <c r="F26" s="4"/>
      <c r="H26" s="20"/>
      <c r="I26" s="22"/>
    </row>
    <row r="27" spans="1:9" ht="12.75" customHeight="1">
      <c r="A27" s="1" t="s">
        <v>26</v>
      </c>
      <c r="B27">
        <v>25</v>
      </c>
      <c r="D27" s="16">
        <v>3804370.5</v>
      </c>
      <c r="E27" s="16">
        <v>1981.7</v>
      </c>
      <c r="F27" s="4"/>
      <c r="H27" s="20"/>
      <c r="I27" s="22"/>
    </row>
    <row r="28" spans="1:9" ht="12.75" customHeight="1">
      <c r="A28" s="1" t="s">
        <v>27</v>
      </c>
      <c r="B28">
        <v>26</v>
      </c>
      <c r="D28" s="16">
        <v>37585.8</v>
      </c>
      <c r="E28" s="16">
        <v>57386.35</v>
      </c>
      <c r="F28" s="4"/>
      <c r="H28" s="20"/>
      <c r="I28" s="22"/>
    </row>
    <row r="29" spans="1:9" ht="12.75" customHeight="1">
      <c r="A29" s="1" t="s">
        <v>28</v>
      </c>
      <c r="B29">
        <v>27</v>
      </c>
      <c r="D29" s="16">
        <v>89611.9</v>
      </c>
      <c r="E29" s="16">
        <v>32092.9</v>
      </c>
      <c r="F29" s="4"/>
      <c r="H29" s="20"/>
      <c r="I29" s="22"/>
    </row>
    <row r="30" spans="1:9" ht="12.75" customHeight="1">
      <c r="A30" s="1" t="s">
        <v>29</v>
      </c>
      <c r="B30">
        <v>28</v>
      </c>
      <c r="D30" s="16">
        <v>56662.2</v>
      </c>
      <c r="E30" s="16">
        <v>7327.95</v>
      </c>
      <c r="F30" s="4"/>
      <c r="H30" s="20"/>
      <c r="I30" s="22"/>
    </row>
    <row r="31" spans="1:9" ht="12.75" customHeight="1">
      <c r="A31" s="1" t="s">
        <v>30</v>
      </c>
      <c r="B31">
        <v>29</v>
      </c>
      <c r="D31" s="16"/>
      <c r="E31" s="16"/>
      <c r="F31" s="4"/>
      <c r="H31" s="20"/>
      <c r="I31" s="22"/>
    </row>
    <row r="32" spans="1:9" ht="12.75" customHeight="1">
      <c r="A32" s="1" t="s">
        <v>31</v>
      </c>
      <c r="B32">
        <v>30</v>
      </c>
      <c r="D32" s="16">
        <v>4022.9</v>
      </c>
      <c r="E32" s="16">
        <v>196</v>
      </c>
      <c r="F32" s="4"/>
      <c r="H32" s="20"/>
      <c r="I32" s="22"/>
    </row>
    <row r="33" spans="1:9" ht="12.75" customHeight="1">
      <c r="A33" s="1" t="s">
        <v>32</v>
      </c>
      <c r="B33">
        <v>31</v>
      </c>
      <c r="D33" s="16">
        <v>138230.4</v>
      </c>
      <c r="E33" s="16">
        <v>34017.9</v>
      </c>
      <c r="F33" s="4"/>
      <c r="H33" s="20"/>
      <c r="I33" s="22"/>
    </row>
    <row r="34" spans="1:9" ht="12.75" customHeight="1">
      <c r="A34" s="1" t="s">
        <v>33</v>
      </c>
      <c r="B34">
        <v>32</v>
      </c>
      <c r="D34" s="16">
        <v>14588</v>
      </c>
      <c r="E34" s="16">
        <v>4753.53</v>
      </c>
      <c r="F34" s="4"/>
      <c r="H34" s="20"/>
      <c r="I34" s="22"/>
    </row>
    <row r="35" spans="1:9" ht="12.75" customHeight="1">
      <c r="A35" s="1" t="s">
        <v>34</v>
      </c>
      <c r="B35">
        <v>33</v>
      </c>
      <c r="D35" s="16">
        <v>4343.5</v>
      </c>
      <c r="E35" s="16">
        <v>2743.3</v>
      </c>
      <c r="F35" s="4"/>
      <c r="H35" s="20"/>
      <c r="I35" s="22"/>
    </row>
    <row r="36" spans="1:9" ht="12.75" customHeight="1">
      <c r="A36" s="1" t="s">
        <v>35</v>
      </c>
      <c r="B36">
        <v>34</v>
      </c>
      <c r="D36" s="16"/>
      <c r="E36" s="16"/>
      <c r="F36" s="4"/>
      <c r="H36" s="20"/>
      <c r="I36" s="22"/>
    </row>
    <row r="37" spans="1:9" ht="12.75" customHeight="1">
      <c r="A37" s="1" t="s">
        <v>36</v>
      </c>
      <c r="B37">
        <v>35</v>
      </c>
      <c r="D37" s="16"/>
      <c r="E37" s="16"/>
      <c r="F37" s="4"/>
      <c r="H37" s="20"/>
      <c r="I37" s="22"/>
    </row>
    <row r="38" spans="1:9" ht="12.75" customHeight="1">
      <c r="A38" s="1" t="s">
        <v>37</v>
      </c>
      <c r="B38">
        <v>36</v>
      </c>
      <c r="D38" s="16">
        <v>1182316.8</v>
      </c>
      <c r="E38" s="16">
        <v>239275.4</v>
      </c>
      <c r="F38" s="4"/>
      <c r="H38" s="20"/>
      <c r="I38" s="22"/>
    </row>
    <row r="39" spans="1:9" ht="12.75" customHeight="1">
      <c r="A39" s="1" t="s">
        <v>38</v>
      </c>
      <c r="B39">
        <v>37</v>
      </c>
      <c r="D39" s="16">
        <v>124631.5</v>
      </c>
      <c r="E39" s="16">
        <v>69833.4</v>
      </c>
      <c r="F39" s="4"/>
      <c r="H39" s="20"/>
      <c r="I39" s="22"/>
    </row>
    <row r="40" spans="1:9" ht="12.75" customHeight="1">
      <c r="A40" s="1" t="s">
        <v>39</v>
      </c>
      <c r="B40">
        <v>38</v>
      </c>
      <c r="D40" s="16">
        <v>25097.8</v>
      </c>
      <c r="E40" s="16">
        <v>11062.8</v>
      </c>
      <c r="F40" s="4"/>
      <c r="H40" s="20"/>
      <c r="I40" s="22"/>
    </row>
    <row r="41" spans="1:9" ht="12.75" customHeight="1">
      <c r="A41" s="1" t="s">
        <v>40</v>
      </c>
      <c r="B41">
        <v>39</v>
      </c>
      <c r="D41" s="16">
        <v>93.1</v>
      </c>
      <c r="E41" s="16">
        <v>942.2</v>
      </c>
      <c r="F41" s="4"/>
      <c r="H41" s="20"/>
      <c r="I41" s="22"/>
    </row>
    <row r="42" spans="1:9" ht="12.75" customHeight="1">
      <c r="A42" s="1" t="s">
        <v>41</v>
      </c>
      <c r="B42">
        <v>40</v>
      </c>
      <c r="D42" s="16">
        <v>14692.3</v>
      </c>
      <c r="E42" s="16">
        <v>3008.6000000000004</v>
      </c>
      <c r="F42" s="4"/>
      <c r="H42" s="20"/>
      <c r="I42" s="22"/>
    </row>
    <row r="43" spans="1:9" ht="12.75" customHeight="1">
      <c r="A43" s="1" t="s">
        <v>42</v>
      </c>
      <c r="B43">
        <v>41</v>
      </c>
      <c r="D43" s="16">
        <v>420097.3</v>
      </c>
      <c r="E43" s="16">
        <v>131218.15</v>
      </c>
      <c r="F43" s="4"/>
      <c r="H43" s="20"/>
      <c r="I43" s="22"/>
    </row>
    <row r="44" spans="1:9" ht="12.75" customHeight="1">
      <c r="A44" s="1" t="s">
        <v>43</v>
      </c>
      <c r="B44">
        <v>42</v>
      </c>
      <c r="D44" s="16">
        <v>182571.2</v>
      </c>
      <c r="E44" s="16">
        <v>63036.4</v>
      </c>
      <c r="F44" s="4"/>
      <c r="H44" s="20"/>
      <c r="I44" s="22"/>
    </row>
    <row r="45" spans="1:9" ht="12.75" customHeight="1">
      <c r="A45" s="1" t="s">
        <v>44</v>
      </c>
      <c r="B45">
        <v>43</v>
      </c>
      <c r="D45" s="16">
        <v>299112.8</v>
      </c>
      <c r="E45" s="16">
        <v>57545.95</v>
      </c>
      <c r="F45" s="4"/>
      <c r="H45" s="20"/>
      <c r="I45" s="22"/>
    </row>
    <row r="46" spans="1:9" ht="12.75" customHeight="1">
      <c r="A46" s="1" t="s">
        <v>45</v>
      </c>
      <c r="B46">
        <v>44</v>
      </c>
      <c r="D46" s="16">
        <v>169450.41</v>
      </c>
      <c r="E46" s="16">
        <v>48197.45</v>
      </c>
      <c r="F46" s="4"/>
      <c r="H46" s="20"/>
      <c r="I46" s="22"/>
    </row>
    <row r="47" spans="1:9" ht="12.75" customHeight="1">
      <c r="A47" s="1" t="s">
        <v>46</v>
      </c>
      <c r="B47">
        <v>45</v>
      </c>
      <c r="D47" s="16">
        <v>105084.7</v>
      </c>
      <c r="E47" s="16">
        <v>58112.95</v>
      </c>
      <c r="F47" s="4"/>
      <c r="H47" s="20"/>
      <c r="I47" s="22"/>
    </row>
    <row r="48" spans="1:9" ht="12.75" customHeight="1">
      <c r="A48" s="1" t="s">
        <v>47</v>
      </c>
      <c r="B48">
        <v>46</v>
      </c>
      <c r="D48" s="16">
        <v>195088.22</v>
      </c>
      <c r="E48" s="16">
        <v>88286.8</v>
      </c>
      <c r="F48" s="4"/>
      <c r="H48" s="20"/>
      <c r="I48" s="22"/>
    </row>
    <row r="49" spans="1:9" ht="12.75" customHeight="1">
      <c r="A49" s="1" t="s">
        <v>48</v>
      </c>
      <c r="B49">
        <v>47</v>
      </c>
      <c r="D49" s="16">
        <v>12163.2</v>
      </c>
      <c r="E49" s="16">
        <v>2439.15</v>
      </c>
      <c r="F49" s="4"/>
      <c r="H49" s="20"/>
      <c r="I49" s="22"/>
    </row>
    <row r="50" spans="1:9" ht="12.75" customHeight="1">
      <c r="A50" s="1" t="s">
        <v>49</v>
      </c>
      <c r="B50">
        <v>48</v>
      </c>
      <c r="D50" s="16">
        <v>1293208.75</v>
      </c>
      <c r="E50" s="16">
        <v>349897.8</v>
      </c>
      <c r="F50" s="4"/>
      <c r="H50" s="20"/>
      <c r="I50" s="22"/>
    </row>
    <row r="51" spans="1:9" ht="12.75" customHeight="1">
      <c r="A51" s="1" t="s">
        <v>50</v>
      </c>
      <c r="B51">
        <v>49</v>
      </c>
      <c r="D51" s="16">
        <v>338637.73</v>
      </c>
      <c r="E51" s="16">
        <v>144560.1</v>
      </c>
      <c r="F51" s="4"/>
      <c r="H51" s="20"/>
      <c r="I51" s="22"/>
    </row>
    <row r="52" spans="1:9" ht="12.75" customHeight="1">
      <c r="A52" s="1" t="s">
        <v>51</v>
      </c>
      <c r="B52">
        <v>50</v>
      </c>
      <c r="D52" s="16">
        <v>2149070.7</v>
      </c>
      <c r="E52" s="16">
        <v>508766.65</v>
      </c>
      <c r="F52" s="4"/>
      <c r="H52" s="20"/>
      <c r="I52" s="22"/>
    </row>
    <row r="53" spans="1:9" ht="12.75" customHeight="1">
      <c r="A53" s="1" t="s">
        <v>52</v>
      </c>
      <c r="B53">
        <v>51</v>
      </c>
      <c r="D53" s="16">
        <v>338657.9</v>
      </c>
      <c r="E53" s="16">
        <v>110245.8</v>
      </c>
      <c r="F53" s="4"/>
      <c r="H53" s="20"/>
      <c r="I53" s="22"/>
    </row>
    <row r="54" spans="1:9" ht="12.75" customHeight="1">
      <c r="A54" s="1" t="s">
        <v>53</v>
      </c>
      <c r="B54">
        <v>52</v>
      </c>
      <c r="D54" s="16"/>
      <c r="E54" s="16"/>
      <c r="F54" s="4"/>
      <c r="H54" s="20"/>
      <c r="I54" s="22"/>
    </row>
    <row r="55" spans="1:9" ht="12.75" customHeight="1">
      <c r="A55" s="1" t="s">
        <v>54</v>
      </c>
      <c r="B55">
        <v>53</v>
      </c>
      <c r="D55" s="16">
        <v>265638.3</v>
      </c>
      <c r="E55" s="16">
        <v>118354.6</v>
      </c>
      <c r="F55" s="4"/>
      <c r="H55" s="20"/>
      <c r="I55" s="22"/>
    </row>
    <row r="56" spans="1:9" ht="12.75" customHeight="1">
      <c r="A56" s="1" t="s">
        <v>55</v>
      </c>
      <c r="B56">
        <v>54</v>
      </c>
      <c r="D56" s="16"/>
      <c r="E56" s="16"/>
      <c r="F56" s="4"/>
      <c r="H56" s="20"/>
      <c r="I56" s="22"/>
    </row>
    <row r="57" spans="1:9" ht="12.75" customHeight="1">
      <c r="A57" s="1" t="s">
        <v>56</v>
      </c>
      <c r="B57">
        <v>55</v>
      </c>
      <c r="D57" s="16">
        <v>303361.1</v>
      </c>
      <c r="E57" s="16">
        <v>137018.7</v>
      </c>
      <c r="F57" s="4"/>
      <c r="H57" s="20"/>
      <c r="I57" s="22"/>
    </row>
    <row r="58" spans="1:9" ht="12.75" customHeight="1">
      <c r="A58" s="1" t="s">
        <v>57</v>
      </c>
      <c r="B58">
        <v>56</v>
      </c>
      <c r="D58" s="16">
        <v>507110.1</v>
      </c>
      <c r="E58" s="16">
        <v>90048.35</v>
      </c>
      <c r="F58" s="4"/>
      <c r="H58" s="20"/>
      <c r="I58" s="22"/>
    </row>
    <row r="59" spans="1:9" ht="12.75" customHeight="1">
      <c r="A59" s="1" t="s">
        <v>58</v>
      </c>
      <c r="B59">
        <v>57</v>
      </c>
      <c r="D59" s="16"/>
      <c r="E59" s="16"/>
      <c r="F59" s="4"/>
      <c r="H59" s="20"/>
      <c r="I59" s="22"/>
    </row>
    <row r="60" spans="1:9" ht="12.75" customHeight="1">
      <c r="A60" s="1" t="s">
        <v>59</v>
      </c>
      <c r="B60">
        <v>58</v>
      </c>
      <c r="D60" s="16">
        <v>575598.8</v>
      </c>
      <c r="E60" s="16">
        <v>221338.95</v>
      </c>
      <c r="F60" s="4"/>
      <c r="H60" s="20"/>
      <c r="I60" s="22"/>
    </row>
    <row r="61" spans="1:9" ht="12.75" customHeight="1">
      <c r="A61" s="1" t="s">
        <v>60</v>
      </c>
      <c r="B61">
        <v>59</v>
      </c>
      <c r="D61" s="16">
        <v>249350.77</v>
      </c>
      <c r="E61" s="16">
        <v>106506.72</v>
      </c>
      <c r="F61" s="4"/>
      <c r="H61" s="20"/>
      <c r="I61" s="22"/>
    </row>
    <row r="62" spans="1:9" ht="12.75" customHeight="1">
      <c r="A62" s="1" t="s">
        <v>61</v>
      </c>
      <c r="B62">
        <v>60</v>
      </c>
      <c r="D62" s="16">
        <v>229563.6</v>
      </c>
      <c r="E62" s="16">
        <v>55294.75</v>
      </c>
      <c r="F62" s="4"/>
      <c r="H62" s="20"/>
      <c r="I62" s="22"/>
    </row>
    <row r="63" spans="1:9" ht="12.75" customHeight="1">
      <c r="A63" s="1" t="s">
        <v>62</v>
      </c>
      <c r="B63">
        <v>61</v>
      </c>
      <c r="D63" s="16">
        <v>12002.94</v>
      </c>
      <c r="E63" s="16">
        <v>4169.91</v>
      </c>
      <c r="F63" s="4"/>
      <c r="H63" s="20"/>
      <c r="I63" s="22"/>
    </row>
    <row r="64" spans="1:9" ht="12.75" customHeight="1">
      <c r="A64" s="1" t="s">
        <v>63</v>
      </c>
      <c r="B64">
        <v>62</v>
      </c>
      <c r="D64" s="16">
        <v>2130.1</v>
      </c>
      <c r="E64" s="16">
        <v>938</v>
      </c>
      <c r="F64" s="4"/>
      <c r="H64" s="20"/>
      <c r="I64" s="22"/>
    </row>
    <row r="65" spans="1:9" ht="12.75" customHeight="1">
      <c r="A65" s="1" t="s">
        <v>64</v>
      </c>
      <c r="B65">
        <v>63</v>
      </c>
      <c r="D65" s="16">
        <v>3495.1</v>
      </c>
      <c r="E65" s="16">
        <v>1376.55</v>
      </c>
      <c r="F65" s="4"/>
      <c r="H65" s="20"/>
      <c r="I65" s="22"/>
    </row>
    <row r="66" spans="1:9" ht="12.75" customHeight="1">
      <c r="A66" s="1" t="s">
        <v>65</v>
      </c>
      <c r="B66">
        <v>64</v>
      </c>
      <c r="D66" s="16">
        <v>329687.13</v>
      </c>
      <c r="E66" s="16">
        <v>104304.4</v>
      </c>
      <c r="F66" s="4"/>
      <c r="H66" s="20"/>
      <c r="I66" s="22"/>
    </row>
    <row r="67" spans="1:11" ht="12.75" customHeight="1">
      <c r="A67" s="1" t="s">
        <v>66</v>
      </c>
      <c r="B67">
        <v>65</v>
      </c>
      <c r="D67" s="16">
        <v>14335.3</v>
      </c>
      <c r="E67" s="16">
        <v>3713.15</v>
      </c>
      <c r="F67" s="4"/>
      <c r="H67" s="20"/>
      <c r="I67" s="22"/>
      <c r="J67" s="21"/>
      <c r="K67" s="21"/>
    </row>
    <row r="68" spans="1:11" ht="12.75" customHeight="1">
      <c r="A68" s="1" t="s">
        <v>67</v>
      </c>
      <c r="B68">
        <v>66</v>
      </c>
      <c r="D68" s="16">
        <v>383785.5</v>
      </c>
      <c r="E68" s="16">
        <v>74931.85</v>
      </c>
      <c r="F68" s="4"/>
      <c r="H68" s="20"/>
      <c r="I68" s="22"/>
      <c r="J68" s="21"/>
      <c r="K68" s="21"/>
    </row>
    <row r="69" spans="1:11" ht="12.75" customHeight="1">
      <c r="A69" s="1" t="s">
        <v>68</v>
      </c>
      <c r="B69">
        <v>67</v>
      </c>
      <c r="D69" s="16">
        <v>29136.1</v>
      </c>
      <c r="E69" s="16">
        <v>5030.2</v>
      </c>
      <c r="F69" s="4"/>
      <c r="H69" s="20"/>
      <c r="I69" s="19"/>
      <c r="J69" s="19"/>
      <c r="K69" s="18"/>
    </row>
    <row r="70" spans="4:11" ht="12.75" customHeight="1">
      <c r="D70" s="16"/>
      <c r="E70" s="16"/>
      <c r="H70" s="20"/>
      <c r="I70" s="19"/>
      <c r="J70" s="19"/>
      <c r="K70" s="18"/>
    </row>
    <row r="71" spans="1:5" ht="12.75" customHeight="1">
      <c r="A71" t="s">
        <v>69</v>
      </c>
      <c r="D71" s="16">
        <f>SUM(D3:D69)</f>
        <v>20207851.340000015</v>
      </c>
      <c r="E71" s="16">
        <f>SUM(E3:E69)</f>
        <v>5798769.189999999</v>
      </c>
    </row>
    <row r="73" ht="12.75">
      <c r="A73" s="2" t="s">
        <v>76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46">
      <selection activeCell="E69" sqref="D3:E69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 customHeight="1">
      <c r="A1" s="15" t="s">
        <v>78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 customHeight="1">
      <c r="A3" s="1" t="s">
        <v>2</v>
      </c>
      <c r="B3">
        <v>1</v>
      </c>
      <c r="D3" s="16">
        <v>245412.12</v>
      </c>
      <c r="E3" s="16">
        <v>142251.55</v>
      </c>
      <c r="F3" s="4"/>
    </row>
    <row r="4" spans="1:11" ht="12.75" customHeight="1">
      <c r="A4" s="1" t="s">
        <v>3</v>
      </c>
      <c r="B4">
        <v>2</v>
      </c>
      <c r="D4" s="16">
        <v>6344.8</v>
      </c>
      <c r="E4" s="16">
        <v>4424</v>
      </c>
      <c r="F4" s="4"/>
      <c r="H4" s="25"/>
      <c r="I4" s="25"/>
      <c r="J4" s="25"/>
      <c r="K4" s="24"/>
    </row>
    <row r="5" spans="1:8" ht="12.75" customHeight="1">
      <c r="A5" s="1" t="s">
        <v>4</v>
      </c>
      <c r="B5">
        <v>3</v>
      </c>
      <c r="D5" s="16">
        <v>222222</v>
      </c>
      <c r="E5" s="16">
        <v>86698.5</v>
      </c>
      <c r="F5" s="4"/>
      <c r="H5" s="20"/>
    </row>
    <row r="6" spans="1:11" ht="12.75" customHeight="1">
      <c r="A6" s="1" t="s">
        <v>5</v>
      </c>
      <c r="B6">
        <v>4</v>
      </c>
      <c r="D6" s="16"/>
      <c r="E6" s="16"/>
      <c r="F6" s="4"/>
      <c r="H6" s="20"/>
      <c r="I6" s="23"/>
      <c r="J6" s="23"/>
      <c r="K6" s="23"/>
    </row>
    <row r="7" spans="1:9" ht="12.75" customHeight="1">
      <c r="A7" s="1" t="s">
        <v>6</v>
      </c>
      <c r="B7">
        <v>5</v>
      </c>
      <c r="D7" s="16">
        <v>338286.2</v>
      </c>
      <c r="E7" s="16">
        <v>138015.15</v>
      </c>
      <c r="F7" s="4"/>
      <c r="H7" s="20"/>
      <c r="I7" s="22"/>
    </row>
    <row r="8" spans="1:9" ht="12.75" customHeight="1">
      <c r="A8" s="1" t="s">
        <v>7</v>
      </c>
      <c r="B8">
        <v>6</v>
      </c>
      <c r="D8" s="16">
        <v>3726154.6</v>
      </c>
      <c r="E8" s="16">
        <v>947027.55</v>
      </c>
      <c r="F8" s="4"/>
      <c r="H8" s="20"/>
      <c r="I8" s="22"/>
    </row>
    <row r="9" spans="1:9" ht="12.75" customHeight="1">
      <c r="A9" s="1" t="s">
        <v>8</v>
      </c>
      <c r="B9">
        <v>7</v>
      </c>
      <c r="D9" s="16">
        <v>2715.3</v>
      </c>
      <c r="E9" s="16">
        <v>1132.25</v>
      </c>
      <c r="F9" s="4"/>
      <c r="H9" s="20"/>
      <c r="I9" s="22"/>
    </row>
    <row r="10" spans="1:9" ht="12.75" customHeight="1">
      <c r="A10" s="1" t="s">
        <v>9</v>
      </c>
      <c r="B10">
        <v>8</v>
      </c>
      <c r="D10" s="16">
        <v>258091.4</v>
      </c>
      <c r="E10" s="16">
        <v>44740.5</v>
      </c>
      <c r="F10" s="4"/>
      <c r="H10" s="20"/>
      <c r="I10" s="22"/>
    </row>
    <row r="11" spans="1:10" ht="12.75" customHeight="1">
      <c r="A11" s="1" t="s">
        <v>10</v>
      </c>
      <c r="B11">
        <v>9</v>
      </c>
      <c r="D11" s="16">
        <v>132355.3</v>
      </c>
      <c r="E11" s="16">
        <v>36480.15</v>
      </c>
      <c r="F11" s="4"/>
      <c r="H11" s="28"/>
      <c r="I11" s="28"/>
      <c r="J11" s="28"/>
    </row>
    <row r="12" spans="1:8" ht="12.75" customHeight="1">
      <c r="A12" s="1" t="s">
        <v>11</v>
      </c>
      <c r="B12">
        <v>10</v>
      </c>
      <c r="D12" s="16"/>
      <c r="E12" s="16"/>
      <c r="F12" s="4"/>
      <c r="H12" s="27"/>
    </row>
    <row r="13" spans="1:8" ht="12.75" customHeight="1">
      <c r="A13" s="1" t="s">
        <v>12</v>
      </c>
      <c r="B13">
        <v>11</v>
      </c>
      <c r="D13" s="16">
        <v>2450646.1</v>
      </c>
      <c r="E13" s="16">
        <v>504046.9</v>
      </c>
      <c r="F13" s="4"/>
      <c r="H13" s="27"/>
    </row>
    <row r="14" spans="1:8" ht="12.75" customHeight="1">
      <c r="A14" s="1" t="s">
        <v>13</v>
      </c>
      <c r="B14">
        <v>12</v>
      </c>
      <c r="D14" s="16"/>
      <c r="E14" s="16"/>
      <c r="F14" s="4"/>
      <c r="H14" s="27"/>
    </row>
    <row r="15" spans="1:8" ht="12.75" customHeight="1">
      <c r="A15" s="1" t="s">
        <v>14</v>
      </c>
      <c r="B15">
        <v>13</v>
      </c>
      <c r="D15" s="16">
        <v>2873700</v>
      </c>
      <c r="E15" s="16">
        <v>1212955</v>
      </c>
      <c r="F15" s="4"/>
      <c r="H15" s="27"/>
    </row>
    <row r="16" spans="1:8" ht="12.75" customHeight="1">
      <c r="A16" s="1" t="s">
        <v>15</v>
      </c>
      <c r="B16">
        <v>14</v>
      </c>
      <c r="D16" s="16">
        <v>6328</v>
      </c>
      <c r="E16" s="16">
        <v>2682.61</v>
      </c>
      <c r="F16" s="4"/>
      <c r="H16" s="27"/>
    </row>
    <row r="17" spans="1:8" ht="12.75" customHeight="1">
      <c r="A17" s="1" t="s">
        <v>16</v>
      </c>
      <c r="B17">
        <v>15</v>
      </c>
      <c r="D17" s="16"/>
      <c r="E17" s="16"/>
      <c r="F17" s="4"/>
      <c r="H17" s="27"/>
    </row>
    <row r="18" spans="1:8" ht="12.75" customHeight="1">
      <c r="A18" s="1" t="s">
        <v>17</v>
      </c>
      <c r="B18">
        <v>16</v>
      </c>
      <c r="D18" s="16">
        <v>478836.4</v>
      </c>
      <c r="E18" s="16">
        <v>223983.55</v>
      </c>
      <c r="F18" s="4"/>
      <c r="H18" s="27"/>
    </row>
    <row r="19" spans="1:8" ht="12.75" customHeight="1">
      <c r="A19" s="1" t="s">
        <v>18</v>
      </c>
      <c r="B19">
        <v>17</v>
      </c>
      <c r="D19" s="16"/>
      <c r="E19" s="16"/>
      <c r="F19" s="4"/>
      <c r="H19" s="27"/>
    </row>
    <row r="20" spans="1:8" ht="12.75" customHeight="1">
      <c r="A20" s="1" t="s">
        <v>19</v>
      </c>
      <c r="B20">
        <v>18</v>
      </c>
      <c r="D20" s="16">
        <v>65078.4</v>
      </c>
      <c r="E20" s="16">
        <v>46468.1</v>
      </c>
      <c r="H20" s="27"/>
    </row>
    <row r="21" spans="1:8" ht="12.75" customHeight="1">
      <c r="A21" s="1" t="s">
        <v>20</v>
      </c>
      <c r="B21">
        <v>19</v>
      </c>
      <c r="D21" s="16"/>
      <c r="E21" s="16"/>
      <c r="F21" s="4"/>
      <c r="H21" s="27"/>
    </row>
    <row r="22" spans="1:8" ht="12.75" customHeight="1">
      <c r="A22" s="1" t="s">
        <v>21</v>
      </c>
      <c r="B22">
        <v>20</v>
      </c>
      <c r="D22" s="16">
        <v>15416.1</v>
      </c>
      <c r="E22" s="16">
        <v>5173.35</v>
      </c>
      <c r="F22" s="4"/>
      <c r="H22" s="27"/>
    </row>
    <row r="23" spans="1:8" ht="12.75" customHeight="1">
      <c r="A23" s="1" t="s">
        <v>22</v>
      </c>
      <c r="B23">
        <v>21</v>
      </c>
      <c r="D23" s="16">
        <v>4288.2</v>
      </c>
      <c r="E23" s="16">
        <v>4078.55</v>
      </c>
      <c r="F23" s="4"/>
      <c r="H23" s="27"/>
    </row>
    <row r="24" spans="1:8" ht="12.75" customHeight="1">
      <c r="A24" s="1" t="s">
        <v>23</v>
      </c>
      <c r="B24">
        <v>22</v>
      </c>
      <c r="D24" s="16">
        <v>1642.2</v>
      </c>
      <c r="E24" s="16">
        <v>316.05</v>
      </c>
      <c r="F24" s="4"/>
      <c r="H24" s="27"/>
    </row>
    <row r="25" spans="1:8" ht="12.75" customHeight="1">
      <c r="A25" s="1" t="s">
        <v>24</v>
      </c>
      <c r="B25">
        <v>23</v>
      </c>
      <c r="D25" s="16">
        <v>15870.7</v>
      </c>
      <c r="E25" s="16">
        <v>9417.45</v>
      </c>
      <c r="F25" s="4"/>
      <c r="H25" s="27"/>
    </row>
    <row r="26" spans="1:8" ht="12.75" customHeight="1">
      <c r="A26" s="1" t="s">
        <v>25</v>
      </c>
      <c r="B26">
        <v>24</v>
      </c>
      <c r="D26" s="16"/>
      <c r="E26" s="16"/>
      <c r="F26" s="4"/>
      <c r="H26" s="27"/>
    </row>
    <row r="27" spans="1:8" ht="12.75" customHeight="1">
      <c r="A27" s="1" t="s">
        <v>26</v>
      </c>
      <c r="B27">
        <v>25</v>
      </c>
      <c r="D27" s="16">
        <v>9885.400000000001</v>
      </c>
      <c r="E27" s="16">
        <v>1750</v>
      </c>
      <c r="F27" s="4"/>
      <c r="H27" s="27"/>
    </row>
    <row r="28" spans="1:8" ht="12.75" customHeight="1">
      <c r="A28" s="1" t="s">
        <v>27</v>
      </c>
      <c r="B28">
        <v>26</v>
      </c>
      <c r="D28" s="16">
        <v>23237.2</v>
      </c>
      <c r="E28" s="16">
        <v>11137</v>
      </c>
      <c r="F28" s="4"/>
      <c r="H28" s="27"/>
    </row>
    <row r="29" spans="1:8" ht="12.75" customHeight="1">
      <c r="A29" s="1" t="s">
        <v>28</v>
      </c>
      <c r="B29">
        <v>27</v>
      </c>
      <c r="D29" s="16">
        <v>98985.6</v>
      </c>
      <c r="E29" s="16">
        <v>30478</v>
      </c>
      <c r="F29" s="4"/>
      <c r="H29" s="27"/>
    </row>
    <row r="30" spans="1:8" ht="12.75" customHeight="1">
      <c r="A30" s="1" t="s">
        <v>29</v>
      </c>
      <c r="B30">
        <v>28</v>
      </c>
      <c r="D30" s="16">
        <v>82294.1</v>
      </c>
      <c r="E30" s="16">
        <v>24872.75</v>
      </c>
      <c r="F30" s="4"/>
      <c r="H30" s="27"/>
    </row>
    <row r="31" spans="1:8" ht="12.75" customHeight="1">
      <c r="A31" s="1" t="s">
        <v>30</v>
      </c>
      <c r="B31">
        <v>29</v>
      </c>
      <c r="D31" s="16">
        <v>978646.9</v>
      </c>
      <c r="E31" s="16">
        <v>490890.75</v>
      </c>
      <c r="F31" s="4"/>
      <c r="H31" s="27"/>
    </row>
    <row r="32" spans="1:8" ht="12.75" customHeight="1">
      <c r="A32" s="1" t="s">
        <v>31</v>
      </c>
      <c r="B32">
        <v>30</v>
      </c>
      <c r="D32" s="16">
        <v>2163</v>
      </c>
      <c r="E32" s="16">
        <v>2167.55</v>
      </c>
      <c r="F32" s="4"/>
      <c r="H32" s="27"/>
    </row>
    <row r="33" spans="1:8" ht="12.75" customHeight="1">
      <c r="A33" s="1" t="s">
        <v>32</v>
      </c>
      <c r="B33">
        <v>31</v>
      </c>
      <c r="D33" s="16">
        <v>536493.13</v>
      </c>
      <c r="E33" s="16">
        <v>129663.1</v>
      </c>
      <c r="F33" s="4"/>
      <c r="H33" s="27"/>
    </row>
    <row r="34" spans="1:8" ht="12.75" customHeight="1">
      <c r="A34" s="1" t="s">
        <v>33</v>
      </c>
      <c r="B34">
        <v>32</v>
      </c>
      <c r="D34" s="16"/>
      <c r="E34" s="16"/>
      <c r="F34" s="4"/>
      <c r="H34" s="27"/>
    </row>
    <row r="35" spans="1:8" ht="12.75" customHeight="1">
      <c r="A35" s="1" t="s">
        <v>34</v>
      </c>
      <c r="B35">
        <v>33</v>
      </c>
      <c r="D35" s="16">
        <v>7683.9</v>
      </c>
      <c r="E35" s="16">
        <v>1984.85</v>
      </c>
      <c r="F35" s="4"/>
      <c r="H35" s="27"/>
    </row>
    <row r="36" spans="1:8" ht="12.75" customHeight="1">
      <c r="A36" s="1" t="s">
        <v>35</v>
      </c>
      <c r="B36">
        <v>34</v>
      </c>
      <c r="D36" s="16">
        <v>6489.7</v>
      </c>
      <c r="E36" s="16">
        <v>1876</v>
      </c>
      <c r="F36" s="4"/>
      <c r="H36" s="27"/>
    </row>
    <row r="37" spans="1:8" ht="12.75" customHeight="1">
      <c r="A37" s="1" t="s">
        <v>36</v>
      </c>
      <c r="B37">
        <v>35</v>
      </c>
      <c r="D37" s="16">
        <v>289005.5</v>
      </c>
      <c r="E37" s="16">
        <v>115752</v>
      </c>
      <c r="F37" s="4"/>
      <c r="H37" s="27"/>
    </row>
    <row r="38" spans="1:8" ht="12.75" customHeight="1">
      <c r="A38" s="1" t="s">
        <v>37</v>
      </c>
      <c r="B38">
        <v>36</v>
      </c>
      <c r="D38" s="16"/>
      <c r="E38" s="16"/>
      <c r="F38" s="4"/>
      <c r="H38" s="27"/>
    </row>
    <row r="39" spans="1:8" ht="12.75" customHeight="1">
      <c r="A39" s="1" t="s">
        <v>38</v>
      </c>
      <c r="B39">
        <v>37</v>
      </c>
      <c r="D39" s="16">
        <v>104317.5</v>
      </c>
      <c r="E39" s="16">
        <v>59320.45</v>
      </c>
      <c r="F39" s="4"/>
      <c r="H39" s="27"/>
    </row>
    <row r="40" spans="1:8" ht="12.75" customHeight="1">
      <c r="A40" s="1" t="s">
        <v>39</v>
      </c>
      <c r="B40">
        <v>38</v>
      </c>
      <c r="D40" s="16">
        <v>17699.5</v>
      </c>
      <c r="E40" s="16">
        <v>13347.25</v>
      </c>
      <c r="F40" s="4"/>
      <c r="H40" s="27"/>
    </row>
    <row r="41" spans="1:8" ht="12.75" customHeight="1">
      <c r="A41" s="1" t="s">
        <v>40</v>
      </c>
      <c r="B41">
        <v>39</v>
      </c>
      <c r="D41" s="16">
        <v>9.1</v>
      </c>
      <c r="E41" s="16">
        <v>29.75</v>
      </c>
      <c r="F41" s="4"/>
      <c r="H41" s="27"/>
    </row>
    <row r="42" spans="1:8" ht="12.75" customHeight="1">
      <c r="A42" s="1" t="s">
        <v>41</v>
      </c>
      <c r="B42">
        <v>40</v>
      </c>
      <c r="D42" s="16">
        <v>4004</v>
      </c>
      <c r="E42" s="16">
        <v>598.5</v>
      </c>
      <c r="F42" s="4"/>
      <c r="H42" s="27"/>
    </row>
    <row r="43" spans="1:8" ht="12.75" customHeight="1">
      <c r="A43" s="1" t="s">
        <v>42</v>
      </c>
      <c r="B43">
        <v>41</v>
      </c>
      <c r="D43" s="16">
        <v>637937.3</v>
      </c>
      <c r="E43" s="16">
        <v>202341.3</v>
      </c>
      <c r="F43" s="4"/>
      <c r="H43" s="27"/>
    </row>
    <row r="44" spans="1:8" ht="12.75" customHeight="1">
      <c r="A44" s="1" t="s">
        <v>43</v>
      </c>
      <c r="B44">
        <v>42</v>
      </c>
      <c r="D44" s="16">
        <v>241027.45</v>
      </c>
      <c r="E44" s="16">
        <v>78211.07</v>
      </c>
      <c r="F44" s="4"/>
      <c r="H44" s="27"/>
    </row>
    <row r="45" spans="1:8" ht="12.75" customHeight="1">
      <c r="A45" s="1" t="s">
        <v>44</v>
      </c>
      <c r="B45">
        <v>43</v>
      </c>
      <c r="D45" s="16">
        <v>223730.5</v>
      </c>
      <c r="E45" s="16">
        <v>61700.8</v>
      </c>
      <c r="F45" s="4"/>
      <c r="H45" s="27"/>
    </row>
    <row r="46" spans="1:8" ht="12.75" customHeight="1">
      <c r="A46" s="1" t="s">
        <v>45</v>
      </c>
      <c r="B46">
        <v>44</v>
      </c>
      <c r="D46" s="16">
        <v>290903.89</v>
      </c>
      <c r="E46" s="16">
        <v>100660.35</v>
      </c>
      <c r="F46" s="4"/>
      <c r="H46" s="27"/>
    </row>
    <row r="47" spans="1:8" ht="12.75" customHeight="1">
      <c r="A47" s="1" t="s">
        <v>46</v>
      </c>
      <c r="B47">
        <v>45</v>
      </c>
      <c r="D47" s="16">
        <v>129051.3</v>
      </c>
      <c r="E47" s="16">
        <v>32516.05</v>
      </c>
      <c r="F47" s="4"/>
      <c r="H47" s="27"/>
    </row>
    <row r="48" spans="1:8" ht="12.75" customHeight="1">
      <c r="A48" s="1" t="s">
        <v>47</v>
      </c>
      <c r="B48">
        <v>46</v>
      </c>
      <c r="D48" s="16">
        <v>267186.99</v>
      </c>
      <c r="E48" s="16">
        <v>121671.9</v>
      </c>
      <c r="F48" s="4"/>
      <c r="H48" s="27"/>
    </row>
    <row r="49" spans="1:8" ht="12.75" customHeight="1">
      <c r="A49" s="1" t="s">
        <v>48</v>
      </c>
      <c r="B49">
        <v>47</v>
      </c>
      <c r="D49" s="16">
        <v>19280.8</v>
      </c>
      <c r="E49" s="16">
        <v>5359.2</v>
      </c>
      <c r="F49" s="4"/>
      <c r="H49" s="27"/>
    </row>
    <row r="50" spans="1:8" ht="12.75" customHeight="1">
      <c r="A50" s="1" t="s">
        <v>49</v>
      </c>
      <c r="B50">
        <v>48</v>
      </c>
      <c r="D50" s="16">
        <v>1705995.1</v>
      </c>
      <c r="E50" s="16">
        <v>720773.9</v>
      </c>
      <c r="F50" s="4"/>
      <c r="H50" s="27"/>
    </row>
    <row r="51" spans="1:8" ht="12.75" customHeight="1">
      <c r="A51" s="1" t="s">
        <v>50</v>
      </c>
      <c r="B51">
        <v>49</v>
      </c>
      <c r="D51" s="16">
        <v>494228</v>
      </c>
      <c r="E51" s="16">
        <v>117591.95</v>
      </c>
      <c r="F51" s="4"/>
      <c r="H51" s="27"/>
    </row>
    <row r="52" spans="1:8" ht="12.75" customHeight="1">
      <c r="A52" s="1" t="s">
        <v>51</v>
      </c>
      <c r="B52">
        <v>50</v>
      </c>
      <c r="D52" s="16">
        <v>2116757.3</v>
      </c>
      <c r="E52" s="16">
        <v>641681.25</v>
      </c>
      <c r="F52" s="4"/>
      <c r="H52" s="27"/>
    </row>
    <row r="53" spans="1:8" ht="12.75" customHeight="1">
      <c r="A53" s="1" t="s">
        <v>52</v>
      </c>
      <c r="B53">
        <v>51</v>
      </c>
      <c r="D53" s="16">
        <v>422783.2</v>
      </c>
      <c r="E53" s="16">
        <v>183425.2</v>
      </c>
      <c r="F53" s="4"/>
      <c r="H53" s="27"/>
    </row>
    <row r="54" spans="1:8" ht="12.75" customHeight="1">
      <c r="A54" s="1" t="s">
        <v>53</v>
      </c>
      <c r="B54">
        <v>52</v>
      </c>
      <c r="D54" s="16">
        <v>1068904.9</v>
      </c>
      <c r="E54" s="16">
        <v>565581.8</v>
      </c>
      <c r="F54" s="4"/>
      <c r="H54" s="27"/>
    </row>
    <row r="55" spans="1:8" ht="12.75" customHeight="1">
      <c r="A55" s="1" t="s">
        <v>54</v>
      </c>
      <c r="B55">
        <v>53</v>
      </c>
      <c r="D55" s="16">
        <v>297396.95</v>
      </c>
      <c r="E55" s="16">
        <v>144137</v>
      </c>
      <c r="F55" s="4"/>
      <c r="H55" s="27"/>
    </row>
    <row r="56" spans="1:8" ht="12.75" customHeight="1">
      <c r="A56" s="1" t="s">
        <v>55</v>
      </c>
      <c r="B56">
        <v>54</v>
      </c>
      <c r="D56" s="16">
        <v>21018.2</v>
      </c>
      <c r="E56" s="16">
        <v>5790.4</v>
      </c>
      <c r="F56" s="4"/>
      <c r="H56" s="27"/>
    </row>
    <row r="57" spans="1:8" ht="12.75" customHeight="1">
      <c r="A57" s="1" t="s">
        <v>56</v>
      </c>
      <c r="B57">
        <v>55</v>
      </c>
      <c r="D57" s="16">
        <v>703050.6</v>
      </c>
      <c r="E57" s="16">
        <v>232064.35</v>
      </c>
      <c r="F57" s="4"/>
      <c r="H57" s="27"/>
    </row>
    <row r="58" spans="1:8" ht="12.75" customHeight="1">
      <c r="A58" s="1" t="s">
        <v>57</v>
      </c>
      <c r="B58">
        <v>56</v>
      </c>
      <c r="D58" s="16">
        <v>189060.9</v>
      </c>
      <c r="E58" s="16">
        <v>177973.95</v>
      </c>
      <c r="F58" s="4"/>
      <c r="H58" s="27"/>
    </row>
    <row r="59" spans="1:8" ht="12.75" customHeight="1">
      <c r="A59" s="1" t="s">
        <v>58</v>
      </c>
      <c r="B59">
        <v>57</v>
      </c>
      <c r="D59" s="16">
        <v>218954.4</v>
      </c>
      <c r="E59" s="16">
        <v>117797.05</v>
      </c>
      <c r="F59" s="4"/>
      <c r="H59" s="27"/>
    </row>
    <row r="60" spans="1:8" ht="12.75" customHeight="1">
      <c r="A60" s="1" t="s">
        <v>59</v>
      </c>
      <c r="B60">
        <v>58</v>
      </c>
      <c r="D60" s="16">
        <v>712247.8</v>
      </c>
      <c r="E60" s="16">
        <v>207214</v>
      </c>
      <c r="F60" s="4"/>
      <c r="H60" s="27"/>
    </row>
    <row r="61" spans="1:8" ht="12.75" customHeight="1">
      <c r="A61" s="1" t="s">
        <v>60</v>
      </c>
      <c r="B61">
        <v>59</v>
      </c>
      <c r="D61" s="16">
        <v>433204.72</v>
      </c>
      <c r="E61" s="16">
        <v>170299.49</v>
      </c>
      <c r="F61" s="4"/>
      <c r="H61" s="27"/>
    </row>
    <row r="62" spans="1:8" ht="12.75" customHeight="1">
      <c r="A62" s="1" t="s">
        <v>61</v>
      </c>
      <c r="B62">
        <v>60</v>
      </c>
      <c r="D62" s="16"/>
      <c r="E62" s="16"/>
      <c r="F62" s="4"/>
      <c r="H62" s="27"/>
    </row>
    <row r="63" spans="1:8" ht="12.75" customHeight="1">
      <c r="A63" s="1" t="s">
        <v>62</v>
      </c>
      <c r="B63">
        <v>61</v>
      </c>
      <c r="D63" s="16">
        <v>4006.84</v>
      </c>
      <c r="E63" s="16">
        <v>2329.26</v>
      </c>
      <c r="F63" s="4"/>
      <c r="H63" s="27"/>
    </row>
    <row r="64" spans="1:8" ht="12.75" customHeight="1">
      <c r="A64" s="1" t="s">
        <v>63</v>
      </c>
      <c r="B64">
        <v>62</v>
      </c>
      <c r="D64" s="16">
        <v>5077.8</v>
      </c>
      <c r="E64" s="16">
        <v>3697.4</v>
      </c>
      <c r="F64" s="4"/>
      <c r="H64" s="27"/>
    </row>
    <row r="65" spans="1:8" ht="12.75" customHeight="1">
      <c r="A65" s="1" t="s">
        <v>64</v>
      </c>
      <c r="B65">
        <v>63</v>
      </c>
      <c r="D65" s="16">
        <v>116.2</v>
      </c>
      <c r="E65" s="16">
        <v>1195.25</v>
      </c>
      <c r="F65" s="4"/>
      <c r="H65" s="27"/>
    </row>
    <row r="66" spans="1:8" ht="12.75" customHeight="1">
      <c r="A66" s="1" t="s">
        <v>65</v>
      </c>
      <c r="B66">
        <v>64</v>
      </c>
      <c r="D66" s="16">
        <v>557924.04</v>
      </c>
      <c r="E66" s="16">
        <v>169187.9</v>
      </c>
      <c r="F66" s="4"/>
      <c r="H66" s="27"/>
    </row>
    <row r="67" spans="1:11" ht="12.75" customHeight="1">
      <c r="A67" s="1" t="s">
        <v>66</v>
      </c>
      <c r="B67">
        <v>65</v>
      </c>
      <c r="D67" s="16">
        <v>14552.3</v>
      </c>
      <c r="E67" s="16">
        <v>8220.45</v>
      </c>
      <c r="F67" s="4"/>
      <c r="H67" s="27"/>
      <c r="I67" s="26"/>
      <c r="J67" s="26"/>
      <c r="K67" s="21"/>
    </row>
    <row r="68" spans="1:11" ht="12.75" customHeight="1">
      <c r="A68" s="1" t="s">
        <v>67</v>
      </c>
      <c r="B68">
        <v>66</v>
      </c>
      <c r="D68" s="16"/>
      <c r="E68" s="16"/>
      <c r="F68" s="4"/>
      <c r="H68" s="27"/>
      <c r="I68" s="26"/>
      <c r="J68" s="26"/>
      <c r="K68" s="21"/>
    </row>
    <row r="69" spans="1:11" ht="12.75" customHeight="1">
      <c r="A69" s="1" t="s">
        <v>68</v>
      </c>
      <c r="B69">
        <v>67</v>
      </c>
      <c r="D69" s="16"/>
      <c r="E69" s="16"/>
      <c r="F69" s="4"/>
      <c r="H69" s="20"/>
      <c r="I69" s="19"/>
      <c r="J69" s="19"/>
      <c r="K69" s="18"/>
    </row>
    <row r="70" spans="4:11" ht="12.75" customHeight="1">
      <c r="D70" s="16"/>
      <c r="E70" s="16"/>
      <c r="H70" s="20"/>
      <c r="I70" s="19"/>
      <c r="J70" s="19"/>
      <c r="K70" s="18"/>
    </row>
    <row r="71" spans="1:5" ht="12.75" customHeight="1">
      <c r="A71" t="s">
        <v>69</v>
      </c>
      <c r="D71" s="16">
        <f>SUM(D3:D69)</f>
        <v>23778699.829999994</v>
      </c>
      <c r="E71" s="16">
        <f>SUM(E3:E69)</f>
        <v>8365180.430000001</v>
      </c>
    </row>
    <row r="73" ht="12.75">
      <c r="A73" s="2" t="s">
        <v>76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H53" sqref="H53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 customHeight="1">
      <c r="A1" s="15" t="s">
        <v>79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 customHeight="1">
      <c r="A3" s="1" t="s">
        <v>2</v>
      </c>
      <c r="B3">
        <v>1</v>
      </c>
      <c r="D3" s="16">
        <v>147553.1</v>
      </c>
      <c r="E3" s="16">
        <v>130051.5</v>
      </c>
      <c r="F3" s="4"/>
    </row>
    <row r="4" spans="1:11" ht="12.75" customHeight="1">
      <c r="A4" s="1" t="s">
        <v>3</v>
      </c>
      <c r="B4">
        <v>2</v>
      </c>
      <c r="D4" s="16">
        <v>4388.3</v>
      </c>
      <c r="E4" s="16">
        <v>3003.35</v>
      </c>
      <c r="F4" s="4"/>
      <c r="H4" s="25"/>
      <c r="I4" s="25"/>
      <c r="J4" s="25"/>
      <c r="K4" s="24"/>
    </row>
    <row r="5" spans="1:11" ht="12.75" customHeight="1">
      <c r="A5" s="1" t="s">
        <v>4</v>
      </c>
      <c r="B5">
        <v>3</v>
      </c>
      <c r="D5" s="16">
        <v>113220.1</v>
      </c>
      <c r="E5" s="16">
        <v>62515.95</v>
      </c>
      <c r="F5" s="4"/>
      <c r="H5" s="20"/>
      <c r="I5" s="31"/>
      <c r="J5" s="31"/>
      <c r="K5" s="31"/>
    </row>
    <row r="6" spans="1:9" ht="12.75" customHeight="1">
      <c r="A6" s="1" t="s">
        <v>5</v>
      </c>
      <c r="B6">
        <v>4</v>
      </c>
      <c r="D6" s="16">
        <v>14153.3</v>
      </c>
      <c r="E6" s="16">
        <v>6390.65</v>
      </c>
      <c r="F6" s="4"/>
      <c r="H6" s="20"/>
      <c r="I6" s="30"/>
    </row>
    <row r="7" spans="1:9" ht="12.75" customHeight="1">
      <c r="A7" s="1" t="s">
        <v>6</v>
      </c>
      <c r="B7">
        <v>5</v>
      </c>
      <c r="D7" s="16">
        <v>573129.2</v>
      </c>
      <c r="E7" s="16">
        <v>197530.55</v>
      </c>
      <c r="F7" s="4"/>
      <c r="H7" s="20"/>
      <c r="I7" s="30"/>
    </row>
    <row r="8" spans="1:9" ht="12.75" customHeight="1">
      <c r="A8" s="1" t="s">
        <v>7</v>
      </c>
      <c r="B8">
        <v>6</v>
      </c>
      <c r="D8" s="16">
        <v>2139526.83</v>
      </c>
      <c r="E8" s="16">
        <v>910066.85</v>
      </c>
      <c r="F8" s="4"/>
      <c r="H8" s="20"/>
      <c r="I8" s="30"/>
    </row>
    <row r="9" spans="1:9" ht="12.75" customHeight="1">
      <c r="A9" s="1" t="s">
        <v>8</v>
      </c>
      <c r="B9">
        <v>7</v>
      </c>
      <c r="D9" s="16">
        <v>2893.1</v>
      </c>
      <c r="E9" s="16">
        <v>1099</v>
      </c>
      <c r="F9" s="4"/>
      <c r="H9" s="20"/>
      <c r="I9" s="30"/>
    </row>
    <row r="10" spans="1:9" ht="12.75" customHeight="1">
      <c r="A10" s="1" t="s">
        <v>9</v>
      </c>
      <c r="B10">
        <v>8</v>
      </c>
      <c r="D10" s="16"/>
      <c r="E10" s="16"/>
      <c r="F10" s="4"/>
      <c r="H10" s="20"/>
      <c r="I10" s="30"/>
    </row>
    <row r="11" spans="1:9" ht="12.75" customHeight="1">
      <c r="A11" s="1" t="s">
        <v>10</v>
      </c>
      <c r="B11">
        <v>9</v>
      </c>
      <c r="D11" s="16">
        <v>77847.7</v>
      </c>
      <c r="E11" s="16">
        <v>27013.35</v>
      </c>
      <c r="F11" s="4"/>
      <c r="H11" s="28"/>
      <c r="I11" s="30"/>
    </row>
    <row r="12" spans="1:9" ht="12.75" customHeight="1">
      <c r="A12" s="1" t="s">
        <v>11</v>
      </c>
      <c r="B12">
        <v>10</v>
      </c>
      <c r="D12" s="16">
        <v>200934.3</v>
      </c>
      <c r="E12" s="16">
        <v>98254.45</v>
      </c>
      <c r="F12" s="4"/>
      <c r="H12" s="27"/>
      <c r="I12" s="30"/>
    </row>
    <row r="13" spans="1:9" ht="12.75" customHeight="1">
      <c r="A13" s="1" t="s">
        <v>12</v>
      </c>
      <c r="B13">
        <v>11</v>
      </c>
      <c r="D13" s="16">
        <v>2034979.1</v>
      </c>
      <c r="E13" s="16">
        <v>412919.15</v>
      </c>
      <c r="F13" s="4"/>
      <c r="H13" s="27"/>
      <c r="I13" s="30"/>
    </row>
    <row r="14" spans="1:9" ht="12.75" customHeight="1">
      <c r="A14" s="1" t="s">
        <v>13</v>
      </c>
      <c r="B14">
        <v>12</v>
      </c>
      <c r="D14" s="16">
        <v>17881.5</v>
      </c>
      <c r="E14" s="16">
        <v>11083.45</v>
      </c>
      <c r="F14" s="4"/>
      <c r="H14" s="27"/>
      <c r="I14" s="30"/>
    </row>
    <row r="15" spans="1:9" ht="12.75" customHeight="1">
      <c r="A15" s="1" t="s">
        <v>14</v>
      </c>
      <c r="B15">
        <v>13</v>
      </c>
      <c r="D15" s="16">
        <v>4012427.4</v>
      </c>
      <c r="E15" s="16">
        <v>1661807.35</v>
      </c>
      <c r="F15" s="4"/>
      <c r="H15" s="27"/>
      <c r="I15" s="30"/>
    </row>
    <row r="16" spans="1:9" ht="12.75" customHeight="1">
      <c r="A16" s="1" t="s">
        <v>15</v>
      </c>
      <c r="B16">
        <v>14</v>
      </c>
      <c r="D16" s="16"/>
      <c r="E16" s="16"/>
      <c r="F16" s="4"/>
      <c r="H16" s="27"/>
      <c r="I16" s="30"/>
    </row>
    <row r="17" spans="1:9" ht="12.75" customHeight="1">
      <c r="A17" s="1" t="s">
        <v>16</v>
      </c>
      <c r="B17">
        <v>15</v>
      </c>
      <c r="D17" s="16"/>
      <c r="E17" s="16"/>
      <c r="F17" s="4"/>
      <c r="H17" s="27"/>
      <c r="I17" s="30"/>
    </row>
    <row r="18" spans="1:9" ht="12.75" customHeight="1">
      <c r="A18" s="1" t="s">
        <v>17</v>
      </c>
      <c r="B18">
        <v>16</v>
      </c>
      <c r="D18" s="16">
        <v>967771.7</v>
      </c>
      <c r="E18" s="16">
        <v>473870.95</v>
      </c>
      <c r="F18" s="4"/>
      <c r="H18" s="27"/>
      <c r="I18" s="30"/>
    </row>
    <row r="19" spans="1:9" ht="12.75" customHeight="1">
      <c r="A19" s="1" t="s">
        <v>18</v>
      </c>
      <c r="B19">
        <v>17</v>
      </c>
      <c r="D19" s="16">
        <v>405524</v>
      </c>
      <c r="E19" s="16">
        <v>179604.25</v>
      </c>
      <c r="F19" s="4"/>
      <c r="H19" s="27"/>
      <c r="I19" s="30"/>
    </row>
    <row r="20" spans="1:9" ht="12.75" customHeight="1">
      <c r="A20" s="1" t="s">
        <v>19</v>
      </c>
      <c r="B20">
        <v>18</v>
      </c>
      <c r="D20" s="16">
        <v>113835.4</v>
      </c>
      <c r="E20" s="16">
        <v>36798.65</v>
      </c>
      <c r="H20" s="27"/>
      <c r="I20" s="30"/>
    </row>
    <row r="21" spans="1:9" ht="12.75" customHeight="1">
      <c r="A21" s="1" t="s">
        <v>20</v>
      </c>
      <c r="B21">
        <v>19</v>
      </c>
      <c r="D21" s="16">
        <v>25069.8</v>
      </c>
      <c r="E21" s="16">
        <v>8240.05</v>
      </c>
      <c r="F21" s="4"/>
      <c r="H21" s="27"/>
      <c r="I21" s="30"/>
    </row>
    <row r="22" spans="1:9" ht="12.75" customHeight="1">
      <c r="A22" s="1" t="s">
        <v>21</v>
      </c>
      <c r="B22">
        <v>20</v>
      </c>
      <c r="D22" s="16">
        <v>10614.8</v>
      </c>
      <c r="E22" s="16">
        <v>7880.95</v>
      </c>
      <c r="F22" s="4"/>
      <c r="H22" s="27"/>
      <c r="I22" s="30"/>
    </row>
    <row r="23" spans="1:9" ht="12.75" customHeight="1">
      <c r="A23" s="1" t="s">
        <v>22</v>
      </c>
      <c r="B23">
        <v>21</v>
      </c>
      <c r="D23" s="16">
        <v>3086.3</v>
      </c>
      <c r="E23" s="16">
        <v>2592.8</v>
      </c>
      <c r="F23" s="4"/>
      <c r="H23" s="27"/>
      <c r="I23" s="30"/>
    </row>
    <row r="24" spans="1:9" ht="12.75" customHeight="1">
      <c r="A24" s="1" t="s">
        <v>23</v>
      </c>
      <c r="B24">
        <v>22</v>
      </c>
      <c r="D24" s="16">
        <v>175.7</v>
      </c>
      <c r="E24" s="16"/>
      <c r="F24" s="4"/>
      <c r="H24" s="27"/>
      <c r="I24" s="30"/>
    </row>
    <row r="25" spans="1:9" ht="12.75" customHeight="1">
      <c r="A25" s="1" t="s">
        <v>24</v>
      </c>
      <c r="B25">
        <v>23</v>
      </c>
      <c r="D25" s="16">
        <v>4953.2</v>
      </c>
      <c r="E25" s="16">
        <v>1698.55</v>
      </c>
      <c r="F25" s="4"/>
      <c r="H25" s="27"/>
      <c r="I25" s="30"/>
    </row>
    <row r="26" spans="1:9" ht="12.75" customHeight="1">
      <c r="A26" s="1" t="s">
        <v>25</v>
      </c>
      <c r="B26">
        <v>24</v>
      </c>
      <c r="D26" s="16">
        <v>8309.7</v>
      </c>
      <c r="E26" s="16">
        <v>2161.95</v>
      </c>
      <c r="F26" s="4"/>
      <c r="H26" s="27"/>
      <c r="I26" s="30"/>
    </row>
    <row r="27" spans="1:9" ht="12.75" customHeight="1">
      <c r="A27" s="1" t="s">
        <v>26</v>
      </c>
      <c r="B27">
        <v>25</v>
      </c>
      <c r="D27" s="16">
        <v>3559.5</v>
      </c>
      <c r="E27" s="16">
        <v>137.9</v>
      </c>
      <c r="F27" s="4"/>
      <c r="H27" s="27"/>
      <c r="I27" s="30"/>
    </row>
    <row r="28" spans="1:9" ht="12.75" customHeight="1">
      <c r="A28" s="1" t="s">
        <v>27</v>
      </c>
      <c r="B28">
        <v>26</v>
      </c>
      <c r="D28" s="16">
        <v>9251.2</v>
      </c>
      <c r="E28" s="16"/>
      <c r="F28" s="4"/>
      <c r="H28" s="27"/>
      <c r="I28" s="30"/>
    </row>
    <row r="29" spans="1:9" ht="12.75" customHeight="1">
      <c r="A29" s="1" t="s">
        <v>28</v>
      </c>
      <c r="B29">
        <v>27</v>
      </c>
      <c r="D29" s="16">
        <v>72469.6</v>
      </c>
      <c r="E29" s="16">
        <v>29179.15</v>
      </c>
      <c r="F29" s="4"/>
      <c r="H29" s="27"/>
      <c r="I29" s="30"/>
    </row>
    <row r="30" spans="1:9" ht="12.75" customHeight="1">
      <c r="A30" s="1" t="s">
        <v>29</v>
      </c>
      <c r="B30">
        <v>28</v>
      </c>
      <c r="D30" s="16">
        <v>48474.3</v>
      </c>
      <c r="E30" s="16">
        <v>17575.25</v>
      </c>
      <c r="F30" s="4"/>
      <c r="H30" s="27"/>
      <c r="I30" s="30"/>
    </row>
    <row r="31" spans="1:9" ht="12.75" customHeight="1">
      <c r="A31" s="1" t="s">
        <v>30</v>
      </c>
      <c r="B31">
        <v>29</v>
      </c>
      <c r="D31" s="16">
        <v>1498617.4</v>
      </c>
      <c r="E31" s="16">
        <v>1047392.15</v>
      </c>
      <c r="F31" s="4"/>
      <c r="H31" s="27"/>
      <c r="I31" s="30"/>
    </row>
    <row r="32" spans="1:9" ht="12.75" customHeight="1">
      <c r="A32" s="1" t="s">
        <v>31</v>
      </c>
      <c r="B32">
        <v>30</v>
      </c>
      <c r="D32" s="16">
        <v>7601.3</v>
      </c>
      <c r="E32" s="16">
        <v>1435.35</v>
      </c>
      <c r="F32" s="4"/>
      <c r="H32" s="27"/>
      <c r="I32" s="30"/>
    </row>
    <row r="33" spans="1:9" ht="12.75" customHeight="1">
      <c r="A33" s="1" t="s">
        <v>32</v>
      </c>
      <c r="B33">
        <v>31</v>
      </c>
      <c r="D33" s="16">
        <v>162062.9</v>
      </c>
      <c r="E33" s="16">
        <v>53471.6</v>
      </c>
      <c r="F33" s="4"/>
      <c r="H33" s="27"/>
      <c r="I33" s="30"/>
    </row>
    <row r="34" spans="1:9" ht="12.75" customHeight="1">
      <c r="A34" s="1" t="s">
        <v>33</v>
      </c>
      <c r="B34">
        <v>32</v>
      </c>
      <c r="D34" s="16">
        <v>16956.8</v>
      </c>
      <c r="E34" s="16">
        <v>5901.35</v>
      </c>
      <c r="F34" s="4"/>
      <c r="H34" s="27"/>
      <c r="I34" s="30"/>
    </row>
    <row r="35" spans="1:9" ht="12.75" customHeight="1">
      <c r="A35" s="1" t="s">
        <v>34</v>
      </c>
      <c r="B35">
        <v>33</v>
      </c>
      <c r="D35" s="16">
        <v>1935.5</v>
      </c>
      <c r="E35" s="16">
        <v>930.3</v>
      </c>
      <c r="F35" s="4"/>
      <c r="H35" s="27"/>
      <c r="I35" s="30"/>
    </row>
    <row r="36" spans="1:9" ht="12.75" customHeight="1">
      <c r="A36" s="1" t="s">
        <v>35</v>
      </c>
      <c r="B36">
        <v>34</v>
      </c>
      <c r="D36" s="16">
        <v>1995.7</v>
      </c>
      <c r="E36" s="16">
        <v>362.25</v>
      </c>
      <c r="F36" s="4"/>
      <c r="H36" s="27"/>
      <c r="I36" s="30"/>
    </row>
    <row r="37" spans="1:9" ht="12.75" customHeight="1">
      <c r="A37" s="1" t="s">
        <v>36</v>
      </c>
      <c r="B37">
        <v>35</v>
      </c>
      <c r="D37" s="16">
        <v>218096.2</v>
      </c>
      <c r="E37" s="16">
        <v>85562.4</v>
      </c>
      <c r="F37" s="4"/>
      <c r="H37" s="27"/>
      <c r="I37" s="30"/>
    </row>
    <row r="38" spans="1:9" ht="12.75" customHeight="1">
      <c r="A38" s="1" t="s">
        <v>37</v>
      </c>
      <c r="B38">
        <v>36</v>
      </c>
      <c r="D38" s="16">
        <v>2605381.0999999996</v>
      </c>
      <c r="E38" s="16">
        <v>775799.5</v>
      </c>
      <c r="F38" s="4"/>
      <c r="H38" s="27"/>
      <c r="I38" s="30"/>
    </row>
    <row r="39" spans="1:9" ht="12.75" customHeight="1">
      <c r="A39" s="1" t="s">
        <v>38</v>
      </c>
      <c r="B39">
        <v>37</v>
      </c>
      <c r="D39" s="16">
        <v>167762</v>
      </c>
      <c r="E39" s="16">
        <v>133295.75</v>
      </c>
      <c r="F39" s="4"/>
      <c r="H39" s="27"/>
      <c r="I39" s="30"/>
    </row>
    <row r="40" spans="1:9" ht="12.75" customHeight="1">
      <c r="A40" s="1" t="s">
        <v>39</v>
      </c>
      <c r="B40">
        <v>38</v>
      </c>
      <c r="D40" s="16">
        <v>12915.7</v>
      </c>
      <c r="E40" s="16">
        <v>5841.15</v>
      </c>
      <c r="F40" s="4"/>
      <c r="H40" s="27"/>
      <c r="I40" s="30"/>
    </row>
    <row r="41" spans="1:9" ht="12.75" customHeight="1">
      <c r="A41" s="1" t="s">
        <v>40</v>
      </c>
      <c r="B41">
        <v>39</v>
      </c>
      <c r="D41" s="16">
        <v>1105.3</v>
      </c>
      <c r="E41" s="16">
        <v>1569.75</v>
      </c>
      <c r="F41" s="4"/>
      <c r="H41" s="27"/>
      <c r="I41" s="30"/>
    </row>
    <row r="42" spans="1:9" ht="12.75" customHeight="1">
      <c r="A42" s="1" t="s">
        <v>41</v>
      </c>
      <c r="B42">
        <v>40</v>
      </c>
      <c r="D42" s="16">
        <v>11489.1</v>
      </c>
      <c r="E42" s="16">
        <v>2996.7</v>
      </c>
      <c r="F42" s="4"/>
      <c r="H42" s="27"/>
      <c r="I42" s="30"/>
    </row>
    <row r="43" spans="1:9" ht="12.75" customHeight="1">
      <c r="A43" s="1" t="s">
        <v>42</v>
      </c>
      <c r="B43">
        <v>41</v>
      </c>
      <c r="D43" s="16">
        <v>553731.5</v>
      </c>
      <c r="E43" s="16">
        <v>262080.7</v>
      </c>
      <c r="F43" s="4"/>
      <c r="H43" s="27"/>
      <c r="I43" s="30"/>
    </row>
    <row r="44" spans="1:9" ht="12.75" customHeight="1">
      <c r="A44" s="1" t="s">
        <v>43</v>
      </c>
      <c r="B44">
        <v>42</v>
      </c>
      <c r="D44" s="16">
        <v>1463928.55</v>
      </c>
      <c r="E44" s="16">
        <v>166762.05</v>
      </c>
      <c r="F44" s="4"/>
      <c r="H44" s="27"/>
      <c r="I44" s="30"/>
    </row>
    <row r="45" spans="1:9" ht="12.75" customHeight="1">
      <c r="A45" s="1" t="s">
        <v>44</v>
      </c>
      <c r="B45">
        <v>43</v>
      </c>
      <c r="D45" s="16">
        <v>244504.4</v>
      </c>
      <c r="E45" s="16">
        <v>130660.95</v>
      </c>
      <c r="F45" s="4"/>
      <c r="H45" s="27"/>
      <c r="I45" s="30"/>
    </row>
    <row r="46" spans="1:9" ht="12.75" customHeight="1">
      <c r="A46" s="1" t="s">
        <v>45</v>
      </c>
      <c r="B46">
        <v>44</v>
      </c>
      <c r="D46" s="16">
        <v>171129.69</v>
      </c>
      <c r="E46" s="16">
        <v>192504.21</v>
      </c>
      <c r="F46" s="4"/>
      <c r="H46" s="27"/>
      <c r="I46" s="30"/>
    </row>
    <row r="47" spans="1:9" ht="12.75" customHeight="1">
      <c r="A47" s="1" t="s">
        <v>46</v>
      </c>
      <c r="B47">
        <v>45</v>
      </c>
      <c r="D47" s="16">
        <v>67571.7</v>
      </c>
      <c r="E47" s="16">
        <v>26051.2</v>
      </c>
      <c r="F47" s="4"/>
      <c r="H47" s="27"/>
      <c r="I47" s="30"/>
    </row>
    <row r="48" spans="1:9" ht="12.75" customHeight="1">
      <c r="A48" s="1" t="s">
        <v>47</v>
      </c>
      <c r="B48">
        <v>46</v>
      </c>
      <c r="D48" s="16">
        <v>159414.79</v>
      </c>
      <c r="E48" s="16">
        <v>87408.65</v>
      </c>
      <c r="F48" s="4"/>
      <c r="H48" s="27"/>
      <c r="I48" s="30"/>
    </row>
    <row r="49" spans="1:9" ht="12.75" customHeight="1">
      <c r="A49" s="1" t="s">
        <v>48</v>
      </c>
      <c r="B49">
        <v>47</v>
      </c>
      <c r="D49" s="16">
        <v>19293.4</v>
      </c>
      <c r="E49" s="16">
        <v>2413.6</v>
      </c>
      <c r="F49" s="4"/>
      <c r="H49" s="27"/>
      <c r="I49" s="30"/>
    </row>
    <row r="50" spans="1:9" ht="12.75" customHeight="1">
      <c r="A50" s="1" t="s">
        <v>49</v>
      </c>
      <c r="B50">
        <v>48</v>
      </c>
      <c r="D50" s="16">
        <v>1702188.6</v>
      </c>
      <c r="E50" s="16">
        <v>757456.35</v>
      </c>
      <c r="F50" s="4"/>
      <c r="H50" s="27"/>
      <c r="I50" s="30"/>
    </row>
    <row r="51" spans="1:9" ht="12.75" customHeight="1">
      <c r="A51" s="1" t="s">
        <v>50</v>
      </c>
      <c r="B51">
        <v>49</v>
      </c>
      <c r="D51" s="16">
        <v>374002.6</v>
      </c>
      <c r="E51" s="16">
        <v>117896.73</v>
      </c>
      <c r="F51" s="4"/>
      <c r="H51" s="27"/>
      <c r="I51" s="30"/>
    </row>
    <row r="52" spans="1:9" ht="12.75" customHeight="1">
      <c r="A52" s="1" t="s">
        <v>51</v>
      </c>
      <c r="B52">
        <v>50</v>
      </c>
      <c r="D52" s="16">
        <v>3013866.1</v>
      </c>
      <c r="E52" s="16">
        <v>746730.25</v>
      </c>
      <c r="F52" s="4"/>
      <c r="H52" s="27"/>
      <c r="I52" s="30"/>
    </row>
    <row r="53" spans="1:9" ht="12.75" customHeight="1">
      <c r="A53" s="1" t="s">
        <v>52</v>
      </c>
      <c r="B53">
        <v>51</v>
      </c>
      <c r="D53" s="16">
        <v>293282.5</v>
      </c>
      <c r="E53" s="16">
        <v>117903.45</v>
      </c>
      <c r="F53" s="4"/>
      <c r="H53" s="27"/>
      <c r="I53" s="30"/>
    </row>
    <row r="54" spans="1:9" ht="12.75" customHeight="1">
      <c r="A54" s="1" t="s">
        <v>53</v>
      </c>
      <c r="B54">
        <v>52</v>
      </c>
      <c r="D54" s="16"/>
      <c r="E54" s="16"/>
      <c r="F54" s="4"/>
      <c r="H54" s="27"/>
      <c r="I54" s="30"/>
    </row>
    <row r="55" spans="1:9" ht="12.75" customHeight="1">
      <c r="A55" s="1" t="s">
        <v>54</v>
      </c>
      <c r="B55">
        <v>53</v>
      </c>
      <c r="D55" s="16">
        <v>366276.78</v>
      </c>
      <c r="E55" s="16">
        <v>154796.6</v>
      </c>
      <c r="F55" s="4"/>
      <c r="H55" s="27"/>
      <c r="I55" s="30"/>
    </row>
    <row r="56" spans="1:9" ht="12.75" customHeight="1">
      <c r="A56" s="1" t="s">
        <v>55</v>
      </c>
      <c r="B56">
        <v>54</v>
      </c>
      <c r="D56" s="16">
        <v>23892.1</v>
      </c>
      <c r="E56" s="16">
        <v>8580.25</v>
      </c>
      <c r="F56" s="4"/>
      <c r="H56" s="27"/>
      <c r="I56" s="30"/>
    </row>
    <row r="57" spans="1:9" ht="12.75" customHeight="1">
      <c r="A57" s="1" t="s">
        <v>56</v>
      </c>
      <c r="B57">
        <v>55</v>
      </c>
      <c r="D57" s="16">
        <v>403501.7</v>
      </c>
      <c r="E57" s="16">
        <v>136841.95</v>
      </c>
      <c r="F57" s="4"/>
      <c r="H57" s="27"/>
      <c r="I57" s="30"/>
    </row>
    <row r="58" spans="1:9" ht="12.75" customHeight="1">
      <c r="A58" s="1" t="s">
        <v>57</v>
      </c>
      <c r="B58">
        <v>56</v>
      </c>
      <c r="D58" s="16">
        <v>321205.5</v>
      </c>
      <c r="E58" s="16">
        <v>142462.25</v>
      </c>
      <c r="F58" s="4"/>
      <c r="H58" s="27"/>
      <c r="I58" s="30"/>
    </row>
    <row r="59" spans="1:9" ht="12.75" customHeight="1">
      <c r="A59" s="1" t="s">
        <v>58</v>
      </c>
      <c r="B59">
        <v>57</v>
      </c>
      <c r="D59" s="16"/>
      <c r="E59" s="16"/>
      <c r="F59" s="4"/>
      <c r="H59" s="27"/>
      <c r="I59" s="30"/>
    </row>
    <row r="60" spans="1:9" ht="12.75" customHeight="1">
      <c r="A60" s="1" t="s">
        <v>59</v>
      </c>
      <c r="B60">
        <v>58</v>
      </c>
      <c r="D60" s="16">
        <v>1141976</v>
      </c>
      <c r="E60" s="16">
        <v>334533.85</v>
      </c>
      <c r="F60" s="4"/>
      <c r="H60" s="27"/>
      <c r="I60" s="30"/>
    </row>
    <row r="61" spans="1:9" ht="12.75" customHeight="1">
      <c r="A61" s="1" t="s">
        <v>60</v>
      </c>
      <c r="B61">
        <v>59</v>
      </c>
      <c r="D61" s="16">
        <v>346658.78</v>
      </c>
      <c r="E61" s="16">
        <v>147317.8</v>
      </c>
      <c r="F61" s="4"/>
      <c r="H61" s="27"/>
      <c r="I61" s="30"/>
    </row>
    <row r="62" spans="1:9" ht="12.75" customHeight="1">
      <c r="A62" s="1" t="s">
        <v>61</v>
      </c>
      <c r="B62">
        <v>60</v>
      </c>
      <c r="D62" s="16">
        <v>580816.6</v>
      </c>
      <c r="E62" s="16">
        <v>138793.90000000002</v>
      </c>
      <c r="F62" s="4"/>
      <c r="H62" s="27"/>
      <c r="I62" s="30"/>
    </row>
    <row r="63" spans="1:9" ht="12.75" customHeight="1">
      <c r="A63" s="1" t="s">
        <v>62</v>
      </c>
      <c r="B63">
        <v>61</v>
      </c>
      <c r="D63" s="16">
        <v>6325.3</v>
      </c>
      <c r="E63" s="16">
        <v>1586.23</v>
      </c>
      <c r="F63" s="4"/>
      <c r="H63" s="27"/>
      <c r="I63" s="30"/>
    </row>
    <row r="64" spans="1:9" ht="12.75" customHeight="1">
      <c r="A64" s="1" t="s">
        <v>63</v>
      </c>
      <c r="B64">
        <v>62</v>
      </c>
      <c r="D64" s="16">
        <v>5898.2</v>
      </c>
      <c r="E64" s="16">
        <v>3102.75</v>
      </c>
      <c r="F64" s="4"/>
      <c r="H64" s="27"/>
      <c r="I64" s="30"/>
    </row>
    <row r="65" spans="1:9" ht="12.75" customHeight="1">
      <c r="A65" s="1" t="s">
        <v>64</v>
      </c>
      <c r="B65">
        <v>63</v>
      </c>
      <c r="D65" s="16">
        <v>417.9</v>
      </c>
      <c r="E65" s="16">
        <v>445.2</v>
      </c>
      <c r="F65" s="4"/>
      <c r="H65" s="27"/>
      <c r="I65" s="30"/>
    </row>
    <row r="66" spans="1:9" ht="12.75" customHeight="1">
      <c r="A66" s="1" t="s">
        <v>65</v>
      </c>
      <c r="B66">
        <v>64</v>
      </c>
      <c r="D66" s="16">
        <v>318048.97</v>
      </c>
      <c r="E66" s="16">
        <v>125520.87</v>
      </c>
      <c r="F66" s="4"/>
      <c r="H66" s="27"/>
      <c r="I66" s="30"/>
    </row>
    <row r="67" spans="1:9" ht="12.75" customHeight="1">
      <c r="A67" s="1" t="s">
        <v>66</v>
      </c>
      <c r="B67">
        <v>65</v>
      </c>
      <c r="D67" s="16">
        <v>10356.9</v>
      </c>
      <c r="E67" s="16">
        <v>5710.25</v>
      </c>
      <c r="F67" s="4"/>
      <c r="H67" s="27"/>
      <c r="I67" s="30"/>
    </row>
    <row r="68" spans="1:11" ht="12.75" customHeight="1">
      <c r="A68" s="1" t="s">
        <v>67</v>
      </c>
      <c r="B68">
        <v>66</v>
      </c>
      <c r="D68" s="16">
        <v>673975.3999999999</v>
      </c>
      <c r="E68" s="16">
        <v>173735.45</v>
      </c>
      <c r="F68" s="4"/>
      <c r="H68" s="27"/>
      <c r="I68" s="30"/>
      <c r="J68" s="29"/>
      <c r="K68" s="29"/>
    </row>
    <row r="69" spans="1:11" ht="12.75" customHeight="1">
      <c r="A69" s="1" t="s">
        <v>68</v>
      </c>
      <c r="B69">
        <v>67</v>
      </c>
      <c r="D69" s="16">
        <v>10959.900000000001</v>
      </c>
      <c r="E69" s="16">
        <v>3782.1</v>
      </c>
      <c r="F69" s="4"/>
      <c r="H69" s="20"/>
      <c r="I69" s="30"/>
      <c r="J69" s="29"/>
      <c r="K69" s="29"/>
    </row>
    <row r="70" spans="4:11" ht="12.75" customHeight="1">
      <c r="D70" s="16"/>
      <c r="E70" s="16"/>
      <c r="H70" s="20"/>
      <c r="I70" s="19"/>
      <c r="J70" s="19"/>
      <c r="K70" s="18"/>
    </row>
    <row r="71" spans="1:5" ht="12.75" customHeight="1">
      <c r="A71" t="s">
        <v>69</v>
      </c>
      <c r="D71" s="16">
        <f>SUM(D3:D69)</f>
        <v>27991171.99</v>
      </c>
      <c r="E71" s="16">
        <f>SUM(E3:E69)</f>
        <v>10381111.889999999</v>
      </c>
    </row>
    <row r="73" ht="12.75">
      <c r="A73" s="2" t="s">
        <v>76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G59" sqref="G59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 customHeight="1">
      <c r="A1" s="15" t="s">
        <v>80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9" ht="12.75" customHeight="1">
      <c r="A3" s="1" t="s">
        <v>2</v>
      </c>
      <c r="B3">
        <v>1</v>
      </c>
      <c r="D3" s="16">
        <v>109387.6</v>
      </c>
      <c r="E3" s="16">
        <v>121204.65</v>
      </c>
      <c r="F3" s="4"/>
      <c r="G3" s="34"/>
      <c r="H3" s="34"/>
      <c r="I3" s="34"/>
    </row>
    <row r="4" spans="1:11" ht="12.75" customHeight="1">
      <c r="A4" s="1" t="s">
        <v>3</v>
      </c>
      <c r="B4">
        <v>2</v>
      </c>
      <c r="D4" s="16">
        <v>2637.6</v>
      </c>
      <c r="E4" s="16">
        <v>3497.9</v>
      </c>
      <c r="F4" s="4"/>
      <c r="G4" s="33"/>
      <c r="J4" s="25"/>
      <c r="K4" s="24"/>
    </row>
    <row r="5" spans="1:11" ht="12.75" customHeight="1">
      <c r="A5" s="1" t="s">
        <v>4</v>
      </c>
      <c r="B5">
        <v>3</v>
      </c>
      <c r="D5" s="16">
        <v>187171.6</v>
      </c>
      <c r="E5" s="16">
        <v>226646.7</v>
      </c>
      <c r="F5" s="4"/>
      <c r="G5" s="33"/>
      <c r="J5" s="31"/>
      <c r="K5" s="31"/>
    </row>
    <row r="6" spans="1:7" ht="12.75" customHeight="1">
      <c r="A6" s="1" t="s">
        <v>5</v>
      </c>
      <c r="B6">
        <v>4</v>
      </c>
      <c r="D6" s="16">
        <v>3858.4</v>
      </c>
      <c r="E6" s="16">
        <v>2710.75</v>
      </c>
      <c r="F6" s="4"/>
      <c r="G6" s="33"/>
    </row>
    <row r="7" spans="1:7" ht="12.75" customHeight="1">
      <c r="A7" s="1" t="s">
        <v>6</v>
      </c>
      <c r="B7">
        <v>5</v>
      </c>
      <c r="D7" s="16">
        <v>458920.7</v>
      </c>
      <c r="E7" s="16">
        <v>162809.85</v>
      </c>
      <c r="F7" s="4"/>
      <c r="G7" s="33"/>
    </row>
    <row r="8" spans="1:7" ht="12.75" customHeight="1">
      <c r="A8" s="1" t="s">
        <v>7</v>
      </c>
      <c r="B8">
        <v>6</v>
      </c>
      <c r="D8" s="16">
        <v>2110822.7</v>
      </c>
      <c r="E8" s="16">
        <v>646336.25</v>
      </c>
      <c r="F8" s="4"/>
      <c r="G8" s="33"/>
    </row>
    <row r="9" spans="1:7" ht="12.75" customHeight="1">
      <c r="A9" s="1" t="s">
        <v>8</v>
      </c>
      <c r="B9">
        <v>7</v>
      </c>
      <c r="D9" s="16">
        <v>5397.7</v>
      </c>
      <c r="E9" s="16">
        <v>787.5</v>
      </c>
      <c r="F9" s="4"/>
      <c r="G9" s="33"/>
    </row>
    <row r="10" spans="1:7" ht="12.75" customHeight="1">
      <c r="A10" s="1" t="s">
        <v>9</v>
      </c>
      <c r="B10">
        <v>8</v>
      </c>
      <c r="D10" s="16">
        <v>587641.6</v>
      </c>
      <c r="E10" s="16">
        <v>102566.45000000001</v>
      </c>
      <c r="F10" s="4"/>
      <c r="G10" s="33"/>
    </row>
    <row r="11" spans="1:7" ht="12.75" customHeight="1">
      <c r="A11" s="1" t="s">
        <v>10</v>
      </c>
      <c r="B11">
        <v>9</v>
      </c>
      <c r="D11" s="16">
        <v>67649.4</v>
      </c>
      <c r="E11" s="16">
        <v>21773.15</v>
      </c>
      <c r="F11" s="4"/>
      <c r="G11" s="33"/>
    </row>
    <row r="12" spans="1:7" ht="12.75" customHeight="1">
      <c r="A12" s="1" t="s">
        <v>11</v>
      </c>
      <c r="B12">
        <v>10</v>
      </c>
      <c r="D12" s="16">
        <v>89778.5</v>
      </c>
      <c r="E12" s="16">
        <v>43506.75</v>
      </c>
      <c r="F12" s="4"/>
      <c r="G12" s="33"/>
    </row>
    <row r="13" spans="1:7" ht="12.75" customHeight="1">
      <c r="A13" s="1" t="s">
        <v>12</v>
      </c>
      <c r="B13">
        <v>11</v>
      </c>
      <c r="D13" s="16">
        <v>1291637.2</v>
      </c>
      <c r="E13" s="16">
        <v>214551.4</v>
      </c>
      <c r="F13" s="4"/>
      <c r="G13" s="33"/>
    </row>
    <row r="14" spans="1:7" ht="12.75" customHeight="1">
      <c r="A14" s="1" t="s">
        <v>13</v>
      </c>
      <c r="B14">
        <v>12</v>
      </c>
      <c r="D14" s="16">
        <v>17507.7</v>
      </c>
      <c r="E14" s="16">
        <v>15494.5</v>
      </c>
      <c r="F14" s="4"/>
      <c r="G14" s="33"/>
    </row>
    <row r="15" spans="1:7" ht="12.75" customHeight="1">
      <c r="A15" s="1" t="s">
        <v>14</v>
      </c>
      <c r="B15">
        <v>13</v>
      </c>
      <c r="D15" s="16">
        <v>4029919.2</v>
      </c>
      <c r="E15" s="16">
        <v>1236662.35</v>
      </c>
      <c r="F15" s="4"/>
      <c r="G15" s="33"/>
    </row>
    <row r="16" spans="1:7" ht="12.75" customHeight="1">
      <c r="A16" s="1" t="s">
        <v>15</v>
      </c>
      <c r="B16">
        <v>14</v>
      </c>
      <c r="D16" s="16">
        <v>19660.55</v>
      </c>
      <c r="E16" s="16">
        <v>14776.650000000001</v>
      </c>
      <c r="F16" s="4"/>
      <c r="G16" s="33"/>
    </row>
    <row r="17" spans="1:7" ht="12.75" customHeight="1">
      <c r="A17" s="1" t="s">
        <v>16</v>
      </c>
      <c r="B17">
        <v>15</v>
      </c>
      <c r="D17" s="16">
        <v>23890.65</v>
      </c>
      <c r="E17" s="16">
        <v>8582.7</v>
      </c>
      <c r="F17" s="4"/>
      <c r="G17" s="33"/>
    </row>
    <row r="18" spans="1:7" ht="12.75" customHeight="1">
      <c r="A18" s="1" t="s">
        <v>17</v>
      </c>
      <c r="B18">
        <v>16</v>
      </c>
      <c r="D18" s="16">
        <v>444678.5</v>
      </c>
      <c r="E18" s="16">
        <v>217843.15</v>
      </c>
      <c r="F18" s="4"/>
      <c r="G18" s="33"/>
    </row>
    <row r="19" spans="1:7" ht="12.75" customHeight="1">
      <c r="A19" s="1" t="s">
        <v>18</v>
      </c>
      <c r="B19">
        <v>17</v>
      </c>
      <c r="D19" s="16">
        <v>147061.6</v>
      </c>
      <c r="E19" s="16">
        <v>65944.9</v>
      </c>
      <c r="F19" s="4"/>
      <c r="G19" s="33"/>
    </row>
    <row r="20" spans="1:7" ht="12.75" customHeight="1">
      <c r="A20" s="1" t="s">
        <v>19</v>
      </c>
      <c r="B20">
        <v>18</v>
      </c>
      <c r="D20" s="16">
        <v>127195.6</v>
      </c>
      <c r="E20" s="16">
        <v>34662.95</v>
      </c>
      <c r="G20" s="33"/>
    </row>
    <row r="21" spans="1:7" ht="12.75" customHeight="1">
      <c r="A21" s="1" t="s">
        <v>20</v>
      </c>
      <c r="B21">
        <v>19</v>
      </c>
      <c r="D21" s="16"/>
      <c r="E21" s="16"/>
      <c r="F21" s="4"/>
      <c r="G21" s="33"/>
    </row>
    <row r="22" spans="1:7" ht="12.75" customHeight="1">
      <c r="A22" s="1" t="s">
        <v>21</v>
      </c>
      <c r="B22">
        <v>20</v>
      </c>
      <c r="D22" s="16">
        <v>9470.3</v>
      </c>
      <c r="E22" s="16">
        <v>5051.55</v>
      </c>
      <c r="F22" s="4"/>
      <c r="G22" s="33"/>
    </row>
    <row r="23" spans="1:7" ht="12.75" customHeight="1">
      <c r="A23" s="1" t="s">
        <v>22</v>
      </c>
      <c r="B23">
        <v>21</v>
      </c>
      <c r="D23" s="16">
        <v>2597.7</v>
      </c>
      <c r="E23" s="16">
        <v>2191.7</v>
      </c>
      <c r="F23" s="4"/>
      <c r="G23" s="33"/>
    </row>
    <row r="24" spans="1:7" ht="12.75" customHeight="1">
      <c r="A24" s="1" t="s">
        <v>23</v>
      </c>
      <c r="B24">
        <v>22</v>
      </c>
      <c r="D24" s="16">
        <v>3787.7</v>
      </c>
      <c r="E24" s="16">
        <v>420</v>
      </c>
      <c r="F24" s="4"/>
      <c r="G24" s="33"/>
    </row>
    <row r="25" spans="1:7" ht="12.75" customHeight="1">
      <c r="A25" s="1" t="s">
        <v>24</v>
      </c>
      <c r="B25">
        <v>23</v>
      </c>
      <c r="D25" s="16">
        <v>21086.8</v>
      </c>
      <c r="E25" s="16">
        <v>5678.4</v>
      </c>
      <c r="F25" s="4"/>
      <c r="G25" s="33"/>
    </row>
    <row r="26" spans="1:7" ht="12.75" customHeight="1">
      <c r="A26" s="1" t="s">
        <v>25</v>
      </c>
      <c r="B26">
        <v>24</v>
      </c>
      <c r="D26" s="16">
        <v>4114.6</v>
      </c>
      <c r="E26" s="16">
        <v>157.5</v>
      </c>
      <c r="F26" s="4"/>
      <c r="G26" s="33"/>
    </row>
    <row r="27" spans="1:7" ht="12.75" customHeight="1">
      <c r="A27" s="1" t="s">
        <v>26</v>
      </c>
      <c r="B27">
        <v>25</v>
      </c>
      <c r="D27" s="16">
        <v>4643.8</v>
      </c>
      <c r="E27" s="16">
        <v>2423.75</v>
      </c>
      <c r="F27" s="4"/>
      <c r="G27" s="33"/>
    </row>
    <row r="28" spans="1:7" ht="12.75" customHeight="1">
      <c r="A28" s="1" t="s">
        <v>27</v>
      </c>
      <c r="B28">
        <v>26</v>
      </c>
      <c r="D28" s="16">
        <v>11123.7</v>
      </c>
      <c r="E28" s="16">
        <v>686.06</v>
      </c>
      <c r="F28" s="4"/>
      <c r="G28" s="33"/>
    </row>
    <row r="29" spans="1:7" ht="12.75" customHeight="1">
      <c r="A29" s="1" t="s">
        <v>28</v>
      </c>
      <c r="B29">
        <v>27</v>
      </c>
      <c r="D29" s="16">
        <v>68889.8</v>
      </c>
      <c r="E29" s="16">
        <v>23110.15</v>
      </c>
      <c r="F29" s="4"/>
      <c r="G29" s="33"/>
    </row>
    <row r="30" spans="1:7" ht="12.75" customHeight="1">
      <c r="A30" s="1" t="s">
        <v>29</v>
      </c>
      <c r="B30">
        <v>28</v>
      </c>
      <c r="D30" s="16"/>
      <c r="E30" s="16"/>
      <c r="F30" s="4"/>
      <c r="G30" s="33"/>
    </row>
    <row r="31" spans="1:7" ht="12.75" customHeight="1">
      <c r="A31" s="1" t="s">
        <v>30</v>
      </c>
      <c r="B31">
        <v>29</v>
      </c>
      <c r="D31" s="16">
        <v>953760.5</v>
      </c>
      <c r="E31" s="16">
        <v>554298.15</v>
      </c>
      <c r="F31" s="4"/>
      <c r="G31" s="33"/>
    </row>
    <row r="32" spans="1:7" ht="12.75" customHeight="1">
      <c r="A32" s="1" t="s">
        <v>31</v>
      </c>
      <c r="B32">
        <v>30</v>
      </c>
      <c r="D32" s="16">
        <v>2115.4</v>
      </c>
      <c r="E32" s="16">
        <v>1104.95</v>
      </c>
      <c r="F32" s="4"/>
      <c r="G32" s="33"/>
    </row>
    <row r="33" spans="1:7" ht="12.75" customHeight="1">
      <c r="A33" s="1" t="s">
        <v>32</v>
      </c>
      <c r="B33">
        <v>31</v>
      </c>
      <c r="D33" s="16">
        <v>266617.4</v>
      </c>
      <c r="E33" s="16">
        <v>73588.55</v>
      </c>
      <c r="F33" s="4"/>
      <c r="G33" s="33"/>
    </row>
    <row r="34" spans="1:7" ht="12.75" customHeight="1">
      <c r="A34" s="1" t="s">
        <v>33</v>
      </c>
      <c r="B34">
        <v>32</v>
      </c>
      <c r="D34" s="16"/>
      <c r="E34" s="16"/>
      <c r="F34" s="4"/>
      <c r="G34" s="33"/>
    </row>
    <row r="35" spans="1:7" ht="12.75" customHeight="1">
      <c r="A35" s="1" t="s">
        <v>34</v>
      </c>
      <c r="B35">
        <v>33</v>
      </c>
      <c r="D35" s="16">
        <v>131.6</v>
      </c>
      <c r="E35" s="16">
        <v>350</v>
      </c>
      <c r="F35" s="4"/>
      <c r="G35" s="33"/>
    </row>
    <row r="36" spans="1:7" ht="12.75" customHeight="1">
      <c r="A36" s="1" t="s">
        <v>35</v>
      </c>
      <c r="B36">
        <v>34</v>
      </c>
      <c r="D36" s="16">
        <v>1027.6</v>
      </c>
      <c r="E36" s="16">
        <v>175</v>
      </c>
      <c r="F36" s="4"/>
      <c r="G36" s="33"/>
    </row>
    <row r="37" spans="1:7" ht="12.75" customHeight="1">
      <c r="A37" s="1" t="s">
        <v>36</v>
      </c>
      <c r="B37">
        <v>35</v>
      </c>
      <c r="D37" s="16">
        <v>480870.6</v>
      </c>
      <c r="E37" s="16">
        <v>143256.05</v>
      </c>
      <c r="F37" s="4"/>
      <c r="G37" s="33"/>
    </row>
    <row r="38" spans="1:7" ht="12.75" customHeight="1">
      <c r="A38" s="1" t="s">
        <v>37</v>
      </c>
      <c r="B38">
        <v>36</v>
      </c>
      <c r="D38" s="16">
        <v>1215656.4</v>
      </c>
      <c r="E38" s="16">
        <v>251813.1</v>
      </c>
      <c r="F38" s="4"/>
      <c r="G38" s="33"/>
    </row>
    <row r="39" spans="1:7" ht="12.75" customHeight="1">
      <c r="A39" s="1" t="s">
        <v>38</v>
      </c>
      <c r="B39">
        <v>37</v>
      </c>
      <c r="D39" s="16">
        <v>338900.8</v>
      </c>
      <c r="E39" s="16">
        <v>157709.8</v>
      </c>
      <c r="F39" s="4"/>
      <c r="G39" s="33"/>
    </row>
    <row r="40" spans="1:7" ht="12.75" customHeight="1">
      <c r="A40" s="1" t="s">
        <v>39</v>
      </c>
      <c r="B40">
        <v>38</v>
      </c>
      <c r="D40" s="16">
        <v>19873.7</v>
      </c>
      <c r="E40" s="16">
        <v>3462.9</v>
      </c>
      <c r="F40" s="4"/>
      <c r="G40" s="33"/>
    </row>
    <row r="41" spans="1:7" ht="12.75" customHeight="1">
      <c r="A41" s="1" t="s">
        <v>40</v>
      </c>
      <c r="B41">
        <v>39</v>
      </c>
      <c r="D41" s="16">
        <v>795.2</v>
      </c>
      <c r="E41" s="16">
        <v>70</v>
      </c>
      <c r="F41" s="4"/>
      <c r="G41" s="33"/>
    </row>
    <row r="42" spans="1:7" ht="12.75" customHeight="1">
      <c r="A42" s="1" t="s">
        <v>41</v>
      </c>
      <c r="B42">
        <v>40</v>
      </c>
      <c r="D42" s="16">
        <v>32694.9</v>
      </c>
      <c r="E42" s="16">
        <v>588.7</v>
      </c>
      <c r="F42" s="4"/>
      <c r="G42" s="33"/>
    </row>
    <row r="43" spans="1:7" ht="12.75" customHeight="1">
      <c r="A43" s="1" t="s">
        <v>42</v>
      </c>
      <c r="B43">
        <v>41</v>
      </c>
      <c r="D43" s="16">
        <v>345221.8</v>
      </c>
      <c r="E43" s="16">
        <v>200979.8</v>
      </c>
      <c r="F43" s="4"/>
      <c r="G43" s="33"/>
    </row>
    <row r="44" spans="1:7" ht="12.75" customHeight="1">
      <c r="A44" s="1" t="s">
        <v>43</v>
      </c>
      <c r="B44">
        <v>42</v>
      </c>
      <c r="D44" s="16">
        <v>227133.9</v>
      </c>
      <c r="E44" s="16">
        <v>63658.87</v>
      </c>
      <c r="F44" s="4"/>
      <c r="G44" s="33"/>
    </row>
    <row r="45" spans="1:7" ht="12.75" customHeight="1">
      <c r="A45" s="1" t="s">
        <v>44</v>
      </c>
      <c r="B45">
        <v>43</v>
      </c>
      <c r="D45" s="16">
        <v>332132.5</v>
      </c>
      <c r="E45" s="16">
        <v>79413.25</v>
      </c>
      <c r="F45" s="4"/>
      <c r="G45" s="33"/>
    </row>
    <row r="46" spans="1:7" ht="12.75" customHeight="1">
      <c r="A46" s="1" t="s">
        <v>45</v>
      </c>
      <c r="B46">
        <v>44</v>
      </c>
      <c r="D46" s="16">
        <v>446973.8</v>
      </c>
      <c r="E46" s="16">
        <v>124062.39</v>
      </c>
      <c r="F46" s="4"/>
      <c r="G46" s="33"/>
    </row>
    <row r="47" spans="1:7" ht="12.75" customHeight="1">
      <c r="A47" s="1" t="s">
        <v>46</v>
      </c>
      <c r="B47">
        <v>45</v>
      </c>
      <c r="D47" s="16">
        <v>86135</v>
      </c>
      <c r="E47" s="16">
        <v>25211.9</v>
      </c>
      <c r="F47" s="4"/>
      <c r="G47" s="33"/>
    </row>
    <row r="48" spans="1:7" ht="12.75" customHeight="1">
      <c r="A48" s="1" t="s">
        <v>47</v>
      </c>
      <c r="B48">
        <v>46</v>
      </c>
      <c r="D48" s="16">
        <v>139877.41</v>
      </c>
      <c r="E48" s="16">
        <v>60118.1</v>
      </c>
      <c r="F48" s="4"/>
      <c r="G48" s="33"/>
    </row>
    <row r="49" spans="1:7" ht="12.75" customHeight="1">
      <c r="A49" s="1" t="s">
        <v>48</v>
      </c>
      <c r="B49">
        <v>47</v>
      </c>
      <c r="D49" s="16">
        <v>66313.8</v>
      </c>
      <c r="E49" s="16">
        <v>5314.05</v>
      </c>
      <c r="F49" s="4"/>
      <c r="G49" s="33"/>
    </row>
    <row r="50" spans="1:7" ht="12.75" customHeight="1">
      <c r="A50" s="1" t="s">
        <v>49</v>
      </c>
      <c r="B50">
        <v>48</v>
      </c>
      <c r="D50" s="16">
        <v>1043770.7</v>
      </c>
      <c r="E50" s="16">
        <v>506861.95</v>
      </c>
      <c r="F50" s="4"/>
      <c r="G50" s="33"/>
    </row>
    <row r="51" spans="1:7" ht="12.75" customHeight="1">
      <c r="A51" s="1" t="s">
        <v>50</v>
      </c>
      <c r="B51">
        <v>49</v>
      </c>
      <c r="D51" s="16">
        <v>397123.3</v>
      </c>
      <c r="E51" s="16">
        <v>103408.9</v>
      </c>
      <c r="F51" s="4"/>
      <c r="G51" s="33"/>
    </row>
    <row r="52" spans="1:7" ht="12.75" customHeight="1">
      <c r="A52" s="1" t="s">
        <v>51</v>
      </c>
      <c r="B52">
        <v>50</v>
      </c>
      <c r="D52" s="16">
        <v>2142176.1</v>
      </c>
      <c r="E52" s="16">
        <v>555376.5</v>
      </c>
      <c r="F52" s="4"/>
      <c r="G52" s="33"/>
    </row>
    <row r="53" spans="1:7" ht="12.75" customHeight="1">
      <c r="A53" s="1" t="s">
        <v>52</v>
      </c>
      <c r="B53">
        <v>51</v>
      </c>
      <c r="D53" s="16">
        <v>126273.35</v>
      </c>
      <c r="E53" s="16">
        <v>222130.3</v>
      </c>
      <c r="F53" s="4"/>
      <c r="G53" s="33"/>
    </row>
    <row r="54" spans="1:7" ht="12.75" customHeight="1">
      <c r="A54" s="1" t="s">
        <v>53</v>
      </c>
      <c r="B54">
        <v>52</v>
      </c>
      <c r="D54" s="16">
        <v>1257334.4</v>
      </c>
      <c r="E54" s="16">
        <v>730786.35</v>
      </c>
      <c r="F54" s="4"/>
      <c r="G54" s="33"/>
    </row>
    <row r="55" spans="1:7" ht="12.75" customHeight="1">
      <c r="A55" s="1" t="s">
        <v>54</v>
      </c>
      <c r="B55">
        <v>53</v>
      </c>
      <c r="D55" s="16">
        <v>327516.77</v>
      </c>
      <c r="E55" s="16">
        <v>234493.7</v>
      </c>
      <c r="F55" s="4"/>
      <c r="G55" s="33"/>
    </row>
    <row r="56" spans="1:7" ht="12.75" customHeight="1">
      <c r="A56" s="1" t="s">
        <v>55</v>
      </c>
      <c r="B56">
        <v>54</v>
      </c>
      <c r="D56" s="16">
        <v>26778.5</v>
      </c>
      <c r="E56" s="16">
        <v>9097.2</v>
      </c>
      <c r="F56" s="4"/>
      <c r="G56" s="33"/>
    </row>
    <row r="57" spans="1:7" ht="12.75" customHeight="1">
      <c r="A57" s="1" t="s">
        <v>56</v>
      </c>
      <c r="B57">
        <v>55</v>
      </c>
      <c r="D57" s="16">
        <v>290993.5</v>
      </c>
      <c r="E57" s="16">
        <v>175851.55</v>
      </c>
      <c r="F57" s="4"/>
      <c r="G57" s="33"/>
    </row>
    <row r="58" spans="1:7" ht="12.75" customHeight="1">
      <c r="A58" s="1" t="s">
        <v>57</v>
      </c>
      <c r="B58">
        <v>56</v>
      </c>
      <c r="D58" s="16">
        <v>250474.7</v>
      </c>
      <c r="E58" s="16">
        <v>77684.6</v>
      </c>
      <c r="F58" s="4"/>
      <c r="G58" s="33"/>
    </row>
    <row r="59" spans="1:7" ht="12.75" customHeight="1">
      <c r="A59" s="1" t="s">
        <v>58</v>
      </c>
      <c r="B59">
        <v>57</v>
      </c>
      <c r="D59" s="16">
        <v>198214.8</v>
      </c>
      <c r="E59" s="16">
        <v>101691.45</v>
      </c>
      <c r="F59" s="4"/>
      <c r="G59" s="33"/>
    </row>
    <row r="60" spans="1:7" ht="12.75" customHeight="1">
      <c r="A60" s="1" t="s">
        <v>59</v>
      </c>
      <c r="B60">
        <v>58</v>
      </c>
      <c r="D60" s="16">
        <v>788707.5</v>
      </c>
      <c r="E60" s="16">
        <v>168831.25</v>
      </c>
      <c r="F60" s="4"/>
      <c r="G60" s="33"/>
    </row>
    <row r="61" spans="1:7" ht="12.75" customHeight="1">
      <c r="A61" s="1" t="s">
        <v>60</v>
      </c>
      <c r="B61">
        <v>59</v>
      </c>
      <c r="D61" s="16">
        <v>214522.35</v>
      </c>
      <c r="E61" s="16">
        <v>113585.85</v>
      </c>
      <c r="F61" s="4"/>
      <c r="G61" s="33"/>
    </row>
    <row r="62" spans="1:7" ht="12.75" customHeight="1">
      <c r="A62" s="1" t="s">
        <v>61</v>
      </c>
      <c r="B62">
        <v>60</v>
      </c>
      <c r="D62" s="16">
        <v>150176.6</v>
      </c>
      <c r="E62" s="16">
        <v>39624.55</v>
      </c>
      <c r="F62" s="4"/>
      <c r="G62" s="33"/>
    </row>
    <row r="63" spans="1:7" ht="12.75" customHeight="1">
      <c r="A63" s="1" t="s">
        <v>62</v>
      </c>
      <c r="B63">
        <v>61</v>
      </c>
      <c r="D63" s="16">
        <v>6849.58</v>
      </c>
      <c r="E63" s="16">
        <v>5387.92</v>
      </c>
      <c r="F63" s="4"/>
      <c r="G63" s="33"/>
    </row>
    <row r="64" spans="1:7" ht="12.75" customHeight="1">
      <c r="A64" s="1" t="s">
        <v>63</v>
      </c>
      <c r="B64">
        <v>62</v>
      </c>
      <c r="D64" s="16">
        <v>5814.9</v>
      </c>
      <c r="E64" s="16">
        <v>1561.35</v>
      </c>
      <c r="F64" s="4"/>
      <c r="G64" s="33"/>
    </row>
    <row r="65" spans="1:7" ht="12.75" customHeight="1">
      <c r="A65" s="1" t="s">
        <v>64</v>
      </c>
      <c r="B65">
        <v>63</v>
      </c>
      <c r="D65" s="16"/>
      <c r="E65" s="16"/>
      <c r="F65" s="4"/>
      <c r="G65" s="33"/>
    </row>
    <row r="66" spans="1:9" ht="12.75" customHeight="1">
      <c r="A66" s="1" t="s">
        <v>65</v>
      </c>
      <c r="B66">
        <v>64</v>
      </c>
      <c r="D66" s="16">
        <v>289785.67</v>
      </c>
      <c r="E66" s="16">
        <v>95908.81</v>
      </c>
      <c r="F66" s="4"/>
      <c r="G66" s="33"/>
      <c r="H66" s="32"/>
      <c r="I66" s="32"/>
    </row>
    <row r="67" spans="1:9" ht="12.75" customHeight="1">
      <c r="A67" s="1" t="s">
        <v>66</v>
      </c>
      <c r="B67">
        <v>65</v>
      </c>
      <c r="D67" s="16">
        <v>2578.8</v>
      </c>
      <c r="E67" s="16">
        <v>5303.9</v>
      </c>
      <c r="F67" s="4"/>
      <c r="G67" s="33"/>
      <c r="H67" s="32"/>
      <c r="I67" s="32"/>
    </row>
    <row r="68" spans="1:11" ht="12.75" customHeight="1">
      <c r="A68" s="1" t="s">
        <v>67</v>
      </c>
      <c r="B68">
        <v>66</v>
      </c>
      <c r="D68" s="16">
        <v>240564.8</v>
      </c>
      <c r="E68" s="16">
        <v>66979.15</v>
      </c>
      <c r="F68" s="4"/>
      <c r="H68" s="27"/>
      <c r="I68" s="30"/>
      <c r="J68" s="29"/>
      <c r="K68" s="29"/>
    </row>
    <row r="69" spans="1:11" ht="12.75" customHeight="1">
      <c r="A69" s="1" t="s">
        <v>68</v>
      </c>
      <c r="B69">
        <v>67</v>
      </c>
      <c r="D69" s="16"/>
      <c r="E69" s="16"/>
      <c r="F69" s="4"/>
      <c r="H69" s="20"/>
      <c r="I69" s="30"/>
      <c r="J69" s="29"/>
      <c r="K69" s="29"/>
    </row>
    <row r="70" spans="4:11" ht="12.75" customHeight="1">
      <c r="D70" s="16"/>
      <c r="E70" s="16"/>
      <c r="H70" s="20"/>
      <c r="I70" s="19"/>
      <c r="J70" s="19"/>
      <c r="K70" s="18"/>
    </row>
    <row r="71" spans="1:5" ht="12.75" customHeight="1">
      <c r="A71" t="s">
        <v>69</v>
      </c>
      <c r="D71" s="16">
        <f>SUM(D3:D69)</f>
        <v>22566419.83000001</v>
      </c>
      <c r="E71" s="16">
        <f>SUM(E3:E69)</f>
        <v>8139818.499999999</v>
      </c>
    </row>
    <row r="73" ht="12.75">
      <c r="A73" s="2" t="s">
        <v>76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46">
      <selection activeCell="E69" sqref="D3:E69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 customHeight="1">
      <c r="A1" s="15" t="s">
        <v>81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9" ht="12.75" customHeight="1">
      <c r="A3" s="1" t="s">
        <v>2</v>
      </c>
      <c r="B3">
        <v>1</v>
      </c>
      <c r="D3" s="16">
        <v>140870.1</v>
      </c>
      <c r="E3" s="16">
        <v>73006.15</v>
      </c>
      <c r="F3" s="4"/>
      <c r="G3" s="34"/>
      <c r="H3" s="34"/>
      <c r="I3" s="34"/>
    </row>
    <row r="4" spans="1:11" ht="12.75" customHeight="1">
      <c r="A4" s="1" t="s">
        <v>3</v>
      </c>
      <c r="B4">
        <v>2</v>
      </c>
      <c r="D4" s="16">
        <v>104297.9</v>
      </c>
      <c r="E4" s="16">
        <v>7275.099999999999</v>
      </c>
      <c r="F4" s="4"/>
      <c r="G4" s="34"/>
      <c r="H4" s="34"/>
      <c r="I4" s="34"/>
      <c r="J4" s="25"/>
      <c r="K4" s="24"/>
    </row>
    <row r="5" spans="1:11" ht="12.75" customHeight="1">
      <c r="A5" s="1" t="s">
        <v>4</v>
      </c>
      <c r="B5">
        <v>3</v>
      </c>
      <c r="D5" s="16">
        <v>249125.1</v>
      </c>
      <c r="E5" s="16">
        <v>103438.65</v>
      </c>
      <c r="F5" s="4"/>
      <c r="G5" s="33"/>
      <c r="J5" s="31"/>
      <c r="K5" s="31"/>
    </row>
    <row r="6" spans="1:7" ht="12.75" customHeight="1">
      <c r="A6" s="1" t="s">
        <v>5</v>
      </c>
      <c r="B6">
        <v>4</v>
      </c>
      <c r="D6" s="16"/>
      <c r="E6" s="16"/>
      <c r="F6" s="4"/>
      <c r="G6" s="33"/>
    </row>
    <row r="7" spans="1:7" ht="12.75" customHeight="1">
      <c r="A7" s="1" t="s">
        <v>6</v>
      </c>
      <c r="B7">
        <v>5</v>
      </c>
      <c r="D7" s="16">
        <v>345845.5</v>
      </c>
      <c r="E7" s="16">
        <v>152883.85</v>
      </c>
      <c r="F7" s="4"/>
      <c r="G7" s="33"/>
    </row>
    <row r="8" spans="1:7" ht="12.75" customHeight="1">
      <c r="A8" s="1" t="s">
        <v>7</v>
      </c>
      <c r="B8">
        <v>6</v>
      </c>
      <c r="D8" s="16">
        <v>2141885.12</v>
      </c>
      <c r="E8" s="16">
        <v>847994</v>
      </c>
      <c r="F8" s="4"/>
      <c r="G8" s="33"/>
    </row>
    <row r="9" spans="1:7" ht="12.75" customHeight="1">
      <c r="A9" s="1" t="s">
        <v>8</v>
      </c>
      <c r="B9">
        <v>7</v>
      </c>
      <c r="D9" s="16">
        <v>3948</v>
      </c>
      <c r="E9" s="16">
        <v>410.9</v>
      </c>
      <c r="F9" s="4"/>
      <c r="G9" s="33"/>
    </row>
    <row r="10" spans="1:7" ht="12.75" customHeight="1">
      <c r="A10" s="1" t="s">
        <v>9</v>
      </c>
      <c r="B10">
        <v>8</v>
      </c>
      <c r="D10" s="16"/>
      <c r="E10" s="16"/>
      <c r="F10" s="4"/>
      <c r="G10" s="33"/>
    </row>
    <row r="11" spans="1:7" ht="12.75" customHeight="1">
      <c r="A11" s="1" t="s">
        <v>10</v>
      </c>
      <c r="B11">
        <v>9</v>
      </c>
      <c r="D11" s="16"/>
      <c r="E11" s="16"/>
      <c r="F11" s="4"/>
      <c r="G11" s="33"/>
    </row>
    <row r="12" spans="1:7" ht="12.75" customHeight="1">
      <c r="A12" s="1" t="s">
        <v>11</v>
      </c>
      <c r="B12">
        <v>10</v>
      </c>
      <c r="D12" s="16">
        <v>111575.1</v>
      </c>
      <c r="E12" s="16">
        <v>59917.2</v>
      </c>
      <c r="F12" s="4"/>
      <c r="G12" s="33"/>
    </row>
    <row r="13" spans="1:7" ht="12.75" customHeight="1">
      <c r="A13" s="1" t="s">
        <v>12</v>
      </c>
      <c r="B13">
        <v>11</v>
      </c>
      <c r="D13" s="16">
        <v>1258524.4</v>
      </c>
      <c r="E13" s="16">
        <v>188268.15</v>
      </c>
      <c r="F13" s="4"/>
      <c r="G13" s="33"/>
    </row>
    <row r="14" spans="1:7" ht="12.75" customHeight="1">
      <c r="A14" s="1" t="s">
        <v>13</v>
      </c>
      <c r="B14">
        <v>12</v>
      </c>
      <c r="D14" s="16"/>
      <c r="E14" s="16"/>
      <c r="F14" s="4"/>
      <c r="G14" s="33"/>
    </row>
    <row r="15" spans="1:7" ht="12.75" customHeight="1">
      <c r="A15" s="1" t="s">
        <v>14</v>
      </c>
      <c r="B15">
        <v>13</v>
      </c>
      <c r="D15" s="16">
        <v>4404136.2</v>
      </c>
      <c r="E15" s="16">
        <v>1071950.95</v>
      </c>
      <c r="F15" s="4"/>
      <c r="G15" s="33"/>
    </row>
    <row r="16" spans="1:7" ht="12.75" customHeight="1">
      <c r="A16" s="1" t="s">
        <v>15</v>
      </c>
      <c r="B16">
        <v>14</v>
      </c>
      <c r="D16" s="16">
        <v>8717.1</v>
      </c>
      <c r="E16" s="16">
        <v>2941.75</v>
      </c>
      <c r="F16" s="4"/>
      <c r="G16" s="33"/>
    </row>
    <row r="17" spans="1:7" ht="12.75" customHeight="1">
      <c r="A17" s="1" t="s">
        <v>16</v>
      </c>
      <c r="B17">
        <v>15</v>
      </c>
      <c r="D17" s="16"/>
      <c r="E17" s="16"/>
      <c r="F17" s="4"/>
      <c r="G17" s="33"/>
    </row>
    <row r="18" spans="1:7" ht="12.75" customHeight="1">
      <c r="A18" s="1" t="s">
        <v>17</v>
      </c>
      <c r="B18">
        <v>16</v>
      </c>
      <c r="D18" s="16">
        <v>512063.3</v>
      </c>
      <c r="E18" s="16">
        <v>212968.35</v>
      </c>
      <c r="F18" s="4"/>
      <c r="G18" s="33"/>
    </row>
    <row r="19" spans="1:7" ht="12.75" customHeight="1">
      <c r="A19" s="1" t="s">
        <v>18</v>
      </c>
      <c r="B19">
        <v>17</v>
      </c>
      <c r="D19" s="16"/>
      <c r="E19" s="16"/>
      <c r="F19" s="4"/>
      <c r="G19" s="33"/>
    </row>
    <row r="20" spans="1:7" ht="12.75" customHeight="1">
      <c r="A20" s="1" t="s">
        <v>19</v>
      </c>
      <c r="B20">
        <v>18</v>
      </c>
      <c r="D20" s="16">
        <v>78548.4</v>
      </c>
      <c r="E20" s="16">
        <v>20932.8</v>
      </c>
      <c r="G20" s="33"/>
    </row>
    <row r="21" spans="1:7" ht="12.75" customHeight="1">
      <c r="A21" s="1" t="s">
        <v>20</v>
      </c>
      <c r="B21">
        <v>19</v>
      </c>
      <c r="D21" s="16">
        <v>10453.8</v>
      </c>
      <c r="E21" s="16">
        <v>1587.95</v>
      </c>
      <c r="F21" s="4"/>
      <c r="G21" s="33"/>
    </row>
    <row r="22" spans="1:7" ht="12.75" customHeight="1">
      <c r="A22" s="1" t="s">
        <v>21</v>
      </c>
      <c r="B22">
        <v>20</v>
      </c>
      <c r="D22" s="16">
        <v>9135.7</v>
      </c>
      <c r="E22" s="16">
        <v>2936.15</v>
      </c>
      <c r="F22" s="4"/>
      <c r="G22" s="33"/>
    </row>
    <row r="23" spans="1:7" ht="12.75" customHeight="1">
      <c r="A23" s="1" t="s">
        <v>22</v>
      </c>
      <c r="B23">
        <v>21</v>
      </c>
      <c r="D23" s="16">
        <v>6406.4</v>
      </c>
      <c r="E23" s="16">
        <v>5670.35</v>
      </c>
      <c r="F23" s="4"/>
      <c r="G23" s="33"/>
    </row>
    <row r="24" spans="1:7" ht="12.75" customHeight="1">
      <c r="A24" s="1" t="s">
        <v>23</v>
      </c>
      <c r="B24">
        <v>22</v>
      </c>
      <c r="D24" s="16">
        <v>4032.7</v>
      </c>
      <c r="E24" s="16">
        <v>1470</v>
      </c>
      <c r="F24" s="4"/>
      <c r="G24" s="33"/>
    </row>
    <row r="25" spans="1:7" ht="12.75" customHeight="1">
      <c r="A25" s="1" t="s">
        <v>24</v>
      </c>
      <c r="B25">
        <v>23</v>
      </c>
      <c r="D25" s="16">
        <v>51843.4</v>
      </c>
      <c r="E25" s="16">
        <v>7811.65</v>
      </c>
      <c r="F25" s="4"/>
      <c r="G25" s="33"/>
    </row>
    <row r="26" spans="1:7" ht="12.75" customHeight="1">
      <c r="A26" s="1" t="s">
        <v>25</v>
      </c>
      <c r="B26">
        <v>24</v>
      </c>
      <c r="D26" s="16"/>
      <c r="E26" s="16"/>
      <c r="F26" s="4"/>
      <c r="G26" s="33"/>
    </row>
    <row r="27" spans="1:7" ht="12.75" customHeight="1">
      <c r="A27" s="1" t="s">
        <v>26</v>
      </c>
      <c r="B27">
        <v>25</v>
      </c>
      <c r="D27" s="16"/>
      <c r="E27" s="16"/>
      <c r="F27" s="4"/>
      <c r="G27" s="33"/>
    </row>
    <row r="28" spans="1:7" ht="12.75" customHeight="1">
      <c r="A28" s="1" t="s">
        <v>27</v>
      </c>
      <c r="B28">
        <v>26</v>
      </c>
      <c r="D28" s="16">
        <v>15388.8</v>
      </c>
      <c r="E28" s="16">
        <v>3498.6</v>
      </c>
      <c r="F28" s="4"/>
      <c r="G28" s="33"/>
    </row>
    <row r="29" spans="1:7" ht="12.75" customHeight="1">
      <c r="A29" s="1" t="s">
        <v>28</v>
      </c>
      <c r="B29">
        <v>27</v>
      </c>
      <c r="D29" s="16"/>
      <c r="E29" s="16"/>
      <c r="F29" s="4"/>
      <c r="G29" s="33"/>
    </row>
    <row r="30" spans="1:7" ht="12.75" customHeight="1">
      <c r="A30" s="1" t="s">
        <v>29</v>
      </c>
      <c r="B30">
        <v>28</v>
      </c>
      <c r="D30" s="16"/>
      <c r="E30" s="16"/>
      <c r="F30" s="4"/>
      <c r="G30" s="33"/>
    </row>
    <row r="31" spans="1:7" ht="12.75" customHeight="1">
      <c r="A31" s="1" t="s">
        <v>30</v>
      </c>
      <c r="B31">
        <v>29</v>
      </c>
      <c r="D31" s="16">
        <v>1163955.1</v>
      </c>
      <c r="E31" s="16">
        <v>587956.95</v>
      </c>
      <c r="F31" s="4"/>
      <c r="G31" s="33"/>
    </row>
    <row r="32" spans="1:7" ht="12.75" customHeight="1">
      <c r="A32" s="1" t="s">
        <v>31</v>
      </c>
      <c r="B32">
        <v>30</v>
      </c>
      <c r="D32" s="16">
        <v>17623.9</v>
      </c>
      <c r="E32" s="16">
        <v>878.85</v>
      </c>
      <c r="F32" s="4"/>
      <c r="G32" s="33"/>
    </row>
    <row r="33" spans="1:7" ht="12.75" customHeight="1">
      <c r="A33" s="1" t="s">
        <v>32</v>
      </c>
      <c r="B33">
        <v>31</v>
      </c>
      <c r="D33" s="16">
        <v>157813.86</v>
      </c>
      <c r="E33" s="16">
        <v>40471.2</v>
      </c>
      <c r="F33" s="4"/>
      <c r="G33" s="33"/>
    </row>
    <row r="34" spans="1:7" ht="12.75" customHeight="1">
      <c r="A34" s="1" t="s">
        <v>33</v>
      </c>
      <c r="B34">
        <v>32</v>
      </c>
      <c r="D34" s="16"/>
      <c r="E34" s="16"/>
      <c r="F34" s="4"/>
      <c r="G34" s="33"/>
    </row>
    <row r="35" spans="1:7" ht="12.75" customHeight="1">
      <c r="A35" s="1" t="s">
        <v>34</v>
      </c>
      <c r="B35">
        <v>33</v>
      </c>
      <c r="D35" s="16">
        <v>2006.2</v>
      </c>
      <c r="E35" s="16">
        <v>977.55</v>
      </c>
      <c r="F35" s="4"/>
      <c r="G35" s="33"/>
    </row>
    <row r="36" spans="1:7" ht="12.75" customHeight="1">
      <c r="A36" s="1" t="s">
        <v>35</v>
      </c>
      <c r="B36">
        <v>34</v>
      </c>
      <c r="D36" s="16">
        <v>2387</v>
      </c>
      <c r="E36" s="16">
        <v>1109.15</v>
      </c>
      <c r="F36" s="4"/>
      <c r="G36" s="33"/>
    </row>
    <row r="37" spans="1:7" ht="12.75" customHeight="1">
      <c r="A37" s="1" t="s">
        <v>36</v>
      </c>
      <c r="B37">
        <v>35</v>
      </c>
      <c r="D37" s="16">
        <v>234253.6</v>
      </c>
      <c r="E37" s="16">
        <v>87827.95</v>
      </c>
      <c r="F37" s="4"/>
      <c r="G37" s="33"/>
    </row>
    <row r="38" spans="1:7" ht="12.75" customHeight="1">
      <c r="A38" s="1" t="s">
        <v>37</v>
      </c>
      <c r="B38">
        <v>36</v>
      </c>
      <c r="D38" s="16"/>
      <c r="E38" s="16"/>
      <c r="F38" s="4"/>
      <c r="G38" s="33"/>
    </row>
    <row r="39" spans="1:7" ht="12.75" customHeight="1">
      <c r="A39" s="1" t="s">
        <v>38</v>
      </c>
      <c r="B39">
        <v>37</v>
      </c>
      <c r="D39" s="16">
        <v>137486.3</v>
      </c>
      <c r="E39" s="16">
        <v>64359.4</v>
      </c>
      <c r="F39" s="4"/>
      <c r="G39" s="33"/>
    </row>
    <row r="40" spans="1:7" ht="12.75" customHeight="1">
      <c r="A40" s="1" t="s">
        <v>39</v>
      </c>
      <c r="B40">
        <v>38</v>
      </c>
      <c r="D40" s="16">
        <v>15410.5</v>
      </c>
      <c r="E40" s="16">
        <v>5801.6</v>
      </c>
      <c r="F40" s="4"/>
      <c r="G40" s="33"/>
    </row>
    <row r="41" spans="1:7" ht="12.75" customHeight="1">
      <c r="A41" s="1" t="s">
        <v>40</v>
      </c>
      <c r="B41">
        <v>39</v>
      </c>
      <c r="D41" s="16">
        <v>2853.2</v>
      </c>
      <c r="E41" s="16">
        <v>1027.6</v>
      </c>
      <c r="F41" s="4"/>
      <c r="G41" s="33"/>
    </row>
    <row r="42" spans="1:7" ht="12.75" customHeight="1">
      <c r="A42" s="1" t="s">
        <v>41</v>
      </c>
      <c r="B42">
        <v>40</v>
      </c>
      <c r="D42" s="16"/>
      <c r="E42" s="16"/>
      <c r="F42" s="4"/>
      <c r="G42" s="33"/>
    </row>
    <row r="43" spans="1:7" ht="12.75" customHeight="1">
      <c r="A43" s="1" t="s">
        <v>42</v>
      </c>
      <c r="B43">
        <v>41</v>
      </c>
      <c r="D43" s="16">
        <v>557823</v>
      </c>
      <c r="E43" s="16">
        <v>197290.8</v>
      </c>
      <c r="F43" s="4"/>
      <c r="G43" s="33"/>
    </row>
    <row r="44" spans="1:7" ht="12.75" customHeight="1">
      <c r="A44" s="1" t="s">
        <v>43</v>
      </c>
      <c r="B44">
        <v>42</v>
      </c>
      <c r="D44" s="16"/>
      <c r="E44" s="16"/>
      <c r="F44" s="4"/>
      <c r="G44" s="33"/>
    </row>
    <row r="45" spans="1:7" ht="12.75" customHeight="1">
      <c r="A45" s="1" t="s">
        <v>44</v>
      </c>
      <c r="B45">
        <v>43</v>
      </c>
      <c r="D45" s="16"/>
      <c r="E45" s="16"/>
      <c r="F45" s="4"/>
      <c r="G45" s="33"/>
    </row>
    <row r="46" spans="1:7" ht="12.75" customHeight="1">
      <c r="A46" s="1" t="s">
        <v>45</v>
      </c>
      <c r="B46">
        <v>44</v>
      </c>
      <c r="D46" s="16">
        <v>214092.91</v>
      </c>
      <c r="E46" s="16">
        <v>56382.9</v>
      </c>
      <c r="F46" s="4"/>
      <c r="G46" s="33"/>
    </row>
    <row r="47" spans="1:7" ht="12.75" customHeight="1">
      <c r="A47" s="1" t="s">
        <v>46</v>
      </c>
      <c r="B47">
        <v>45</v>
      </c>
      <c r="D47" s="16">
        <v>77560.7</v>
      </c>
      <c r="E47" s="16">
        <v>25029.55</v>
      </c>
      <c r="F47" s="4"/>
      <c r="G47" s="33"/>
    </row>
    <row r="48" spans="1:9" ht="12.75" customHeight="1">
      <c r="A48" s="1" t="s">
        <v>47</v>
      </c>
      <c r="B48">
        <v>46</v>
      </c>
      <c r="D48" s="16"/>
      <c r="E48" s="16"/>
      <c r="F48" s="4"/>
      <c r="G48" s="33"/>
      <c r="H48" s="32"/>
      <c r="I48" s="32"/>
    </row>
    <row r="49" spans="1:9" ht="12.75" customHeight="1">
      <c r="A49" s="1" t="s">
        <v>48</v>
      </c>
      <c r="B49">
        <v>47</v>
      </c>
      <c r="D49" s="16"/>
      <c r="E49" s="16"/>
      <c r="F49" s="4"/>
      <c r="G49" s="33"/>
      <c r="H49" s="32"/>
      <c r="I49" s="32"/>
    </row>
    <row r="50" spans="1:7" ht="12.75" customHeight="1">
      <c r="A50" s="1" t="s">
        <v>49</v>
      </c>
      <c r="B50">
        <v>48</v>
      </c>
      <c r="D50" s="16">
        <v>1433408.9</v>
      </c>
      <c r="E50" s="16">
        <v>545695.15</v>
      </c>
      <c r="F50" s="4"/>
      <c r="G50" s="33"/>
    </row>
    <row r="51" spans="1:7" ht="12.75" customHeight="1">
      <c r="A51" s="1" t="s">
        <v>50</v>
      </c>
      <c r="B51">
        <v>49</v>
      </c>
      <c r="D51" s="16"/>
      <c r="E51" s="16"/>
      <c r="F51" s="4"/>
      <c r="G51" s="33"/>
    </row>
    <row r="52" spans="1:7" ht="12.75" customHeight="1">
      <c r="A52" s="1" t="s">
        <v>51</v>
      </c>
      <c r="B52">
        <v>50</v>
      </c>
      <c r="D52" s="16">
        <v>2465407</v>
      </c>
      <c r="E52" s="16">
        <v>632956.45</v>
      </c>
      <c r="F52" s="4"/>
      <c r="G52" s="33"/>
    </row>
    <row r="53" spans="1:7" ht="12.75" customHeight="1">
      <c r="A53" s="1" t="s">
        <v>52</v>
      </c>
      <c r="B53">
        <v>51</v>
      </c>
      <c r="D53" s="16"/>
      <c r="E53" s="16"/>
      <c r="F53" s="4"/>
      <c r="G53" s="33"/>
    </row>
    <row r="54" spans="1:7" ht="12.75" customHeight="1">
      <c r="A54" s="1" t="s">
        <v>53</v>
      </c>
      <c r="B54">
        <v>52</v>
      </c>
      <c r="D54" s="16"/>
      <c r="E54" s="16"/>
      <c r="F54" s="4"/>
      <c r="G54" s="33"/>
    </row>
    <row r="55" spans="1:7" ht="12.75" customHeight="1">
      <c r="A55" s="1" t="s">
        <v>54</v>
      </c>
      <c r="B55">
        <v>53</v>
      </c>
      <c r="D55" s="16">
        <v>319750.48</v>
      </c>
      <c r="E55" s="16">
        <v>155346.8</v>
      </c>
      <c r="F55" s="4"/>
      <c r="G55" s="33"/>
    </row>
    <row r="56" spans="1:7" ht="12.75" customHeight="1">
      <c r="A56" s="1" t="s">
        <v>55</v>
      </c>
      <c r="B56">
        <v>54</v>
      </c>
      <c r="D56" s="16">
        <v>21045.5</v>
      </c>
      <c r="E56" s="16">
        <v>9700.25</v>
      </c>
      <c r="F56" s="4"/>
      <c r="G56" s="33"/>
    </row>
    <row r="57" spans="1:7" ht="12.75" customHeight="1">
      <c r="A57" s="1" t="s">
        <v>56</v>
      </c>
      <c r="B57">
        <v>55</v>
      </c>
      <c r="D57" s="16"/>
      <c r="E57" s="16"/>
      <c r="F57" s="4"/>
      <c r="G57" s="33"/>
    </row>
    <row r="58" spans="1:7" ht="12.75" customHeight="1">
      <c r="A58" s="1" t="s">
        <v>57</v>
      </c>
      <c r="B58">
        <v>56</v>
      </c>
      <c r="D58" s="16">
        <v>175606.2</v>
      </c>
      <c r="E58" s="16">
        <v>56497.35</v>
      </c>
      <c r="F58" s="4"/>
      <c r="G58" s="33"/>
    </row>
    <row r="59" spans="1:7" ht="12.75" customHeight="1">
      <c r="A59" s="1" t="s">
        <v>58</v>
      </c>
      <c r="B59">
        <v>57</v>
      </c>
      <c r="D59" s="16"/>
      <c r="E59" s="16"/>
      <c r="F59" s="4"/>
      <c r="G59" s="33"/>
    </row>
    <row r="60" spans="1:7" ht="12.75" customHeight="1">
      <c r="A60" s="1" t="s">
        <v>59</v>
      </c>
      <c r="B60">
        <v>58</v>
      </c>
      <c r="D60" s="16">
        <v>620904.9</v>
      </c>
      <c r="E60" s="16">
        <v>138718.3</v>
      </c>
      <c r="F60" s="4"/>
      <c r="G60" s="33"/>
    </row>
    <row r="61" spans="1:7" ht="12.75" customHeight="1">
      <c r="A61" s="1" t="s">
        <v>60</v>
      </c>
      <c r="B61">
        <v>59</v>
      </c>
      <c r="D61" s="16"/>
      <c r="E61" s="16"/>
      <c r="F61" s="4"/>
      <c r="G61" s="33"/>
    </row>
    <row r="62" spans="1:7" ht="12.75" customHeight="1">
      <c r="A62" s="1" t="s">
        <v>61</v>
      </c>
      <c r="B62">
        <v>60</v>
      </c>
      <c r="D62" s="16">
        <v>266400.4</v>
      </c>
      <c r="E62" s="16">
        <v>55934.9</v>
      </c>
      <c r="F62" s="4"/>
      <c r="G62" s="33"/>
    </row>
    <row r="63" spans="1:7" ht="12.75" customHeight="1">
      <c r="A63" s="1" t="s">
        <v>62</v>
      </c>
      <c r="B63">
        <v>61</v>
      </c>
      <c r="D63" s="16">
        <v>8405.7</v>
      </c>
      <c r="E63" s="16">
        <v>5090.78</v>
      </c>
      <c r="F63" s="4"/>
      <c r="G63" s="33"/>
    </row>
    <row r="64" spans="1:7" ht="12.75" customHeight="1">
      <c r="A64" s="1" t="s">
        <v>63</v>
      </c>
      <c r="B64">
        <v>62</v>
      </c>
      <c r="D64" s="16">
        <v>3411.8</v>
      </c>
      <c r="E64" s="16">
        <v>275.8</v>
      </c>
      <c r="F64" s="4"/>
      <c r="G64" s="33"/>
    </row>
    <row r="65" spans="1:7" ht="12.75" customHeight="1">
      <c r="A65" s="1" t="s">
        <v>64</v>
      </c>
      <c r="B65">
        <v>63</v>
      </c>
      <c r="D65" s="16">
        <v>462</v>
      </c>
      <c r="E65" s="16">
        <v>3551.8</v>
      </c>
      <c r="F65" s="4"/>
      <c r="G65" s="33"/>
    </row>
    <row r="66" spans="1:9" ht="12.75" customHeight="1">
      <c r="A66" s="1" t="s">
        <v>65</v>
      </c>
      <c r="B66">
        <v>64</v>
      </c>
      <c r="D66" s="16">
        <v>455649.6</v>
      </c>
      <c r="E66" s="16">
        <v>122458.73</v>
      </c>
      <c r="F66" s="4"/>
      <c r="G66" s="33"/>
      <c r="H66" s="32"/>
      <c r="I66" s="32"/>
    </row>
    <row r="67" spans="1:9" ht="12.75" customHeight="1">
      <c r="A67" s="1" t="s">
        <v>66</v>
      </c>
      <c r="B67">
        <v>65</v>
      </c>
      <c r="D67" s="16">
        <v>13114.5</v>
      </c>
      <c r="E67" s="16">
        <v>7278.95</v>
      </c>
      <c r="F67" s="4"/>
      <c r="G67" s="33"/>
      <c r="H67" s="32"/>
      <c r="I67" s="32"/>
    </row>
    <row r="68" spans="1:11" ht="12.75" customHeight="1">
      <c r="A68" s="1" t="s">
        <v>67</v>
      </c>
      <c r="B68">
        <v>66</v>
      </c>
      <c r="D68" s="16"/>
      <c r="E68" s="16"/>
      <c r="F68" s="4"/>
      <c r="H68" s="27"/>
      <c r="I68" s="30"/>
      <c r="J68" s="29"/>
      <c r="K68" s="29"/>
    </row>
    <row r="69" spans="1:11" ht="12.75" customHeight="1">
      <c r="A69" s="1" t="s">
        <v>68</v>
      </c>
      <c r="B69">
        <v>67</v>
      </c>
      <c r="D69" s="16">
        <v>9386.3</v>
      </c>
      <c r="E69" s="16">
        <v>5134.5</v>
      </c>
      <c r="F69" s="4"/>
      <c r="H69" s="20"/>
      <c r="I69" s="30"/>
      <c r="J69" s="29"/>
      <c r="K69" s="29"/>
    </row>
    <row r="70" spans="4:11" ht="12.75" customHeight="1">
      <c r="D70" s="16"/>
      <c r="E70" s="16"/>
      <c r="H70" s="20"/>
      <c r="I70" s="19"/>
      <c r="J70" s="19"/>
      <c r="K70" s="18"/>
    </row>
    <row r="71" spans="1:5" ht="12.75" customHeight="1">
      <c r="A71" t="s">
        <v>69</v>
      </c>
      <c r="D71" s="16">
        <f>SUM(D3:D69)</f>
        <v>17833016.57</v>
      </c>
      <c r="E71" s="16">
        <f>SUM(E3:E69)</f>
        <v>5572715.8100000005</v>
      </c>
    </row>
    <row r="73" ht="12.75">
      <c r="A73" s="2" t="s">
        <v>76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46">
      <selection activeCell="G15" sqref="G15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s="15" t="s">
        <v>82</v>
      </c>
      <c r="G1" s="13"/>
      <c r="H1" s="13"/>
    </row>
    <row r="2" spans="4:8" ht="12.75">
      <c r="D2" s="3" t="s">
        <v>70</v>
      </c>
      <c r="E2" s="3" t="s">
        <v>71</v>
      </c>
      <c r="G2" s="14"/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ht="12.75">
      <c r="A4" s="1" t="s">
        <v>2</v>
      </c>
      <c r="B4">
        <v>1</v>
      </c>
      <c r="D4" s="17">
        <v>471872.28</v>
      </c>
      <c r="E4" s="17">
        <v>573907.46</v>
      </c>
      <c r="F4" s="4"/>
      <c r="G4" s="13"/>
      <c r="H4" s="13"/>
    </row>
    <row r="5" spans="1:8" ht="12.75">
      <c r="A5" s="1" t="s">
        <v>3</v>
      </c>
      <c r="B5">
        <v>2</v>
      </c>
      <c r="D5" s="17">
        <v>72461.9</v>
      </c>
      <c r="E5" s="17">
        <v>37175.950000000004</v>
      </c>
      <c r="F5" s="4"/>
      <c r="G5" s="13"/>
      <c r="H5" s="13"/>
    </row>
    <row r="6" spans="1:8" ht="12.75">
      <c r="A6" s="1" t="s">
        <v>4</v>
      </c>
      <c r="B6">
        <v>3</v>
      </c>
      <c r="D6" s="17">
        <v>616021</v>
      </c>
      <c r="E6" s="17">
        <v>297670.45</v>
      </c>
      <c r="F6" s="4"/>
      <c r="G6" s="13"/>
      <c r="H6" s="13"/>
    </row>
    <row r="7" spans="1:8" ht="12.75">
      <c r="A7" s="1" t="s">
        <v>5</v>
      </c>
      <c r="B7">
        <v>4</v>
      </c>
      <c r="D7" s="17">
        <v>14758.8</v>
      </c>
      <c r="E7" s="17">
        <v>21495.6</v>
      </c>
      <c r="F7" s="4"/>
      <c r="G7" s="13"/>
      <c r="H7" s="13"/>
    </row>
    <row r="8" spans="1:8" ht="12.75">
      <c r="A8" s="1" t="s">
        <v>6</v>
      </c>
      <c r="B8">
        <v>5</v>
      </c>
      <c r="D8" s="17">
        <v>1809348.7999999998</v>
      </c>
      <c r="E8" s="17">
        <v>1230374.9500000002</v>
      </c>
      <c r="F8" s="4"/>
      <c r="G8" s="13"/>
      <c r="H8" s="13"/>
    </row>
    <row r="9" spans="1:8" ht="12.75">
      <c r="A9" s="1" t="s">
        <v>7</v>
      </c>
      <c r="B9">
        <v>6</v>
      </c>
      <c r="D9" s="17">
        <v>10293808.76</v>
      </c>
      <c r="E9" s="17">
        <v>5088793.85</v>
      </c>
      <c r="F9" s="4"/>
      <c r="G9" s="13"/>
      <c r="H9" s="13"/>
    </row>
    <row r="10" spans="1:8" ht="12.75">
      <c r="A10" s="1" t="s">
        <v>8</v>
      </c>
      <c r="B10">
        <v>7</v>
      </c>
      <c r="D10" s="17">
        <v>12292.7</v>
      </c>
      <c r="E10" s="17">
        <v>9497.949999999999</v>
      </c>
      <c r="F10" s="4"/>
      <c r="G10" s="13"/>
      <c r="H10" s="13"/>
    </row>
    <row r="11" spans="1:8" ht="12.75">
      <c r="A11" s="1" t="s">
        <v>9</v>
      </c>
      <c r="B11">
        <v>8</v>
      </c>
      <c r="D11" s="17">
        <v>885836</v>
      </c>
      <c r="E11" s="17">
        <v>283854.2</v>
      </c>
      <c r="F11" s="4"/>
      <c r="G11" s="13"/>
      <c r="H11" s="13"/>
    </row>
    <row r="12" spans="1:8" ht="12.75">
      <c r="A12" s="1" t="s">
        <v>10</v>
      </c>
      <c r="B12">
        <v>9</v>
      </c>
      <c r="D12" s="17">
        <v>314560.39999999997</v>
      </c>
      <c r="E12" s="17">
        <v>159394.55</v>
      </c>
      <c r="F12" s="4"/>
      <c r="G12" s="13"/>
      <c r="H12" s="13"/>
    </row>
    <row r="13" spans="1:8" ht="12.75">
      <c r="A13" s="1" t="s">
        <v>11</v>
      </c>
      <c r="B13">
        <v>10</v>
      </c>
      <c r="D13" s="17">
        <v>458636.19999999995</v>
      </c>
      <c r="E13" s="17">
        <v>378894.95</v>
      </c>
      <c r="F13" s="4"/>
      <c r="G13" s="13"/>
      <c r="H13" s="13"/>
    </row>
    <row r="14" spans="1:8" ht="12.75">
      <c r="A14" s="1" t="s">
        <v>12</v>
      </c>
      <c r="B14">
        <v>11</v>
      </c>
      <c r="D14" s="17">
        <v>7147504</v>
      </c>
      <c r="E14" s="17">
        <v>2237778.55</v>
      </c>
      <c r="F14" s="4"/>
      <c r="G14" s="13"/>
      <c r="H14" s="13"/>
    </row>
    <row r="15" spans="1:8" ht="12.75">
      <c r="A15" s="1" t="s">
        <v>13</v>
      </c>
      <c r="B15">
        <v>12</v>
      </c>
      <c r="D15" s="17">
        <v>71813.7</v>
      </c>
      <c r="E15" s="17">
        <v>62221.25</v>
      </c>
      <c r="F15" s="4"/>
      <c r="G15" s="13"/>
      <c r="H15" s="13"/>
    </row>
    <row r="16" spans="1:8" ht="12.75">
      <c r="A16" s="1" t="s">
        <v>14</v>
      </c>
      <c r="B16">
        <v>13</v>
      </c>
      <c r="D16" s="17">
        <v>15674076.600000001</v>
      </c>
      <c r="E16" s="17">
        <v>6840419.600000001</v>
      </c>
      <c r="F16" s="4"/>
      <c r="G16" s="13"/>
      <c r="H16" s="13"/>
    </row>
    <row r="17" spans="1:8" ht="12.75">
      <c r="A17" s="1" t="s">
        <v>15</v>
      </c>
      <c r="B17">
        <v>14</v>
      </c>
      <c r="D17" s="17">
        <v>64562.770000000004</v>
      </c>
      <c r="E17" s="17">
        <v>29945.649999999998</v>
      </c>
      <c r="F17" s="4"/>
      <c r="G17" s="13"/>
      <c r="H17" s="13"/>
    </row>
    <row r="18" spans="1:8" ht="12.75">
      <c r="A18" s="1" t="s">
        <v>16</v>
      </c>
      <c r="B18">
        <v>15</v>
      </c>
      <c r="D18" s="17">
        <v>13930.7</v>
      </c>
      <c r="E18" s="17">
        <v>7380.45</v>
      </c>
      <c r="F18" s="4"/>
      <c r="G18" s="13"/>
      <c r="H18" s="13"/>
    </row>
    <row r="19" spans="1:8" ht="12.75">
      <c r="A19" s="1" t="s">
        <v>17</v>
      </c>
      <c r="B19">
        <v>16</v>
      </c>
      <c r="D19" s="17">
        <v>2505717.9000000004</v>
      </c>
      <c r="E19" s="17">
        <v>2055165.7000000002</v>
      </c>
      <c r="F19" s="4"/>
      <c r="G19" s="13"/>
      <c r="H19" s="13"/>
    </row>
    <row r="20" spans="1:8" ht="12.75">
      <c r="A20" s="1" t="s">
        <v>18</v>
      </c>
      <c r="B20">
        <v>17</v>
      </c>
      <c r="D20" s="17">
        <v>729198.3999999999</v>
      </c>
      <c r="E20" s="17">
        <v>537364.1</v>
      </c>
      <c r="F20" s="4"/>
      <c r="G20" s="13"/>
      <c r="H20" s="13"/>
    </row>
    <row r="21" spans="1:8" ht="12.75">
      <c r="A21" s="1" t="s">
        <v>19</v>
      </c>
      <c r="B21">
        <v>18</v>
      </c>
      <c r="D21" s="17">
        <v>459192.81</v>
      </c>
      <c r="E21" s="17">
        <v>344421.35</v>
      </c>
      <c r="F21" s="4"/>
      <c r="G21" s="13"/>
      <c r="H21" s="13"/>
    </row>
    <row r="22" spans="1:8" ht="12.75">
      <c r="A22" s="1" t="s">
        <v>20</v>
      </c>
      <c r="B22">
        <v>19</v>
      </c>
      <c r="D22" s="17">
        <v>67718</v>
      </c>
      <c r="E22" s="17">
        <v>21492.1</v>
      </c>
      <c r="F22" s="4"/>
      <c r="G22" s="13"/>
      <c r="H22" s="13"/>
    </row>
    <row r="23" spans="1:8" ht="12.75">
      <c r="A23" s="1" t="s">
        <v>21</v>
      </c>
      <c r="B23">
        <v>20</v>
      </c>
      <c r="D23" s="17">
        <v>44226.7</v>
      </c>
      <c r="E23" s="17">
        <v>31749.550000000003</v>
      </c>
      <c r="F23" s="4"/>
      <c r="G23" s="13"/>
      <c r="H23" s="13"/>
    </row>
    <row r="24" spans="1:8" ht="12.75">
      <c r="A24" s="1" t="s">
        <v>22</v>
      </c>
      <c r="B24">
        <v>21</v>
      </c>
      <c r="D24" s="17">
        <v>21949.2</v>
      </c>
      <c r="E24" s="17">
        <v>20202.35</v>
      </c>
      <c r="F24" s="4"/>
      <c r="G24" s="13"/>
      <c r="H24" s="13"/>
    </row>
    <row r="25" spans="1:8" ht="12.75">
      <c r="A25" s="1" t="s">
        <v>23</v>
      </c>
      <c r="B25">
        <v>22</v>
      </c>
      <c r="D25" s="17">
        <v>21840</v>
      </c>
      <c r="E25" s="17">
        <v>3418.7999999999997</v>
      </c>
      <c r="F25" s="4"/>
      <c r="G25" s="13"/>
      <c r="H25" s="13"/>
    </row>
    <row r="26" spans="1:8" ht="12.75">
      <c r="A26" s="1" t="s">
        <v>24</v>
      </c>
      <c r="B26">
        <v>23</v>
      </c>
      <c r="D26" s="17">
        <v>143098.69</v>
      </c>
      <c r="E26" s="17">
        <v>41102.6</v>
      </c>
      <c r="F26" s="4"/>
      <c r="G26" s="13"/>
      <c r="H26" s="13"/>
    </row>
    <row r="27" spans="1:8" ht="12.75">
      <c r="A27" s="1" t="s">
        <v>25</v>
      </c>
      <c r="B27">
        <v>24</v>
      </c>
      <c r="D27" s="17">
        <v>47331.200000000004</v>
      </c>
      <c r="E27" s="17">
        <v>6433</v>
      </c>
      <c r="F27" s="4"/>
      <c r="G27" s="13"/>
      <c r="H27" s="13"/>
    </row>
    <row r="28" spans="1:8" ht="12.75">
      <c r="A28" s="1" t="s">
        <v>26</v>
      </c>
      <c r="B28">
        <v>25</v>
      </c>
      <c r="D28" s="17">
        <v>26281.499999999996</v>
      </c>
      <c r="E28" s="17">
        <v>12148.85</v>
      </c>
      <c r="F28" s="4"/>
      <c r="G28" s="13"/>
      <c r="H28" s="13"/>
    </row>
    <row r="29" spans="1:8" ht="12.75">
      <c r="A29" s="1" t="s">
        <v>27</v>
      </c>
      <c r="B29">
        <v>26</v>
      </c>
      <c r="D29" s="17">
        <v>68440.4</v>
      </c>
      <c r="E29" s="17">
        <v>30043.649999999998</v>
      </c>
      <c r="F29" s="4"/>
      <c r="G29" s="13"/>
      <c r="H29" s="13"/>
    </row>
    <row r="30" spans="1:8" ht="12.75">
      <c r="A30" s="1" t="s">
        <v>28</v>
      </c>
      <c r="B30">
        <v>27</v>
      </c>
      <c r="D30" s="17">
        <v>372491.69999999995</v>
      </c>
      <c r="E30" s="17">
        <v>218937.25</v>
      </c>
      <c r="F30" s="4"/>
      <c r="G30" s="13"/>
      <c r="H30" s="13"/>
    </row>
    <row r="31" spans="1:8" ht="12.75">
      <c r="A31" s="1" t="s">
        <v>29</v>
      </c>
      <c r="B31">
        <v>28</v>
      </c>
      <c r="D31" s="17">
        <v>233140.59999999998</v>
      </c>
      <c r="E31" s="17">
        <v>167035.4</v>
      </c>
      <c r="F31" s="4"/>
      <c r="G31" s="13"/>
      <c r="H31" s="13"/>
    </row>
    <row r="32" spans="1:8" ht="12.75">
      <c r="A32" s="1" t="s">
        <v>30</v>
      </c>
      <c r="B32">
        <v>29</v>
      </c>
      <c r="D32" s="17">
        <v>5513600.600000001</v>
      </c>
      <c r="E32" s="17">
        <v>3813705.3499999996</v>
      </c>
      <c r="F32" s="4"/>
      <c r="G32" s="13"/>
      <c r="H32" s="13"/>
    </row>
    <row r="33" spans="1:8" ht="12.75">
      <c r="A33" s="1" t="s">
        <v>31</v>
      </c>
      <c r="B33">
        <v>30</v>
      </c>
      <c r="D33" s="17">
        <v>20603.1</v>
      </c>
      <c r="E33" s="17">
        <v>13600.65</v>
      </c>
      <c r="F33" s="4"/>
      <c r="G33" s="13"/>
      <c r="H33" s="13"/>
    </row>
    <row r="34" spans="1:8" ht="12.75">
      <c r="A34" s="1" t="s">
        <v>32</v>
      </c>
      <c r="B34">
        <v>31</v>
      </c>
      <c r="D34" s="17">
        <v>771931.59</v>
      </c>
      <c r="E34" s="17">
        <v>285001.15</v>
      </c>
      <c r="F34" s="4"/>
      <c r="G34" s="13"/>
      <c r="H34" s="13"/>
    </row>
    <row r="35" spans="1:8" ht="12.75">
      <c r="A35" s="1" t="s">
        <v>33</v>
      </c>
      <c r="B35">
        <v>32</v>
      </c>
      <c r="D35" s="17">
        <v>25345.6</v>
      </c>
      <c r="E35" s="17">
        <v>27909</v>
      </c>
      <c r="F35" s="4"/>
      <c r="G35" s="13"/>
      <c r="H35" s="13"/>
    </row>
    <row r="36" spans="1:8" ht="12.75">
      <c r="A36" s="1" t="s">
        <v>34</v>
      </c>
      <c r="B36">
        <v>33</v>
      </c>
      <c r="D36" s="17">
        <v>15533.7</v>
      </c>
      <c r="E36" s="17">
        <v>14101.85</v>
      </c>
      <c r="F36" s="4"/>
      <c r="G36" s="13"/>
      <c r="H36" s="13"/>
    </row>
    <row r="37" spans="1:8" ht="12.75">
      <c r="A37" s="1" t="s">
        <v>35</v>
      </c>
      <c r="B37">
        <v>34</v>
      </c>
      <c r="D37" s="17">
        <v>4400.9</v>
      </c>
      <c r="E37" s="17">
        <v>14857.85</v>
      </c>
      <c r="F37" s="4"/>
      <c r="G37" s="13"/>
      <c r="H37" s="13"/>
    </row>
    <row r="38" spans="1:8" ht="12.75">
      <c r="A38" s="1" t="s">
        <v>36</v>
      </c>
      <c r="B38">
        <v>35</v>
      </c>
      <c r="D38" s="17">
        <v>1291022.5999999999</v>
      </c>
      <c r="E38" s="17">
        <v>672312.5499999999</v>
      </c>
      <c r="F38" s="4"/>
      <c r="G38" s="13"/>
      <c r="H38" s="13"/>
    </row>
    <row r="39" spans="1:8" ht="12.75">
      <c r="A39" s="1" t="s">
        <v>37</v>
      </c>
      <c r="B39">
        <v>36</v>
      </c>
      <c r="D39" s="17">
        <v>5517976.1</v>
      </c>
      <c r="E39" s="17">
        <v>1894643.1</v>
      </c>
      <c r="F39" s="4"/>
      <c r="G39" s="13"/>
      <c r="H39" s="13"/>
    </row>
    <row r="40" spans="1:8" ht="12.75">
      <c r="A40" s="1" t="s">
        <v>38</v>
      </c>
      <c r="B40">
        <v>37</v>
      </c>
      <c r="D40" s="17">
        <v>680446.2</v>
      </c>
      <c r="E40" s="17">
        <v>726748.05</v>
      </c>
      <c r="F40" s="4"/>
      <c r="G40" s="13"/>
      <c r="H40" s="13"/>
    </row>
    <row r="41" spans="1:8" ht="12.75">
      <c r="A41" s="1" t="s">
        <v>39</v>
      </c>
      <c r="B41">
        <v>38</v>
      </c>
      <c r="D41" s="17">
        <v>50717.2</v>
      </c>
      <c r="E41" s="17">
        <v>26393.15</v>
      </c>
      <c r="F41" s="4"/>
      <c r="G41" s="13"/>
      <c r="H41" s="13"/>
    </row>
    <row r="42" spans="1:8" ht="12.75">
      <c r="A42" s="1" t="s">
        <v>40</v>
      </c>
      <c r="B42">
        <v>39</v>
      </c>
      <c r="D42" s="17">
        <v>4680.9</v>
      </c>
      <c r="E42" s="17">
        <v>5727.05</v>
      </c>
      <c r="F42" s="4"/>
      <c r="G42" s="13"/>
      <c r="H42" s="13"/>
    </row>
    <row r="43" spans="1:8" ht="12.75">
      <c r="A43" s="1" t="s">
        <v>41</v>
      </c>
      <c r="B43">
        <v>40</v>
      </c>
      <c r="D43" s="17">
        <v>105330.31</v>
      </c>
      <c r="E43" s="17">
        <v>25117.019999999997</v>
      </c>
      <c r="F43" s="4"/>
      <c r="G43" s="13"/>
      <c r="H43" s="13"/>
    </row>
    <row r="44" spans="1:8" ht="12.75">
      <c r="A44" s="1" t="s">
        <v>42</v>
      </c>
      <c r="B44">
        <v>41</v>
      </c>
      <c r="D44" s="17">
        <v>3045985.5999999996</v>
      </c>
      <c r="E44" s="17">
        <v>1423573.9000000001</v>
      </c>
      <c r="F44" s="4"/>
      <c r="G44" s="13"/>
      <c r="H44" s="13"/>
    </row>
    <row r="45" spans="1:8" ht="12.75">
      <c r="A45" s="1" t="s">
        <v>43</v>
      </c>
      <c r="B45">
        <v>42</v>
      </c>
      <c r="D45" s="17">
        <v>816061.9600000001</v>
      </c>
      <c r="E45" s="17">
        <v>418608.32</v>
      </c>
      <c r="F45" s="4"/>
      <c r="G45" s="13"/>
      <c r="H45" s="13"/>
    </row>
    <row r="46" spans="1:8" ht="12.75">
      <c r="A46" s="1" t="s">
        <v>44</v>
      </c>
      <c r="B46">
        <v>43</v>
      </c>
      <c r="D46" s="17">
        <v>1110398.1</v>
      </c>
      <c r="E46" s="17">
        <v>478572.85</v>
      </c>
      <c r="F46" s="4"/>
      <c r="G46" s="13"/>
      <c r="H46" s="13"/>
    </row>
    <row r="47" spans="1:8" ht="12.75">
      <c r="A47" s="1" t="s">
        <v>45</v>
      </c>
      <c r="B47">
        <v>44</v>
      </c>
      <c r="D47" s="17">
        <v>1153293.36</v>
      </c>
      <c r="E47" s="17">
        <v>449223.97</v>
      </c>
      <c r="F47" s="4"/>
      <c r="G47" s="13"/>
      <c r="H47" s="13"/>
    </row>
    <row r="48" spans="1:8" ht="12.75">
      <c r="A48" s="1" t="s">
        <v>46</v>
      </c>
      <c r="B48">
        <v>45</v>
      </c>
      <c r="D48" s="17">
        <v>392458.7</v>
      </c>
      <c r="E48" s="17">
        <v>210358.75</v>
      </c>
      <c r="F48" s="4"/>
      <c r="G48" s="13"/>
      <c r="H48" s="13"/>
    </row>
    <row r="49" spans="1:8" ht="12.75">
      <c r="A49" s="1" t="s">
        <v>47</v>
      </c>
      <c r="B49">
        <v>46</v>
      </c>
      <c r="D49" s="17">
        <v>886055.3400000001</v>
      </c>
      <c r="E49" s="17">
        <v>572004.3</v>
      </c>
      <c r="F49" s="4"/>
      <c r="G49" s="13"/>
      <c r="H49" s="13"/>
    </row>
    <row r="50" spans="1:8" ht="12.75">
      <c r="A50" s="1" t="s">
        <v>48</v>
      </c>
      <c r="B50">
        <v>47</v>
      </c>
      <c r="D50" s="17">
        <v>78220.1</v>
      </c>
      <c r="E50" s="17">
        <v>34483.05</v>
      </c>
      <c r="F50" s="4"/>
      <c r="G50" s="13"/>
      <c r="H50" s="13"/>
    </row>
    <row r="51" spans="1:8" ht="12.75">
      <c r="A51" s="1" t="s">
        <v>49</v>
      </c>
      <c r="B51">
        <v>48</v>
      </c>
      <c r="D51" s="17">
        <v>7369296.7299999995</v>
      </c>
      <c r="E51" s="17">
        <v>3729687.8000000003</v>
      </c>
      <c r="F51" s="4"/>
      <c r="G51" s="13"/>
      <c r="H51" s="13"/>
    </row>
    <row r="52" spans="1:8" ht="12.75">
      <c r="A52" s="1" t="s">
        <v>50</v>
      </c>
      <c r="B52">
        <v>49</v>
      </c>
      <c r="D52" s="17">
        <v>1279313.6800000002</v>
      </c>
      <c r="E52" s="17">
        <v>1160216.75</v>
      </c>
      <c r="F52" s="4"/>
      <c r="G52" s="13"/>
      <c r="H52" s="13"/>
    </row>
    <row r="53" spans="1:8" ht="12.75">
      <c r="A53" s="1" t="s">
        <v>51</v>
      </c>
      <c r="B53">
        <v>50</v>
      </c>
      <c r="D53" s="17">
        <v>11622051</v>
      </c>
      <c r="E53" s="17">
        <v>4907266.35</v>
      </c>
      <c r="F53" s="4"/>
      <c r="G53" s="13"/>
      <c r="H53" s="13"/>
    </row>
    <row r="54" spans="1:8" ht="12.75">
      <c r="A54" s="1" t="s">
        <v>52</v>
      </c>
      <c r="B54">
        <v>51</v>
      </c>
      <c r="D54" s="17">
        <v>1288973.7</v>
      </c>
      <c r="E54" s="17">
        <v>867847.4</v>
      </c>
      <c r="F54" s="4"/>
      <c r="G54" s="13"/>
      <c r="H54" s="13"/>
    </row>
    <row r="55" spans="1:8" ht="12.75">
      <c r="A55" s="1" t="s">
        <v>53</v>
      </c>
      <c r="B55">
        <v>52</v>
      </c>
      <c r="D55" s="17">
        <v>4534284</v>
      </c>
      <c r="E55" s="17">
        <v>2472283.1</v>
      </c>
      <c r="F55" s="4"/>
      <c r="G55" s="13"/>
      <c r="H55" s="13"/>
    </row>
    <row r="56" spans="1:8" ht="12.75">
      <c r="A56" s="1" t="s">
        <v>54</v>
      </c>
      <c r="B56">
        <v>53</v>
      </c>
      <c r="D56" s="17">
        <v>1936062.18</v>
      </c>
      <c r="E56" s="17">
        <v>1033175.2300000001</v>
      </c>
      <c r="F56" s="4"/>
      <c r="G56" s="13"/>
      <c r="H56" s="13"/>
    </row>
    <row r="57" spans="1:8" ht="12.75">
      <c r="A57" s="1" t="s">
        <v>55</v>
      </c>
      <c r="B57">
        <v>54</v>
      </c>
      <c r="D57" s="17">
        <v>91186.55</v>
      </c>
      <c r="E57" s="17">
        <v>42814.9</v>
      </c>
      <c r="F57" s="4"/>
      <c r="G57" s="13"/>
      <c r="H57" s="13"/>
    </row>
    <row r="58" spans="1:8" ht="12.75">
      <c r="A58" s="1" t="s">
        <v>56</v>
      </c>
      <c r="B58">
        <v>55</v>
      </c>
      <c r="D58" s="17">
        <v>1445083.5</v>
      </c>
      <c r="E58" s="17">
        <v>876572.2</v>
      </c>
      <c r="F58" s="4"/>
      <c r="G58" s="13"/>
      <c r="H58" s="13"/>
    </row>
    <row r="59" spans="1:8" ht="12.75">
      <c r="A59" s="1" t="s">
        <v>57</v>
      </c>
      <c r="B59">
        <v>56</v>
      </c>
      <c r="D59" s="17">
        <v>1191146.2</v>
      </c>
      <c r="E59" s="17">
        <v>551211.5</v>
      </c>
      <c r="F59" s="4"/>
      <c r="G59" s="13"/>
      <c r="H59" s="13"/>
    </row>
    <row r="60" spans="1:8" ht="12.75">
      <c r="A60" s="1" t="s">
        <v>58</v>
      </c>
      <c r="B60">
        <v>57</v>
      </c>
      <c r="D60" s="17">
        <v>560753.9</v>
      </c>
      <c r="E60" s="17">
        <v>503297.55</v>
      </c>
      <c r="F60" s="4"/>
      <c r="G60" s="13"/>
      <c r="H60" s="13"/>
    </row>
    <row r="61" spans="1:8" ht="12.75">
      <c r="A61" s="1" t="s">
        <v>59</v>
      </c>
      <c r="B61">
        <v>58</v>
      </c>
      <c r="D61" s="17">
        <v>3795274.7</v>
      </c>
      <c r="E61" s="17">
        <v>1311927.4</v>
      </c>
      <c r="F61" s="4"/>
      <c r="G61" s="13"/>
      <c r="H61" s="13"/>
    </row>
    <row r="62" spans="1:8" ht="12.75">
      <c r="A62" s="1" t="s">
        <v>60</v>
      </c>
      <c r="B62">
        <v>59</v>
      </c>
      <c r="D62" s="17">
        <v>1701311.01</v>
      </c>
      <c r="E62" s="17">
        <v>1312401.84</v>
      </c>
      <c r="F62" s="4"/>
      <c r="G62" s="13"/>
      <c r="H62" s="13"/>
    </row>
    <row r="63" spans="1:8" ht="12.75">
      <c r="A63" s="1" t="s">
        <v>61</v>
      </c>
      <c r="B63">
        <v>60</v>
      </c>
      <c r="D63" s="17">
        <v>1173904.9</v>
      </c>
      <c r="E63" s="17">
        <v>367164.35</v>
      </c>
      <c r="F63" s="4"/>
      <c r="G63" s="13"/>
      <c r="H63" s="13"/>
    </row>
    <row r="64" spans="1:8" ht="12.75">
      <c r="A64" s="1" t="s">
        <v>62</v>
      </c>
      <c r="B64">
        <v>61</v>
      </c>
      <c r="D64" s="17">
        <v>60982.159999999996</v>
      </c>
      <c r="E64" s="17">
        <v>27970.65</v>
      </c>
      <c r="F64" s="4"/>
      <c r="G64" s="13"/>
      <c r="H64" s="13"/>
    </row>
    <row r="65" spans="1:8" ht="12.75">
      <c r="A65" s="1" t="s">
        <v>63</v>
      </c>
      <c r="B65">
        <v>62</v>
      </c>
      <c r="D65" s="17">
        <v>16739.1</v>
      </c>
      <c r="E65" s="17">
        <v>13732.6</v>
      </c>
      <c r="F65" s="4"/>
      <c r="G65" s="13"/>
      <c r="H65" s="13"/>
    </row>
    <row r="66" spans="1:8" ht="12.75">
      <c r="A66" s="1" t="s">
        <v>64</v>
      </c>
      <c r="B66">
        <v>63</v>
      </c>
      <c r="D66" s="17">
        <v>6585.6</v>
      </c>
      <c r="E66" s="17">
        <v>5175.45</v>
      </c>
      <c r="F66" s="4"/>
      <c r="G66" s="13"/>
      <c r="H66" s="13"/>
    </row>
    <row r="67" spans="1:8" ht="12.75">
      <c r="A67" s="1" t="s">
        <v>65</v>
      </c>
      <c r="B67">
        <v>64</v>
      </c>
      <c r="D67" s="17">
        <v>1526471.5599999998</v>
      </c>
      <c r="E67" s="17">
        <v>940081.0800000001</v>
      </c>
      <c r="F67" s="4"/>
      <c r="G67" s="13"/>
      <c r="H67" s="13"/>
    </row>
    <row r="68" spans="1:8" ht="12.75">
      <c r="A68" s="1" t="s">
        <v>66</v>
      </c>
      <c r="B68">
        <v>65</v>
      </c>
      <c r="D68" s="17">
        <v>38840.9</v>
      </c>
      <c r="E68" s="17">
        <v>49788.9</v>
      </c>
      <c r="F68" s="4"/>
      <c r="G68" s="13"/>
      <c r="H68" s="13"/>
    </row>
    <row r="69" spans="1:8" ht="12.75">
      <c r="A69" s="1" t="s">
        <v>67</v>
      </c>
      <c r="B69">
        <v>66</v>
      </c>
      <c r="D69" s="17">
        <v>1373474.2000000002</v>
      </c>
      <c r="E69" s="17">
        <v>474678.75</v>
      </c>
      <c r="F69" s="4"/>
      <c r="G69" s="13"/>
      <c r="H69" s="13"/>
    </row>
    <row r="70" spans="1:8" ht="12.75">
      <c r="A70" s="1" t="s">
        <v>68</v>
      </c>
      <c r="B70">
        <v>67</v>
      </c>
      <c r="D70" s="17">
        <v>21098</v>
      </c>
      <c r="E70" s="17">
        <v>13374.55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6">
        <f>SUM(D4:D70)</f>
        <v>105179007.24000008</v>
      </c>
      <c r="E72" s="6">
        <f>SUM(E4:E70)</f>
        <v>52515930.370000005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 Research</dc:creator>
  <cp:keywords/>
  <dc:description/>
  <cp:lastModifiedBy>Michael Hillard</cp:lastModifiedBy>
  <dcterms:created xsi:type="dcterms:W3CDTF">2006-02-28T13:50:18Z</dcterms:created>
  <dcterms:modified xsi:type="dcterms:W3CDTF">2014-05-06T20:17:59Z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