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une 2013" sheetId="1" r:id="rId1"/>
    <sheet name="Week of June 3th" sheetId="2" r:id="rId2"/>
    <sheet name="Week of June 10th" sheetId="3" r:id="rId3"/>
    <sheet name="Week of June 17th" sheetId="4" r:id="rId4"/>
    <sheet name="Week of June 24th" sheetId="5" r:id="rId5"/>
    <sheet name="June 2012" sheetId="6" r:id="rId6"/>
  </sheets>
  <definedNames/>
  <calcPr fullCalcOnLoad="1"/>
</workbook>
</file>

<file path=xl/sharedStrings.xml><?xml version="1.0" encoding="utf-8"?>
<sst xmlns="http://schemas.openxmlformats.org/spreadsheetml/2006/main" count="459" uniqueCount="83">
  <si>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</si>
  <si>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</si>
  <si>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</si>
  <si>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</si>
  <si>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</si>
  <si>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</si>
  <si>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</si>
  <si>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</si>
  <si>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</si>
  <si>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</si>
  <si>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</si>
  <si>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</si>
  <si>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</si>
  <si>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</si>
  <si>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</si>
  <si>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</si>
  <si>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</si>
  <si>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</si>
  <si>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</si>
  <si>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</si>
  <si>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</si>
  <si>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</si>
  <si>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</si>
  <si>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</si>
  <si>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</si>
  <si>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</si>
  <si>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</si>
  <si>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</si>
  <si>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</si>
  <si>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</si>
  <si>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</si>
  <si>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</si>
  <si>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</si>
  <si>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</si>
  <si>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</si>
  <si>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</si>
  <si>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</si>
  <si>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</si>
  <si>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</si>
  <si>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</si>
  <si>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</si>
  <si>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</si>
  <si>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</si>
  <si>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</si>
  <si>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</si>
  <si>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</si>
  <si>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</si>
  <si>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</si>
  <si>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</si>
  <si>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</si>
  <si>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</si>
  <si>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</si>
  <si>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</si>
  <si>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</si>
  <si>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</si>
  <si>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</si>
  <si>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</si>
  <si>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</si>
  <si>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</si>
  <si>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</si>
  <si>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</si>
  <si>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</si>
  <si>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</si>
  <si>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</si>
  <si>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</si>
  <si>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</si>
  <si>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</si>
  <si>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</si>
  <si>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</si>
  <si>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</si>
  <si>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</si>
  <si>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</si>
  <si>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</si>
  <si>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</si>
  <si>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</si>
  <si>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</si>
  <si>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</si>
  <si>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June 1-30</t>
  </si>
  <si>
    <t>Jun 1-30</t>
  </si>
  <si>
    <t>Week of 06/03/2013</t>
  </si>
  <si>
    <t>Week of 06/10/2013</t>
  </si>
  <si>
    <t>Week of 06/17/2013</t>
  </si>
  <si>
    <t>Week of 06/24/2013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</si>
</sst>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639" applyFont="1" applyBorder="1" applyAlignment="1">
      <alignment horizontal="left"/>
    </xf>
    <xf numFmtId="9" fontId="2" fillId="0" borderId="10" xfId="639" applyFont="1" applyBorder="1" applyAlignment="1">
      <alignment horizontal="center"/>
    </xf>
    <xf numFmtId="9" fontId="2" fillId="0" borderId="0" xfId="639" applyFont="1" applyBorder="1" applyAlignment="1">
      <alignment horizontal="center"/>
    </xf>
    <xf numFmtId="9" fontId="0" fillId="0" borderId="0" xfId="639" applyFont="1" applyAlignment="1">
      <alignment/>
    </xf>
    <xf numFmtId="9" fontId="0" fillId="0" borderId="0" xfId="639" applyFont="1" applyBorder="1" applyAlignment="1">
      <alignment horizontal="center"/>
    </xf>
    <xf numFmtId="9" fontId="0" fillId="0" borderId="11" xfId="639" applyFont="1" applyBorder="1" applyAlignment="1">
      <alignment/>
    </xf>
    <xf numFmtId="9" fontId="0" fillId="0" borderId="0" xfId="639" applyFont="1" applyBorder="1" applyAlignment="1">
      <alignment/>
    </xf>
    <xf numFmtId="9" fontId="2" fillId="0" borderId="0" xfId="63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603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487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51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2" xfId="23"/>
    <cellStyle name="20% - Accent1 2 2" xfId="24"/>
    <cellStyle name="20% - Accent1 3" xfId="25"/>
    <cellStyle name="20% - Accent1 3 2" xfId="26"/>
    <cellStyle name="20% - Accent1 4" xfId="27"/>
    <cellStyle name="20% - Accent1 4 2" xfId="28"/>
    <cellStyle name="20% - Accent1 5" xfId="29"/>
    <cellStyle name="20% - Accent1 5 2" xfId="30"/>
    <cellStyle name="20% - Accent1 6" xfId="31"/>
    <cellStyle name="20% - Accent1 6 2" xfId="32"/>
    <cellStyle name="20% - Accent1 7" xfId="33"/>
    <cellStyle name="20% - Accent1 7 2" xfId="34"/>
    <cellStyle name="20% - Accent1 8" xfId="35"/>
    <cellStyle name="20% - Accent1 8 2" xfId="36"/>
    <cellStyle name="20% - Accent1 9" xfId="37"/>
    <cellStyle name="20% - Accent1 9 2" xfId="38"/>
    <cellStyle name="20% - Accent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2" xfId="47"/>
    <cellStyle name="20% - Accent2 2 2" xfId="48"/>
    <cellStyle name="20% - Accent2 3" xfId="49"/>
    <cellStyle name="20% - Accent2 3 2" xfId="50"/>
    <cellStyle name="20% - Accent2 4" xfId="51"/>
    <cellStyle name="20% - Accent2 4 2" xfId="52"/>
    <cellStyle name="20% - Accent2 5" xfId="53"/>
    <cellStyle name="20% - Accent2 5 2" xfId="54"/>
    <cellStyle name="20% - Accent2 6" xfId="55"/>
    <cellStyle name="20% - Accent2 6 2" xfId="56"/>
    <cellStyle name="20% - Accent2 7" xfId="57"/>
    <cellStyle name="20% - Accent2 7 2" xfId="58"/>
    <cellStyle name="20% - Accent2 8" xfId="59"/>
    <cellStyle name="20% - Accent2 8 2" xfId="60"/>
    <cellStyle name="20% - Accent2 9" xfId="61"/>
    <cellStyle name="20% - Accent2 9 2" xfId="62"/>
    <cellStyle name="20% - Accent3" xfId="63"/>
    <cellStyle name="20% - Accent3 10" xfId="64"/>
    <cellStyle name="20% - Accent3 10 2" xfId="65"/>
    <cellStyle name="20% - Accent3 11" xfId="66"/>
    <cellStyle name="20% - Accent3 11 2" xfId="67"/>
    <cellStyle name="20% - Accent3 12" xfId="68"/>
    <cellStyle name="20% - Accent3 12 2" xfId="69"/>
    <cellStyle name="20% - Accent3 13" xfId="70"/>
    <cellStyle name="20% - Accent3 2" xfId="71"/>
    <cellStyle name="20% - Accent3 2 2" xfId="72"/>
    <cellStyle name="20% - Accent3 3" xfId="73"/>
    <cellStyle name="20% - Accent3 3 2" xfId="74"/>
    <cellStyle name="20% - Accent3 4" xfId="75"/>
    <cellStyle name="20% - Accent3 4 2" xfId="76"/>
    <cellStyle name="20% - Accent3 5" xfId="77"/>
    <cellStyle name="20% - Accent3 5 2" xfId="78"/>
    <cellStyle name="20% - Accent3 6" xfId="79"/>
    <cellStyle name="20% - Accent3 6 2" xfId="80"/>
    <cellStyle name="20% - Accent3 7" xfId="81"/>
    <cellStyle name="20% - Accent3 7 2" xfId="82"/>
    <cellStyle name="20% - Accent3 8" xfId="83"/>
    <cellStyle name="20% - Accent3 8 2" xfId="84"/>
    <cellStyle name="20% - Accent3 9" xfId="85"/>
    <cellStyle name="20% - Accent3 9 2" xfId="86"/>
    <cellStyle name="20% - Accent4" xfId="87"/>
    <cellStyle name="20% - Accent4 10" xfId="88"/>
    <cellStyle name="20% - Accent4 10 2" xfId="89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2" xfId="95"/>
    <cellStyle name="20% - Accent4 2 2" xfId="96"/>
    <cellStyle name="20% - Accent4 3" xfId="97"/>
    <cellStyle name="20% - Accent4 3 2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4 8" xfId="107"/>
    <cellStyle name="20% - Accent4 8 2" xfId="108"/>
    <cellStyle name="20% - Accent4 9" xfId="109"/>
    <cellStyle name="20% - Accent4 9 2" xfId="110"/>
    <cellStyle name="20% - Accent5" xfId="111"/>
    <cellStyle name="20% - Accent5 10" xfId="112"/>
    <cellStyle name="20% - Accent5 10 2" xfId="113"/>
    <cellStyle name="20% - Accent5 11" xfId="114"/>
    <cellStyle name="20% - Accent5 11 2" xfId="115"/>
    <cellStyle name="20% - Accent5 12" xfId="116"/>
    <cellStyle name="20% - Accent5 12 2" xfId="117"/>
    <cellStyle name="20% - Accent5 13" xfId="118"/>
    <cellStyle name="20% - Accent5 2" xfId="119"/>
    <cellStyle name="20% - Accent5 2 2" xfId="120"/>
    <cellStyle name="20% - Accent5 3" xfId="121"/>
    <cellStyle name="20% - Accent5 3 2" xfId="122"/>
    <cellStyle name="20% - Accent5 4" xfId="123"/>
    <cellStyle name="20% - Accent5 4 2" xfId="124"/>
    <cellStyle name="20% - Accent5 5" xfId="125"/>
    <cellStyle name="20% - Accent5 5 2" xfId="126"/>
    <cellStyle name="20% - Accent5 6" xfId="127"/>
    <cellStyle name="20% - Accent5 6 2" xfId="128"/>
    <cellStyle name="20% - Accent5 7" xfId="129"/>
    <cellStyle name="20% - Accent5 7 2" xfId="130"/>
    <cellStyle name="20% - Accent5 8" xfId="131"/>
    <cellStyle name="20% - Accent5 8 2" xfId="132"/>
    <cellStyle name="20% - Accent5 9" xfId="133"/>
    <cellStyle name="20% - Accent5 9 2" xfId="134"/>
    <cellStyle name="20% - Accent6" xfId="135"/>
    <cellStyle name="20% - Accent6 10" xfId="136"/>
    <cellStyle name="20% - Accent6 10 2" xfId="137"/>
    <cellStyle name="20% - Accent6 11" xfId="138"/>
    <cellStyle name="20% - Accent6 11 2" xfId="139"/>
    <cellStyle name="20% - Accent6 12" xfId="140"/>
    <cellStyle name="20% - Accent6 12 2" xfId="141"/>
    <cellStyle name="20% - Accent6 13" xfId="142"/>
    <cellStyle name="20% - Accent6 2" xfId="143"/>
    <cellStyle name="20% - Accent6 2 2" xfId="144"/>
    <cellStyle name="20% - Accent6 3" xfId="145"/>
    <cellStyle name="20% - Accent6 3 2" xfId="146"/>
    <cellStyle name="20% - Accent6 4" xfId="147"/>
    <cellStyle name="20% - Accent6 4 2" xfId="148"/>
    <cellStyle name="20% - Accent6 5" xfId="149"/>
    <cellStyle name="20% - Accent6 5 2" xfId="150"/>
    <cellStyle name="20% - Accent6 6" xfId="151"/>
    <cellStyle name="20% - Accent6 6 2" xfId="152"/>
    <cellStyle name="20% - Accent6 7" xfId="153"/>
    <cellStyle name="20% - Accent6 7 2" xfId="154"/>
    <cellStyle name="20% - Accent6 8" xfId="155"/>
    <cellStyle name="20% - Accent6 8 2" xfId="156"/>
    <cellStyle name="20% - Accent6 9" xfId="157"/>
    <cellStyle name="20% - Accent6 9 2" xfId="158"/>
    <cellStyle name="40% - Accent1" xfId="159"/>
    <cellStyle name="40% - Accent1 10" xfId="160"/>
    <cellStyle name="40% - Accent1 10 2" xfId="161"/>
    <cellStyle name="40% - Accent1 11" xfId="162"/>
    <cellStyle name="40% - Accent1 11 2" xfId="163"/>
    <cellStyle name="40% - Accent1 12" xfId="164"/>
    <cellStyle name="40% - Accent1 12 2" xfId="165"/>
    <cellStyle name="40% - Accent1 13" xfId="166"/>
    <cellStyle name="40% - Accent1 2" xfId="167"/>
    <cellStyle name="40% - Accent1 2 2" xfId="168"/>
    <cellStyle name="40% - Accent1 3" xfId="169"/>
    <cellStyle name="40% - Accent1 3 2" xfId="170"/>
    <cellStyle name="40% - Accent1 4" xfId="171"/>
    <cellStyle name="40% - Accent1 4 2" xfId="172"/>
    <cellStyle name="40% - Accent1 5" xfId="173"/>
    <cellStyle name="40% - Accent1 5 2" xfId="174"/>
    <cellStyle name="40% - Accent1 6" xfId="175"/>
    <cellStyle name="40% - Accent1 6 2" xfId="176"/>
    <cellStyle name="40% - Accent1 7" xfId="177"/>
    <cellStyle name="40% - Accent1 7 2" xfId="178"/>
    <cellStyle name="40% - Accent1 8" xfId="179"/>
    <cellStyle name="40% - Accent1 8 2" xfId="180"/>
    <cellStyle name="40% - Accent1 9" xfId="181"/>
    <cellStyle name="40% - Accent1 9 2" xfId="182"/>
    <cellStyle name="40% - Accent2" xfId="183"/>
    <cellStyle name="40% - Accent2 10" xfId="184"/>
    <cellStyle name="40% - Accent2 10 2" xfId="185"/>
    <cellStyle name="40% - Accent2 11" xfId="186"/>
    <cellStyle name="40% - Accent2 11 2" xfId="187"/>
    <cellStyle name="40% - Accent2 12" xfId="188"/>
    <cellStyle name="40% - Accent2 12 2" xfId="189"/>
    <cellStyle name="40% - Accent2 13" xfId="190"/>
    <cellStyle name="40% - Accent2 2" xfId="191"/>
    <cellStyle name="40% - Accent2 2 2" xfId="192"/>
    <cellStyle name="40% - Accent2 3" xfId="193"/>
    <cellStyle name="40% - Accent2 3 2" xfId="194"/>
    <cellStyle name="40% - Accent2 4" xfId="195"/>
    <cellStyle name="40% - Accent2 4 2" xfId="196"/>
    <cellStyle name="40% - Accent2 5" xfId="197"/>
    <cellStyle name="40% - Accent2 5 2" xfId="198"/>
    <cellStyle name="40% - Accent2 6" xfId="199"/>
    <cellStyle name="40% - Accent2 6 2" xfId="200"/>
    <cellStyle name="40% - Accent2 7" xfId="201"/>
    <cellStyle name="40% - Accent2 7 2" xfId="202"/>
    <cellStyle name="40% - Accent2 8" xfId="203"/>
    <cellStyle name="40% - Accent2 8 2" xfId="204"/>
    <cellStyle name="40% - Accent2 9" xfId="205"/>
    <cellStyle name="40% - Accent2 9 2" xfId="206"/>
    <cellStyle name="40% - Accent3" xfId="207"/>
    <cellStyle name="40% - Accent3 10" xfId="208"/>
    <cellStyle name="40% - Accent3 10 2" xfId="209"/>
    <cellStyle name="40% - Accent3 11" xfId="210"/>
    <cellStyle name="40% - Accent3 11 2" xfId="211"/>
    <cellStyle name="40% - Accent3 12" xfId="212"/>
    <cellStyle name="40% - Accent3 12 2" xfId="213"/>
    <cellStyle name="40% - Accent3 13" xfId="214"/>
    <cellStyle name="40% - Accent3 2" xfId="215"/>
    <cellStyle name="40% - Accent3 2 2" xfId="216"/>
    <cellStyle name="40% - Accent3 3" xfId="217"/>
    <cellStyle name="40% - Accent3 3 2" xfId="218"/>
    <cellStyle name="40% - Accent3 4" xfId="219"/>
    <cellStyle name="40% - Accent3 4 2" xfId="220"/>
    <cellStyle name="40% - Accent3 5" xfId="221"/>
    <cellStyle name="40% - Accent3 5 2" xfId="222"/>
    <cellStyle name="40% - Accent3 6" xfId="223"/>
    <cellStyle name="40% - Accent3 6 2" xfId="224"/>
    <cellStyle name="40% - Accent3 7" xfId="225"/>
    <cellStyle name="40% - Accent3 7 2" xfId="226"/>
    <cellStyle name="40% - Accent3 8" xfId="227"/>
    <cellStyle name="40% - Accent3 8 2" xfId="228"/>
    <cellStyle name="40% - Accent3 9" xfId="229"/>
    <cellStyle name="40% - Accent3 9 2" xfId="230"/>
    <cellStyle name="40% - Accent4" xfId="231"/>
    <cellStyle name="40% - Accent4 10" xfId="232"/>
    <cellStyle name="40% - Accent4 10 2" xfId="233"/>
    <cellStyle name="40% - Accent4 11" xfId="234"/>
    <cellStyle name="40% - Accent4 11 2" xfId="235"/>
    <cellStyle name="40% - Accent4 12" xfId="236"/>
    <cellStyle name="40% - Accent4 12 2" xfId="237"/>
    <cellStyle name="40% - Accent4 13" xfId="238"/>
    <cellStyle name="40% - Accent4 2" xfId="239"/>
    <cellStyle name="40% - Accent4 2 2" xfId="240"/>
    <cellStyle name="40% - Accent4 3" xfId="241"/>
    <cellStyle name="40% - Accent4 3 2" xfId="242"/>
    <cellStyle name="40% - Accent4 4" xfId="243"/>
    <cellStyle name="40% - Accent4 4 2" xfId="244"/>
    <cellStyle name="40% - Accent4 5" xfId="245"/>
    <cellStyle name="40% - Accent4 5 2" xfId="246"/>
    <cellStyle name="40% - Accent4 6" xfId="247"/>
    <cellStyle name="40% - Accent4 6 2" xfId="248"/>
    <cellStyle name="40% - Accent4 7" xfId="249"/>
    <cellStyle name="40% - Accent4 7 2" xfId="250"/>
    <cellStyle name="40% - Accent4 8" xfId="251"/>
    <cellStyle name="40% - Accent4 8 2" xfId="252"/>
    <cellStyle name="40% - Accent4 9" xfId="253"/>
    <cellStyle name="40% - Accent4 9 2" xfId="254"/>
    <cellStyle name="40% - Accent5" xfId="255"/>
    <cellStyle name="40% - Accent5 10" xfId="256"/>
    <cellStyle name="40% - Accent5 10 2" xfId="257"/>
    <cellStyle name="40% - Accent5 11" xfId="258"/>
    <cellStyle name="40% - Accent5 11 2" xfId="259"/>
    <cellStyle name="40% - Accent5 12" xfId="260"/>
    <cellStyle name="40% - Accent5 12 2" xfId="261"/>
    <cellStyle name="40% - Accent5 13" xfId="262"/>
    <cellStyle name="40% - Accent5 2" xfId="263"/>
    <cellStyle name="40% - Accent5 2 2" xfId="264"/>
    <cellStyle name="40% - Accent5 3" xfId="265"/>
    <cellStyle name="40% - Accent5 3 2" xfId="266"/>
    <cellStyle name="40% - Accent5 4" xfId="267"/>
    <cellStyle name="40% - Accent5 4 2" xfId="268"/>
    <cellStyle name="40% - Accent5 5" xfId="269"/>
    <cellStyle name="40% - Accent5 5 2" xfId="270"/>
    <cellStyle name="40% - Accent5 6" xfId="271"/>
    <cellStyle name="40% - Accent5 6 2" xfId="272"/>
    <cellStyle name="40% - Accent5 7" xfId="273"/>
    <cellStyle name="40% - Accent5 7 2" xfId="274"/>
    <cellStyle name="40% - Accent5 8" xfId="275"/>
    <cellStyle name="40% - Accent5 8 2" xfId="276"/>
    <cellStyle name="40% - Accent5 9" xfId="277"/>
    <cellStyle name="40% - Accent5 9 2" xfId="278"/>
    <cellStyle name="40% - Accent6" xfId="279"/>
    <cellStyle name="40% - Accent6 10" xfId="280"/>
    <cellStyle name="40% - Accent6 10 2" xfId="281"/>
    <cellStyle name="40% - Accent6 11" xfId="282"/>
    <cellStyle name="40% - Accent6 11 2" xfId="283"/>
    <cellStyle name="40% - Accent6 12" xfId="284"/>
    <cellStyle name="40% - Accent6 12 2" xfId="285"/>
    <cellStyle name="40% - Accent6 13" xfId="286"/>
    <cellStyle name="40% - Accent6 2" xfId="287"/>
    <cellStyle name="40% - Accent6 2 2" xfId="288"/>
    <cellStyle name="40% - Accent6 3" xfId="289"/>
    <cellStyle name="40% - Accent6 3 2" xfId="290"/>
    <cellStyle name="40% - Accent6 4" xfId="291"/>
    <cellStyle name="40% - Accent6 4 2" xfId="292"/>
    <cellStyle name="40% - Accent6 5" xfId="293"/>
    <cellStyle name="40% - Accent6 5 2" xfId="294"/>
    <cellStyle name="40% - Accent6 6" xfId="295"/>
    <cellStyle name="40% - Accent6 6 2" xfId="296"/>
    <cellStyle name="40% - Accent6 7" xfId="297"/>
    <cellStyle name="40% - Accent6 7 2" xfId="298"/>
    <cellStyle name="40% - Accent6 8" xfId="299"/>
    <cellStyle name="40% - Accent6 8 2" xfId="300"/>
    <cellStyle name="40% - Accent6 9" xfId="301"/>
    <cellStyle name="40% - Accent6 9 2" xfId="302"/>
    <cellStyle name="60% - Accent1" xfId="303"/>
    <cellStyle name="60% - Accent1 10" xfId="304"/>
    <cellStyle name="60% - Accent1 11" xfId="305"/>
    <cellStyle name="60% - Accent1 12" xfId="306"/>
    <cellStyle name="60% - Accent1 2" xfId="307"/>
    <cellStyle name="60% - Accent1 3" xfId="308"/>
    <cellStyle name="60% - Accent1 4" xfId="309"/>
    <cellStyle name="60% - Accent1 5" xfId="310"/>
    <cellStyle name="60% - Accent1 6" xfId="311"/>
    <cellStyle name="60% - Accent1 7" xfId="312"/>
    <cellStyle name="60% - Accent1 8" xfId="313"/>
    <cellStyle name="60% - Accent1 9" xfId="314"/>
    <cellStyle name="60% - Accent2" xfId="315"/>
    <cellStyle name="60% - Accent2 10" xfId="316"/>
    <cellStyle name="60% - Accent2 11" xfId="317"/>
    <cellStyle name="60% - Accent2 12" xfId="318"/>
    <cellStyle name="60% - Accent2 2" xfId="319"/>
    <cellStyle name="60% - Accent2 3" xfId="320"/>
    <cellStyle name="60% - Accent2 4" xfId="321"/>
    <cellStyle name="60% - Accent2 5" xfId="322"/>
    <cellStyle name="60% - Accent2 6" xfId="323"/>
    <cellStyle name="60% - Accent2 7" xfId="324"/>
    <cellStyle name="60% - Accent2 8" xfId="325"/>
    <cellStyle name="60% - Accent2 9" xfId="326"/>
    <cellStyle name="60% - Accent3" xfId="327"/>
    <cellStyle name="60% - Accent3 10" xfId="328"/>
    <cellStyle name="60% - Accent3 11" xfId="329"/>
    <cellStyle name="60% - Accent3 12" xfId="330"/>
    <cellStyle name="60% - Accent3 2" xfId="331"/>
    <cellStyle name="60% - Accent3 3" xfId="332"/>
    <cellStyle name="60% - Accent3 4" xfId="333"/>
    <cellStyle name="60% - Accent3 5" xfId="334"/>
    <cellStyle name="60% - Accent3 6" xfId="335"/>
    <cellStyle name="60% - Accent3 7" xfId="336"/>
    <cellStyle name="60% - Accent3 8" xfId="337"/>
    <cellStyle name="60% - Accent3 9" xfId="338"/>
    <cellStyle name="60% - Accent4" xfId="339"/>
    <cellStyle name="60% - Accent4 10" xfId="340"/>
    <cellStyle name="60% - Accent4 11" xfId="341"/>
    <cellStyle name="60% - Accent4 12" xfId="342"/>
    <cellStyle name="60% - Accent4 2" xfId="343"/>
    <cellStyle name="60% - Accent4 3" xfId="344"/>
    <cellStyle name="60% - Accent4 4" xfId="345"/>
    <cellStyle name="60% - Accent4 5" xfId="346"/>
    <cellStyle name="60% - Accent4 6" xfId="347"/>
    <cellStyle name="60% - Accent4 7" xfId="348"/>
    <cellStyle name="60% - Accent4 8" xfId="349"/>
    <cellStyle name="60% - Accent4 9" xfId="350"/>
    <cellStyle name="60% - Accent5" xfId="351"/>
    <cellStyle name="60% - Accent5 10" xfId="352"/>
    <cellStyle name="60% - Accent5 11" xfId="353"/>
    <cellStyle name="60% - Accent5 12" xfId="354"/>
    <cellStyle name="60% - Accent5 2" xfId="355"/>
    <cellStyle name="60% - Accent5 3" xfId="356"/>
    <cellStyle name="60% - Accent5 4" xfId="357"/>
    <cellStyle name="60% - Accent5 5" xfId="358"/>
    <cellStyle name="60% - Accent5 6" xfId="359"/>
    <cellStyle name="60% - Accent5 7" xfId="360"/>
    <cellStyle name="60% - Accent5 8" xfId="361"/>
    <cellStyle name="60% - Accent5 9" xfId="362"/>
    <cellStyle name="60% - Accent6" xfId="363"/>
    <cellStyle name="60% - Accent6 10" xfId="364"/>
    <cellStyle name="60% - Accent6 11" xfId="365"/>
    <cellStyle name="60% - Accent6 12" xfId="366"/>
    <cellStyle name="60% - Accent6 2" xfId="367"/>
    <cellStyle name="60% - Accent6 3" xfId="368"/>
    <cellStyle name="60% - Accent6 4" xfId="369"/>
    <cellStyle name="60% - Accent6 5" xfId="370"/>
    <cellStyle name="60% - Accent6 6" xfId="371"/>
    <cellStyle name="60% - Accent6 7" xfId="372"/>
    <cellStyle name="60% - Accent6 8" xfId="373"/>
    <cellStyle name="60% - Accent6 9" xfId="374"/>
    <cellStyle name="Accent1" xfId="375"/>
    <cellStyle name="Accent1 10" xfId="376"/>
    <cellStyle name="Accent1 11" xfId="377"/>
    <cellStyle name="Accent1 12" xfId="378"/>
    <cellStyle name="Accent1 2" xfId="379"/>
    <cellStyle name="Accent1 3" xfId="380"/>
    <cellStyle name="Accent1 4" xfId="381"/>
    <cellStyle name="Accent1 5" xfId="382"/>
    <cellStyle name="Accent1 6" xfId="383"/>
    <cellStyle name="Accent1 7" xfId="384"/>
    <cellStyle name="Accent1 8" xfId="385"/>
    <cellStyle name="Accent1 9" xfId="386"/>
    <cellStyle name="Accent2" xfId="387"/>
    <cellStyle name="Accent2 10" xfId="388"/>
    <cellStyle name="Accent2 11" xfId="389"/>
    <cellStyle name="Accent2 12" xfId="390"/>
    <cellStyle name="Accent2 2" xfId="391"/>
    <cellStyle name="Accent2 3" xfId="392"/>
    <cellStyle name="Accent2 4" xfId="393"/>
    <cellStyle name="Accent2 5" xfId="394"/>
    <cellStyle name="Accent2 6" xfId="395"/>
    <cellStyle name="Accent2 7" xfId="396"/>
    <cellStyle name="Accent2 8" xfId="397"/>
    <cellStyle name="Accent2 9" xfId="398"/>
    <cellStyle name="Accent3" xfId="399"/>
    <cellStyle name="Accent3 10" xfId="400"/>
    <cellStyle name="Accent3 11" xfId="401"/>
    <cellStyle name="Accent3 12" xfId="402"/>
    <cellStyle name="Accent3 2" xfId="403"/>
    <cellStyle name="Accent3 3" xfId="404"/>
    <cellStyle name="Accent3 4" xfId="405"/>
    <cellStyle name="Accent3 5" xfId="406"/>
    <cellStyle name="Accent3 6" xfId="407"/>
    <cellStyle name="Accent3 7" xfId="408"/>
    <cellStyle name="Accent3 8" xfId="409"/>
    <cellStyle name="Accent3 9" xfId="410"/>
    <cellStyle name="Accent4" xfId="411"/>
    <cellStyle name="Accent4 10" xfId="412"/>
    <cellStyle name="Accent4 11" xfId="413"/>
    <cellStyle name="Accent4 12" xfId="414"/>
    <cellStyle name="Accent4 2" xfId="415"/>
    <cellStyle name="Accent4 3" xfId="416"/>
    <cellStyle name="Accent4 4" xfId="417"/>
    <cellStyle name="Accent4 5" xfId="418"/>
    <cellStyle name="Accent4 6" xfId="419"/>
    <cellStyle name="Accent4 7" xfId="420"/>
    <cellStyle name="Accent4 8" xfId="421"/>
    <cellStyle name="Accent4 9" xfId="422"/>
    <cellStyle name="Accent5" xfId="423"/>
    <cellStyle name="Accent5 10" xfId="424"/>
    <cellStyle name="Accent5 11" xfId="425"/>
    <cellStyle name="Accent5 12" xfId="426"/>
    <cellStyle name="Accent5 2" xfId="427"/>
    <cellStyle name="Accent5 3" xfId="428"/>
    <cellStyle name="Accent5 4" xfId="429"/>
    <cellStyle name="Accent5 5" xfId="430"/>
    <cellStyle name="Accent5 6" xfId="431"/>
    <cellStyle name="Accent5 7" xfId="432"/>
    <cellStyle name="Accent5 8" xfId="433"/>
    <cellStyle name="Accent5 9" xfId="434"/>
    <cellStyle name="Accent6" xfId="435"/>
    <cellStyle name="Accent6 10" xfId="436"/>
    <cellStyle name="Accent6 11" xfId="437"/>
    <cellStyle name="Accent6 12" xfId="438"/>
    <cellStyle name="Accent6 2" xfId="439"/>
    <cellStyle name="Accent6 3" xfId="440"/>
    <cellStyle name="Accent6 4" xfId="441"/>
    <cellStyle name="Accent6 5" xfId="442"/>
    <cellStyle name="Accent6 6" xfId="443"/>
    <cellStyle name="Accent6 7" xfId="444"/>
    <cellStyle name="Accent6 8" xfId="445"/>
    <cellStyle name="Accent6 9" xfId="446"/>
    <cellStyle name="Bad" xfId="447"/>
    <cellStyle name="Bad 10" xfId="448"/>
    <cellStyle name="Bad 11" xfId="449"/>
    <cellStyle name="Bad 12" xfId="450"/>
    <cellStyle name="Bad 2" xfId="451"/>
    <cellStyle name="Bad 3" xfId="452"/>
    <cellStyle name="Bad 4" xfId="453"/>
    <cellStyle name="Bad 5" xfId="454"/>
    <cellStyle name="Bad 6" xfId="455"/>
    <cellStyle name="Bad 7" xfId="456"/>
    <cellStyle name="Bad 8" xfId="457"/>
    <cellStyle name="Bad 9" xfId="458"/>
    <cellStyle name="Calculation" xfId="459"/>
    <cellStyle name="Calculation 10" xfId="460"/>
    <cellStyle name="Calculation 11" xfId="461"/>
    <cellStyle name="Calculation 12" xfId="462"/>
    <cellStyle name="Calculation 2" xfId="463"/>
    <cellStyle name="Calculation 3" xfId="464"/>
    <cellStyle name="Calculation 4" xfId="465"/>
    <cellStyle name="Calculation 5" xfId="466"/>
    <cellStyle name="Calculation 6" xfId="467"/>
    <cellStyle name="Calculation 7" xfId="468"/>
    <cellStyle name="Calculation 8" xfId="469"/>
    <cellStyle name="Calculation 9" xfId="470"/>
    <cellStyle name="Check Cell" xfId="471"/>
    <cellStyle name="Check Cell 10" xfId="472"/>
    <cellStyle name="Check Cell 11" xfId="473"/>
    <cellStyle name="Check Cell 12" xfId="474"/>
    <cellStyle name="Check Cell 2" xfId="475"/>
    <cellStyle name="Check Cell 3" xfId="476"/>
    <cellStyle name="Check Cell 4" xfId="477"/>
    <cellStyle name="Check Cell 5" xfId="478"/>
    <cellStyle name="Check Cell 6" xfId="479"/>
    <cellStyle name="Check Cell 7" xfId="480"/>
    <cellStyle name="Check Cell 8" xfId="481"/>
    <cellStyle name="Check Cell 9" xfId="482"/>
    <cellStyle name="Comma" xfId="483"/>
    <cellStyle name="Comma [0]" xfId="484"/>
    <cellStyle name="Currency" xfId="485"/>
    <cellStyle name="Currency [0]" xfId="486"/>
    <cellStyle name="Currency 2" xfId="487"/>
    <cellStyle name="Currency 3" xfId="488"/>
    <cellStyle name="Explanatory Text" xfId="489"/>
    <cellStyle name="Explanatory Text 10" xfId="490"/>
    <cellStyle name="Explanatory Text 11" xfId="491"/>
    <cellStyle name="Explanatory Text 12" xfId="492"/>
    <cellStyle name="Explanatory Text 2" xfId="493"/>
    <cellStyle name="Explanatory Text 3" xfId="494"/>
    <cellStyle name="Explanatory Text 4" xfId="495"/>
    <cellStyle name="Explanatory Text 5" xfId="496"/>
    <cellStyle name="Explanatory Text 6" xfId="497"/>
    <cellStyle name="Explanatory Text 7" xfId="498"/>
    <cellStyle name="Explanatory Text 8" xfId="499"/>
    <cellStyle name="Explanatory Text 9" xfId="500"/>
    <cellStyle name="Good" xfId="501"/>
    <cellStyle name="Good 10" xfId="502"/>
    <cellStyle name="Good 11" xfId="503"/>
    <cellStyle name="Good 12" xfId="504"/>
    <cellStyle name="Good 2" xfId="505"/>
    <cellStyle name="Good 3" xfId="506"/>
    <cellStyle name="Good 4" xfId="507"/>
    <cellStyle name="Good 5" xfId="508"/>
    <cellStyle name="Good 6" xfId="509"/>
    <cellStyle name="Good 7" xfId="510"/>
    <cellStyle name="Good 8" xfId="511"/>
    <cellStyle name="Good 9" xfId="512"/>
    <cellStyle name="Heading 1" xfId="513"/>
    <cellStyle name="Heading 1 10" xfId="514"/>
    <cellStyle name="Heading 1 11" xfId="515"/>
    <cellStyle name="Heading 1 12" xfId="516"/>
    <cellStyle name="Heading 1 2" xfId="517"/>
    <cellStyle name="Heading 1 3" xfId="518"/>
    <cellStyle name="Heading 1 4" xfId="519"/>
    <cellStyle name="Heading 1 5" xfId="520"/>
    <cellStyle name="Heading 1 6" xfId="521"/>
    <cellStyle name="Heading 1 7" xfId="522"/>
    <cellStyle name="Heading 1 8" xfId="523"/>
    <cellStyle name="Heading 1 9" xfId="524"/>
    <cellStyle name="Heading 2" xfId="525"/>
    <cellStyle name="Heading 2 10" xfId="526"/>
    <cellStyle name="Heading 2 11" xfId="527"/>
    <cellStyle name="Heading 2 12" xfId="528"/>
    <cellStyle name="Heading 2 2" xfId="529"/>
    <cellStyle name="Heading 2 3" xfId="530"/>
    <cellStyle name="Heading 2 4" xfId="531"/>
    <cellStyle name="Heading 2 5" xfId="532"/>
    <cellStyle name="Heading 2 6" xfId="533"/>
    <cellStyle name="Heading 2 7" xfId="534"/>
    <cellStyle name="Heading 2 8" xfId="535"/>
    <cellStyle name="Heading 2 9" xfId="536"/>
    <cellStyle name="Heading 3" xfId="537"/>
    <cellStyle name="Heading 3 10" xfId="538"/>
    <cellStyle name="Heading 3 11" xfId="539"/>
    <cellStyle name="Heading 3 12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2" xfId="553"/>
    <cellStyle name="Heading 4 3" xfId="554"/>
    <cellStyle name="Heading 4 4" xfId="555"/>
    <cellStyle name="Heading 4 5" xfId="556"/>
    <cellStyle name="Heading 4 6" xfId="557"/>
    <cellStyle name="Heading 4 7" xfId="558"/>
    <cellStyle name="Heading 4 8" xfId="559"/>
    <cellStyle name="Heading 4 9" xfId="560"/>
    <cellStyle name="Input" xfId="561"/>
    <cellStyle name="Input 10" xfId="562"/>
    <cellStyle name="Input 11" xfId="563"/>
    <cellStyle name="Input 12" xfId="564"/>
    <cellStyle name="Input 2" xfId="565"/>
    <cellStyle name="Input 3" xfId="566"/>
    <cellStyle name="Input 4" xfId="567"/>
    <cellStyle name="Input 5" xfId="568"/>
    <cellStyle name="Input 6" xfId="569"/>
    <cellStyle name="Input 7" xfId="570"/>
    <cellStyle name="Input 8" xfId="571"/>
    <cellStyle name="Input 9" xfId="572"/>
    <cellStyle name="Linked Cell" xfId="573"/>
    <cellStyle name="Linked Cell 10" xfId="574"/>
    <cellStyle name="Linked Cell 11" xfId="575"/>
    <cellStyle name="Linked Cell 12" xfId="576"/>
    <cellStyle name="Linked Cell 2" xfId="577"/>
    <cellStyle name="Linked Cell 3" xfId="578"/>
    <cellStyle name="Linked Cell 4" xfId="579"/>
    <cellStyle name="Linked Cell 5" xfId="580"/>
    <cellStyle name="Linked Cell 6" xfId="581"/>
    <cellStyle name="Linked Cell 7" xfId="582"/>
    <cellStyle name="Linked Cell 8" xfId="583"/>
    <cellStyle name="Linked Cell 9" xfId="584"/>
    <cellStyle name="Neutral" xfId="585"/>
    <cellStyle name="Neutral 10" xfId="586"/>
    <cellStyle name="Neutral 11" xfId="587"/>
    <cellStyle name="Neutral 12" xfId="588"/>
    <cellStyle name="Neutral 2" xfId="589"/>
    <cellStyle name="Neutral 3" xfId="590"/>
    <cellStyle name="Neutral 4" xfId="591"/>
    <cellStyle name="Neutral 5" xfId="592"/>
    <cellStyle name="Neutral 6" xfId="593"/>
    <cellStyle name="Neutral 7" xfId="594"/>
    <cellStyle name="Neutral 8" xfId="595"/>
    <cellStyle name="Neutral 9" xfId="596"/>
    <cellStyle name="Normal 2" xfId="597"/>
    <cellStyle name="Normal 2 2" xfId="598"/>
    <cellStyle name="Normal 2 2 2" xfId="599"/>
    <cellStyle name="Normal 2 3" xfId="600"/>
    <cellStyle name="Normal 3" xfId="601"/>
    <cellStyle name="Normal 3 2" xfId="602"/>
    <cellStyle name="Normal 4" xfId="603"/>
    <cellStyle name="Normal 5" xfId="604"/>
    <cellStyle name="Note" xfId="605"/>
    <cellStyle name="Note 10" xfId="606"/>
    <cellStyle name="Note 10 2" xfId="607"/>
    <cellStyle name="Note 11" xfId="608"/>
    <cellStyle name="Note 2" xfId="609"/>
    <cellStyle name="Note 2 2" xfId="610"/>
    <cellStyle name="Note 2 2 2" xfId="611"/>
    <cellStyle name="Note 2 3" xfId="612"/>
    <cellStyle name="Note 3" xfId="613"/>
    <cellStyle name="Note 3 2" xfId="614"/>
    <cellStyle name="Note 4" xfId="615"/>
    <cellStyle name="Note 4 2" xfId="616"/>
    <cellStyle name="Note 5" xfId="617"/>
    <cellStyle name="Note 5 2" xfId="618"/>
    <cellStyle name="Note 6" xfId="619"/>
    <cellStyle name="Note 6 2" xfId="620"/>
    <cellStyle name="Note 7" xfId="621"/>
    <cellStyle name="Note 7 2" xfId="622"/>
    <cellStyle name="Note 8" xfId="623"/>
    <cellStyle name="Note 8 2" xfId="624"/>
    <cellStyle name="Note 9" xfId="625"/>
    <cellStyle name="Note 9 2" xfId="626"/>
    <cellStyle name="Output" xfId="627"/>
    <cellStyle name="Output 10" xfId="628"/>
    <cellStyle name="Output 11" xfId="629"/>
    <cellStyle name="Output 12" xfId="630"/>
    <cellStyle name="Output 2" xfId="631"/>
    <cellStyle name="Output 3" xfId="632"/>
    <cellStyle name="Output 4" xfId="633"/>
    <cellStyle name="Output 5" xfId="634"/>
    <cellStyle name="Output 6" xfId="635"/>
    <cellStyle name="Output 7" xfId="636"/>
    <cellStyle name="Output 8" xfId="637"/>
    <cellStyle name="Output 9" xfId="638"/>
    <cellStyle name="Percent" xfId="639"/>
    <cellStyle name="Title" xfId="640"/>
    <cellStyle name="Total" xfId="641"/>
    <cellStyle name="Total 10" xfId="642"/>
    <cellStyle name="Total 11" xfId="643"/>
    <cellStyle name="Total 12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Warning Text" xfId="653"/>
    <cellStyle name="Warning Text 10" xfId="654"/>
    <cellStyle name="Warning Text 11" xfId="655"/>
    <cellStyle name="Warning Text 12" xfId="656"/>
    <cellStyle name="Warning Text 2" xfId="657"/>
    <cellStyle name="Warning Text 3" xfId="658"/>
    <cellStyle name="Warning Text 4" xfId="659"/>
    <cellStyle name="Warning Text 5" xfId="660"/>
    <cellStyle name="Warning Text 6" xfId="661"/>
    <cellStyle name="Warning Text 7" xfId="662"/>
    <cellStyle name="Warning Text 8" xfId="663"/>
    <cellStyle name="Warning Text 9" xfId="6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55">
        <f>SUM('Week of June 3th:Week of June 24th'!D3)</f>
        <v>802336.59</v>
      </c>
      <c r="E4" s="55">
        <f>SUM('Week of June 3th:Week of June 24th'!E3)</f>
        <v>444957.16</v>
      </c>
      <c r="F4" s="4"/>
      <c r="G4" s="12">
        <f>(D4/'June 2012'!D4)-1</f>
        <v>0.6443001897386289</v>
      </c>
      <c r="H4" s="12">
        <f>(E4/'June 2012'!E4)-1</f>
        <v>0.4510689456186463</v>
      </c>
    </row>
    <row r="5" spans="1:8" ht="12.75">
      <c r="A5" s="1" t="s">
        <v>3</v>
      </c>
      <c r="B5">
        <v>2</v>
      </c>
      <c r="D5" s="55">
        <f>SUM('Week of June 3th:Week of June 24th'!D4)</f>
        <v>20555.5</v>
      </c>
      <c r="E5" s="55">
        <f>SUM('Week of June 3th:Week of June 24th'!E4)</f>
        <v>23789.15</v>
      </c>
      <c r="F5" s="4"/>
      <c r="G5" s="12">
        <f>(D5/'June 2012'!D5)-1</f>
        <v>-0.07966903814210058</v>
      </c>
      <c r="H5" s="12">
        <f>(E5/'June 2012'!E5)-1</f>
        <v>0.9412503927112785</v>
      </c>
    </row>
    <row r="6" spans="1:8" ht="12.75">
      <c r="A6" s="1" t="s">
        <v>4</v>
      </c>
      <c r="B6">
        <v>3</v>
      </c>
      <c r="D6" s="55">
        <f>SUM('Week of June 3th:Week of June 24th'!D5)</f>
        <v>807480.7999999999</v>
      </c>
      <c r="E6" s="55">
        <f>SUM('Week of June 3th:Week of June 24th'!E5)</f>
        <v>396336.85</v>
      </c>
      <c r="F6" s="4"/>
      <c r="G6" s="12">
        <f>(D6/'June 2012'!D6)-1</f>
        <v>0.17673749604708777</v>
      </c>
      <c r="H6" s="12">
        <f>(E6/'June 2012'!E6)-1</f>
        <v>0.49163287941177236</v>
      </c>
    </row>
    <row r="7" spans="1:8" ht="12.75">
      <c r="A7" s="1" t="s">
        <v>5</v>
      </c>
      <c r="B7">
        <v>4</v>
      </c>
      <c r="D7" s="55">
        <f>SUM('Week of June 3th:Week of June 24th'!D6)</f>
        <v>27962.199999999997</v>
      </c>
      <c r="E7" s="55">
        <f>SUM('Week of June 3th:Week of June 24th'!E6)</f>
        <v>25680.2</v>
      </c>
      <c r="F7" s="4"/>
      <c r="G7" s="12">
        <f>(D7/'June 2012'!D7)-1</f>
        <v>0.48393328132545776</v>
      </c>
      <c r="H7" s="12">
        <f>(E7/'June 2012'!E7)-1</f>
        <v>0.7775086002228793</v>
      </c>
    </row>
    <row r="8" spans="1:8" ht="12.75">
      <c r="A8" s="1" t="s">
        <v>6</v>
      </c>
      <c r="B8">
        <v>5</v>
      </c>
      <c r="D8" s="55">
        <f>SUM('Week of June 3th:Week of June 24th'!D7)</f>
        <v>2208377.5</v>
      </c>
      <c r="E8" s="55">
        <f>SUM('Week of June 3th:Week of June 24th'!E7)</f>
        <v>1394394.75</v>
      </c>
      <c r="F8" s="4"/>
      <c r="G8" s="12">
        <f>(D8/'June 2012'!D8)-1</f>
        <v>0.6918165164772225</v>
      </c>
      <c r="H8" s="12">
        <f>(E8/'June 2012'!E8)-1</f>
        <v>0.5013877714068216</v>
      </c>
    </row>
    <row r="9" spans="1:8" ht="12.75">
      <c r="A9" s="1" t="s">
        <v>7</v>
      </c>
      <c r="B9">
        <v>6</v>
      </c>
      <c r="D9" s="55">
        <f>SUM('Week of June 3th:Week of June 24th'!D8)</f>
        <v>8901033.969999999</v>
      </c>
      <c r="E9" s="55">
        <f>SUM('Week of June 3th:Week of June 24th'!E8)</f>
        <v>4242815.15</v>
      </c>
      <c r="F9" s="4"/>
      <c r="G9" s="12">
        <f>(D9/'June 2012'!D9)-1</f>
        <v>0.3373889107872987</v>
      </c>
      <c r="H9" s="12">
        <f>(E9/'June 2012'!E9)-1</f>
        <v>0.2818370355832829</v>
      </c>
    </row>
    <row r="10" spans="1:8" ht="12.75">
      <c r="A10" s="1" t="s">
        <v>8</v>
      </c>
      <c r="B10">
        <v>7</v>
      </c>
      <c r="D10" s="55">
        <f>SUM('Week of June 3th:Week of June 24th'!D9)</f>
        <v>5131</v>
      </c>
      <c r="E10" s="55">
        <f>SUM('Week of June 3th:Week of June 24th'!E9)</f>
        <v>7120.400000000001</v>
      </c>
      <c r="F10" s="4"/>
      <c r="G10" s="12">
        <f>(D10/'June 2012'!D10)-1</f>
        <v>-0.7548740929003779</v>
      </c>
      <c r="H10" s="12">
        <f>(E10/'June 2012'!E10)-1</f>
        <v>0.3052739638136792</v>
      </c>
    </row>
    <row r="11" spans="1:8" ht="12.75">
      <c r="A11" s="1" t="s">
        <v>9</v>
      </c>
      <c r="B11">
        <v>8</v>
      </c>
      <c r="D11" s="55">
        <f>SUM('Week of June 3th:Week of June 24th'!D10)</f>
        <v>803651.8</v>
      </c>
      <c r="E11" s="55">
        <f>SUM('Week of June 3th:Week of June 24th'!E10)</f>
        <v>286998.95</v>
      </c>
      <c r="F11" s="4"/>
      <c r="G11" s="12">
        <f>(D11/'June 2012'!D11)-1</f>
        <v>0.11116552589197237</v>
      </c>
      <c r="H11" s="12">
        <f>(E11/'June 2012'!E11)-1</f>
        <v>0.19122586306082234</v>
      </c>
    </row>
    <row r="12" spans="1:8" ht="12.75">
      <c r="A12" s="1" t="s">
        <v>10</v>
      </c>
      <c r="B12">
        <v>9</v>
      </c>
      <c r="D12" s="55">
        <f>SUM('Week of June 3th:Week of June 24th'!D11)</f>
        <v>227230.5</v>
      </c>
      <c r="E12" s="55">
        <f>SUM('Week of June 3th:Week of June 24th'!E11)</f>
        <v>116276.65</v>
      </c>
      <c r="F12" s="4"/>
      <c r="G12" s="12">
        <f>(D12/'June 2012'!D12)-1</f>
        <v>-0.3446754819824367</v>
      </c>
      <c r="H12" s="12">
        <f>(E12/'June 2012'!E12)-1</f>
        <v>-0.40789476029307725</v>
      </c>
    </row>
    <row r="13" spans="1:8" ht="12.75">
      <c r="A13" s="1" t="s">
        <v>11</v>
      </c>
      <c r="B13">
        <v>10</v>
      </c>
      <c r="D13" s="55">
        <f>SUM('Week of June 3th:Week of June 24th'!D12)</f>
        <v>440699.7</v>
      </c>
      <c r="E13" s="55">
        <f>SUM('Week of June 3th:Week of June 24th'!E12)</f>
        <v>440658.75</v>
      </c>
      <c r="F13" s="4"/>
      <c r="G13" s="12">
        <f>(D13/'June 2012'!D13)-1</f>
        <v>-0.060934663637733255</v>
      </c>
      <c r="H13" s="12">
        <f>(E13/'June 2012'!E13)-1</f>
        <v>0.018066068669173818</v>
      </c>
    </row>
    <row r="14" spans="1:8" ht="12.75">
      <c r="A14" s="1" t="s">
        <v>12</v>
      </c>
      <c r="B14">
        <v>11</v>
      </c>
      <c r="D14" s="55">
        <f>SUM('Week of June 3th:Week of June 24th'!D13)</f>
        <v>5135754.4</v>
      </c>
      <c r="E14" s="55">
        <f>SUM('Week of June 3th:Week of June 24th'!E13)</f>
        <v>1471534.75</v>
      </c>
      <c r="F14" s="4"/>
      <c r="G14" s="12">
        <f>(D14/'June 2012'!D14)-1</f>
        <v>0.0911048564093857</v>
      </c>
      <c r="H14" s="12">
        <f>(E14/'June 2012'!E14)-1</f>
        <v>0.1366004269160399</v>
      </c>
    </row>
    <row r="15" spans="1:8" ht="12.75">
      <c r="A15" s="1" t="s">
        <v>13</v>
      </c>
      <c r="B15">
        <v>12</v>
      </c>
      <c r="D15" s="55">
        <f>SUM('Week of June 3th:Week of June 24th'!D14)</f>
        <v>68422.2</v>
      </c>
      <c r="E15" s="55">
        <f>SUM('Week of June 3th:Week of June 24th'!E14)</f>
        <v>73437.70000000001</v>
      </c>
      <c r="F15" s="4"/>
      <c r="G15" s="12">
        <f>(D15/'June 2012'!D15)-1</f>
        <v>0.3629784563898766</v>
      </c>
      <c r="H15" s="12">
        <f>(E15/'June 2012'!E15)-1</f>
        <v>0.1800813259618792</v>
      </c>
    </row>
    <row r="16" spans="1:8" ht="12.75">
      <c r="A16" s="1" t="s">
        <v>14</v>
      </c>
      <c r="B16">
        <v>13</v>
      </c>
      <c r="D16" s="55">
        <f>SUM('Week of June 3th:Week of June 24th'!D15)</f>
        <v>12573428.600000001</v>
      </c>
      <c r="E16" s="55">
        <f>SUM('Week of June 3th:Week of June 24th'!E15)</f>
        <v>5351565.4</v>
      </c>
      <c r="F16" s="4"/>
      <c r="G16" s="12">
        <f>(D16/'June 2012'!D16)-1</f>
        <v>0.0825364352829725</v>
      </c>
      <c r="H16" s="12">
        <f>(E16/'June 2012'!E16)-1</f>
        <v>0.46799755072477844</v>
      </c>
    </row>
    <row r="17" spans="1:8" ht="12.75">
      <c r="A17" s="1" t="s">
        <v>15</v>
      </c>
      <c r="B17">
        <v>14</v>
      </c>
      <c r="D17" s="55">
        <f>SUM('Week of June 3th:Week of June 24th'!D16)</f>
        <v>36169.700000000004</v>
      </c>
      <c r="E17" s="55">
        <f>SUM('Week of June 3th:Week of June 24th'!E16)</f>
        <v>15773.099999999999</v>
      </c>
      <c r="F17" s="4"/>
      <c r="G17" s="12">
        <f>(D17/'June 2012'!D17)-1</f>
        <v>1.1066128506196997</v>
      </c>
      <c r="H17" s="12">
        <f>(E17/'June 2012'!E17)-1</f>
        <v>0.3963994670467572</v>
      </c>
    </row>
    <row r="18" spans="1:8" ht="12.75">
      <c r="A18" s="1" t="s">
        <v>16</v>
      </c>
      <c r="B18">
        <v>15</v>
      </c>
      <c r="D18" s="55">
        <f>SUM('Week of June 3th:Week of June 24th'!D17)</f>
        <v>10703.7</v>
      </c>
      <c r="E18" s="55">
        <f>SUM('Week of June 3th:Week of June 24th'!E17)</f>
        <v>7649.6</v>
      </c>
      <c r="F18" s="4"/>
      <c r="G18" s="12">
        <f>(D18/'June 2012'!D18)-1</f>
        <v>-0.3708184174793234</v>
      </c>
      <c r="H18" s="12">
        <f>(E18/'June 2012'!E18)-1</f>
        <v>-0.29639764349869613</v>
      </c>
    </row>
    <row r="19" spans="1:8" ht="12.75">
      <c r="A19" s="1" t="s">
        <v>17</v>
      </c>
      <c r="B19">
        <v>16</v>
      </c>
      <c r="D19" s="55">
        <f>SUM('Week of June 3th:Week of June 24th'!D18)</f>
        <v>2719717.7</v>
      </c>
      <c r="E19" s="55">
        <f>SUM('Week of June 3th:Week of June 24th'!E18)</f>
        <v>1980041.7000000002</v>
      </c>
      <c r="F19" s="4"/>
      <c r="G19" s="12">
        <f>(D19/'June 2012'!D19)-1</f>
        <v>1.1495544111854192</v>
      </c>
      <c r="H19" s="12">
        <f>(E19/'June 2012'!E19)-1</f>
        <v>0.8425162845231893</v>
      </c>
    </row>
    <row r="20" spans="1:8" ht="12.75">
      <c r="A20" s="1" t="s">
        <v>18</v>
      </c>
      <c r="B20">
        <v>17</v>
      </c>
      <c r="D20" s="55">
        <f>SUM('Week of June 3th:Week of June 24th'!D19)</f>
        <v>475790.7</v>
      </c>
      <c r="E20" s="55">
        <f>SUM('Week of June 3th:Week of June 24th'!E19)</f>
        <v>377743.1</v>
      </c>
      <c r="F20" s="4"/>
      <c r="G20" s="12">
        <f>(D20/'June 2012'!D20)-1</f>
        <v>-0.10006514157700885</v>
      </c>
      <c r="H20" s="12">
        <f>(E20/'June 2012'!E20)-1</f>
        <v>-0.036711094371013275</v>
      </c>
    </row>
    <row r="21" spans="1:8" ht="12.75">
      <c r="A21" s="1" t="s">
        <v>19</v>
      </c>
      <c r="B21">
        <v>18</v>
      </c>
      <c r="D21" s="55">
        <f>SUM('Week of June 3th:Week of June 24th'!D20)</f>
        <v>393098.78</v>
      </c>
      <c r="E21" s="55">
        <f>SUM('Week of June 3th:Week of June 24th'!E20)</f>
        <v>210374.15</v>
      </c>
      <c r="F21" s="4"/>
      <c r="G21" s="12">
        <f>(D21/'June 2012'!D21)-1</f>
        <v>0.20163754574169324</v>
      </c>
      <c r="H21" s="12">
        <f>(E21/'June 2012'!E21)-1</f>
        <v>0.1574310675835191</v>
      </c>
    </row>
    <row r="22" spans="1:8" ht="12.75">
      <c r="A22" s="1" t="s">
        <v>20</v>
      </c>
      <c r="B22">
        <v>19</v>
      </c>
      <c r="D22" s="55">
        <f>SUM('Week of June 3th:Week of June 24th'!D21)</f>
        <v>56733.600000000006</v>
      </c>
      <c r="E22" s="55">
        <f>SUM('Week of June 3th:Week of June 24th'!E21)</f>
        <v>21708.05</v>
      </c>
      <c r="F22" s="4"/>
      <c r="G22" s="12">
        <f>(D22/'June 2012'!D22)-1</f>
        <v>-0.2337480618689255</v>
      </c>
      <c r="H22" s="12">
        <f>(E22/'June 2012'!E22)-1</f>
        <v>-0.11505700058498725</v>
      </c>
    </row>
    <row r="23" spans="1:8" ht="12.75">
      <c r="A23" s="1" t="s">
        <v>21</v>
      </c>
      <c r="B23">
        <v>20</v>
      </c>
      <c r="D23" s="55">
        <f>SUM('Week of June 3th:Week of June 24th'!D22)</f>
        <v>30362.5</v>
      </c>
      <c r="E23" s="55">
        <f>SUM('Week of June 3th:Week of June 24th'!E22)</f>
        <v>20888.699999999997</v>
      </c>
      <c r="F23" s="4"/>
      <c r="G23" s="12">
        <f>(D23/'June 2012'!D23)-1</f>
        <v>0.08826554933888642</v>
      </c>
      <c r="H23" s="12">
        <f>(E23/'June 2012'!E23)-1</f>
        <v>-0.01866254501208564</v>
      </c>
    </row>
    <row r="24" spans="1:8" ht="12.75">
      <c r="A24" s="1" t="s">
        <v>22</v>
      </c>
      <c r="B24">
        <v>21</v>
      </c>
      <c r="D24" s="55">
        <f>SUM('Week of June 3th:Week of June 24th'!D23)</f>
        <v>19191.2</v>
      </c>
      <c r="E24" s="55">
        <f>SUM('Week of June 3th:Week of June 24th'!E23)</f>
        <v>11003.3</v>
      </c>
      <c r="F24" s="4"/>
      <c r="G24" s="12">
        <f>(D24/'June 2012'!D24)-1</f>
        <v>-0.2059777571825765</v>
      </c>
      <c r="H24" s="12">
        <f>(E24/'June 2012'!E24)-1</f>
        <v>-0.2777356583270155</v>
      </c>
    </row>
    <row r="25" spans="1:8" ht="12.75">
      <c r="A25" s="1" t="s">
        <v>23</v>
      </c>
      <c r="B25">
        <v>22</v>
      </c>
      <c r="D25" s="55">
        <f>SUM('Week of June 3th:Week of June 24th'!D24)</f>
        <v>28018.200000000004</v>
      </c>
      <c r="E25" s="55">
        <f>SUM('Week of June 3th:Week of June 24th'!E24)</f>
        <v>9124.85</v>
      </c>
      <c r="F25" s="4"/>
      <c r="G25" s="12">
        <f>(D25/'June 2012'!D25)-1</f>
        <v>0.733327559327906</v>
      </c>
      <c r="H25" s="12">
        <f>(E25/'June 2012'!E25)-1</f>
        <v>1.8458683549830806</v>
      </c>
    </row>
    <row r="26" spans="1:8" ht="12.75">
      <c r="A26" s="1" t="s">
        <v>24</v>
      </c>
      <c r="B26">
        <v>23</v>
      </c>
      <c r="D26" s="55">
        <f>SUM('Week of June 3th:Week of June 24th'!D25)</f>
        <v>55139.7</v>
      </c>
      <c r="E26" s="55">
        <f>SUM('Week of June 3th:Week of June 24th'!E25)</f>
        <v>17530.1</v>
      </c>
      <c r="F26" s="4"/>
      <c r="G26" s="12">
        <f>(D26/'June 2012'!D26)-1</f>
        <v>0.20797742642886696</v>
      </c>
      <c r="H26" s="12">
        <f>(E26/'June 2012'!E26)-1</f>
        <v>-0.257060638424113</v>
      </c>
    </row>
    <row r="27" spans="1:8" ht="12.75">
      <c r="A27" s="1" t="s">
        <v>25</v>
      </c>
      <c r="B27">
        <v>24</v>
      </c>
      <c r="D27" s="55">
        <f>SUM('Week of June 3th:Week of June 24th'!D26)</f>
        <v>8295.900000000001</v>
      </c>
      <c r="E27" s="55">
        <f>SUM('Week of June 3th:Week of June 24th'!E26)</f>
        <v>4639.6</v>
      </c>
      <c r="F27" s="4"/>
      <c r="G27" s="12">
        <f>(D27/'June 2012'!D27)-1</f>
        <v>0.49185369011653046</v>
      </c>
      <c r="H27" s="12">
        <f>(E27/'June 2012'!E27)-1</f>
        <v>0.6504042771922212</v>
      </c>
    </row>
    <row r="28" spans="1:8" ht="12.75">
      <c r="A28" s="1" t="s">
        <v>26</v>
      </c>
      <c r="B28">
        <v>25</v>
      </c>
      <c r="D28" s="55">
        <f>SUM('Week of June 3th:Week of June 24th'!D27)</f>
        <v>80488.8</v>
      </c>
      <c r="E28" s="55">
        <f>SUM('Week of June 3th:Week of June 24th'!E27)</f>
        <v>17086.65</v>
      </c>
      <c r="F28" s="4"/>
      <c r="G28" s="12">
        <f>(D28/'June 2012'!D28)-1</f>
        <v>0.25171726848172793</v>
      </c>
      <c r="H28" s="12">
        <f>(E28/'June 2012'!E28)-1</f>
        <v>0.8738341073964613</v>
      </c>
    </row>
    <row r="29" spans="1:8" ht="12.75">
      <c r="A29" s="1" t="s">
        <v>27</v>
      </c>
      <c r="B29">
        <v>26</v>
      </c>
      <c r="D29" s="55">
        <f>SUM('Week of June 3th:Week of June 24th'!D28)</f>
        <v>110618.2</v>
      </c>
      <c r="E29" s="55">
        <f>SUM('Week of June 3th:Week of June 24th'!E28)</f>
        <v>48871.55</v>
      </c>
      <c r="F29" s="4"/>
      <c r="G29" s="12">
        <f>(D29/'June 2012'!D29)-1</f>
        <v>0.326389122041296</v>
      </c>
      <c r="H29" s="12">
        <f>(E29/'June 2012'!E29)-1</f>
        <v>0.9375173447299772</v>
      </c>
    </row>
    <row r="30" spans="1:8" ht="12.75">
      <c r="A30" s="1" t="s">
        <v>28</v>
      </c>
      <c r="B30">
        <v>27</v>
      </c>
      <c r="D30" s="55">
        <f>SUM('Week of June 3th:Week of June 24th'!D29)</f>
        <v>360479.7</v>
      </c>
      <c r="E30" s="55">
        <f>SUM('Week of June 3th:Week of June 24th'!E29)</f>
        <v>183079.4</v>
      </c>
      <c r="F30" s="4"/>
      <c r="G30" s="12">
        <f>(D30/'June 2012'!D30)-1</f>
        <v>0.3364518967007242</v>
      </c>
      <c r="H30" s="12">
        <f>(E30/'June 2012'!E30)-1</f>
        <v>0.026901278218072422</v>
      </c>
    </row>
    <row r="31" spans="1:8" ht="12.75">
      <c r="A31" s="1" t="s">
        <v>29</v>
      </c>
      <c r="B31">
        <v>28</v>
      </c>
      <c r="D31" s="55">
        <f>SUM('Week of June 3th:Week of June 24th'!D30)</f>
        <v>202517.00000000003</v>
      </c>
      <c r="E31" s="55">
        <f>SUM('Week of June 3th:Week of June 24th'!E30)</f>
        <v>116925.2</v>
      </c>
      <c r="F31" s="4"/>
      <c r="G31" s="12">
        <f>(D31/'June 2012'!D31)-1</f>
        <v>0.25090258170796575</v>
      </c>
      <c r="H31" s="12">
        <f>(E31/'June 2012'!E31)-1</f>
        <v>-0.3581524923869084</v>
      </c>
    </row>
    <row r="32" spans="1:8" ht="12.75">
      <c r="A32" s="1" t="s">
        <v>30</v>
      </c>
      <c r="B32">
        <v>29</v>
      </c>
      <c r="D32" s="55">
        <f>SUM('Week of June 3th:Week of June 24th'!D31)</f>
        <v>4601557.8</v>
      </c>
      <c r="E32" s="55">
        <f>SUM('Week of June 3th:Week of June 24th'!E31)</f>
        <v>3237476.2</v>
      </c>
      <c r="F32" s="4"/>
      <c r="G32" s="12">
        <f>(D32/'June 2012'!D32)-1</f>
        <v>0.2508368051558345</v>
      </c>
      <c r="H32" s="12">
        <f>(E32/'June 2012'!E32)-1</f>
        <v>0.007460709832627366</v>
      </c>
    </row>
    <row r="33" spans="1:8" ht="12.75">
      <c r="A33" s="1" t="s">
        <v>31</v>
      </c>
      <c r="B33">
        <v>30</v>
      </c>
      <c r="D33" s="55">
        <f>SUM('Week of June 3th:Week of June 24th'!D32)</f>
        <v>16863</v>
      </c>
      <c r="E33" s="55">
        <f>SUM('Week of June 3th:Week of June 24th'!E32)</f>
        <v>10581.2</v>
      </c>
      <c r="F33" s="4"/>
      <c r="G33" s="12">
        <f>(D33/'June 2012'!D33)-1</f>
        <v>-0.5961035477164509</v>
      </c>
      <c r="H33" s="12">
        <f>(E33/'June 2012'!E33)-1</f>
        <v>-0.3071775598129983</v>
      </c>
    </row>
    <row r="34" spans="1:8" ht="12.75">
      <c r="A34" s="1" t="s">
        <v>32</v>
      </c>
      <c r="B34">
        <v>31</v>
      </c>
      <c r="D34" s="55">
        <f>SUM('Week of June 3th:Week of June 24th'!D33)</f>
        <v>1087194.95</v>
      </c>
      <c r="E34" s="55">
        <f>SUM('Week of June 3th:Week of June 24th'!E33)</f>
        <v>423940.65</v>
      </c>
      <c r="F34" s="4"/>
      <c r="G34" s="12">
        <f>(D34/'June 2012'!D34)-1</f>
        <v>0.655442258204268</v>
      </c>
      <c r="H34" s="12">
        <f>(E34/'June 2012'!E34)-1</f>
        <v>0.8639198578122476</v>
      </c>
    </row>
    <row r="35" spans="1:8" ht="12.75">
      <c r="A35" s="1" t="s">
        <v>33</v>
      </c>
      <c r="B35">
        <v>32</v>
      </c>
      <c r="D35" s="55">
        <f>SUM('Week of June 3th:Week of June 24th'!D34)</f>
        <v>107203.6</v>
      </c>
      <c r="E35" s="55">
        <f>SUM('Week of June 3th:Week of June 24th'!E34)</f>
        <v>78751.04999999999</v>
      </c>
      <c r="F35" s="4"/>
      <c r="G35" s="12">
        <f>(D35/'June 2012'!D35)-1</f>
        <v>2.2275658587987355</v>
      </c>
      <c r="H35" s="12">
        <f>(E35/'June 2012'!E35)-1</f>
        <v>2.744682621575741</v>
      </c>
    </row>
    <row r="36" spans="1:8" ht="12.75">
      <c r="A36" s="1" t="s">
        <v>34</v>
      </c>
      <c r="B36">
        <v>33</v>
      </c>
      <c r="D36" s="55">
        <f>SUM('Week of June 3th:Week of June 24th'!D35)</f>
        <v>32043.199999999997</v>
      </c>
      <c r="E36" s="55">
        <f>SUM('Week of June 3th:Week of June 24th'!E35)</f>
        <v>13090.349999999999</v>
      </c>
      <c r="F36" s="4"/>
      <c r="G36" s="12">
        <f>(D36/'June 2012'!D36)-1</f>
        <v>1.9225563429738877</v>
      </c>
      <c r="H36" s="12">
        <f>(E36/'June 2012'!E36)-1</f>
        <v>-0.0706902549321673</v>
      </c>
    </row>
    <row r="37" spans="1:8" ht="12.75">
      <c r="A37" s="1" t="s">
        <v>35</v>
      </c>
      <c r="B37">
        <v>34</v>
      </c>
      <c r="D37" s="55">
        <f>SUM('Week of June 3th:Week of June 24th'!D36)</f>
        <v>5345.9</v>
      </c>
      <c r="E37" s="55">
        <f>SUM('Week of June 3th:Week of June 24th'!E36)</f>
        <v>9928.1</v>
      </c>
      <c r="F37" s="4"/>
      <c r="G37" s="12">
        <f>(D37/'June 2012'!D37)-1</f>
        <v>-0.7750979179550608</v>
      </c>
      <c r="H37" s="12">
        <f>(E37/'June 2012'!E37)-1</f>
        <v>2.0675894884827515</v>
      </c>
    </row>
    <row r="38" spans="1:8" ht="12.75">
      <c r="A38" s="1" t="s">
        <v>36</v>
      </c>
      <c r="B38">
        <v>35</v>
      </c>
      <c r="D38" s="55">
        <f>SUM('Week of June 3th:Week of June 24th'!D37)</f>
        <v>1482654.6</v>
      </c>
      <c r="E38" s="55">
        <f>SUM('Week of June 3th:Week of June 24th'!E37)</f>
        <v>769914.95</v>
      </c>
      <c r="F38" s="4"/>
      <c r="G38" s="12">
        <f>(D38/'June 2012'!D38)-1</f>
        <v>0.5837304975781332</v>
      </c>
      <c r="H38" s="12">
        <f>(E38/'June 2012'!E38)-1</f>
        <v>0.5317180742505765</v>
      </c>
    </row>
    <row r="39" spans="1:8" ht="12.75">
      <c r="A39" s="1" t="s">
        <v>37</v>
      </c>
      <c r="B39">
        <v>36</v>
      </c>
      <c r="D39" s="55">
        <f>SUM('Week of June 3th:Week of June 24th'!D38)</f>
        <v>4485136.6</v>
      </c>
      <c r="E39" s="55">
        <f>SUM('Week of June 3th:Week of June 24th'!E38)</f>
        <v>1644291.25</v>
      </c>
      <c r="F39" s="4"/>
      <c r="G39" s="12">
        <f>(D39/'June 2012'!D39)-1</f>
        <v>0.0178386390688674</v>
      </c>
      <c r="H39" s="12">
        <f>(E39/'June 2012'!E39)-1</f>
        <v>0.02055413038788867</v>
      </c>
    </row>
    <row r="40" spans="1:8" ht="12.75">
      <c r="A40" s="1" t="s">
        <v>38</v>
      </c>
      <c r="B40">
        <v>37</v>
      </c>
      <c r="D40" s="55">
        <f>SUM('Week of June 3th:Week of June 24th'!D39)</f>
        <v>576586.5</v>
      </c>
      <c r="E40" s="55">
        <f>SUM('Week of June 3th:Week of June 24th'!E39)</f>
        <v>472213.35</v>
      </c>
      <c r="F40" s="4"/>
      <c r="G40" s="12">
        <f>(D40/'June 2012'!D40)-1</f>
        <v>-0.2417440085722018</v>
      </c>
      <c r="H40" s="12">
        <f>(E40/'June 2012'!E40)-1</f>
        <v>0.0420309230815572</v>
      </c>
    </row>
    <row r="41" spans="1:8" ht="12.75">
      <c r="A41" s="1" t="s">
        <v>39</v>
      </c>
      <c r="B41">
        <v>38</v>
      </c>
      <c r="D41" s="55">
        <f>SUM('Week of June 3th:Week of June 24th'!D40)</f>
        <v>64040.9</v>
      </c>
      <c r="E41" s="55">
        <f>SUM('Week of June 3th:Week of June 24th'!E40)</f>
        <v>26895.399999999998</v>
      </c>
      <c r="F41" s="4"/>
      <c r="G41" s="12">
        <f>(D41/'June 2012'!D41)-1</f>
        <v>1.228894968803218</v>
      </c>
      <c r="H41" s="12">
        <f>(E41/'June 2012'!E41)-1</f>
        <v>0.8026226277885944</v>
      </c>
    </row>
    <row r="42" spans="1:8" ht="12.75">
      <c r="A42" s="1" t="s">
        <v>40</v>
      </c>
      <c r="B42">
        <v>39</v>
      </c>
      <c r="D42" s="55">
        <f>SUM('Week of June 3th:Week of June 24th'!D41)</f>
        <v>3411.1000000000004</v>
      </c>
      <c r="E42" s="55">
        <f>SUM('Week of June 3th:Week of June 24th'!E41)</f>
        <v>1522.85</v>
      </c>
      <c r="F42" s="4"/>
      <c r="G42" s="12">
        <f>(D42/'June 2012'!D42)-1</f>
        <v>-0.9587019898979626</v>
      </c>
      <c r="H42" s="12">
        <f>(E42/'June 2012'!E42)-1</f>
        <v>-0.5209205020920502</v>
      </c>
    </row>
    <row r="43" spans="1:8" ht="12.75">
      <c r="A43" s="1" t="s">
        <v>41</v>
      </c>
      <c r="B43">
        <v>40</v>
      </c>
      <c r="D43" s="55">
        <f>SUM('Week of June 3th:Week of June 24th'!D42)</f>
        <v>34095.600000000006</v>
      </c>
      <c r="E43" s="55">
        <f>SUM('Week of June 3th:Week of June 24th'!E42)</f>
        <v>10051.689999999999</v>
      </c>
      <c r="F43" s="4"/>
      <c r="G43" s="12">
        <f>(D43/'June 2012'!D43)-1</f>
        <v>0.0747809969328539</v>
      </c>
      <c r="H43" s="12">
        <f>(E43/'June 2012'!E43)-1</f>
        <v>0.27109472805675305</v>
      </c>
    </row>
    <row r="44" spans="1:8" ht="12.75">
      <c r="A44" s="1" t="s">
        <v>42</v>
      </c>
      <c r="B44">
        <v>41</v>
      </c>
      <c r="D44" s="55">
        <f>SUM('Week of June 3th:Week of June 24th'!D43)</f>
        <v>1973573.7</v>
      </c>
      <c r="E44" s="55">
        <f>SUM('Week of June 3th:Week of June 24th'!E43)</f>
        <v>983000.55</v>
      </c>
      <c r="F44" s="4"/>
      <c r="G44" s="12">
        <f>(D44/'June 2012'!D44)-1</f>
        <v>0.658637011831813</v>
      </c>
      <c r="H44" s="12">
        <f>(E44/'June 2012'!E44)-1</f>
        <v>0.491427633786901</v>
      </c>
    </row>
    <row r="45" spans="1:8" ht="12.75">
      <c r="A45" s="1" t="s">
        <v>43</v>
      </c>
      <c r="B45">
        <v>42</v>
      </c>
      <c r="D45" s="55">
        <f>SUM('Week of June 3th:Week of June 24th'!D44)</f>
        <v>1197634.0899999999</v>
      </c>
      <c r="E45" s="55">
        <f>SUM('Week of June 3th:Week of June 24th'!E44)</f>
        <v>539264.41</v>
      </c>
      <c r="F45" s="4"/>
      <c r="G45" s="12">
        <f>(D45/'June 2012'!D45)-1</f>
        <v>0.5499855663644069</v>
      </c>
      <c r="H45" s="12">
        <f>(E45/'June 2012'!E45)-1</f>
        <v>0.2588830824758237</v>
      </c>
    </row>
    <row r="46" spans="1:8" ht="12.75">
      <c r="A46" s="1" t="s">
        <v>44</v>
      </c>
      <c r="B46">
        <v>43</v>
      </c>
      <c r="D46" s="55">
        <f>SUM('Week of June 3th:Week of June 24th'!D45)</f>
        <v>1083788.3000000003</v>
      </c>
      <c r="E46" s="55">
        <f>SUM('Week of June 3th:Week of June 24th'!E45)</f>
        <v>405022.8</v>
      </c>
      <c r="F46" s="4"/>
      <c r="G46" s="12">
        <f>(D46/'June 2012'!D46)-1</f>
        <v>-0.21796135159067154</v>
      </c>
      <c r="H46" s="12">
        <f>(E46/'June 2012'!E46)-1</f>
        <v>0.005048658366590075</v>
      </c>
    </row>
    <row r="47" spans="1:8" ht="12.75">
      <c r="A47" s="1" t="s">
        <v>45</v>
      </c>
      <c r="B47">
        <v>44</v>
      </c>
      <c r="D47" s="55">
        <f>SUM('Week of June 3th:Week of June 24th'!D46)</f>
        <v>1203317.51</v>
      </c>
      <c r="E47" s="55">
        <f>SUM('Week of June 3th:Week of June 24th'!E46)</f>
        <v>370798.75</v>
      </c>
      <c r="F47" s="4"/>
      <c r="G47" s="12">
        <f>(D47/'June 2012'!D47)-1</f>
        <v>0.2821713834465207</v>
      </c>
      <c r="H47" s="12">
        <f>(E47/'June 2012'!E47)-1</f>
        <v>0.17955566738962947</v>
      </c>
    </row>
    <row r="48" spans="1:8" ht="12.75">
      <c r="A48" s="1" t="s">
        <v>46</v>
      </c>
      <c r="B48">
        <v>45</v>
      </c>
      <c r="D48" s="55">
        <f>SUM('Week of June 3th:Week of June 24th'!D47)</f>
        <v>399822.5</v>
      </c>
      <c r="E48" s="55">
        <f>SUM('Week of June 3th:Week of June 24th'!E47)</f>
        <v>188281.45</v>
      </c>
      <c r="F48" s="4"/>
      <c r="G48" s="12">
        <f>(D48/'June 2012'!D48)-1</f>
        <v>0.9090153740141766</v>
      </c>
      <c r="H48" s="12">
        <f>(E48/'June 2012'!E48)-1</f>
        <v>0.34441040046384264</v>
      </c>
    </row>
    <row r="49" spans="1:8" ht="12.75">
      <c r="A49" s="1" t="s">
        <v>47</v>
      </c>
      <c r="B49">
        <v>46</v>
      </c>
      <c r="D49" s="55">
        <f>SUM('Week of June 3th:Week of June 24th'!D48)</f>
        <v>1021067.2</v>
      </c>
      <c r="E49" s="55">
        <f>SUM('Week of June 3th:Week of June 24th'!E48)</f>
        <v>596812.3</v>
      </c>
      <c r="F49" s="4"/>
      <c r="G49" s="12">
        <f>(D49/'June 2012'!D49)-1</f>
        <v>0.5718433616625724</v>
      </c>
      <c r="H49" s="12">
        <f>(E49/'June 2012'!E49)-1</f>
        <v>0.45544043175550475</v>
      </c>
    </row>
    <row r="50" spans="1:8" ht="12.75">
      <c r="A50" s="1" t="s">
        <v>48</v>
      </c>
      <c r="B50">
        <v>47</v>
      </c>
      <c r="D50" s="55">
        <f>SUM('Week of June 3th:Week of June 24th'!D49)</f>
        <v>74917.5</v>
      </c>
      <c r="E50" s="55">
        <f>SUM('Week of June 3th:Week of June 24th'!E49)</f>
        <v>115112.90000000001</v>
      </c>
      <c r="F50" s="4"/>
      <c r="G50" s="12">
        <f>(D50/'June 2012'!D50)-1</f>
        <v>1.1625843109837661</v>
      </c>
      <c r="H50" s="12">
        <f>(E50/'June 2012'!E50)-1</f>
        <v>4.546553788555913</v>
      </c>
    </row>
    <row r="51" spans="1:8" ht="12.75">
      <c r="A51" s="1" t="s">
        <v>49</v>
      </c>
      <c r="B51">
        <v>48</v>
      </c>
      <c r="D51" s="55">
        <f>SUM('Week of June 3th:Week of June 24th'!D50)</f>
        <v>5546344.600000001</v>
      </c>
      <c r="E51" s="55">
        <f>SUM('Week of June 3th:Week of June 24th'!E50)</f>
        <v>2570173.95</v>
      </c>
      <c r="F51" s="4"/>
      <c r="G51" s="12">
        <f>(D51/'June 2012'!D51)-1</f>
        <v>0.23694505792626686</v>
      </c>
      <c r="H51" s="12">
        <f>(E51/'June 2012'!E51)-1</f>
        <v>0.0949768948885017</v>
      </c>
    </row>
    <row r="52" spans="1:8" ht="12.75">
      <c r="A52" s="1" t="s">
        <v>50</v>
      </c>
      <c r="B52">
        <v>49</v>
      </c>
      <c r="D52" s="55">
        <f>SUM('Week of June 3th:Week of June 24th'!D51)</f>
        <v>1582474.36</v>
      </c>
      <c r="E52" s="55">
        <f>SUM('Week of June 3th:Week of June 24th'!E51)</f>
        <v>642325.7799999999</v>
      </c>
      <c r="F52" s="4"/>
      <c r="G52" s="12">
        <f>(D52/'June 2012'!D52)-1</f>
        <v>0.09140093307360364</v>
      </c>
      <c r="H52" s="12">
        <f>(E52/'June 2012'!E52)-1</f>
        <v>0.17629114885135344</v>
      </c>
    </row>
    <row r="53" spans="1:8" ht="12.75">
      <c r="A53" s="1" t="s">
        <v>51</v>
      </c>
      <c r="B53">
        <v>50</v>
      </c>
      <c r="D53" s="55">
        <f>SUM('Week of June 3th:Week of June 24th'!D52)</f>
        <v>9776678.8</v>
      </c>
      <c r="E53" s="55">
        <f>SUM('Week of June 3th:Week of June 24th'!E52)</f>
        <v>5569738.65</v>
      </c>
      <c r="F53" s="4"/>
      <c r="G53" s="12">
        <f>(D53/'June 2012'!D53)-1</f>
        <v>0.3532939748132602</v>
      </c>
      <c r="H53" s="12">
        <f>(E53/'June 2012'!E53)-1</f>
        <v>1.0172710225213524</v>
      </c>
    </row>
    <row r="54" spans="1:8" ht="12.75">
      <c r="A54" s="1" t="s">
        <v>52</v>
      </c>
      <c r="B54">
        <v>51</v>
      </c>
      <c r="D54" s="55">
        <f>SUM('Week of June 3th:Week of June 24th'!D53)</f>
        <v>1189652.7999999998</v>
      </c>
      <c r="E54" s="55">
        <f>SUM('Week of June 3th:Week of June 24th'!E53)</f>
        <v>752335.15</v>
      </c>
      <c r="F54" s="4"/>
      <c r="G54" s="12">
        <f>(D54/'June 2012'!D54)-1</f>
        <v>0.24488277106809853</v>
      </c>
      <c r="H54" s="12">
        <f>(E54/'June 2012'!E54)-1</f>
        <v>0.15618849679235325</v>
      </c>
    </row>
    <row r="55" spans="1:8" ht="12.75">
      <c r="A55" s="1" t="s">
        <v>53</v>
      </c>
      <c r="B55">
        <v>52</v>
      </c>
      <c r="D55" s="55">
        <f>SUM('Week of June 3th:Week of June 24th'!D54)</f>
        <v>3745267.42</v>
      </c>
      <c r="E55" s="55">
        <f>SUM('Week of June 3th:Week of June 24th'!E54)</f>
        <v>2598236.1999999997</v>
      </c>
      <c r="F55" s="4"/>
      <c r="G55" s="12">
        <f>(D55/'June 2012'!D55)-1</f>
        <v>0.39044890324061354</v>
      </c>
      <c r="H55" s="12">
        <f>(E55/'June 2012'!E55)-1</f>
        <v>0.6530401021101637</v>
      </c>
    </row>
    <row r="56" spans="1:8" ht="12.75">
      <c r="A56" s="1" t="s">
        <v>54</v>
      </c>
      <c r="B56">
        <v>53</v>
      </c>
      <c r="D56" s="55">
        <f>SUM('Week of June 3th:Week of June 24th'!D55)</f>
        <v>1016314.1399999999</v>
      </c>
      <c r="E56" s="55">
        <f>SUM('Week of June 3th:Week of June 24th'!E55)</f>
        <v>678060.25</v>
      </c>
      <c r="F56" s="4"/>
      <c r="G56" s="12">
        <f>(D56/'June 2012'!D56)-1</f>
        <v>-0.18660091108554366</v>
      </c>
      <c r="H56" s="12">
        <f>(E56/'June 2012'!E56)-1</f>
        <v>-0.0840090980344691</v>
      </c>
    </row>
    <row r="57" spans="1:8" ht="12.75">
      <c r="A57" s="1" t="s">
        <v>55</v>
      </c>
      <c r="B57">
        <v>54</v>
      </c>
      <c r="D57" s="55">
        <f>SUM('Week of June 3th:Week of June 24th'!D56)</f>
        <v>72419.20000000001</v>
      </c>
      <c r="E57" s="55">
        <f>SUM('Week of June 3th:Week of June 24th'!E56)</f>
        <v>38305.75</v>
      </c>
      <c r="F57" s="4"/>
      <c r="G57" s="12">
        <f>(D57/'June 2012'!D57)-1</f>
        <v>0.2039006679544768</v>
      </c>
      <c r="H57" s="12">
        <f>(E57/'June 2012'!E57)-1</f>
        <v>0.14940295529253644</v>
      </c>
    </row>
    <row r="58" spans="1:8" ht="12.75">
      <c r="A58" s="1" t="s">
        <v>56</v>
      </c>
      <c r="B58">
        <v>55</v>
      </c>
      <c r="D58" s="55">
        <f>SUM('Week of June 3th:Week of June 24th'!D57)</f>
        <v>1688851.5</v>
      </c>
      <c r="E58" s="55">
        <f>SUM('Week of June 3th:Week of June 24th'!E57)</f>
        <v>857442.6</v>
      </c>
      <c r="F58" s="4"/>
      <c r="G58" s="12">
        <f>(D58/'June 2012'!D58)-1</f>
        <v>0.3870431225192823</v>
      </c>
      <c r="H58" s="12">
        <f>(E58/'June 2012'!E58)-1</f>
        <v>0.25381530831847</v>
      </c>
    </row>
    <row r="59" spans="1:8" ht="12.75">
      <c r="A59" s="1" t="s">
        <v>57</v>
      </c>
      <c r="B59">
        <v>56</v>
      </c>
      <c r="D59" s="55">
        <f>SUM('Week of June 3th:Week of June 24th'!D58)</f>
        <v>791828.5</v>
      </c>
      <c r="E59" s="55">
        <f>SUM('Week of June 3th:Week of June 24th'!E58)</f>
        <v>606019.05</v>
      </c>
      <c r="F59" s="4"/>
      <c r="G59" s="12">
        <f>(D59/'June 2012'!D59)-1</f>
        <v>-0.04840920728898568</v>
      </c>
      <c r="H59" s="12">
        <f>(E59/'June 2012'!E59)-1</f>
        <v>0.3231315311873151</v>
      </c>
    </row>
    <row r="60" spans="1:8" ht="12.75">
      <c r="A60" s="1" t="s">
        <v>58</v>
      </c>
      <c r="B60">
        <v>57</v>
      </c>
      <c r="D60" s="55">
        <f>SUM('Week of June 3th:Week of June 24th'!D59)</f>
        <v>363220.9</v>
      </c>
      <c r="E60" s="55">
        <f>SUM('Week of June 3th:Week of June 24th'!E59)</f>
        <v>289147.6</v>
      </c>
      <c r="F60" s="4"/>
      <c r="G60" s="12">
        <f>(D60/'June 2012'!D60)-1</f>
        <v>0.12056347031371817</v>
      </c>
      <c r="H60" s="12">
        <f>(E60/'June 2012'!E60)-1</f>
        <v>0.13095570559470815</v>
      </c>
    </row>
    <row r="61" spans="1:8" ht="12.75">
      <c r="A61" s="1" t="s">
        <v>59</v>
      </c>
      <c r="B61">
        <v>58</v>
      </c>
      <c r="D61" s="55">
        <f>SUM('Week of June 3th:Week of June 24th'!D60)</f>
        <v>2799636.7</v>
      </c>
      <c r="E61" s="55">
        <f>SUM('Week of June 3th:Week of June 24th'!E60)</f>
        <v>1494639.65</v>
      </c>
      <c r="F61" s="4"/>
      <c r="G61" s="12">
        <f>(D61/'June 2012'!D61)-1</f>
        <v>0.23503094925988877</v>
      </c>
      <c r="H61" s="12">
        <f>(E61/'June 2012'!E61)-1</f>
        <v>0.7819739505592245</v>
      </c>
    </row>
    <row r="62" spans="1:8" ht="12.75">
      <c r="A62" s="1" t="s">
        <v>60</v>
      </c>
      <c r="B62">
        <v>59</v>
      </c>
      <c r="D62" s="55">
        <f>SUM('Week of June 3th:Week of June 24th'!D61)</f>
        <v>1327275.9200000002</v>
      </c>
      <c r="E62" s="55">
        <f>SUM('Week of June 3th:Week of June 24th'!E61)</f>
        <v>897611.6100000001</v>
      </c>
      <c r="F62" s="4"/>
      <c r="G62" s="12">
        <f>(D62/'June 2012'!D62)-1</f>
        <v>0.15591922854573292</v>
      </c>
      <c r="H62" s="12">
        <f>(E62/'June 2012'!E62)-1</f>
        <v>0.12366223675820454</v>
      </c>
    </row>
    <row r="63" spans="1:8" ht="12.75">
      <c r="A63" s="1" t="s">
        <v>61</v>
      </c>
      <c r="B63">
        <v>60</v>
      </c>
      <c r="D63" s="55">
        <f>SUM('Week of June 3th:Week of June 24th'!D62)</f>
        <v>998193</v>
      </c>
      <c r="E63" s="55">
        <f>SUM('Week of June 3th:Week of June 24th'!E62)</f>
        <v>355656.69999999995</v>
      </c>
      <c r="F63" s="4"/>
      <c r="G63" s="12">
        <f>(D63/'June 2012'!D63)-1</f>
        <v>0.4231408719743077</v>
      </c>
      <c r="H63" s="12">
        <f>(E63/'June 2012'!E63)-1</f>
        <v>0.5797531562820153</v>
      </c>
    </row>
    <row r="64" spans="1:8" ht="12.75">
      <c r="A64" s="1" t="s">
        <v>62</v>
      </c>
      <c r="B64">
        <v>61</v>
      </c>
      <c r="D64" s="55">
        <f>SUM('Week of June 3th:Week of June 24th'!D63)</f>
        <v>46017.560000000005</v>
      </c>
      <c r="E64" s="55">
        <f>SUM('Week of June 3th:Week of June 24th'!E63)</f>
        <v>16319.18</v>
      </c>
      <c r="F64" s="4"/>
      <c r="G64" s="12">
        <f>(D64/'June 2012'!D64)-1</f>
        <v>0.16938181603799984</v>
      </c>
      <c r="H64" s="12">
        <f>(E64/'June 2012'!E64)-1</f>
        <v>0.9315633547922813</v>
      </c>
    </row>
    <row r="65" spans="1:8" ht="12.75">
      <c r="A65" s="1" t="s">
        <v>63</v>
      </c>
      <c r="B65">
        <v>62</v>
      </c>
      <c r="D65" s="55">
        <f>SUM('Week of June 3th:Week of June 24th'!D64)</f>
        <v>15125.6</v>
      </c>
      <c r="E65" s="55">
        <f>SUM('Week of June 3th:Week of June 24th'!E64)</f>
        <v>4922.05</v>
      </c>
      <c r="F65" s="4"/>
      <c r="G65" s="12">
        <f>(D65/'June 2012'!D65)-1</f>
        <v>-0.35013533834586463</v>
      </c>
      <c r="H65" s="12">
        <f>(E65/'June 2012'!E65)-1</f>
        <v>-0.5824028982064378</v>
      </c>
    </row>
    <row r="66" spans="1:8" ht="12.75">
      <c r="A66" s="1" t="s">
        <v>64</v>
      </c>
      <c r="B66">
        <v>63</v>
      </c>
      <c r="D66" s="55">
        <f>SUM('Week of June 3th:Week of June 24th'!D65)</f>
        <v>6007.4</v>
      </c>
      <c r="E66" s="55">
        <f>SUM('Week of June 3th:Week of June 24th'!E65)</f>
        <v>10497.9</v>
      </c>
      <c r="F66" s="4"/>
      <c r="G66" s="12">
        <f>(D66/'June 2012'!D66)-1</f>
        <v>0.42487132658143767</v>
      </c>
      <c r="H66" s="12">
        <f>(E66/'June 2012'!E66)-1</f>
        <v>4.525792188651436</v>
      </c>
    </row>
    <row r="67" spans="1:8" ht="12.75">
      <c r="A67" s="1" t="s">
        <v>65</v>
      </c>
      <c r="B67">
        <v>64</v>
      </c>
      <c r="D67" s="55">
        <f>SUM('Week of June 3th:Week of June 24th'!D66)</f>
        <v>1799359.0699999998</v>
      </c>
      <c r="E67" s="55">
        <f>SUM('Week of June 3th:Week of June 24th'!E66)</f>
        <v>824542.54</v>
      </c>
      <c r="F67" s="4"/>
      <c r="G67" s="12">
        <f>(D67/'June 2012'!D67)-1</f>
        <v>0.5770335621918696</v>
      </c>
      <c r="H67" s="12">
        <f>(E67/'June 2012'!E67)-1</f>
        <v>0.3134189575658377</v>
      </c>
    </row>
    <row r="68" spans="1:8" ht="12.75">
      <c r="A68" s="1" t="s">
        <v>66</v>
      </c>
      <c r="B68">
        <v>65</v>
      </c>
      <c r="D68" s="55">
        <f>SUM('Week of June 3th:Week of June 24th'!D67)</f>
        <v>38852.799999999996</v>
      </c>
      <c r="E68" s="55">
        <f>SUM('Week of June 3th:Week of June 24th'!E67)</f>
        <v>26987.449999999997</v>
      </c>
      <c r="F68" s="4"/>
      <c r="G68" s="12">
        <f>(D68/'June 2012'!D68)-1</f>
        <v>-0.015677094417251958</v>
      </c>
      <c r="H68" s="12">
        <f>(E68/'June 2012'!E68)-1</f>
        <v>0.05256907284044998</v>
      </c>
    </row>
    <row r="69" spans="1:8" ht="12.75">
      <c r="A69" s="1" t="s">
        <v>67</v>
      </c>
      <c r="B69">
        <v>66</v>
      </c>
      <c r="D69" s="55">
        <f>SUM('Week of June 3th:Week of June 24th'!D68)</f>
        <v>1066142</v>
      </c>
      <c r="E69" s="55">
        <f>SUM('Week of June 3th:Week of June 24th'!E68)</f>
        <v>381247.3</v>
      </c>
      <c r="F69" s="4"/>
      <c r="G69" s="12">
        <f>(D69/'June 2012'!D69)-1</f>
        <v>0.13438718691998086</v>
      </c>
      <c r="H69" s="12">
        <f>(E69/'June 2012'!E69)-1</f>
        <v>-0.4703101711934917</v>
      </c>
    </row>
    <row r="70" spans="1:8" ht="12.75">
      <c r="A70" s="1" t="s">
        <v>68</v>
      </c>
      <c r="B70">
        <v>67</v>
      </c>
      <c r="D70" s="55">
        <f>SUM('Week of June 3th:Week of June 24th'!D69)</f>
        <v>22600.2</v>
      </c>
      <c r="E70" s="55">
        <f>SUM('Week of June 3th:Week of June 24th'!E69)</f>
        <v>26077.450000000004</v>
      </c>
      <c r="F70" s="4"/>
      <c r="G70" s="12">
        <f>(D70/'June 2012'!D70)-1</f>
        <v>-0.04013556903317861</v>
      </c>
      <c r="H70" s="12">
        <f>(E70/'June 2012'!E70)-1</f>
        <v>0.7567019545893952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89951907.16000003</v>
      </c>
      <c r="E72" s="6">
        <f>SUM(E4:E70)</f>
        <v>45855241.92000001</v>
      </c>
      <c r="G72" s="12">
        <f>(D72/'June 2012'!D72)-1</f>
        <v>0.2368531058252854</v>
      </c>
      <c r="H72" s="12">
        <f>(E72/'June 2012'!E72)-1</f>
        <v>0.32315602579513736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16384" width="9.33203125" style="18" customWidth="1"/>
  </cols>
  <sheetData>
    <row r="1" spans="1:6" ht="12.75" customHeight="1">
      <c r="A1" s="25" t="s">
        <v>79</v>
      </c>
      <c r="B1" s="19"/>
      <c r="C1" s="19"/>
      <c r="D1" s="22" t="s">
        <v>70</v>
      </c>
      <c r="E1" s="22" t="s">
        <v>71</v>
      </c>
      <c r="F1" s="19"/>
    </row>
    <row r="2" spans="1:6" ht="12.75">
      <c r="A2" s="19" t="s">
        <v>0</v>
      </c>
      <c r="B2" s="19" t="s">
        <v>1</v>
      </c>
      <c r="C2" s="19"/>
      <c r="D2" s="22" t="s">
        <v>72</v>
      </c>
      <c r="E2" s="22" t="s">
        <v>73</v>
      </c>
      <c r="F2" s="24"/>
    </row>
    <row r="3" spans="1:6" ht="12.75" customHeight="1">
      <c r="A3" s="20" t="s">
        <v>2</v>
      </c>
      <c r="B3" s="19">
        <v>1</v>
      </c>
      <c r="C3" s="19"/>
      <c r="D3" s="27">
        <v>104292.3</v>
      </c>
      <c r="E3" s="27">
        <v>79202.2</v>
      </c>
      <c r="F3" s="23"/>
    </row>
    <row r="4" spans="1:6" ht="12.75" customHeight="1">
      <c r="A4" s="20" t="s">
        <v>3</v>
      </c>
      <c r="B4" s="19">
        <v>2</v>
      </c>
      <c r="C4" s="19"/>
      <c r="D4" s="27"/>
      <c r="E4" s="27"/>
      <c r="F4" s="23"/>
    </row>
    <row r="5" spans="1:6" ht="12.75" customHeight="1">
      <c r="A5" s="20" t="s">
        <v>4</v>
      </c>
      <c r="B5" s="19">
        <v>3</v>
      </c>
      <c r="C5" s="19"/>
      <c r="D5" s="27">
        <v>172673.9</v>
      </c>
      <c r="E5" s="27">
        <v>73383.1</v>
      </c>
      <c r="F5" s="23"/>
    </row>
    <row r="6" spans="1:6" ht="12.75" customHeight="1">
      <c r="A6" s="20" t="s">
        <v>5</v>
      </c>
      <c r="B6" s="19">
        <v>4</v>
      </c>
      <c r="C6" s="19"/>
      <c r="D6" s="27">
        <v>17842.3</v>
      </c>
      <c r="E6" s="27">
        <v>13400.1</v>
      </c>
      <c r="F6" s="23"/>
    </row>
    <row r="7" spans="1:6" ht="12.75" customHeight="1">
      <c r="A7" s="20" t="s">
        <v>6</v>
      </c>
      <c r="B7" s="19">
        <v>5</v>
      </c>
      <c r="C7" s="19"/>
      <c r="D7" s="27">
        <v>409117.1</v>
      </c>
      <c r="E7" s="27">
        <v>241461.15</v>
      </c>
      <c r="F7" s="23"/>
    </row>
    <row r="8" spans="1:6" ht="12.75" customHeight="1">
      <c r="A8" s="20" t="s">
        <v>7</v>
      </c>
      <c r="B8" s="19">
        <v>6</v>
      </c>
      <c r="C8" s="19"/>
      <c r="D8" s="27">
        <v>2176593.15</v>
      </c>
      <c r="E8" s="27">
        <v>1239660.45</v>
      </c>
      <c r="F8" s="23"/>
    </row>
    <row r="9" spans="1:6" ht="12.75" customHeight="1">
      <c r="A9" s="20" t="s">
        <v>8</v>
      </c>
      <c r="B9" s="19">
        <v>7</v>
      </c>
      <c r="C9" s="19"/>
      <c r="D9" s="27">
        <v>136.5</v>
      </c>
      <c r="E9" s="27">
        <v>964.25</v>
      </c>
      <c r="F9" s="23"/>
    </row>
    <row r="10" spans="1:6" ht="12.75" customHeight="1">
      <c r="A10" s="20" t="s">
        <v>9</v>
      </c>
      <c r="B10" s="19">
        <v>8</v>
      </c>
      <c r="C10" s="19"/>
      <c r="D10" s="27">
        <v>403291.69999999995</v>
      </c>
      <c r="E10" s="27">
        <v>139252.75</v>
      </c>
      <c r="F10" s="23"/>
    </row>
    <row r="11" spans="1:6" ht="12.75" customHeight="1">
      <c r="A11" s="20" t="s">
        <v>10</v>
      </c>
      <c r="B11" s="19">
        <v>9</v>
      </c>
      <c r="C11" s="19"/>
      <c r="D11" s="27">
        <v>75051.9</v>
      </c>
      <c r="E11" s="27">
        <v>41245.4</v>
      </c>
      <c r="F11" s="23"/>
    </row>
    <row r="12" spans="1:6" ht="12.75" customHeight="1">
      <c r="A12" s="20" t="s">
        <v>11</v>
      </c>
      <c r="B12" s="19">
        <v>10</v>
      </c>
      <c r="C12" s="19"/>
      <c r="D12" s="27">
        <v>92647.1</v>
      </c>
      <c r="E12" s="27">
        <v>72157.4</v>
      </c>
      <c r="F12" s="23"/>
    </row>
    <row r="13" spans="1:6" ht="12.75" customHeight="1">
      <c r="A13" s="20" t="s">
        <v>12</v>
      </c>
      <c r="B13" s="19">
        <v>11</v>
      </c>
      <c r="C13" s="19"/>
      <c r="D13" s="27">
        <v>1001722.4</v>
      </c>
      <c r="E13" s="27">
        <v>301604.45</v>
      </c>
      <c r="F13" s="23"/>
    </row>
    <row r="14" spans="1:6" ht="12.75" customHeight="1">
      <c r="A14" s="20" t="s">
        <v>13</v>
      </c>
      <c r="B14" s="19">
        <v>12</v>
      </c>
      <c r="C14" s="19"/>
      <c r="D14" s="27">
        <v>19257</v>
      </c>
      <c r="E14" s="27">
        <v>23872.45</v>
      </c>
      <c r="F14" s="23"/>
    </row>
    <row r="15" spans="1:6" ht="12.75" customHeight="1">
      <c r="A15" s="20" t="s">
        <v>14</v>
      </c>
      <c r="B15" s="19">
        <v>13</v>
      </c>
      <c r="C15" s="19"/>
      <c r="D15" s="27">
        <v>3164713.2</v>
      </c>
      <c r="E15" s="27">
        <v>1245510.35</v>
      </c>
      <c r="F15" s="23"/>
    </row>
    <row r="16" spans="1:6" ht="12.75" customHeight="1">
      <c r="A16" s="20" t="s">
        <v>15</v>
      </c>
      <c r="B16" s="19">
        <v>14</v>
      </c>
      <c r="C16" s="19"/>
      <c r="D16" s="27">
        <v>7400.4</v>
      </c>
      <c r="E16" s="27">
        <v>3123.05</v>
      </c>
      <c r="F16" s="23"/>
    </row>
    <row r="17" spans="1:6" ht="12.75" customHeight="1">
      <c r="A17" s="20" t="s">
        <v>16</v>
      </c>
      <c r="B17" s="19">
        <v>15</v>
      </c>
      <c r="C17" s="19"/>
      <c r="D17" s="27"/>
      <c r="E17" s="27"/>
      <c r="F17" s="23"/>
    </row>
    <row r="18" spans="1:6" ht="12.75" customHeight="1">
      <c r="A18" s="20" t="s">
        <v>17</v>
      </c>
      <c r="B18" s="19">
        <v>16</v>
      </c>
      <c r="C18" s="19"/>
      <c r="D18" s="27">
        <v>1138965.8</v>
      </c>
      <c r="E18" s="27">
        <v>850190.6000000001</v>
      </c>
      <c r="F18" s="23"/>
    </row>
    <row r="19" spans="1:6" ht="12.75" customHeight="1">
      <c r="A19" s="20" t="s">
        <v>18</v>
      </c>
      <c r="B19" s="19">
        <v>17</v>
      </c>
      <c r="C19" s="19"/>
      <c r="D19" s="27">
        <v>160358.8</v>
      </c>
      <c r="E19" s="27">
        <v>86898.35</v>
      </c>
      <c r="F19" s="23"/>
    </row>
    <row r="20" spans="1:6" ht="12.75" customHeight="1">
      <c r="A20" s="20" t="s">
        <v>19</v>
      </c>
      <c r="B20" s="19">
        <v>18</v>
      </c>
      <c r="C20" s="19"/>
      <c r="D20" s="27">
        <v>102860.8</v>
      </c>
      <c r="E20" s="27">
        <v>47432.7</v>
      </c>
      <c r="F20" s="23"/>
    </row>
    <row r="21" spans="1:6" ht="12.75" customHeight="1">
      <c r="A21" s="20" t="s">
        <v>20</v>
      </c>
      <c r="B21" s="19">
        <v>19</v>
      </c>
      <c r="C21" s="19"/>
      <c r="D21" s="27">
        <v>15491.7</v>
      </c>
      <c r="E21" s="27">
        <v>11408.25</v>
      </c>
      <c r="F21" s="23"/>
    </row>
    <row r="22" spans="1:6" ht="12.75" customHeight="1">
      <c r="A22" s="20" t="s">
        <v>21</v>
      </c>
      <c r="B22" s="19">
        <v>20</v>
      </c>
      <c r="C22" s="19"/>
      <c r="D22" s="27">
        <v>7366.8</v>
      </c>
      <c r="E22" s="27">
        <v>5757.5</v>
      </c>
      <c r="F22" s="23"/>
    </row>
    <row r="23" spans="1:6" ht="12.75" customHeight="1">
      <c r="A23" s="20" t="s">
        <v>22</v>
      </c>
      <c r="B23" s="19">
        <v>21</v>
      </c>
      <c r="C23" s="19"/>
      <c r="D23" s="27">
        <v>4221.7</v>
      </c>
      <c r="E23" s="27">
        <v>1575.7</v>
      </c>
      <c r="F23" s="23"/>
    </row>
    <row r="24" spans="1:6" ht="12.75" customHeight="1">
      <c r="A24" s="20" t="s">
        <v>23</v>
      </c>
      <c r="B24" s="19">
        <v>22</v>
      </c>
      <c r="C24" s="19"/>
      <c r="D24" s="27">
        <v>16196.6</v>
      </c>
      <c r="E24" s="27">
        <v>1701.7</v>
      </c>
      <c r="F24" s="23"/>
    </row>
    <row r="25" spans="1:6" ht="12.75" customHeight="1">
      <c r="A25" s="20" t="s">
        <v>24</v>
      </c>
      <c r="B25" s="19">
        <v>23</v>
      </c>
      <c r="C25" s="19"/>
      <c r="D25" s="27">
        <v>11433.1</v>
      </c>
      <c r="E25" s="27">
        <v>2902.55</v>
      </c>
      <c r="F25" s="23"/>
    </row>
    <row r="26" spans="1:6" ht="12.75" customHeight="1">
      <c r="A26" s="20" t="s">
        <v>25</v>
      </c>
      <c r="B26" s="19">
        <v>24</v>
      </c>
      <c r="C26" s="19"/>
      <c r="D26" s="27">
        <v>2212.9</v>
      </c>
      <c r="E26" s="27">
        <v>2809.1</v>
      </c>
      <c r="F26" s="23"/>
    </row>
    <row r="27" spans="1:6" ht="12.75" customHeight="1">
      <c r="A27" s="20" t="s">
        <v>26</v>
      </c>
      <c r="B27" s="19">
        <v>25</v>
      </c>
      <c r="C27" s="19"/>
      <c r="D27" s="27">
        <v>44765</v>
      </c>
      <c r="E27" s="27">
        <v>12351.85</v>
      </c>
      <c r="F27" s="23"/>
    </row>
    <row r="28" spans="1:6" ht="12.75" customHeight="1">
      <c r="A28" s="20" t="s">
        <v>27</v>
      </c>
      <c r="B28" s="19">
        <v>26</v>
      </c>
      <c r="C28" s="19"/>
      <c r="D28" s="27">
        <v>79312.1</v>
      </c>
      <c r="E28" s="27">
        <v>1748.25</v>
      </c>
      <c r="F28" s="23"/>
    </row>
    <row r="29" spans="1:6" ht="12.75" customHeight="1">
      <c r="A29" s="20" t="s">
        <v>28</v>
      </c>
      <c r="B29" s="19">
        <v>27</v>
      </c>
      <c r="C29" s="19"/>
      <c r="D29" s="27">
        <v>78993.6</v>
      </c>
      <c r="E29" s="27">
        <v>45518.55</v>
      </c>
      <c r="F29" s="23"/>
    </row>
    <row r="30" spans="1:6" ht="12.75" customHeight="1">
      <c r="A30" s="20" t="s">
        <v>29</v>
      </c>
      <c r="B30" s="19">
        <v>28</v>
      </c>
      <c r="C30" s="19"/>
      <c r="D30" s="27">
        <v>94668.70000000001</v>
      </c>
      <c r="E30" s="27">
        <v>52619.7</v>
      </c>
      <c r="F30" s="23"/>
    </row>
    <row r="31" spans="1:6" ht="12.75" customHeight="1">
      <c r="A31" s="20" t="s">
        <v>30</v>
      </c>
      <c r="B31" s="19">
        <v>29</v>
      </c>
      <c r="C31" s="19"/>
      <c r="D31" s="27">
        <v>1033622.1</v>
      </c>
      <c r="E31" s="27">
        <v>685974.45</v>
      </c>
      <c r="F31" s="23"/>
    </row>
    <row r="32" spans="1:6" ht="12.75" customHeight="1">
      <c r="A32" s="20" t="s">
        <v>31</v>
      </c>
      <c r="B32" s="19">
        <v>30</v>
      </c>
      <c r="C32" s="19"/>
      <c r="D32" s="27">
        <v>1880.9</v>
      </c>
      <c r="E32" s="27">
        <v>2872.45</v>
      </c>
      <c r="F32" s="23"/>
    </row>
    <row r="33" spans="1:6" ht="12.75" customHeight="1">
      <c r="A33" s="20" t="s">
        <v>32</v>
      </c>
      <c r="B33" s="19">
        <v>31</v>
      </c>
      <c r="C33" s="19"/>
      <c r="D33" s="27">
        <v>247563.1</v>
      </c>
      <c r="E33" s="27">
        <v>64686.65</v>
      </c>
      <c r="F33" s="23"/>
    </row>
    <row r="34" spans="1:6" ht="12.75" customHeight="1">
      <c r="A34" s="20" t="s">
        <v>33</v>
      </c>
      <c r="B34" s="19">
        <v>32</v>
      </c>
      <c r="C34" s="19"/>
      <c r="D34" s="27">
        <v>39398.1</v>
      </c>
      <c r="E34" s="27">
        <v>21721</v>
      </c>
      <c r="F34" s="23"/>
    </row>
    <row r="35" spans="1:6" ht="12.75" customHeight="1">
      <c r="A35" s="20" t="s">
        <v>34</v>
      </c>
      <c r="B35" s="19">
        <v>33</v>
      </c>
      <c r="C35" s="19"/>
      <c r="D35" s="27">
        <v>2209.9</v>
      </c>
      <c r="E35" s="27">
        <v>4139.45</v>
      </c>
      <c r="F35" s="23"/>
    </row>
    <row r="36" spans="1:6" ht="12.75" customHeight="1">
      <c r="A36" s="20" t="s">
        <v>35</v>
      </c>
      <c r="B36" s="19">
        <v>34</v>
      </c>
      <c r="C36" s="19"/>
      <c r="D36" s="27">
        <v>1537.9</v>
      </c>
      <c r="E36" s="27">
        <v>901.25</v>
      </c>
      <c r="F36" s="23"/>
    </row>
    <row r="37" spans="1:6" ht="12.75" customHeight="1">
      <c r="A37" s="20" t="s">
        <v>36</v>
      </c>
      <c r="B37" s="19">
        <v>35</v>
      </c>
      <c r="C37" s="19"/>
      <c r="D37" s="27">
        <v>350567</v>
      </c>
      <c r="E37" s="27">
        <v>192586.45</v>
      </c>
      <c r="F37" s="23"/>
    </row>
    <row r="38" spans="1:6" ht="12.75" customHeight="1">
      <c r="A38" s="20" t="s">
        <v>37</v>
      </c>
      <c r="B38" s="19">
        <v>36</v>
      </c>
      <c r="C38" s="19"/>
      <c r="D38" s="27">
        <v>1919256.5</v>
      </c>
      <c r="E38" s="27">
        <v>703295.95</v>
      </c>
      <c r="F38" s="23"/>
    </row>
    <row r="39" spans="1:6" ht="12.75" customHeight="1">
      <c r="A39" s="20" t="s">
        <v>38</v>
      </c>
      <c r="B39" s="19">
        <v>37</v>
      </c>
      <c r="C39" s="19"/>
      <c r="D39" s="27">
        <v>214475.1</v>
      </c>
      <c r="E39" s="27">
        <v>198193.45</v>
      </c>
      <c r="F39" s="23"/>
    </row>
    <row r="40" spans="1:6" ht="12.75" customHeight="1">
      <c r="A40" s="20" t="s">
        <v>39</v>
      </c>
      <c r="B40" s="19">
        <v>38</v>
      </c>
      <c r="C40" s="19"/>
      <c r="D40" s="27">
        <v>20701.8</v>
      </c>
      <c r="E40" s="27">
        <v>7000</v>
      </c>
      <c r="F40" s="23"/>
    </row>
    <row r="41" spans="1:6" ht="12.75" customHeight="1">
      <c r="A41" s="20" t="s">
        <v>40</v>
      </c>
      <c r="B41" s="19">
        <v>39</v>
      </c>
      <c r="C41" s="19"/>
      <c r="D41" s="27">
        <v>37.1</v>
      </c>
      <c r="E41" s="27">
        <v>70</v>
      </c>
      <c r="F41" s="23"/>
    </row>
    <row r="42" spans="1:6" ht="12.75" customHeight="1">
      <c r="A42" s="20" t="s">
        <v>41</v>
      </c>
      <c r="B42" s="19">
        <v>40</v>
      </c>
      <c r="C42" s="19"/>
      <c r="D42" s="27"/>
      <c r="E42" s="27"/>
      <c r="F42" s="23"/>
    </row>
    <row r="43" spans="1:6" ht="12.75" customHeight="1">
      <c r="A43" s="20" t="s">
        <v>42</v>
      </c>
      <c r="B43" s="19">
        <v>41</v>
      </c>
      <c r="C43" s="19"/>
      <c r="D43" s="27">
        <v>515028.5</v>
      </c>
      <c r="E43" s="27">
        <v>209937.7</v>
      </c>
      <c r="F43" s="23"/>
    </row>
    <row r="44" spans="1:6" ht="12.75" customHeight="1">
      <c r="A44" s="20" t="s">
        <v>43</v>
      </c>
      <c r="B44" s="19">
        <v>42</v>
      </c>
      <c r="C44" s="19"/>
      <c r="D44" s="27">
        <v>204853.6</v>
      </c>
      <c r="E44" s="27">
        <v>105275.45</v>
      </c>
      <c r="F44" s="23"/>
    </row>
    <row r="45" spans="1:6" ht="12.75" customHeight="1">
      <c r="A45" s="20" t="s">
        <v>44</v>
      </c>
      <c r="B45" s="19">
        <v>43</v>
      </c>
      <c r="C45" s="19"/>
      <c r="D45" s="27">
        <v>284547.2</v>
      </c>
      <c r="E45" s="27">
        <v>96472.6</v>
      </c>
      <c r="F45" s="23"/>
    </row>
    <row r="46" spans="1:6" ht="12.75" customHeight="1">
      <c r="A46" s="20" t="s">
        <v>45</v>
      </c>
      <c r="B46" s="19">
        <v>44</v>
      </c>
      <c r="C46" s="19"/>
      <c r="D46" s="27">
        <v>275204.3</v>
      </c>
      <c r="E46" s="27">
        <v>86602.95</v>
      </c>
      <c r="F46" s="23"/>
    </row>
    <row r="47" spans="1:6" ht="12.75" customHeight="1">
      <c r="A47" s="20" t="s">
        <v>46</v>
      </c>
      <c r="B47" s="19">
        <v>45</v>
      </c>
      <c r="C47" s="19"/>
      <c r="D47" s="27">
        <v>71472.1</v>
      </c>
      <c r="E47" s="27">
        <v>36577.1</v>
      </c>
      <c r="F47" s="23"/>
    </row>
    <row r="48" spans="1:6" ht="12.75" customHeight="1">
      <c r="A48" s="20" t="s">
        <v>47</v>
      </c>
      <c r="B48" s="19">
        <v>46</v>
      </c>
      <c r="C48" s="19"/>
      <c r="D48" s="27">
        <v>235748.18</v>
      </c>
      <c r="E48" s="27">
        <v>131471.2</v>
      </c>
      <c r="F48" s="23"/>
    </row>
    <row r="49" spans="1:6" ht="12.75" customHeight="1">
      <c r="A49" s="20" t="s">
        <v>48</v>
      </c>
      <c r="B49" s="19">
        <v>47</v>
      </c>
      <c r="C49" s="19"/>
      <c r="D49" s="27">
        <v>23319.8</v>
      </c>
      <c r="E49" s="27">
        <v>97915.3</v>
      </c>
      <c r="F49" s="23"/>
    </row>
    <row r="50" spans="1:6" ht="12.75" customHeight="1">
      <c r="A50" s="20" t="s">
        <v>49</v>
      </c>
      <c r="B50" s="19">
        <v>48</v>
      </c>
      <c r="C50" s="19"/>
      <c r="D50" s="27">
        <v>1510383.7</v>
      </c>
      <c r="E50" s="27">
        <v>834318.85</v>
      </c>
      <c r="F50" s="23"/>
    </row>
    <row r="51" spans="1:6" ht="12.75" customHeight="1">
      <c r="A51" s="20" t="s">
        <v>50</v>
      </c>
      <c r="B51" s="19">
        <v>49</v>
      </c>
      <c r="C51" s="19"/>
      <c r="D51" s="27">
        <v>659427.76</v>
      </c>
      <c r="E51" s="27">
        <v>262004.05</v>
      </c>
      <c r="F51" s="23"/>
    </row>
    <row r="52" spans="1:6" ht="12.75" customHeight="1">
      <c r="A52" s="20" t="s">
        <v>51</v>
      </c>
      <c r="B52" s="19">
        <v>50</v>
      </c>
      <c r="C52" s="19"/>
      <c r="D52" s="27">
        <v>2475277.7</v>
      </c>
      <c r="E52" s="27">
        <v>775032.65</v>
      </c>
      <c r="F52" s="23"/>
    </row>
    <row r="53" spans="1:6" ht="12.75" customHeight="1">
      <c r="A53" s="20" t="s">
        <v>52</v>
      </c>
      <c r="B53" s="19">
        <v>51</v>
      </c>
      <c r="C53" s="19"/>
      <c r="D53" s="27">
        <v>241145.1</v>
      </c>
      <c r="E53" s="27">
        <v>162183.7</v>
      </c>
      <c r="F53" s="23"/>
    </row>
    <row r="54" spans="1:6" ht="12.75" customHeight="1">
      <c r="A54" s="20" t="s">
        <v>53</v>
      </c>
      <c r="B54" s="19">
        <v>52</v>
      </c>
      <c r="C54" s="19"/>
      <c r="D54" s="27">
        <v>839617.8</v>
      </c>
      <c r="E54" s="27">
        <v>551253.15</v>
      </c>
      <c r="F54" s="23"/>
    </row>
    <row r="55" spans="1:6" ht="12.75" customHeight="1">
      <c r="A55" s="20" t="s">
        <v>54</v>
      </c>
      <c r="B55" s="19">
        <v>53</v>
      </c>
      <c r="C55" s="19"/>
      <c r="D55" s="27">
        <v>243637.03</v>
      </c>
      <c r="E55" s="27">
        <v>238897.05</v>
      </c>
      <c r="F55" s="23"/>
    </row>
    <row r="56" spans="1:6" ht="12.75" customHeight="1">
      <c r="A56" s="20" t="s">
        <v>55</v>
      </c>
      <c r="B56" s="19">
        <v>54</v>
      </c>
      <c r="C56" s="19"/>
      <c r="D56" s="27">
        <v>18432.4</v>
      </c>
      <c r="E56" s="27">
        <v>6926.85</v>
      </c>
      <c r="F56" s="23"/>
    </row>
    <row r="57" spans="1:6" ht="12.75" customHeight="1">
      <c r="A57" s="20" t="s">
        <v>56</v>
      </c>
      <c r="B57" s="19">
        <v>55</v>
      </c>
      <c r="C57" s="19"/>
      <c r="D57" s="27">
        <v>304026.1</v>
      </c>
      <c r="E57" s="27">
        <v>158657.45</v>
      </c>
      <c r="F57" s="23"/>
    </row>
    <row r="58" spans="1:6" ht="12.75" customHeight="1">
      <c r="A58" s="20" t="s">
        <v>57</v>
      </c>
      <c r="B58" s="19">
        <v>56</v>
      </c>
      <c r="C58" s="19"/>
      <c r="D58" s="27">
        <v>321169.8</v>
      </c>
      <c r="E58" s="27">
        <v>142308.95</v>
      </c>
      <c r="F58" s="23"/>
    </row>
    <row r="59" spans="1:6" ht="12.75" customHeight="1">
      <c r="A59" s="20" t="s">
        <v>58</v>
      </c>
      <c r="B59" s="19">
        <v>57</v>
      </c>
      <c r="C59" s="19"/>
      <c r="D59" s="27">
        <v>94221.4</v>
      </c>
      <c r="E59" s="27">
        <v>78168.3</v>
      </c>
      <c r="F59" s="23"/>
    </row>
    <row r="60" spans="1:6" ht="12.75" customHeight="1">
      <c r="A60" s="20" t="s">
        <v>59</v>
      </c>
      <c r="B60" s="19">
        <v>58</v>
      </c>
      <c r="C60" s="19"/>
      <c r="D60" s="27">
        <v>700371.7</v>
      </c>
      <c r="E60" s="27">
        <v>250429.55</v>
      </c>
      <c r="F60" s="23"/>
    </row>
    <row r="61" spans="1:6" ht="12.75" customHeight="1">
      <c r="A61" s="20" t="s">
        <v>60</v>
      </c>
      <c r="B61" s="19">
        <v>59</v>
      </c>
      <c r="C61" s="19"/>
      <c r="D61" s="27">
        <v>322599.71</v>
      </c>
      <c r="E61" s="27">
        <v>147686.35</v>
      </c>
      <c r="F61" s="23"/>
    </row>
    <row r="62" spans="1:6" ht="12.75" customHeight="1">
      <c r="A62" s="20" t="s">
        <v>61</v>
      </c>
      <c r="B62" s="19">
        <v>60</v>
      </c>
      <c r="C62" s="19"/>
      <c r="D62" s="27">
        <v>208576.9</v>
      </c>
      <c r="E62" s="27">
        <v>104526.45</v>
      </c>
      <c r="F62" s="23"/>
    </row>
    <row r="63" spans="1:6" ht="12.75" customHeight="1">
      <c r="A63" s="20" t="s">
        <v>62</v>
      </c>
      <c r="B63" s="19">
        <v>61</v>
      </c>
      <c r="C63" s="19"/>
      <c r="D63" s="27">
        <v>8255.12</v>
      </c>
      <c r="E63" s="27">
        <v>3410.43</v>
      </c>
      <c r="F63" s="23"/>
    </row>
    <row r="64" spans="1:6" ht="12.75" customHeight="1">
      <c r="A64" s="20" t="s">
        <v>63</v>
      </c>
      <c r="B64" s="19">
        <v>62</v>
      </c>
      <c r="C64" s="19"/>
      <c r="D64" s="27">
        <v>5812.1</v>
      </c>
      <c r="E64" s="27">
        <v>1142.05</v>
      </c>
      <c r="F64" s="23"/>
    </row>
    <row r="65" spans="1:6" ht="12.75" customHeight="1">
      <c r="A65" s="20" t="s">
        <v>76</v>
      </c>
      <c r="B65" s="19">
        <v>63</v>
      </c>
      <c r="C65" s="19"/>
      <c r="D65" s="27">
        <v>809.2</v>
      </c>
      <c r="E65" s="27">
        <v>1431.85</v>
      </c>
      <c r="F65" s="23"/>
    </row>
    <row r="66" spans="1:6" ht="12.75" customHeight="1">
      <c r="A66" s="20" t="s">
        <v>65</v>
      </c>
      <c r="B66" s="19">
        <v>64</v>
      </c>
      <c r="C66" s="19"/>
      <c r="D66" s="27">
        <v>346373.87</v>
      </c>
      <c r="E66" s="27">
        <v>163759.71</v>
      </c>
      <c r="F66" s="23"/>
    </row>
    <row r="67" spans="1:6" ht="12.75" customHeight="1">
      <c r="A67" s="20" t="s">
        <v>66</v>
      </c>
      <c r="B67" s="19">
        <v>65</v>
      </c>
      <c r="C67" s="19"/>
      <c r="D67" s="27">
        <v>7996.8</v>
      </c>
      <c r="E67" s="27">
        <v>4722.9</v>
      </c>
      <c r="F67" s="23"/>
    </row>
    <row r="68" spans="1:6" ht="12.75" customHeight="1">
      <c r="A68" s="20" t="s">
        <v>67</v>
      </c>
      <c r="B68" s="19">
        <v>66</v>
      </c>
      <c r="C68" s="19"/>
      <c r="D68" s="27">
        <v>241042.2</v>
      </c>
      <c r="E68" s="27">
        <v>85369.55</v>
      </c>
      <c r="F68" s="23"/>
    </row>
    <row r="69" spans="1:6" ht="12.75" customHeight="1">
      <c r="A69" s="20" t="s">
        <v>68</v>
      </c>
      <c r="B69" s="19">
        <v>67</v>
      </c>
      <c r="C69" s="19"/>
      <c r="D69" s="27">
        <v>7915.6</v>
      </c>
      <c r="E69" s="27">
        <v>8383.2</v>
      </c>
      <c r="F69" s="23"/>
    </row>
    <row r="70" spans="1:6" ht="12.75" customHeight="1">
      <c r="A70" s="19"/>
      <c r="B70" s="19"/>
      <c r="C70" s="19"/>
      <c r="D70" s="26"/>
      <c r="E70" s="26"/>
      <c r="F70" s="19"/>
    </row>
    <row r="71" spans="1:6" ht="12.75" customHeight="1">
      <c r="A71" s="19" t="s">
        <v>69</v>
      </c>
      <c r="B71" s="19"/>
      <c r="C71" s="19"/>
      <c r="D71" s="26">
        <v>23400101.720000006</v>
      </c>
      <c r="E71" s="26">
        <v>11224058.34</v>
      </c>
      <c r="F71" s="19"/>
    </row>
    <row r="73" spans="1:6" ht="12.75">
      <c r="A73" s="21" t="s">
        <v>74</v>
      </c>
      <c r="B73" s="19"/>
      <c r="C73" s="19"/>
      <c r="D73" s="19"/>
      <c r="E73" s="19"/>
      <c r="F73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28" sqref="I28"/>
    </sheetView>
  </sheetViews>
  <sheetFormatPr defaultColWidth="9.33203125" defaultRowHeight="12.75"/>
  <cols>
    <col min="1" max="1" width="24.66015625" style="25" customWidth="1"/>
    <col min="2" max="3" width="12.33203125" style="25" customWidth="1"/>
    <col min="4" max="5" width="21.5" style="25" customWidth="1"/>
    <col min="6" max="6" width="10.66015625" style="25" customWidth="1"/>
    <col min="7" max="16384" width="9.33203125" style="25" customWidth="1"/>
  </cols>
  <sheetData>
    <row r="1" spans="1:6" ht="12.75" customHeight="1">
      <c r="A1" s="34" t="s">
        <v>80</v>
      </c>
      <c r="B1" s="28"/>
      <c r="C1" s="28"/>
      <c r="D1" s="31" t="s">
        <v>70</v>
      </c>
      <c r="E1" s="31" t="s">
        <v>71</v>
      </c>
      <c r="F1" s="28"/>
    </row>
    <row r="2" spans="1:6" ht="12.75">
      <c r="A2" s="28" t="s">
        <v>0</v>
      </c>
      <c r="B2" s="28" t="s">
        <v>1</v>
      </c>
      <c r="C2" s="28"/>
      <c r="D2" s="31" t="s">
        <v>72</v>
      </c>
      <c r="E2" s="31" t="s">
        <v>73</v>
      </c>
      <c r="F2" s="33"/>
    </row>
    <row r="3" spans="1:6" ht="12.75" customHeight="1">
      <c r="A3" s="29" t="s">
        <v>2</v>
      </c>
      <c r="B3" s="28">
        <v>1</v>
      </c>
      <c r="C3" s="28"/>
      <c r="D3" s="36">
        <v>404164.21</v>
      </c>
      <c r="E3" s="36">
        <v>186238.5</v>
      </c>
      <c r="F3" s="32"/>
    </row>
    <row r="4" spans="1:6" ht="12.75" customHeight="1">
      <c r="A4" s="29" t="s">
        <v>3</v>
      </c>
      <c r="B4" s="28">
        <v>2</v>
      </c>
      <c r="C4" s="28"/>
      <c r="D4" s="36">
        <v>9055.2</v>
      </c>
      <c r="E4" s="36">
        <v>11752.3</v>
      </c>
      <c r="F4" s="32"/>
    </row>
    <row r="5" spans="1:6" ht="12.75" customHeight="1">
      <c r="A5" s="29" t="s">
        <v>4</v>
      </c>
      <c r="B5" s="28">
        <v>3</v>
      </c>
      <c r="C5" s="28"/>
      <c r="D5" s="36">
        <v>212909.2</v>
      </c>
      <c r="E5" s="36">
        <v>92827</v>
      </c>
      <c r="F5" s="32"/>
    </row>
    <row r="6" spans="1:6" ht="12.75" customHeight="1">
      <c r="A6" s="29" t="s">
        <v>5</v>
      </c>
      <c r="B6" s="28">
        <v>4</v>
      </c>
      <c r="C6" s="28"/>
      <c r="D6" s="36"/>
      <c r="E6" s="36"/>
      <c r="F6" s="32"/>
    </row>
    <row r="7" spans="1:6" ht="12.75" customHeight="1">
      <c r="A7" s="29" t="s">
        <v>6</v>
      </c>
      <c r="B7" s="28">
        <v>5</v>
      </c>
      <c r="C7" s="28"/>
      <c r="D7" s="36">
        <v>779880.5</v>
      </c>
      <c r="E7" s="36">
        <v>519233.75</v>
      </c>
      <c r="F7" s="32"/>
    </row>
    <row r="8" spans="1:6" ht="12.75" customHeight="1">
      <c r="A8" s="29" t="s">
        <v>7</v>
      </c>
      <c r="B8" s="28">
        <v>6</v>
      </c>
      <c r="C8" s="28"/>
      <c r="D8" s="36">
        <v>1702975.2</v>
      </c>
      <c r="E8" s="36">
        <v>728437.5</v>
      </c>
      <c r="F8" s="32"/>
    </row>
    <row r="9" spans="1:6" ht="12.75" customHeight="1">
      <c r="A9" s="29" t="s">
        <v>8</v>
      </c>
      <c r="B9" s="28">
        <v>7</v>
      </c>
      <c r="C9" s="28"/>
      <c r="D9" s="36">
        <v>2443</v>
      </c>
      <c r="E9" s="36">
        <v>4099.55</v>
      </c>
      <c r="F9" s="32"/>
    </row>
    <row r="10" spans="1:6" ht="12.75" customHeight="1">
      <c r="A10" s="29" t="s">
        <v>9</v>
      </c>
      <c r="B10" s="28">
        <v>8</v>
      </c>
      <c r="C10" s="28"/>
      <c r="D10" s="36">
        <v>224471.8</v>
      </c>
      <c r="E10" s="36">
        <v>90973.75</v>
      </c>
      <c r="F10" s="32"/>
    </row>
    <row r="11" spans="1:6" ht="12.75" customHeight="1">
      <c r="A11" s="29" t="s">
        <v>10</v>
      </c>
      <c r="B11" s="28">
        <v>9</v>
      </c>
      <c r="C11" s="28"/>
      <c r="D11" s="36">
        <v>78491</v>
      </c>
      <c r="E11" s="36">
        <v>42829.15</v>
      </c>
      <c r="F11" s="32"/>
    </row>
    <row r="12" spans="1:6" ht="12.75" customHeight="1">
      <c r="A12" s="29" t="s">
        <v>11</v>
      </c>
      <c r="B12" s="28">
        <v>10</v>
      </c>
      <c r="C12" s="28"/>
      <c r="D12" s="36">
        <v>126636.3</v>
      </c>
      <c r="E12" s="36">
        <v>173928.65</v>
      </c>
      <c r="F12" s="32"/>
    </row>
    <row r="13" spans="1:6" ht="12.75" customHeight="1">
      <c r="A13" s="29" t="s">
        <v>12</v>
      </c>
      <c r="B13" s="28">
        <v>11</v>
      </c>
      <c r="C13" s="28"/>
      <c r="D13" s="36">
        <v>969238.2</v>
      </c>
      <c r="E13" s="36">
        <v>282866.15</v>
      </c>
      <c r="F13" s="32"/>
    </row>
    <row r="14" spans="1:6" ht="12.75" customHeight="1">
      <c r="A14" s="29" t="s">
        <v>13</v>
      </c>
      <c r="B14" s="28">
        <v>12</v>
      </c>
      <c r="C14" s="28"/>
      <c r="D14" s="36">
        <v>19579</v>
      </c>
      <c r="E14" s="36">
        <v>14313.6</v>
      </c>
      <c r="F14" s="32"/>
    </row>
    <row r="15" spans="1:6" ht="12.75" customHeight="1">
      <c r="A15" s="29" t="s">
        <v>14</v>
      </c>
      <c r="B15" s="28">
        <v>13</v>
      </c>
      <c r="C15" s="28"/>
      <c r="D15" s="36">
        <v>2608222.8</v>
      </c>
      <c r="E15" s="36">
        <v>1246346.85</v>
      </c>
      <c r="F15" s="32"/>
    </row>
    <row r="16" spans="1:6" ht="12.75" customHeight="1">
      <c r="A16" s="29" t="s">
        <v>15</v>
      </c>
      <c r="B16" s="28">
        <v>14</v>
      </c>
      <c r="C16" s="28"/>
      <c r="D16" s="36">
        <v>7206.5</v>
      </c>
      <c r="E16" s="36">
        <v>5327.7</v>
      </c>
      <c r="F16" s="32"/>
    </row>
    <row r="17" spans="1:6" ht="12.75" customHeight="1">
      <c r="A17" s="29" t="s">
        <v>16</v>
      </c>
      <c r="B17" s="28">
        <v>15</v>
      </c>
      <c r="C17" s="28"/>
      <c r="D17" s="36"/>
      <c r="E17" s="36"/>
      <c r="F17" s="32"/>
    </row>
    <row r="18" spans="1:6" ht="12.75" customHeight="1">
      <c r="A18" s="29" t="s">
        <v>17</v>
      </c>
      <c r="B18" s="28">
        <v>16</v>
      </c>
      <c r="C18" s="28"/>
      <c r="D18" s="36"/>
      <c r="E18" s="36"/>
      <c r="F18" s="32"/>
    </row>
    <row r="19" spans="1:6" ht="12.75" customHeight="1">
      <c r="A19" s="29" t="s">
        <v>18</v>
      </c>
      <c r="B19" s="28">
        <v>17</v>
      </c>
      <c r="C19" s="28"/>
      <c r="D19" s="36">
        <v>165601.1</v>
      </c>
      <c r="E19" s="36">
        <v>157399.9</v>
      </c>
      <c r="F19" s="32"/>
    </row>
    <row r="20" spans="1:6" ht="12.75" customHeight="1">
      <c r="A20" s="29" t="s">
        <v>19</v>
      </c>
      <c r="B20" s="28">
        <v>18</v>
      </c>
      <c r="C20" s="28"/>
      <c r="D20" s="36">
        <v>68360.48</v>
      </c>
      <c r="E20" s="36">
        <v>44565.15</v>
      </c>
      <c r="F20" s="32"/>
    </row>
    <row r="21" spans="1:6" ht="12.75" customHeight="1">
      <c r="A21" s="29" t="s">
        <v>20</v>
      </c>
      <c r="B21" s="28">
        <v>19</v>
      </c>
      <c r="C21" s="28"/>
      <c r="D21" s="36"/>
      <c r="E21" s="36"/>
      <c r="F21" s="32"/>
    </row>
    <row r="22" spans="1:6" ht="12.75" customHeight="1">
      <c r="A22" s="29" t="s">
        <v>21</v>
      </c>
      <c r="B22" s="28">
        <v>20</v>
      </c>
      <c r="C22" s="28"/>
      <c r="D22" s="36">
        <v>4975.6</v>
      </c>
      <c r="E22" s="36">
        <v>1487.15</v>
      </c>
      <c r="F22" s="32"/>
    </row>
    <row r="23" spans="1:6" ht="12.75" customHeight="1">
      <c r="A23" s="29" t="s">
        <v>22</v>
      </c>
      <c r="B23" s="28">
        <v>21</v>
      </c>
      <c r="C23" s="28"/>
      <c r="D23" s="36">
        <v>3621.1</v>
      </c>
      <c r="E23" s="36">
        <v>2734.9</v>
      </c>
      <c r="F23" s="32"/>
    </row>
    <row r="24" spans="1:6" ht="12.75" customHeight="1">
      <c r="A24" s="29" t="s">
        <v>23</v>
      </c>
      <c r="B24" s="28">
        <v>22</v>
      </c>
      <c r="C24" s="28"/>
      <c r="D24" s="36">
        <v>3460.8</v>
      </c>
      <c r="E24" s="36">
        <v>800.1</v>
      </c>
      <c r="F24" s="32"/>
    </row>
    <row r="25" spans="1:6" ht="12.75" customHeight="1">
      <c r="A25" s="29" t="s">
        <v>24</v>
      </c>
      <c r="B25" s="28">
        <v>23</v>
      </c>
      <c r="C25" s="28"/>
      <c r="D25" s="36">
        <v>17553.9</v>
      </c>
      <c r="E25" s="36">
        <v>5491.5</v>
      </c>
      <c r="F25" s="32"/>
    </row>
    <row r="26" spans="1:6" ht="12.75" customHeight="1">
      <c r="A26" s="29" t="s">
        <v>25</v>
      </c>
      <c r="B26" s="28">
        <v>24</v>
      </c>
      <c r="C26" s="28"/>
      <c r="D26" s="36"/>
      <c r="E26" s="36"/>
      <c r="F26" s="32"/>
    </row>
    <row r="27" spans="1:6" ht="12.75" customHeight="1">
      <c r="A27" s="29" t="s">
        <v>26</v>
      </c>
      <c r="B27" s="28">
        <v>25</v>
      </c>
      <c r="C27" s="28"/>
      <c r="D27" s="36"/>
      <c r="E27" s="36"/>
      <c r="F27" s="32"/>
    </row>
    <row r="28" spans="1:6" ht="12.75" customHeight="1">
      <c r="A28" s="29" t="s">
        <v>27</v>
      </c>
      <c r="B28" s="28">
        <v>26</v>
      </c>
      <c r="C28" s="28"/>
      <c r="D28" s="36">
        <v>13917.4</v>
      </c>
      <c r="E28" s="36">
        <v>7892.85</v>
      </c>
      <c r="F28" s="32"/>
    </row>
    <row r="29" spans="1:6" ht="12.75" customHeight="1">
      <c r="A29" s="29" t="s">
        <v>28</v>
      </c>
      <c r="B29" s="28">
        <v>27</v>
      </c>
      <c r="C29" s="28"/>
      <c r="D29" s="36">
        <v>124113.5</v>
      </c>
      <c r="E29" s="36">
        <v>54126.8</v>
      </c>
      <c r="F29" s="32"/>
    </row>
    <row r="30" spans="1:6" ht="12.75" customHeight="1">
      <c r="A30" s="29" t="s">
        <v>29</v>
      </c>
      <c r="B30" s="28">
        <v>28</v>
      </c>
      <c r="C30" s="28"/>
      <c r="D30" s="36">
        <v>40789.7</v>
      </c>
      <c r="E30" s="36">
        <v>29407.7</v>
      </c>
      <c r="F30" s="32"/>
    </row>
    <row r="31" spans="1:6" ht="12.75" customHeight="1">
      <c r="A31" s="29" t="s">
        <v>30</v>
      </c>
      <c r="B31" s="28">
        <v>29</v>
      </c>
      <c r="C31" s="28"/>
      <c r="D31" s="36">
        <v>1177439.2</v>
      </c>
      <c r="E31" s="36">
        <v>504768.95</v>
      </c>
      <c r="F31" s="32"/>
    </row>
    <row r="32" spans="1:6" ht="12.75" customHeight="1">
      <c r="A32" s="29" t="s">
        <v>31</v>
      </c>
      <c r="B32" s="28">
        <v>30</v>
      </c>
      <c r="C32" s="28"/>
      <c r="D32" s="36">
        <v>8428.7</v>
      </c>
      <c r="E32" s="36">
        <v>3608.15</v>
      </c>
      <c r="F32" s="32"/>
    </row>
    <row r="33" spans="1:6" ht="12.75" customHeight="1">
      <c r="A33" s="29" t="s">
        <v>32</v>
      </c>
      <c r="B33" s="28">
        <v>31</v>
      </c>
      <c r="C33" s="28"/>
      <c r="D33" s="36">
        <v>456355.85</v>
      </c>
      <c r="E33" s="36">
        <v>197598.45</v>
      </c>
      <c r="F33" s="32"/>
    </row>
    <row r="34" spans="1:6" ht="12.75" customHeight="1">
      <c r="A34" s="29" t="s">
        <v>33</v>
      </c>
      <c r="B34" s="28">
        <v>32</v>
      </c>
      <c r="C34" s="28"/>
      <c r="D34" s="36"/>
      <c r="E34" s="36"/>
      <c r="F34" s="32"/>
    </row>
    <row r="35" spans="1:6" ht="12.75" customHeight="1">
      <c r="A35" s="29" t="s">
        <v>34</v>
      </c>
      <c r="B35" s="28">
        <v>33</v>
      </c>
      <c r="C35" s="28"/>
      <c r="D35" s="36"/>
      <c r="E35" s="36"/>
      <c r="F35" s="32"/>
    </row>
    <row r="36" spans="1:6" ht="12.75" customHeight="1">
      <c r="A36" s="29" t="s">
        <v>35</v>
      </c>
      <c r="B36" s="28">
        <v>34</v>
      </c>
      <c r="C36" s="28"/>
      <c r="D36" s="36">
        <v>2324.7</v>
      </c>
      <c r="E36" s="36">
        <v>1386.35</v>
      </c>
      <c r="F36" s="32"/>
    </row>
    <row r="37" spans="1:6" ht="12.75" customHeight="1">
      <c r="A37" s="29" t="s">
        <v>36</v>
      </c>
      <c r="B37" s="28">
        <v>35</v>
      </c>
      <c r="C37" s="28"/>
      <c r="D37" s="36">
        <v>146214.6</v>
      </c>
      <c r="E37" s="36">
        <v>77968.45</v>
      </c>
      <c r="F37" s="32"/>
    </row>
    <row r="38" spans="1:6" ht="12.75" customHeight="1">
      <c r="A38" s="29" t="s">
        <v>37</v>
      </c>
      <c r="B38" s="28">
        <v>36</v>
      </c>
      <c r="C38" s="28"/>
      <c r="D38" s="36">
        <v>1426385.8</v>
      </c>
      <c r="E38" s="36">
        <v>503469.05</v>
      </c>
      <c r="F38" s="32"/>
    </row>
    <row r="39" spans="1:6" ht="12.75" customHeight="1">
      <c r="A39" s="29" t="s">
        <v>38</v>
      </c>
      <c r="B39" s="28">
        <v>37</v>
      </c>
      <c r="C39" s="28"/>
      <c r="D39" s="36">
        <v>171381.7</v>
      </c>
      <c r="E39" s="36">
        <v>112360.15</v>
      </c>
      <c r="F39" s="32"/>
    </row>
    <row r="40" spans="1:6" ht="12.75" customHeight="1">
      <c r="A40" s="29" t="s">
        <v>39</v>
      </c>
      <c r="B40" s="28">
        <v>38</v>
      </c>
      <c r="C40" s="28"/>
      <c r="D40" s="36"/>
      <c r="E40" s="36"/>
      <c r="F40" s="32"/>
    </row>
    <row r="41" spans="1:6" ht="12.75" customHeight="1">
      <c r="A41" s="29" t="s">
        <v>40</v>
      </c>
      <c r="B41" s="28">
        <v>39</v>
      </c>
      <c r="C41" s="28"/>
      <c r="D41" s="36">
        <v>1824.2</v>
      </c>
      <c r="E41" s="36">
        <v>1382.85</v>
      </c>
      <c r="F41" s="32"/>
    </row>
    <row r="42" spans="1:6" ht="12.75" customHeight="1">
      <c r="A42" s="29" t="s">
        <v>41</v>
      </c>
      <c r="B42" s="28">
        <v>40</v>
      </c>
      <c r="C42" s="28"/>
      <c r="D42" s="36">
        <v>15446.2</v>
      </c>
      <c r="E42" s="36">
        <v>8042.339999999999</v>
      </c>
      <c r="F42" s="32"/>
    </row>
    <row r="43" spans="1:6" ht="12.75" customHeight="1">
      <c r="A43" s="29" t="s">
        <v>42</v>
      </c>
      <c r="B43" s="28">
        <v>41</v>
      </c>
      <c r="C43" s="28"/>
      <c r="D43" s="36">
        <v>671626.9</v>
      </c>
      <c r="E43" s="36">
        <v>394175.95</v>
      </c>
      <c r="F43" s="32"/>
    </row>
    <row r="44" spans="1:6" ht="12.75" customHeight="1">
      <c r="A44" s="29" t="s">
        <v>43</v>
      </c>
      <c r="B44" s="28">
        <v>42</v>
      </c>
      <c r="C44" s="28"/>
      <c r="D44" s="36">
        <v>182164.5</v>
      </c>
      <c r="E44" s="36">
        <v>115272.5</v>
      </c>
      <c r="F44" s="32"/>
    </row>
    <row r="45" spans="1:6" ht="12.75" customHeight="1">
      <c r="A45" s="29" t="s">
        <v>44</v>
      </c>
      <c r="B45" s="28">
        <v>43</v>
      </c>
      <c r="C45" s="28"/>
      <c r="D45" s="36">
        <v>274537.9</v>
      </c>
      <c r="E45" s="36">
        <v>105896.35</v>
      </c>
      <c r="F45" s="32"/>
    </row>
    <row r="46" spans="1:6" ht="12.75" customHeight="1">
      <c r="A46" s="29" t="s">
        <v>45</v>
      </c>
      <c r="B46" s="28">
        <v>44</v>
      </c>
      <c r="C46" s="28"/>
      <c r="D46" s="36">
        <v>229822.58</v>
      </c>
      <c r="E46" s="36">
        <v>55706.35</v>
      </c>
      <c r="F46" s="32"/>
    </row>
    <row r="47" spans="1:6" ht="12.75" customHeight="1">
      <c r="A47" s="29" t="s">
        <v>46</v>
      </c>
      <c r="B47" s="28">
        <v>45</v>
      </c>
      <c r="C47" s="28"/>
      <c r="D47" s="36">
        <v>122810.8</v>
      </c>
      <c r="E47" s="36">
        <v>49229.6</v>
      </c>
      <c r="F47" s="32"/>
    </row>
    <row r="48" spans="1:6" ht="12.75" customHeight="1">
      <c r="A48" s="29" t="s">
        <v>47</v>
      </c>
      <c r="B48" s="28">
        <v>46</v>
      </c>
      <c r="C48" s="28"/>
      <c r="D48" s="36">
        <v>297731.42</v>
      </c>
      <c r="E48" s="36">
        <v>210219.1</v>
      </c>
      <c r="F48" s="32"/>
    </row>
    <row r="49" spans="1:6" ht="12.75" customHeight="1">
      <c r="A49" s="29" t="s">
        <v>48</v>
      </c>
      <c r="B49" s="28">
        <v>47</v>
      </c>
      <c r="C49" s="28"/>
      <c r="D49" s="36">
        <v>19560.8</v>
      </c>
      <c r="E49" s="36">
        <v>6223.7</v>
      </c>
      <c r="F49" s="32"/>
    </row>
    <row r="50" spans="1:6" ht="12.75" customHeight="1">
      <c r="A50" s="29" t="s">
        <v>49</v>
      </c>
      <c r="B50" s="28">
        <v>48</v>
      </c>
      <c r="C50" s="28"/>
      <c r="D50" s="36">
        <v>1318576</v>
      </c>
      <c r="E50" s="36">
        <v>398593.3</v>
      </c>
      <c r="F50" s="32"/>
    </row>
    <row r="51" spans="1:6" ht="12.75" customHeight="1">
      <c r="A51" s="29" t="s">
        <v>50</v>
      </c>
      <c r="B51" s="28">
        <v>49</v>
      </c>
      <c r="C51" s="28"/>
      <c r="D51" s="36"/>
      <c r="E51" s="36"/>
      <c r="F51" s="32"/>
    </row>
    <row r="52" spans="1:6" ht="12.75" customHeight="1">
      <c r="A52" s="29" t="s">
        <v>51</v>
      </c>
      <c r="B52" s="28">
        <v>50</v>
      </c>
      <c r="C52" s="28"/>
      <c r="D52" s="36">
        <v>1540042.7</v>
      </c>
      <c r="E52" s="36">
        <v>724106.6</v>
      </c>
      <c r="F52" s="32"/>
    </row>
    <row r="53" spans="1:6" ht="12.75" customHeight="1">
      <c r="A53" s="29" t="s">
        <v>52</v>
      </c>
      <c r="B53" s="28">
        <v>51</v>
      </c>
      <c r="C53" s="28"/>
      <c r="D53" s="36">
        <v>428706.6</v>
      </c>
      <c r="E53" s="36">
        <v>207664.45</v>
      </c>
      <c r="F53" s="32"/>
    </row>
    <row r="54" spans="1:6" ht="12.75" customHeight="1">
      <c r="A54" s="29" t="s">
        <v>53</v>
      </c>
      <c r="B54" s="28">
        <v>52</v>
      </c>
      <c r="C54" s="28"/>
      <c r="D54" s="36">
        <v>664178.6</v>
      </c>
      <c r="E54" s="36">
        <v>409518.55</v>
      </c>
      <c r="F54" s="32"/>
    </row>
    <row r="55" spans="1:6" ht="12.75" customHeight="1">
      <c r="A55" s="29" t="s">
        <v>54</v>
      </c>
      <c r="B55" s="28">
        <v>53</v>
      </c>
      <c r="C55" s="28"/>
      <c r="D55" s="36">
        <v>367275.16</v>
      </c>
      <c r="E55" s="36">
        <v>209259.05</v>
      </c>
      <c r="F55" s="32"/>
    </row>
    <row r="56" spans="1:6" ht="12.75" customHeight="1">
      <c r="A56" s="29" t="s">
        <v>55</v>
      </c>
      <c r="B56" s="28">
        <v>54</v>
      </c>
      <c r="C56" s="28"/>
      <c r="D56" s="36">
        <v>16012.5</v>
      </c>
      <c r="E56" s="36">
        <v>10168.9</v>
      </c>
      <c r="F56" s="32"/>
    </row>
    <row r="57" spans="1:6" ht="12.75" customHeight="1">
      <c r="A57" s="29" t="s">
        <v>56</v>
      </c>
      <c r="B57" s="28">
        <v>55</v>
      </c>
      <c r="C57" s="28"/>
      <c r="D57" s="36">
        <v>460677</v>
      </c>
      <c r="E57" s="36">
        <v>223056.4</v>
      </c>
      <c r="F57" s="32"/>
    </row>
    <row r="58" spans="1:6" ht="12.75" customHeight="1">
      <c r="A58" s="29" t="s">
        <v>57</v>
      </c>
      <c r="B58" s="28">
        <v>56</v>
      </c>
      <c r="C58" s="28"/>
      <c r="D58" s="36">
        <v>248982</v>
      </c>
      <c r="E58" s="36">
        <v>347896.15</v>
      </c>
      <c r="F58" s="32"/>
    </row>
    <row r="59" spans="1:6" ht="12.75" customHeight="1">
      <c r="A59" s="29" t="s">
        <v>58</v>
      </c>
      <c r="B59" s="28">
        <v>57</v>
      </c>
      <c r="C59" s="28"/>
      <c r="D59" s="36"/>
      <c r="E59" s="36"/>
      <c r="F59" s="32"/>
    </row>
    <row r="60" spans="1:6" ht="12.75" customHeight="1">
      <c r="A60" s="29" t="s">
        <v>59</v>
      </c>
      <c r="B60" s="28">
        <v>58</v>
      </c>
      <c r="C60" s="28"/>
      <c r="D60" s="36">
        <v>680402.8</v>
      </c>
      <c r="E60" s="36">
        <v>250987.1</v>
      </c>
      <c r="F60" s="32"/>
    </row>
    <row r="61" spans="1:6" ht="12.75" customHeight="1">
      <c r="A61" s="29" t="s">
        <v>60</v>
      </c>
      <c r="B61" s="28">
        <v>59</v>
      </c>
      <c r="C61" s="28"/>
      <c r="D61" s="36">
        <v>361130.37</v>
      </c>
      <c r="E61" s="36">
        <v>268275.4</v>
      </c>
      <c r="F61" s="32"/>
    </row>
    <row r="62" spans="1:6" ht="12.75" customHeight="1">
      <c r="A62" s="29" t="s">
        <v>61</v>
      </c>
      <c r="B62" s="28">
        <v>60</v>
      </c>
      <c r="C62" s="28"/>
      <c r="D62" s="36">
        <v>192903.2</v>
      </c>
      <c r="E62" s="36">
        <v>72213.4</v>
      </c>
      <c r="F62" s="32"/>
    </row>
    <row r="63" spans="1:6" ht="12.75" customHeight="1">
      <c r="A63" s="29" t="s">
        <v>62</v>
      </c>
      <c r="B63" s="28">
        <v>61</v>
      </c>
      <c r="C63" s="28"/>
      <c r="D63" s="36">
        <v>12107.97</v>
      </c>
      <c r="E63" s="36">
        <v>4019.07</v>
      </c>
      <c r="F63" s="32"/>
    </row>
    <row r="64" spans="1:6" ht="12.75" customHeight="1">
      <c r="A64" s="29" t="s">
        <v>63</v>
      </c>
      <c r="B64" s="28">
        <v>62</v>
      </c>
      <c r="C64" s="28"/>
      <c r="D64" s="36"/>
      <c r="E64" s="36"/>
      <c r="F64" s="32"/>
    </row>
    <row r="65" spans="1:6" ht="12.75" customHeight="1">
      <c r="A65" s="29" t="s">
        <v>76</v>
      </c>
      <c r="B65" s="28">
        <v>63</v>
      </c>
      <c r="C65" s="28"/>
      <c r="D65" s="36"/>
      <c r="E65" s="36"/>
      <c r="F65" s="32"/>
    </row>
    <row r="66" spans="1:6" ht="12.75" customHeight="1">
      <c r="A66" s="29" t="s">
        <v>65</v>
      </c>
      <c r="B66" s="28">
        <v>64</v>
      </c>
      <c r="C66" s="28"/>
      <c r="D66" s="36">
        <v>627582.6</v>
      </c>
      <c r="E66" s="36">
        <v>243490.19</v>
      </c>
      <c r="F66" s="32"/>
    </row>
    <row r="67" spans="1:6" ht="12.75" customHeight="1">
      <c r="A67" s="29" t="s">
        <v>66</v>
      </c>
      <c r="B67" s="28">
        <v>65</v>
      </c>
      <c r="C67" s="28"/>
      <c r="D67" s="36">
        <v>17537.1</v>
      </c>
      <c r="E67" s="36">
        <v>11581.5</v>
      </c>
      <c r="F67" s="32"/>
    </row>
    <row r="68" spans="1:6" ht="12.75" customHeight="1">
      <c r="A68" s="29" t="s">
        <v>67</v>
      </c>
      <c r="B68" s="28">
        <v>66</v>
      </c>
      <c r="C68" s="28"/>
      <c r="D68" s="36">
        <v>340438</v>
      </c>
      <c r="E68" s="36">
        <v>101201.45</v>
      </c>
      <c r="F68" s="32"/>
    </row>
    <row r="69" spans="1:6" ht="12.75" customHeight="1">
      <c r="A69" s="29" t="s">
        <v>68</v>
      </c>
      <c r="B69" s="28">
        <v>67</v>
      </c>
      <c r="C69" s="28"/>
      <c r="D69" s="36">
        <v>5364.8</v>
      </c>
      <c r="E69" s="36">
        <v>6764.1</v>
      </c>
      <c r="F69" s="32"/>
    </row>
    <row r="70" spans="1:6" ht="12.75" customHeight="1">
      <c r="A70" s="28"/>
      <c r="B70" s="28"/>
      <c r="C70" s="28"/>
      <c r="D70" s="35"/>
      <c r="E70" s="35"/>
      <c r="F70" s="28"/>
    </row>
    <row r="71" spans="1:6" ht="12.75" customHeight="1">
      <c r="A71" s="28" t="s">
        <v>69</v>
      </c>
      <c r="B71" s="28"/>
      <c r="C71" s="28"/>
      <c r="D71" s="35">
        <v>20073639.74</v>
      </c>
      <c r="E71" s="35">
        <v>9539184.399999999</v>
      </c>
      <c r="F71" s="28"/>
    </row>
    <row r="73" spans="1:6" ht="12.75">
      <c r="A73" s="30" t="s">
        <v>74</v>
      </c>
      <c r="B73" s="28"/>
      <c r="C73" s="28"/>
      <c r="D73" s="28"/>
      <c r="E73" s="28"/>
      <c r="F7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34" customWidth="1"/>
    <col min="2" max="3" width="12.33203125" style="34" customWidth="1"/>
    <col min="4" max="5" width="21.5" style="34" customWidth="1"/>
    <col min="6" max="6" width="10.66015625" style="34" customWidth="1"/>
    <col min="7" max="16384" width="9.33203125" style="34" customWidth="1"/>
  </cols>
  <sheetData>
    <row r="1" spans="1:6" ht="12.75" customHeight="1">
      <c r="A1" s="43" t="s">
        <v>81</v>
      </c>
      <c r="B1" s="37"/>
      <c r="C1" s="37"/>
      <c r="D1" s="40" t="s">
        <v>70</v>
      </c>
      <c r="E1" s="40" t="s">
        <v>71</v>
      </c>
      <c r="F1" s="37"/>
    </row>
    <row r="2" spans="1:6" ht="12.75">
      <c r="A2" s="37" t="s">
        <v>0</v>
      </c>
      <c r="B2" s="37" t="s">
        <v>1</v>
      </c>
      <c r="C2" s="37"/>
      <c r="D2" s="40" t="s">
        <v>72</v>
      </c>
      <c r="E2" s="40" t="s">
        <v>73</v>
      </c>
      <c r="F2" s="42"/>
    </row>
    <row r="3" spans="1:6" ht="12.75" customHeight="1">
      <c r="A3" s="38" t="s">
        <v>2</v>
      </c>
      <c r="B3" s="37">
        <v>1</v>
      </c>
      <c r="C3" s="37"/>
      <c r="D3" s="45">
        <v>162242.98</v>
      </c>
      <c r="E3" s="45">
        <v>87815.41</v>
      </c>
      <c r="F3" s="41"/>
    </row>
    <row r="4" spans="1:6" ht="12.75" customHeight="1">
      <c r="A4" s="38" t="s">
        <v>3</v>
      </c>
      <c r="B4" s="37">
        <v>2</v>
      </c>
      <c r="C4" s="37"/>
      <c r="D4" s="45">
        <v>3402</v>
      </c>
      <c r="E4" s="45">
        <v>4975.25</v>
      </c>
      <c r="F4" s="41"/>
    </row>
    <row r="5" spans="1:6" ht="12.75" customHeight="1">
      <c r="A5" s="38" t="s">
        <v>4</v>
      </c>
      <c r="B5" s="37">
        <v>3</v>
      </c>
      <c r="C5" s="37"/>
      <c r="D5" s="45">
        <v>200048.8</v>
      </c>
      <c r="E5" s="45">
        <v>132160.35</v>
      </c>
      <c r="F5" s="41"/>
    </row>
    <row r="6" spans="1:6" ht="12.75" customHeight="1">
      <c r="A6" s="38" t="s">
        <v>5</v>
      </c>
      <c r="B6" s="37">
        <v>4</v>
      </c>
      <c r="C6" s="37"/>
      <c r="D6" s="45"/>
      <c r="E6" s="45"/>
      <c r="F6" s="41"/>
    </row>
    <row r="7" spans="1:6" ht="12.75" customHeight="1">
      <c r="A7" s="38" t="s">
        <v>6</v>
      </c>
      <c r="B7" s="37">
        <v>5</v>
      </c>
      <c r="C7" s="37"/>
      <c r="D7" s="45">
        <v>562516.5</v>
      </c>
      <c r="E7" s="45">
        <v>370089.3</v>
      </c>
      <c r="F7" s="41"/>
    </row>
    <row r="8" spans="1:6" ht="12.75" customHeight="1">
      <c r="A8" s="38" t="s">
        <v>7</v>
      </c>
      <c r="B8" s="37">
        <v>6</v>
      </c>
      <c r="C8" s="37"/>
      <c r="D8" s="45">
        <v>2734534.32</v>
      </c>
      <c r="E8" s="45">
        <v>1029548.45</v>
      </c>
      <c r="F8" s="41"/>
    </row>
    <row r="9" spans="1:6" ht="12.75" customHeight="1">
      <c r="A9" s="38" t="s">
        <v>8</v>
      </c>
      <c r="B9" s="37">
        <v>7</v>
      </c>
      <c r="C9" s="37"/>
      <c r="D9" s="45">
        <v>2541.7</v>
      </c>
      <c r="E9" s="45">
        <v>1499.4</v>
      </c>
      <c r="F9" s="41"/>
    </row>
    <row r="10" spans="1:6" ht="12.75" customHeight="1">
      <c r="A10" s="38" t="s">
        <v>9</v>
      </c>
      <c r="B10" s="37">
        <v>8</v>
      </c>
      <c r="C10" s="37"/>
      <c r="D10" s="45">
        <v>175888.3</v>
      </c>
      <c r="E10" s="45">
        <v>56772.45</v>
      </c>
      <c r="F10" s="41"/>
    </row>
    <row r="11" spans="1:6" ht="12.75" customHeight="1">
      <c r="A11" s="38" t="s">
        <v>10</v>
      </c>
      <c r="B11" s="37">
        <v>9</v>
      </c>
      <c r="C11" s="37"/>
      <c r="D11" s="45">
        <v>73687.6</v>
      </c>
      <c r="E11" s="45">
        <v>32202.1</v>
      </c>
      <c r="F11" s="41"/>
    </row>
    <row r="12" spans="1:6" ht="12.75" customHeight="1">
      <c r="A12" s="38" t="s">
        <v>11</v>
      </c>
      <c r="B12" s="37">
        <v>10</v>
      </c>
      <c r="C12" s="37"/>
      <c r="D12" s="45">
        <v>122363.5</v>
      </c>
      <c r="E12" s="45">
        <v>97480.95</v>
      </c>
      <c r="F12" s="41"/>
    </row>
    <row r="13" spans="1:6" ht="12.75" customHeight="1">
      <c r="A13" s="38" t="s">
        <v>12</v>
      </c>
      <c r="B13" s="37">
        <v>11</v>
      </c>
      <c r="C13" s="37"/>
      <c r="D13" s="45">
        <v>2127197.1</v>
      </c>
      <c r="E13" s="45">
        <v>510953.8</v>
      </c>
      <c r="F13" s="41"/>
    </row>
    <row r="14" spans="1:6" ht="12.75" customHeight="1">
      <c r="A14" s="38" t="s">
        <v>13</v>
      </c>
      <c r="B14" s="37">
        <v>12</v>
      </c>
      <c r="C14" s="37"/>
      <c r="D14" s="45"/>
      <c r="E14" s="45"/>
      <c r="F14" s="41"/>
    </row>
    <row r="15" spans="1:6" ht="12.75" customHeight="1">
      <c r="A15" s="38" t="s">
        <v>14</v>
      </c>
      <c r="B15" s="37">
        <v>13</v>
      </c>
      <c r="C15" s="37"/>
      <c r="D15" s="45">
        <v>3802539.8</v>
      </c>
      <c r="E15" s="45">
        <v>1401003.45</v>
      </c>
      <c r="F15" s="41"/>
    </row>
    <row r="16" spans="1:6" ht="12.75" customHeight="1">
      <c r="A16" s="38" t="s">
        <v>15</v>
      </c>
      <c r="B16" s="37">
        <v>14</v>
      </c>
      <c r="C16" s="37"/>
      <c r="D16" s="45">
        <v>20058.5</v>
      </c>
      <c r="E16" s="45">
        <v>4105.15</v>
      </c>
      <c r="F16" s="41"/>
    </row>
    <row r="17" spans="1:6" ht="12.75" customHeight="1">
      <c r="A17" s="38" t="s">
        <v>16</v>
      </c>
      <c r="B17" s="37">
        <v>15</v>
      </c>
      <c r="C17" s="37"/>
      <c r="D17" s="45"/>
      <c r="E17" s="45"/>
      <c r="F17" s="41"/>
    </row>
    <row r="18" spans="1:6" ht="12.75" customHeight="1">
      <c r="A18" s="38" t="s">
        <v>17</v>
      </c>
      <c r="B18" s="37">
        <v>16</v>
      </c>
      <c r="C18" s="37"/>
      <c r="D18" s="45">
        <v>717773</v>
      </c>
      <c r="E18" s="45">
        <v>653093.7</v>
      </c>
      <c r="F18" s="41"/>
    </row>
    <row r="19" spans="1:6" ht="12.75" customHeight="1">
      <c r="A19" s="38" t="s">
        <v>18</v>
      </c>
      <c r="B19" s="37">
        <v>17</v>
      </c>
      <c r="C19" s="37"/>
      <c r="D19" s="45">
        <v>149830.8</v>
      </c>
      <c r="E19" s="45">
        <v>133444.85</v>
      </c>
      <c r="F19" s="41"/>
    </row>
    <row r="20" spans="1:6" ht="12.75" customHeight="1">
      <c r="A20" s="38" t="s">
        <v>19</v>
      </c>
      <c r="B20" s="37">
        <v>18</v>
      </c>
      <c r="C20" s="37"/>
      <c r="D20" s="45">
        <v>136684</v>
      </c>
      <c r="E20" s="45">
        <v>62821.15</v>
      </c>
      <c r="F20" s="41"/>
    </row>
    <row r="21" spans="1:6" ht="12.75" customHeight="1">
      <c r="A21" s="38" t="s">
        <v>20</v>
      </c>
      <c r="B21" s="37">
        <v>19</v>
      </c>
      <c r="C21" s="37"/>
      <c r="D21" s="45"/>
      <c r="E21" s="45"/>
      <c r="F21" s="41"/>
    </row>
    <row r="22" spans="1:6" ht="12.75" customHeight="1">
      <c r="A22" s="38" t="s">
        <v>21</v>
      </c>
      <c r="B22" s="37">
        <v>20</v>
      </c>
      <c r="C22" s="37"/>
      <c r="D22" s="45">
        <v>11384.8</v>
      </c>
      <c r="E22" s="45">
        <v>9547.3</v>
      </c>
      <c r="F22" s="41"/>
    </row>
    <row r="23" spans="1:6" ht="12.75" customHeight="1">
      <c r="A23" s="38" t="s">
        <v>22</v>
      </c>
      <c r="B23" s="37">
        <v>21</v>
      </c>
      <c r="C23" s="37"/>
      <c r="D23" s="45">
        <v>4043.2</v>
      </c>
      <c r="E23" s="45">
        <v>3960.95</v>
      </c>
      <c r="F23" s="41"/>
    </row>
    <row r="24" spans="1:6" ht="12.75" customHeight="1">
      <c r="A24" s="38" t="s">
        <v>23</v>
      </c>
      <c r="B24" s="37">
        <v>22</v>
      </c>
      <c r="C24" s="37"/>
      <c r="D24" s="45">
        <v>3994.9</v>
      </c>
      <c r="E24" s="45">
        <v>6544.650000000001</v>
      </c>
      <c r="F24" s="41"/>
    </row>
    <row r="25" spans="1:6" ht="12.75" customHeight="1">
      <c r="A25" s="38" t="s">
        <v>24</v>
      </c>
      <c r="B25" s="37">
        <v>23</v>
      </c>
      <c r="C25" s="37"/>
      <c r="D25" s="45">
        <v>8787.1</v>
      </c>
      <c r="E25" s="45">
        <v>5017.95</v>
      </c>
      <c r="F25" s="41"/>
    </row>
    <row r="26" spans="1:6" ht="12.75" customHeight="1">
      <c r="A26" s="38" t="s">
        <v>25</v>
      </c>
      <c r="B26" s="37">
        <v>24</v>
      </c>
      <c r="C26" s="37"/>
      <c r="D26" s="45">
        <v>2597.7</v>
      </c>
      <c r="E26" s="45">
        <v>763.3499999999999</v>
      </c>
      <c r="F26" s="41"/>
    </row>
    <row r="27" spans="1:6" ht="12.75" customHeight="1">
      <c r="A27" s="38" t="s">
        <v>26</v>
      </c>
      <c r="B27" s="37">
        <v>25</v>
      </c>
      <c r="C27" s="37"/>
      <c r="D27" s="45">
        <v>35723.8</v>
      </c>
      <c r="E27" s="45">
        <v>4734.799999999999</v>
      </c>
      <c r="F27" s="41"/>
    </row>
    <row r="28" spans="1:6" ht="12.75" customHeight="1">
      <c r="A28" s="38" t="s">
        <v>27</v>
      </c>
      <c r="B28" s="37">
        <v>26</v>
      </c>
      <c r="C28" s="37"/>
      <c r="D28" s="45">
        <v>6716.5</v>
      </c>
      <c r="E28" s="45">
        <v>33762.4</v>
      </c>
      <c r="F28" s="41"/>
    </row>
    <row r="29" spans="1:6" ht="12.75" customHeight="1">
      <c r="A29" s="38" t="s">
        <v>28</v>
      </c>
      <c r="B29" s="37">
        <v>27</v>
      </c>
      <c r="C29" s="37"/>
      <c r="D29" s="45">
        <v>94518.9</v>
      </c>
      <c r="E29" s="45">
        <v>40345.9</v>
      </c>
      <c r="F29" s="41"/>
    </row>
    <row r="30" spans="1:6" ht="12.75" customHeight="1">
      <c r="A30" s="38" t="s">
        <v>29</v>
      </c>
      <c r="B30" s="37">
        <v>28</v>
      </c>
      <c r="C30" s="37"/>
      <c r="D30" s="45"/>
      <c r="E30" s="45"/>
      <c r="F30" s="41"/>
    </row>
    <row r="31" spans="1:6" ht="12.75" customHeight="1">
      <c r="A31" s="38" t="s">
        <v>30</v>
      </c>
      <c r="B31" s="37">
        <v>29</v>
      </c>
      <c r="C31" s="37"/>
      <c r="D31" s="45">
        <v>1553511.4</v>
      </c>
      <c r="E31" s="45">
        <v>1409962.05</v>
      </c>
      <c r="F31" s="41"/>
    </row>
    <row r="32" spans="1:6" ht="12.75" customHeight="1">
      <c r="A32" s="38" t="s">
        <v>31</v>
      </c>
      <c r="B32" s="37">
        <v>30</v>
      </c>
      <c r="C32" s="37"/>
      <c r="D32" s="45">
        <v>3352.3</v>
      </c>
      <c r="E32" s="45">
        <v>2647.4</v>
      </c>
      <c r="F32" s="41"/>
    </row>
    <row r="33" spans="1:6" ht="12.75" customHeight="1">
      <c r="A33" s="38" t="s">
        <v>32</v>
      </c>
      <c r="B33" s="37">
        <v>31</v>
      </c>
      <c r="C33" s="37"/>
      <c r="D33" s="45">
        <v>185654.5</v>
      </c>
      <c r="E33" s="45">
        <v>95984</v>
      </c>
      <c r="F33" s="41"/>
    </row>
    <row r="34" spans="1:6" ht="12.75" customHeight="1">
      <c r="A34" s="38" t="s">
        <v>33</v>
      </c>
      <c r="B34" s="37">
        <v>32</v>
      </c>
      <c r="C34" s="37"/>
      <c r="D34" s="45"/>
      <c r="E34" s="45"/>
      <c r="F34" s="41"/>
    </row>
    <row r="35" spans="1:6" ht="12.75" customHeight="1">
      <c r="A35" s="38" t="s">
        <v>34</v>
      </c>
      <c r="B35" s="37">
        <v>33</v>
      </c>
      <c r="C35" s="37"/>
      <c r="D35" s="45">
        <v>6675.200000000001</v>
      </c>
      <c r="E35" s="45">
        <v>5752.6</v>
      </c>
      <c r="F35" s="41"/>
    </row>
    <row r="36" spans="1:6" ht="12.75" customHeight="1">
      <c r="A36" s="38" t="s">
        <v>35</v>
      </c>
      <c r="B36" s="37">
        <v>34</v>
      </c>
      <c r="C36" s="37"/>
      <c r="D36" s="45">
        <v>1027.6</v>
      </c>
      <c r="E36" s="45"/>
      <c r="F36" s="41"/>
    </row>
    <row r="37" spans="1:6" ht="12.75" customHeight="1">
      <c r="A37" s="38" t="s">
        <v>36</v>
      </c>
      <c r="B37" s="37">
        <v>35</v>
      </c>
      <c r="C37" s="37"/>
      <c r="D37" s="45">
        <v>581417.9</v>
      </c>
      <c r="E37" s="45">
        <v>288120</v>
      </c>
      <c r="F37" s="41"/>
    </row>
    <row r="38" spans="1:6" ht="12.75" customHeight="1">
      <c r="A38" s="38" t="s">
        <v>37</v>
      </c>
      <c r="B38" s="37">
        <v>36</v>
      </c>
      <c r="C38" s="37"/>
      <c r="D38" s="45"/>
      <c r="E38" s="45"/>
      <c r="F38" s="41"/>
    </row>
    <row r="39" spans="1:6" ht="12.75" customHeight="1">
      <c r="A39" s="38" t="s">
        <v>38</v>
      </c>
      <c r="B39" s="37">
        <v>37</v>
      </c>
      <c r="C39" s="37"/>
      <c r="D39" s="45">
        <v>190729.7</v>
      </c>
      <c r="E39" s="45">
        <v>161659.75</v>
      </c>
      <c r="F39" s="41"/>
    </row>
    <row r="40" spans="1:6" ht="12.75" customHeight="1">
      <c r="A40" s="38" t="s">
        <v>39</v>
      </c>
      <c r="B40" s="37">
        <v>38</v>
      </c>
      <c r="C40" s="37"/>
      <c r="D40" s="45">
        <v>26212.2</v>
      </c>
      <c r="E40" s="45">
        <v>11700.849999999999</v>
      </c>
      <c r="F40" s="41"/>
    </row>
    <row r="41" spans="1:6" ht="12.75" customHeight="1">
      <c r="A41" s="38" t="s">
        <v>40</v>
      </c>
      <c r="B41" s="37">
        <v>39</v>
      </c>
      <c r="C41" s="37"/>
      <c r="D41" s="45">
        <v>144.9</v>
      </c>
      <c r="E41" s="45"/>
      <c r="F41" s="41"/>
    </row>
    <row r="42" spans="1:6" ht="12.75" customHeight="1">
      <c r="A42" s="38" t="s">
        <v>41</v>
      </c>
      <c r="B42" s="37">
        <v>40</v>
      </c>
      <c r="C42" s="37"/>
      <c r="D42" s="45"/>
      <c r="E42" s="45"/>
      <c r="F42" s="41"/>
    </row>
    <row r="43" spans="1:6" ht="12.75" customHeight="1">
      <c r="A43" s="38" t="s">
        <v>42</v>
      </c>
      <c r="B43" s="37">
        <v>41</v>
      </c>
      <c r="C43" s="37"/>
      <c r="D43" s="45">
        <v>382262.3</v>
      </c>
      <c r="E43" s="45">
        <v>192512.95</v>
      </c>
      <c r="F43" s="41"/>
    </row>
    <row r="44" spans="1:6" ht="12.75" customHeight="1">
      <c r="A44" s="38" t="s">
        <v>43</v>
      </c>
      <c r="B44" s="37">
        <v>42</v>
      </c>
      <c r="C44" s="37"/>
      <c r="D44" s="45">
        <v>810615.99</v>
      </c>
      <c r="E44" s="45">
        <v>318716.46</v>
      </c>
      <c r="F44" s="41"/>
    </row>
    <row r="45" spans="1:6" ht="12.75" customHeight="1">
      <c r="A45" s="38" t="s">
        <v>44</v>
      </c>
      <c r="B45" s="37">
        <v>43</v>
      </c>
      <c r="C45" s="37"/>
      <c r="D45" s="45">
        <v>211189.3</v>
      </c>
      <c r="E45" s="45">
        <v>86178.4</v>
      </c>
      <c r="F45" s="41"/>
    </row>
    <row r="46" spans="1:6" ht="12.75" customHeight="1">
      <c r="A46" s="38" t="s">
        <v>45</v>
      </c>
      <c r="B46" s="37">
        <v>44</v>
      </c>
      <c r="C46" s="37"/>
      <c r="D46" s="45">
        <v>336249.21</v>
      </c>
      <c r="E46" s="45">
        <v>78417.85</v>
      </c>
      <c r="F46" s="41"/>
    </row>
    <row r="47" spans="1:6" ht="12.75" customHeight="1">
      <c r="A47" s="38" t="s">
        <v>46</v>
      </c>
      <c r="B47" s="37">
        <v>45</v>
      </c>
      <c r="C47" s="37"/>
      <c r="D47" s="45">
        <v>104258</v>
      </c>
      <c r="E47" s="45">
        <v>50156.75</v>
      </c>
      <c r="F47" s="41"/>
    </row>
    <row r="48" spans="1:6" ht="12.75" customHeight="1">
      <c r="A48" s="38" t="s">
        <v>47</v>
      </c>
      <c r="B48" s="37">
        <v>46</v>
      </c>
      <c r="C48" s="37"/>
      <c r="D48" s="45">
        <v>487587.6</v>
      </c>
      <c r="E48" s="45">
        <v>255122</v>
      </c>
      <c r="F48" s="41"/>
    </row>
    <row r="49" spans="1:6" ht="12.75" customHeight="1">
      <c r="A49" s="38" t="s">
        <v>48</v>
      </c>
      <c r="B49" s="37">
        <v>47</v>
      </c>
      <c r="C49" s="37"/>
      <c r="D49" s="45">
        <v>23531.9</v>
      </c>
      <c r="E49" s="45">
        <v>8146.6</v>
      </c>
      <c r="F49" s="41"/>
    </row>
    <row r="50" spans="1:6" ht="12.75" customHeight="1">
      <c r="A50" s="38" t="s">
        <v>49</v>
      </c>
      <c r="B50" s="37">
        <v>48</v>
      </c>
      <c r="C50" s="37"/>
      <c r="D50" s="45">
        <v>1606021.2</v>
      </c>
      <c r="E50" s="45">
        <v>742127.75</v>
      </c>
      <c r="F50" s="41"/>
    </row>
    <row r="51" spans="1:6" ht="12.75" customHeight="1">
      <c r="A51" s="38" t="s">
        <v>50</v>
      </c>
      <c r="B51" s="37">
        <v>49</v>
      </c>
      <c r="C51" s="37"/>
      <c r="D51" s="45">
        <v>656200.3</v>
      </c>
      <c r="E51" s="45">
        <v>266775.6</v>
      </c>
      <c r="F51" s="41"/>
    </row>
    <row r="52" spans="1:6" ht="12.75" customHeight="1">
      <c r="A52" s="38" t="s">
        <v>51</v>
      </c>
      <c r="B52" s="37">
        <v>50</v>
      </c>
      <c r="C52" s="37"/>
      <c r="D52" s="45">
        <v>2737077</v>
      </c>
      <c r="E52" s="45">
        <v>2943424.05</v>
      </c>
      <c r="F52" s="41"/>
    </row>
    <row r="53" spans="1:6" ht="12.75" customHeight="1">
      <c r="A53" s="38" t="s">
        <v>52</v>
      </c>
      <c r="B53" s="37">
        <v>51</v>
      </c>
      <c r="C53" s="37"/>
      <c r="D53" s="45">
        <v>233592.1</v>
      </c>
      <c r="E53" s="45">
        <v>153212.88</v>
      </c>
      <c r="F53" s="41"/>
    </row>
    <row r="54" spans="1:6" ht="12.75" customHeight="1">
      <c r="A54" s="38" t="s">
        <v>53</v>
      </c>
      <c r="B54" s="37">
        <v>52</v>
      </c>
      <c r="C54" s="37"/>
      <c r="D54" s="45">
        <v>1232035.02</v>
      </c>
      <c r="E54" s="45">
        <v>1116001.95</v>
      </c>
      <c r="F54" s="41"/>
    </row>
    <row r="55" spans="1:6" ht="12.75" customHeight="1">
      <c r="A55" s="38" t="s">
        <v>54</v>
      </c>
      <c r="B55" s="37">
        <v>53</v>
      </c>
      <c r="C55" s="37"/>
      <c r="D55" s="45">
        <v>405401.95</v>
      </c>
      <c r="E55" s="45">
        <v>229904.15</v>
      </c>
      <c r="F55" s="41"/>
    </row>
    <row r="56" spans="1:6" ht="12.75" customHeight="1">
      <c r="A56" s="38" t="s">
        <v>55</v>
      </c>
      <c r="B56" s="37">
        <v>54</v>
      </c>
      <c r="C56" s="37"/>
      <c r="D56" s="45">
        <v>13661.2</v>
      </c>
      <c r="E56" s="45">
        <v>9341.15</v>
      </c>
      <c r="F56" s="41"/>
    </row>
    <row r="57" spans="1:6" ht="12.75" customHeight="1">
      <c r="A57" s="38" t="s">
        <v>56</v>
      </c>
      <c r="B57" s="37">
        <v>55</v>
      </c>
      <c r="C57" s="37"/>
      <c r="D57" s="45">
        <v>503907.6</v>
      </c>
      <c r="E57" s="45">
        <v>256486.65</v>
      </c>
      <c r="F57" s="41"/>
    </row>
    <row r="58" spans="1:6" ht="12.75" customHeight="1">
      <c r="A58" s="38" t="s">
        <v>57</v>
      </c>
      <c r="B58" s="37">
        <v>56</v>
      </c>
      <c r="C58" s="37"/>
      <c r="D58" s="45">
        <v>221676.7</v>
      </c>
      <c r="E58" s="45">
        <v>115813.95</v>
      </c>
      <c r="F58" s="41"/>
    </row>
    <row r="59" spans="1:6" ht="12.75" customHeight="1">
      <c r="A59" s="38" t="s">
        <v>58</v>
      </c>
      <c r="B59" s="37">
        <v>57</v>
      </c>
      <c r="C59" s="37"/>
      <c r="D59" s="45"/>
      <c r="E59" s="45"/>
      <c r="F59" s="41"/>
    </row>
    <row r="60" spans="1:6" ht="12.75" customHeight="1">
      <c r="A60" s="38" t="s">
        <v>59</v>
      </c>
      <c r="B60" s="37">
        <v>58</v>
      </c>
      <c r="C60" s="37"/>
      <c r="D60" s="45">
        <v>818514.2</v>
      </c>
      <c r="E60" s="45">
        <v>590605.75</v>
      </c>
      <c r="F60" s="41"/>
    </row>
    <row r="61" spans="1:6" ht="12.75" customHeight="1">
      <c r="A61" s="38" t="s">
        <v>60</v>
      </c>
      <c r="B61" s="37">
        <v>59</v>
      </c>
      <c r="C61" s="37"/>
      <c r="D61" s="45">
        <v>350867.06</v>
      </c>
      <c r="E61" s="45">
        <v>301344.05</v>
      </c>
      <c r="F61" s="41"/>
    </row>
    <row r="62" spans="1:6" ht="12.75" customHeight="1">
      <c r="A62" s="38" t="s">
        <v>61</v>
      </c>
      <c r="B62" s="37">
        <v>60</v>
      </c>
      <c r="C62" s="37"/>
      <c r="D62" s="45">
        <v>342199.2</v>
      </c>
      <c r="E62" s="45">
        <v>107094.75</v>
      </c>
      <c r="F62" s="41"/>
    </row>
    <row r="63" spans="1:6" ht="12.75" customHeight="1">
      <c r="A63" s="38" t="s">
        <v>62</v>
      </c>
      <c r="B63" s="37">
        <v>61</v>
      </c>
      <c r="C63" s="37"/>
      <c r="D63" s="45">
        <v>12075.78</v>
      </c>
      <c r="E63" s="45">
        <v>4797.82</v>
      </c>
      <c r="F63" s="41"/>
    </row>
    <row r="64" spans="1:6" ht="12.75" customHeight="1">
      <c r="A64" s="38" t="s">
        <v>63</v>
      </c>
      <c r="B64" s="37">
        <v>62</v>
      </c>
      <c r="C64" s="37"/>
      <c r="D64" s="45">
        <v>9313.5</v>
      </c>
      <c r="E64" s="45">
        <v>3780</v>
      </c>
      <c r="F64" s="41"/>
    </row>
    <row r="65" spans="1:6" ht="12.75" customHeight="1">
      <c r="A65" s="38" t="s">
        <v>76</v>
      </c>
      <c r="B65" s="37">
        <v>63</v>
      </c>
      <c r="C65" s="37"/>
      <c r="D65" s="45">
        <v>2972.2</v>
      </c>
      <c r="E65" s="45">
        <v>4579.4</v>
      </c>
      <c r="F65" s="41"/>
    </row>
    <row r="66" spans="1:6" ht="12.75" customHeight="1">
      <c r="A66" s="38" t="s">
        <v>65</v>
      </c>
      <c r="B66" s="37">
        <v>64</v>
      </c>
      <c r="C66" s="37"/>
      <c r="D66" s="45">
        <v>388818.6</v>
      </c>
      <c r="E66" s="45">
        <v>252045.04</v>
      </c>
      <c r="F66" s="41"/>
    </row>
    <row r="67" spans="1:6" ht="12.75" customHeight="1">
      <c r="A67" s="38" t="s">
        <v>66</v>
      </c>
      <c r="B67" s="37">
        <v>65</v>
      </c>
      <c r="C67" s="37"/>
      <c r="D67" s="45">
        <v>13318.9</v>
      </c>
      <c r="E67" s="45">
        <v>10683.05</v>
      </c>
      <c r="F67" s="41"/>
    </row>
    <row r="68" spans="1:6" ht="12.75" customHeight="1">
      <c r="A68" s="38" t="s">
        <v>67</v>
      </c>
      <c r="B68" s="37">
        <v>66</v>
      </c>
      <c r="C68" s="37"/>
      <c r="D68" s="45">
        <v>218782.9</v>
      </c>
      <c r="E68" s="45">
        <v>119992.25</v>
      </c>
      <c r="F68" s="41"/>
    </row>
    <row r="69" spans="1:6" ht="12.75" customHeight="1">
      <c r="A69" s="38" t="s">
        <v>68</v>
      </c>
      <c r="B69" s="37">
        <v>67</v>
      </c>
      <c r="C69" s="37"/>
      <c r="D69" s="45">
        <v>3201.1</v>
      </c>
      <c r="E69" s="45">
        <v>4843.3</v>
      </c>
      <c r="F69" s="41"/>
    </row>
    <row r="70" spans="1:6" ht="12.75" customHeight="1">
      <c r="A70" s="37"/>
      <c r="B70" s="37"/>
      <c r="C70" s="37"/>
      <c r="D70" s="44"/>
      <c r="E70" s="44"/>
      <c r="F70" s="37"/>
    </row>
    <row r="71" spans="1:6" ht="12.75" customHeight="1">
      <c r="A71" s="37" t="s">
        <v>69</v>
      </c>
      <c r="B71" s="37"/>
      <c r="C71" s="37"/>
      <c r="D71" s="44">
        <v>25833132.310000002</v>
      </c>
      <c r="E71" s="44">
        <v>14880574.26</v>
      </c>
      <c r="F71" s="37"/>
    </row>
    <row r="73" spans="1:6" ht="12.75">
      <c r="A73" s="39" t="s">
        <v>74</v>
      </c>
      <c r="B73" s="37"/>
      <c r="C73" s="37"/>
      <c r="D73" s="37"/>
      <c r="E73" s="37"/>
      <c r="F73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L21" sqref="L21"/>
    </sheetView>
  </sheetViews>
  <sheetFormatPr defaultColWidth="9.33203125" defaultRowHeight="12.75"/>
  <cols>
    <col min="1" max="1" width="24.66015625" style="43" customWidth="1"/>
    <col min="2" max="3" width="12.33203125" style="43" customWidth="1"/>
    <col min="4" max="5" width="21.5" style="43" customWidth="1"/>
    <col min="6" max="6" width="10.66015625" style="43" customWidth="1"/>
    <col min="7" max="16384" width="9.33203125" style="43" customWidth="1"/>
  </cols>
  <sheetData>
    <row r="1" spans="1:6" ht="12.75" customHeight="1">
      <c r="A1" s="52" t="s">
        <v>82</v>
      </c>
      <c r="B1" s="46"/>
      <c r="C1" s="46"/>
      <c r="D1" s="49" t="s">
        <v>70</v>
      </c>
      <c r="E1" s="49" t="s">
        <v>71</v>
      </c>
      <c r="F1" s="46"/>
    </row>
    <row r="2" spans="1:6" ht="12.75">
      <c r="A2" s="46" t="s">
        <v>0</v>
      </c>
      <c r="B2" s="46" t="s">
        <v>1</v>
      </c>
      <c r="C2" s="46"/>
      <c r="D2" s="49" t="s">
        <v>72</v>
      </c>
      <c r="E2" s="49" t="s">
        <v>73</v>
      </c>
      <c r="F2" s="51"/>
    </row>
    <row r="3" spans="1:6" ht="12.75" customHeight="1">
      <c r="A3" s="47" t="s">
        <v>2</v>
      </c>
      <c r="B3" s="46">
        <v>1</v>
      </c>
      <c r="C3" s="46"/>
      <c r="D3" s="54">
        <v>131637.1</v>
      </c>
      <c r="E3" s="54">
        <v>91701.05</v>
      </c>
      <c r="F3" s="50"/>
    </row>
    <row r="4" spans="1:6" ht="12.75" customHeight="1">
      <c r="A4" s="47" t="s">
        <v>3</v>
      </c>
      <c r="B4" s="46">
        <v>2</v>
      </c>
      <c r="C4" s="46"/>
      <c r="D4" s="54">
        <v>8098.3</v>
      </c>
      <c r="E4" s="54">
        <v>7061.6</v>
      </c>
      <c r="F4" s="50"/>
    </row>
    <row r="5" spans="1:6" ht="12.75" customHeight="1">
      <c r="A5" s="47" t="s">
        <v>4</v>
      </c>
      <c r="B5" s="46">
        <v>3</v>
      </c>
      <c r="C5" s="46"/>
      <c r="D5" s="54">
        <v>221848.9</v>
      </c>
      <c r="E5" s="54">
        <v>97966.4</v>
      </c>
      <c r="F5" s="50"/>
    </row>
    <row r="6" spans="1:6" ht="12.75" customHeight="1">
      <c r="A6" s="47" t="s">
        <v>5</v>
      </c>
      <c r="B6" s="46">
        <v>4</v>
      </c>
      <c r="C6" s="46"/>
      <c r="D6" s="54">
        <v>10119.9</v>
      </c>
      <c r="E6" s="54">
        <v>12280.1</v>
      </c>
      <c r="F6" s="50"/>
    </row>
    <row r="7" spans="1:6" ht="12.75" customHeight="1">
      <c r="A7" s="47" t="s">
        <v>6</v>
      </c>
      <c r="B7" s="46">
        <v>5</v>
      </c>
      <c r="C7" s="46"/>
      <c r="D7" s="54">
        <v>456863.4</v>
      </c>
      <c r="E7" s="54">
        <v>263610.55</v>
      </c>
      <c r="F7" s="50"/>
    </row>
    <row r="8" spans="1:6" ht="12.75" customHeight="1">
      <c r="A8" s="47" t="s">
        <v>7</v>
      </c>
      <c r="B8" s="46">
        <v>6</v>
      </c>
      <c r="C8" s="46"/>
      <c r="D8" s="54">
        <v>2286931.3</v>
      </c>
      <c r="E8" s="54">
        <v>1245168.75</v>
      </c>
      <c r="F8" s="50"/>
    </row>
    <row r="9" spans="1:6" ht="12.75" customHeight="1">
      <c r="A9" s="47" t="s">
        <v>8</v>
      </c>
      <c r="B9" s="46">
        <v>7</v>
      </c>
      <c r="C9" s="46"/>
      <c r="D9" s="54">
        <v>9.8</v>
      </c>
      <c r="E9" s="54">
        <v>557.2</v>
      </c>
      <c r="F9" s="50"/>
    </row>
    <row r="10" spans="1:6" ht="12.75" customHeight="1">
      <c r="A10" s="47" t="s">
        <v>9</v>
      </c>
      <c r="B10" s="46">
        <v>8</v>
      </c>
      <c r="C10" s="46"/>
      <c r="D10" s="54"/>
      <c r="E10" s="54"/>
      <c r="F10" s="50"/>
    </row>
    <row r="11" spans="1:6" ht="12.75" customHeight="1">
      <c r="A11" s="47" t="s">
        <v>10</v>
      </c>
      <c r="B11" s="46">
        <v>9</v>
      </c>
      <c r="C11" s="46"/>
      <c r="D11" s="54"/>
      <c r="E11" s="54"/>
      <c r="F11" s="50"/>
    </row>
    <row r="12" spans="1:6" ht="12.75" customHeight="1">
      <c r="A12" s="47" t="s">
        <v>11</v>
      </c>
      <c r="B12" s="46">
        <v>10</v>
      </c>
      <c r="C12" s="46"/>
      <c r="D12" s="54">
        <v>99052.8</v>
      </c>
      <c r="E12" s="54">
        <v>97091.75</v>
      </c>
      <c r="F12" s="50"/>
    </row>
    <row r="13" spans="1:6" ht="12.75" customHeight="1">
      <c r="A13" s="47" t="s">
        <v>12</v>
      </c>
      <c r="B13" s="46">
        <v>11</v>
      </c>
      <c r="C13" s="46"/>
      <c r="D13" s="54">
        <v>1037596.7</v>
      </c>
      <c r="E13" s="54">
        <v>376110.35</v>
      </c>
      <c r="F13" s="50"/>
    </row>
    <row r="14" spans="1:6" ht="12.75" customHeight="1">
      <c r="A14" s="47" t="s">
        <v>13</v>
      </c>
      <c r="B14" s="46">
        <v>12</v>
      </c>
      <c r="C14" s="46"/>
      <c r="D14" s="54">
        <v>29586.2</v>
      </c>
      <c r="E14" s="54">
        <v>35251.65</v>
      </c>
      <c r="F14" s="50"/>
    </row>
    <row r="15" spans="1:6" ht="12.75" customHeight="1">
      <c r="A15" s="47" t="s">
        <v>14</v>
      </c>
      <c r="B15" s="46">
        <v>13</v>
      </c>
      <c r="C15" s="46"/>
      <c r="D15" s="54">
        <v>2997952.8</v>
      </c>
      <c r="E15" s="54">
        <v>1458704.75</v>
      </c>
      <c r="F15" s="50"/>
    </row>
    <row r="16" spans="1:6" ht="12.75" customHeight="1">
      <c r="A16" s="47" t="s">
        <v>15</v>
      </c>
      <c r="B16" s="46">
        <v>14</v>
      </c>
      <c r="C16" s="46"/>
      <c r="D16" s="54">
        <v>1504.3</v>
      </c>
      <c r="E16" s="54">
        <v>3217.2</v>
      </c>
      <c r="F16" s="50"/>
    </row>
    <row r="17" spans="1:6" ht="12.75" customHeight="1">
      <c r="A17" s="47" t="s">
        <v>16</v>
      </c>
      <c r="B17" s="46">
        <v>15</v>
      </c>
      <c r="C17" s="46"/>
      <c r="D17" s="54">
        <v>10703.7</v>
      </c>
      <c r="E17" s="54">
        <v>7649.6</v>
      </c>
      <c r="F17" s="50"/>
    </row>
    <row r="18" spans="1:6" ht="12.75" customHeight="1">
      <c r="A18" s="47" t="s">
        <v>17</v>
      </c>
      <c r="B18" s="46">
        <v>16</v>
      </c>
      <c r="C18" s="46"/>
      <c r="D18" s="54">
        <v>862978.9</v>
      </c>
      <c r="E18" s="54">
        <v>476757.4</v>
      </c>
      <c r="F18" s="50"/>
    </row>
    <row r="19" spans="1:6" ht="12.75" customHeight="1">
      <c r="A19" s="47" t="s">
        <v>18</v>
      </c>
      <c r="B19" s="46">
        <v>17</v>
      </c>
      <c r="C19" s="46"/>
      <c r="D19" s="54"/>
      <c r="E19" s="54"/>
      <c r="F19" s="50"/>
    </row>
    <row r="20" spans="1:6" ht="12.75" customHeight="1">
      <c r="A20" s="47" t="s">
        <v>19</v>
      </c>
      <c r="B20" s="46">
        <v>18</v>
      </c>
      <c r="C20" s="46"/>
      <c r="D20" s="54">
        <v>85193.5</v>
      </c>
      <c r="E20" s="54">
        <v>55555.15</v>
      </c>
      <c r="F20" s="50"/>
    </row>
    <row r="21" spans="1:6" ht="12.75" customHeight="1">
      <c r="A21" s="47" t="s">
        <v>20</v>
      </c>
      <c r="B21" s="46">
        <v>19</v>
      </c>
      <c r="C21" s="46"/>
      <c r="D21" s="54">
        <v>41241.9</v>
      </c>
      <c r="E21" s="54">
        <v>10299.8</v>
      </c>
      <c r="F21" s="50"/>
    </row>
    <row r="22" spans="1:6" ht="12.75" customHeight="1">
      <c r="A22" s="47" t="s">
        <v>21</v>
      </c>
      <c r="B22" s="46">
        <v>20</v>
      </c>
      <c r="C22" s="46"/>
      <c r="D22" s="54">
        <v>6635.3</v>
      </c>
      <c r="E22" s="54">
        <v>4096.75</v>
      </c>
      <c r="F22" s="50"/>
    </row>
    <row r="23" spans="1:6" ht="12.75" customHeight="1">
      <c r="A23" s="47" t="s">
        <v>22</v>
      </c>
      <c r="B23" s="46">
        <v>21</v>
      </c>
      <c r="C23" s="46"/>
      <c r="D23" s="54">
        <v>7305.2</v>
      </c>
      <c r="E23" s="54">
        <v>2731.75</v>
      </c>
      <c r="F23" s="50"/>
    </row>
    <row r="24" spans="1:6" ht="12.75" customHeight="1">
      <c r="A24" s="47" t="s">
        <v>23</v>
      </c>
      <c r="B24" s="46">
        <v>22</v>
      </c>
      <c r="C24" s="46"/>
      <c r="D24" s="54">
        <v>4365.9</v>
      </c>
      <c r="E24" s="54">
        <v>78.4</v>
      </c>
      <c r="F24" s="50"/>
    </row>
    <row r="25" spans="1:6" ht="12.75" customHeight="1">
      <c r="A25" s="47" t="s">
        <v>24</v>
      </c>
      <c r="B25" s="46">
        <v>23</v>
      </c>
      <c r="C25" s="46"/>
      <c r="D25" s="54">
        <v>17365.6</v>
      </c>
      <c r="E25" s="54">
        <v>4118.1</v>
      </c>
      <c r="F25" s="50"/>
    </row>
    <row r="26" spans="1:6" ht="12.75" customHeight="1">
      <c r="A26" s="47" t="s">
        <v>25</v>
      </c>
      <c r="B26" s="46">
        <v>24</v>
      </c>
      <c r="C26" s="46"/>
      <c r="D26" s="54">
        <v>3485.3</v>
      </c>
      <c r="E26" s="54">
        <v>1067.15</v>
      </c>
      <c r="F26" s="50"/>
    </row>
    <row r="27" spans="1:6" ht="12.75" customHeight="1">
      <c r="A27" s="47" t="s">
        <v>26</v>
      </c>
      <c r="B27" s="46">
        <v>25</v>
      </c>
      <c r="C27" s="46"/>
      <c r="D27" s="54"/>
      <c r="E27" s="54"/>
      <c r="F27" s="50"/>
    </row>
    <row r="28" spans="1:6" ht="12.75" customHeight="1">
      <c r="A28" s="47" t="s">
        <v>27</v>
      </c>
      <c r="B28" s="46">
        <v>26</v>
      </c>
      <c r="C28" s="46"/>
      <c r="D28" s="54">
        <v>10672.2</v>
      </c>
      <c r="E28" s="54">
        <v>5468.05</v>
      </c>
      <c r="F28" s="50"/>
    </row>
    <row r="29" spans="1:6" ht="12.75" customHeight="1">
      <c r="A29" s="47" t="s">
        <v>28</v>
      </c>
      <c r="B29" s="46">
        <v>27</v>
      </c>
      <c r="C29" s="46"/>
      <c r="D29" s="54">
        <v>62853.7</v>
      </c>
      <c r="E29" s="54">
        <v>43088.15</v>
      </c>
      <c r="F29" s="50"/>
    </row>
    <row r="30" spans="1:6" ht="12.75" customHeight="1">
      <c r="A30" s="47" t="s">
        <v>29</v>
      </c>
      <c r="B30" s="46">
        <v>28</v>
      </c>
      <c r="C30" s="46"/>
      <c r="D30" s="54">
        <v>67058.6</v>
      </c>
      <c r="E30" s="54">
        <v>34897.8</v>
      </c>
      <c r="F30" s="50"/>
    </row>
    <row r="31" spans="1:6" ht="12.75" customHeight="1">
      <c r="A31" s="47" t="s">
        <v>30</v>
      </c>
      <c r="B31" s="46">
        <v>29</v>
      </c>
      <c r="C31" s="46"/>
      <c r="D31" s="54">
        <v>836985.1</v>
      </c>
      <c r="E31" s="54">
        <v>636770.75</v>
      </c>
      <c r="F31" s="50"/>
    </row>
    <row r="32" spans="1:6" ht="12.75" customHeight="1">
      <c r="A32" s="47" t="s">
        <v>31</v>
      </c>
      <c r="B32" s="46">
        <v>30</v>
      </c>
      <c r="C32" s="46"/>
      <c r="D32" s="54">
        <v>3201.1</v>
      </c>
      <c r="E32" s="54">
        <v>1453.2</v>
      </c>
      <c r="F32" s="50"/>
    </row>
    <row r="33" spans="1:6" ht="12.75" customHeight="1">
      <c r="A33" s="47" t="s">
        <v>32</v>
      </c>
      <c r="B33" s="46">
        <v>31</v>
      </c>
      <c r="C33" s="46"/>
      <c r="D33" s="54">
        <v>197621.5</v>
      </c>
      <c r="E33" s="54">
        <v>65671.55</v>
      </c>
      <c r="F33" s="50"/>
    </row>
    <row r="34" spans="1:6" ht="12.75" customHeight="1">
      <c r="A34" s="47" t="s">
        <v>33</v>
      </c>
      <c r="B34" s="46">
        <v>32</v>
      </c>
      <c r="C34" s="46"/>
      <c r="D34" s="54">
        <v>67805.5</v>
      </c>
      <c r="E34" s="54">
        <v>57030.049999999996</v>
      </c>
      <c r="F34" s="50"/>
    </row>
    <row r="35" spans="1:6" ht="12.75" customHeight="1">
      <c r="A35" s="47" t="s">
        <v>34</v>
      </c>
      <c r="B35" s="46">
        <v>33</v>
      </c>
      <c r="C35" s="46"/>
      <c r="D35" s="54">
        <v>23158.1</v>
      </c>
      <c r="E35" s="54">
        <v>3198.3</v>
      </c>
      <c r="F35" s="50"/>
    </row>
    <row r="36" spans="1:6" ht="12.75" customHeight="1">
      <c r="A36" s="47" t="s">
        <v>35</v>
      </c>
      <c r="B36" s="46">
        <v>34</v>
      </c>
      <c r="C36" s="46"/>
      <c r="D36" s="54">
        <v>455.7</v>
      </c>
      <c r="E36" s="54">
        <v>7640.5</v>
      </c>
      <c r="F36" s="50"/>
    </row>
    <row r="37" spans="1:6" ht="12.75" customHeight="1">
      <c r="A37" s="47" t="s">
        <v>36</v>
      </c>
      <c r="B37" s="46">
        <v>35</v>
      </c>
      <c r="C37" s="46"/>
      <c r="D37" s="54">
        <v>404455.1</v>
      </c>
      <c r="E37" s="54">
        <v>211240.05</v>
      </c>
      <c r="F37" s="50"/>
    </row>
    <row r="38" spans="1:6" ht="12.75" customHeight="1">
      <c r="A38" s="47" t="s">
        <v>37</v>
      </c>
      <c r="B38" s="46">
        <v>36</v>
      </c>
      <c r="C38" s="46"/>
      <c r="D38" s="54">
        <v>1139494.3</v>
      </c>
      <c r="E38" s="54">
        <v>437526.25</v>
      </c>
      <c r="F38" s="50"/>
    </row>
    <row r="39" spans="1:6" ht="12.75" customHeight="1">
      <c r="A39" s="47" t="s">
        <v>38</v>
      </c>
      <c r="B39" s="46">
        <v>37</v>
      </c>
      <c r="C39" s="46"/>
      <c r="D39" s="54"/>
      <c r="E39" s="54"/>
      <c r="F39" s="50"/>
    </row>
    <row r="40" spans="1:6" ht="12.75" customHeight="1">
      <c r="A40" s="47" t="s">
        <v>39</v>
      </c>
      <c r="B40" s="46">
        <v>38</v>
      </c>
      <c r="C40" s="46"/>
      <c r="D40" s="54">
        <v>17126.9</v>
      </c>
      <c r="E40" s="54">
        <v>8194.55</v>
      </c>
      <c r="F40" s="50"/>
    </row>
    <row r="41" spans="1:6" ht="12.75" customHeight="1">
      <c r="A41" s="47" t="s">
        <v>40</v>
      </c>
      <c r="B41" s="46">
        <v>39</v>
      </c>
      <c r="C41" s="46"/>
      <c r="D41" s="54">
        <v>1404.9</v>
      </c>
      <c r="E41" s="54">
        <v>70</v>
      </c>
      <c r="F41" s="50"/>
    </row>
    <row r="42" spans="1:6" ht="12.75" customHeight="1">
      <c r="A42" s="47" t="s">
        <v>41</v>
      </c>
      <c r="B42" s="46">
        <v>40</v>
      </c>
      <c r="C42" s="46"/>
      <c r="D42" s="54">
        <v>18649.4</v>
      </c>
      <c r="E42" s="54">
        <v>2009.35</v>
      </c>
      <c r="F42" s="50"/>
    </row>
    <row r="43" spans="1:6" ht="12.75" customHeight="1">
      <c r="A43" s="47" t="s">
        <v>42</v>
      </c>
      <c r="B43" s="46">
        <v>41</v>
      </c>
      <c r="C43" s="46"/>
      <c r="D43" s="54">
        <v>404656</v>
      </c>
      <c r="E43" s="54">
        <v>186373.95</v>
      </c>
      <c r="F43" s="50"/>
    </row>
    <row r="44" spans="1:6" ht="12.75" customHeight="1">
      <c r="A44" s="47" t="s">
        <v>43</v>
      </c>
      <c r="B44" s="46">
        <v>42</v>
      </c>
      <c r="C44" s="46"/>
      <c r="D44" s="54"/>
      <c r="E44" s="54"/>
      <c r="F44" s="50"/>
    </row>
    <row r="45" spans="1:6" ht="12.75" customHeight="1">
      <c r="A45" s="47" t="s">
        <v>44</v>
      </c>
      <c r="B45" s="46">
        <v>43</v>
      </c>
      <c r="C45" s="46"/>
      <c r="D45" s="54">
        <v>313513.9</v>
      </c>
      <c r="E45" s="54">
        <v>116475.45</v>
      </c>
      <c r="F45" s="50"/>
    </row>
    <row r="46" spans="1:6" ht="12.75" customHeight="1">
      <c r="A46" s="47" t="s">
        <v>45</v>
      </c>
      <c r="B46" s="46">
        <v>44</v>
      </c>
      <c r="C46" s="46"/>
      <c r="D46" s="54">
        <v>362041.42</v>
      </c>
      <c r="E46" s="54">
        <v>150071.6</v>
      </c>
      <c r="F46" s="50"/>
    </row>
    <row r="47" spans="1:6" ht="12.75" customHeight="1">
      <c r="A47" s="47" t="s">
        <v>46</v>
      </c>
      <c r="B47" s="46">
        <v>45</v>
      </c>
      <c r="C47" s="46"/>
      <c r="D47" s="54">
        <v>101281.6</v>
      </c>
      <c r="E47" s="54">
        <v>52318</v>
      </c>
      <c r="F47" s="50"/>
    </row>
    <row r="48" spans="1:6" ht="12.75" customHeight="1">
      <c r="A48" s="47" t="s">
        <v>47</v>
      </c>
      <c r="B48" s="46">
        <v>46</v>
      </c>
      <c r="C48" s="46"/>
      <c r="D48" s="54"/>
      <c r="E48" s="54"/>
      <c r="F48" s="50"/>
    </row>
    <row r="49" spans="1:6" ht="12.75" customHeight="1">
      <c r="A49" s="47" t="s">
        <v>48</v>
      </c>
      <c r="B49" s="46">
        <v>47</v>
      </c>
      <c r="C49" s="46"/>
      <c r="D49" s="54">
        <v>8505</v>
      </c>
      <c r="E49" s="54">
        <v>2827.3</v>
      </c>
      <c r="F49" s="50"/>
    </row>
    <row r="50" spans="1:6" ht="12.75" customHeight="1">
      <c r="A50" s="47" t="s">
        <v>49</v>
      </c>
      <c r="B50" s="46">
        <v>48</v>
      </c>
      <c r="C50" s="46"/>
      <c r="D50" s="54">
        <v>1111363.7</v>
      </c>
      <c r="E50" s="54">
        <v>595134.05</v>
      </c>
      <c r="F50" s="50"/>
    </row>
    <row r="51" spans="1:6" ht="12.75" customHeight="1">
      <c r="A51" s="47" t="s">
        <v>50</v>
      </c>
      <c r="B51" s="46">
        <v>49</v>
      </c>
      <c r="C51" s="46"/>
      <c r="D51" s="54">
        <v>266846.3</v>
      </c>
      <c r="E51" s="54">
        <v>113546.13</v>
      </c>
      <c r="F51" s="50"/>
    </row>
    <row r="52" spans="1:6" ht="12.75" customHeight="1">
      <c r="A52" s="47" t="s">
        <v>51</v>
      </c>
      <c r="B52" s="46">
        <v>50</v>
      </c>
      <c r="C52" s="46"/>
      <c r="D52" s="54">
        <v>3024281.4</v>
      </c>
      <c r="E52" s="54">
        <v>1127175.35</v>
      </c>
      <c r="F52" s="50"/>
    </row>
    <row r="53" spans="1:6" ht="12.75" customHeight="1">
      <c r="A53" s="47" t="s">
        <v>52</v>
      </c>
      <c r="B53" s="46">
        <v>51</v>
      </c>
      <c r="C53" s="46"/>
      <c r="D53" s="54">
        <v>286209</v>
      </c>
      <c r="E53" s="54">
        <v>229274.12</v>
      </c>
      <c r="F53" s="50"/>
    </row>
    <row r="54" spans="1:6" ht="12.75" customHeight="1">
      <c r="A54" s="47" t="s">
        <v>53</v>
      </c>
      <c r="B54" s="46">
        <v>52</v>
      </c>
      <c r="C54" s="46"/>
      <c r="D54" s="54">
        <v>1009436</v>
      </c>
      <c r="E54" s="54">
        <v>521462.55</v>
      </c>
      <c r="F54" s="50"/>
    </row>
    <row r="55" spans="1:6" ht="12.75" customHeight="1">
      <c r="A55" s="47" t="s">
        <v>54</v>
      </c>
      <c r="B55" s="46">
        <v>53</v>
      </c>
      <c r="C55" s="46"/>
      <c r="D55" s="54"/>
      <c r="E55" s="54"/>
      <c r="F55" s="50"/>
    </row>
    <row r="56" spans="1:6" ht="12.75" customHeight="1">
      <c r="A56" s="47" t="s">
        <v>55</v>
      </c>
      <c r="B56" s="46">
        <v>54</v>
      </c>
      <c r="C56" s="46"/>
      <c r="D56" s="54">
        <v>24313.1</v>
      </c>
      <c r="E56" s="54">
        <v>11868.85</v>
      </c>
      <c r="F56" s="50"/>
    </row>
    <row r="57" spans="1:6" ht="12.75" customHeight="1">
      <c r="A57" s="47" t="s">
        <v>56</v>
      </c>
      <c r="B57" s="46">
        <v>55</v>
      </c>
      <c r="C57" s="46"/>
      <c r="D57" s="54">
        <v>420240.8</v>
      </c>
      <c r="E57" s="54">
        <v>219242.1</v>
      </c>
      <c r="F57" s="50"/>
    </row>
    <row r="58" spans="1:6" ht="12.75" customHeight="1">
      <c r="A58" s="47" t="s">
        <v>57</v>
      </c>
      <c r="B58" s="46">
        <v>56</v>
      </c>
      <c r="C58" s="46"/>
      <c r="D58" s="54"/>
      <c r="E58" s="54"/>
      <c r="F58" s="50"/>
    </row>
    <row r="59" spans="1:6" ht="12.75" customHeight="1">
      <c r="A59" s="47" t="s">
        <v>58</v>
      </c>
      <c r="B59" s="46">
        <v>57</v>
      </c>
      <c r="C59" s="46"/>
      <c r="D59" s="54">
        <v>268999.5</v>
      </c>
      <c r="E59" s="54">
        <v>210979.3</v>
      </c>
      <c r="F59" s="50"/>
    </row>
    <row r="60" spans="1:6" ht="12.75" customHeight="1">
      <c r="A60" s="47" t="s">
        <v>59</v>
      </c>
      <c r="B60" s="46">
        <v>58</v>
      </c>
      <c r="C60" s="46"/>
      <c r="D60" s="54">
        <v>600348</v>
      </c>
      <c r="E60" s="54">
        <v>402617.25</v>
      </c>
      <c r="F60" s="50"/>
    </row>
    <row r="61" spans="1:6" ht="12.75" customHeight="1">
      <c r="A61" s="47" t="s">
        <v>60</v>
      </c>
      <c r="B61" s="46">
        <v>59</v>
      </c>
      <c r="C61" s="46"/>
      <c r="D61" s="54">
        <v>292678.78</v>
      </c>
      <c r="E61" s="54">
        <v>180305.81</v>
      </c>
      <c r="F61" s="50"/>
    </row>
    <row r="62" spans="1:6" ht="12.75" customHeight="1">
      <c r="A62" s="47" t="s">
        <v>61</v>
      </c>
      <c r="B62" s="46">
        <v>60</v>
      </c>
      <c r="C62" s="46"/>
      <c r="D62" s="54">
        <v>254513.7</v>
      </c>
      <c r="E62" s="54">
        <v>71822.1</v>
      </c>
      <c r="F62" s="50"/>
    </row>
    <row r="63" spans="1:6" ht="12.75" customHeight="1">
      <c r="A63" s="47" t="s">
        <v>62</v>
      </c>
      <c r="B63" s="46">
        <v>61</v>
      </c>
      <c r="C63" s="46"/>
      <c r="D63" s="54">
        <v>13578.69</v>
      </c>
      <c r="E63" s="54">
        <v>4091.86</v>
      </c>
      <c r="F63" s="50"/>
    </row>
    <row r="64" spans="1:6" ht="12.75" customHeight="1">
      <c r="A64" s="47" t="s">
        <v>63</v>
      </c>
      <c r="B64" s="46">
        <v>62</v>
      </c>
      <c r="C64" s="46"/>
      <c r="D64" s="54"/>
      <c r="E64" s="54"/>
      <c r="F64" s="50"/>
    </row>
    <row r="65" spans="1:6" ht="12.75" customHeight="1">
      <c r="A65" s="47" t="s">
        <v>76</v>
      </c>
      <c r="B65" s="46">
        <v>63</v>
      </c>
      <c r="C65" s="46"/>
      <c r="D65" s="54">
        <v>2226</v>
      </c>
      <c r="E65" s="54">
        <v>4486.65</v>
      </c>
      <c r="F65" s="50"/>
    </row>
    <row r="66" spans="1:6" ht="12.75" customHeight="1">
      <c r="A66" s="47" t="s">
        <v>65</v>
      </c>
      <c r="B66" s="46">
        <v>64</v>
      </c>
      <c r="C66" s="46"/>
      <c r="D66" s="54">
        <v>436584</v>
      </c>
      <c r="E66" s="54">
        <v>165247.6</v>
      </c>
      <c r="F66" s="50"/>
    </row>
    <row r="67" spans="1:6" ht="12.75" customHeight="1">
      <c r="A67" s="47" t="s">
        <v>66</v>
      </c>
      <c r="B67" s="46">
        <v>65</v>
      </c>
      <c r="C67" s="46"/>
      <c r="D67" s="54"/>
      <c r="E67" s="54"/>
      <c r="F67" s="50"/>
    </row>
    <row r="68" spans="1:6" ht="12.75" customHeight="1">
      <c r="A68" s="47" t="s">
        <v>67</v>
      </c>
      <c r="B68" s="46">
        <v>66</v>
      </c>
      <c r="C68" s="46"/>
      <c r="D68" s="54">
        <v>265878.9</v>
      </c>
      <c r="E68" s="54">
        <v>74684.05</v>
      </c>
      <c r="F68" s="50"/>
    </row>
    <row r="69" spans="1:6" ht="12.75" customHeight="1">
      <c r="A69" s="47" t="s">
        <v>68</v>
      </c>
      <c r="B69" s="46">
        <v>67</v>
      </c>
      <c r="C69" s="46"/>
      <c r="D69" s="54">
        <v>6118.7</v>
      </c>
      <c r="E69" s="54">
        <v>6086.85</v>
      </c>
      <c r="F69" s="50"/>
    </row>
    <row r="70" spans="1:6" ht="12.75" customHeight="1">
      <c r="A70" s="46"/>
      <c r="B70" s="46"/>
      <c r="C70" s="46"/>
      <c r="D70" s="53"/>
      <c r="E70" s="53"/>
      <c r="F70" s="46"/>
    </row>
    <row r="71" spans="1:6" ht="12.75" customHeight="1">
      <c r="A71" s="46" t="s">
        <v>69</v>
      </c>
      <c r="B71" s="46"/>
      <c r="C71" s="46"/>
      <c r="D71" s="53">
        <v>20645033.39</v>
      </c>
      <c r="E71" s="53">
        <v>10211424.919999998</v>
      </c>
      <c r="F71" s="46"/>
    </row>
    <row r="73" spans="1:6" ht="12.75">
      <c r="A73" s="48" t="s">
        <v>74</v>
      </c>
      <c r="B73" s="46"/>
      <c r="C73" s="46"/>
      <c r="D73" s="46"/>
      <c r="E73" s="46"/>
      <c r="F73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52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7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487950.18999999994</v>
      </c>
      <c r="E4" s="16">
        <v>306640.94999999995</v>
      </c>
      <c r="F4" s="4"/>
      <c r="G4" s="13"/>
      <c r="H4" s="13"/>
    </row>
    <row r="5" spans="1:8" ht="12.75">
      <c r="A5" s="1" t="s">
        <v>3</v>
      </c>
      <c r="B5">
        <v>2</v>
      </c>
      <c r="D5" s="16">
        <v>22334.9</v>
      </c>
      <c r="E5" s="16">
        <v>12254.550000000001</v>
      </c>
      <c r="F5" s="4"/>
      <c r="G5" s="13"/>
      <c r="H5" s="13"/>
    </row>
    <row r="6" spans="1:8" ht="12.75">
      <c r="A6" s="1" t="s">
        <v>4</v>
      </c>
      <c r="B6">
        <v>3</v>
      </c>
      <c r="D6" s="16">
        <v>686203.0000000001</v>
      </c>
      <c r="E6" s="16">
        <v>265706.7</v>
      </c>
      <c r="F6" s="4"/>
      <c r="G6" s="13"/>
      <c r="H6" s="13"/>
    </row>
    <row r="7" spans="1:8" ht="12.75">
      <c r="A7" s="1" t="s">
        <v>5</v>
      </c>
      <c r="B7">
        <v>4</v>
      </c>
      <c r="D7" s="16">
        <v>18843.3</v>
      </c>
      <c r="E7" s="16">
        <v>14447.3</v>
      </c>
      <c r="F7" s="4"/>
      <c r="G7" s="13"/>
      <c r="H7" s="13"/>
    </row>
    <row r="8" spans="1:8" ht="12.75">
      <c r="A8" s="1" t="s">
        <v>6</v>
      </c>
      <c r="B8">
        <v>5</v>
      </c>
      <c r="D8" s="16">
        <v>1305329.2000000002</v>
      </c>
      <c r="E8" s="16">
        <v>928737.25</v>
      </c>
      <c r="F8" s="4"/>
      <c r="G8" s="13"/>
      <c r="H8" s="13"/>
    </row>
    <row r="9" spans="1:8" ht="12.75">
      <c r="A9" s="1" t="s">
        <v>7</v>
      </c>
      <c r="B9">
        <v>6</v>
      </c>
      <c r="D9" s="16">
        <v>6655531.459999999</v>
      </c>
      <c r="E9" s="16">
        <v>3309948.95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20932.1</v>
      </c>
      <c r="E10" s="16">
        <v>5455.099999999999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723251.2</v>
      </c>
      <c r="E11" s="16">
        <v>240927.40000000002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346745</v>
      </c>
      <c r="E12" s="16">
        <v>196378.35000000003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469296.10000000003</v>
      </c>
      <c r="E13" s="16">
        <v>432839.05000000005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4706930.199999999</v>
      </c>
      <c r="E14" s="16">
        <v>1294680.7999999998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50200.5</v>
      </c>
      <c r="E15" s="16">
        <v>62231.05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11614785.600000001</v>
      </c>
      <c r="E16" s="16">
        <v>3645486.6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17169.600000000002</v>
      </c>
      <c r="E17" s="16">
        <v>11295.55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17012.1</v>
      </c>
      <c r="E18" s="16">
        <v>10872.05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1265247.2</v>
      </c>
      <c r="E19" s="16">
        <v>1074640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528694.6000000001</v>
      </c>
      <c r="E20" s="16">
        <v>392138.95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327135.9</v>
      </c>
      <c r="E21" s="16">
        <v>181759.55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74040.4</v>
      </c>
      <c r="E22" s="16">
        <v>24530.45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27899.9</v>
      </c>
      <c r="E23" s="16">
        <v>21285.95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24169.600000000002</v>
      </c>
      <c r="E24" s="16">
        <v>15234.45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16164.4</v>
      </c>
      <c r="E25" s="16">
        <v>3206.35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45646.3</v>
      </c>
      <c r="E26" s="16">
        <v>23595.6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5560.799999999999</v>
      </c>
      <c r="E27" s="16">
        <v>2811.19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64302.7</v>
      </c>
      <c r="E28" s="16">
        <v>9118.55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83398</v>
      </c>
      <c r="E29" s="16">
        <v>25223.800000000003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269728.9</v>
      </c>
      <c r="E30" s="16">
        <v>178283.35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161896.7</v>
      </c>
      <c r="E31" s="16">
        <v>182169.75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3678783.5000000005</v>
      </c>
      <c r="E32" s="16">
        <v>3213501.2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41750.799999999996</v>
      </c>
      <c r="E33" s="16">
        <v>15272.599999999999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656739.88</v>
      </c>
      <c r="E34" s="16">
        <v>227445.75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33215</v>
      </c>
      <c r="E35" s="16">
        <v>21030.1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10964.099999999999</v>
      </c>
      <c r="E36" s="16">
        <v>14086.1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23769.9</v>
      </c>
      <c r="E37" s="16">
        <v>3236.45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936178.6</v>
      </c>
      <c r="E38" s="16">
        <v>502647.94999999995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4406530.1</v>
      </c>
      <c r="E39" s="16">
        <v>1611174.95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760411.3999999999</v>
      </c>
      <c r="E40" s="16">
        <v>453166.35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28732.129999999997</v>
      </c>
      <c r="E41" s="16">
        <v>14920.150000000001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82597.2</v>
      </c>
      <c r="E42" s="16">
        <v>3178.7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31723.3</v>
      </c>
      <c r="E43" s="16">
        <v>7907.900000000001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1189876.8</v>
      </c>
      <c r="E44" s="16">
        <v>659100.4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772674.35</v>
      </c>
      <c r="E45" s="16">
        <v>428367.35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1385850.05</v>
      </c>
      <c r="E46" s="16">
        <v>402988.25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938499.74</v>
      </c>
      <c r="E47" s="16">
        <v>314354.6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209439.12</v>
      </c>
      <c r="E48" s="16">
        <v>140047.59999999998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649598.5700000001</v>
      </c>
      <c r="E49" s="16">
        <v>410056.15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34642.58</v>
      </c>
      <c r="E50" s="16">
        <v>20753.95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4483905.380000001</v>
      </c>
      <c r="E51" s="16">
        <v>2347240.35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1449947.78</v>
      </c>
      <c r="E52" s="16">
        <v>546060.2000000001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7224357</v>
      </c>
      <c r="E53" s="16">
        <v>2761026.45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955634.4</v>
      </c>
      <c r="E54" s="16">
        <v>650702.85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2693567.1</v>
      </c>
      <c r="E55" s="16">
        <v>1571792.6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1249465.5499999998</v>
      </c>
      <c r="E56" s="16">
        <v>740247.8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60153.8</v>
      </c>
      <c r="E57" s="16">
        <v>33326.649999999994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1217591.2</v>
      </c>
      <c r="E58" s="16">
        <v>683866.75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832110.3</v>
      </c>
      <c r="E59" s="16">
        <v>458018.75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324141.3</v>
      </c>
      <c r="E60" s="16">
        <v>255666.59999999998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2266855.5000000005</v>
      </c>
      <c r="E61" s="16">
        <v>838755.05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1148242.79</v>
      </c>
      <c r="E62" s="16">
        <v>798826.8899999999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701401.3999999999</v>
      </c>
      <c r="E63" s="16">
        <v>225134.35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39352.03999999999</v>
      </c>
      <c r="E64" s="16">
        <v>8448.69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23275</v>
      </c>
      <c r="E65" s="16">
        <v>11786.599999999999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4216.1</v>
      </c>
      <c r="E66" s="16">
        <v>1899.8000000000002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1140977.03</v>
      </c>
      <c r="E67" s="16">
        <v>627783.3400000001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39471.6</v>
      </c>
      <c r="E68" s="16">
        <v>25639.6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939839.6</v>
      </c>
      <c r="E69" s="16">
        <v>719755.75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23545.199999999997</v>
      </c>
      <c r="E70" s="16">
        <v>14844.55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72726427.04</v>
      </c>
      <c r="E72" s="6">
        <f>SUM(E4:E71)</f>
        <v>34655959.71000001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2013-07-15T17:04:53Z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