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pril 2013" sheetId="1" r:id="rId1"/>
    <sheet name="Week of April 1st" sheetId="2" r:id="rId2"/>
    <sheet name="Week of April 8th" sheetId="3" r:id="rId3"/>
    <sheet name="Week of April 15th" sheetId="4" r:id="rId4"/>
    <sheet name="Week of April 22nd" sheetId="5" r:id="rId5"/>
    <sheet name="Week of April 29th" sheetId="6" r:id="rId6"/>
    <sheet name="April 2012" sheetId="7" r:id="rId7"/>
  </sheets>
  <definedNames/>
  <calcPr fullCalcOnLoad="1"/>
</workbook>
</file>

<file path=xl/sharedStrings.xml><?xml version="1.0" encoding="utf-8"?>
<sst xmlns="http://schemas.openxmlformats.org/spreadsheetml/2006/main" count="534" uniqueCount="83">
  <si>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</si>
  <si>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</si>
  <si>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</si>
  <si>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</si>
  <si>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</si>
  <si>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</si>
  <si>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</si>
  <si>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</si>
  <si>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</si>
  <si>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</si>
  <si>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</si>
  <si>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</si>
  <si>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</si>
  <si>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</si>
  <si>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</si>
  <si>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</si>
  <si>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</si>
  <si>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</si>
  <si>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</si>
  <si>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</si>
  <si>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</si>
  <si>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</si>
  <si>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</si>
  <si>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</si>
  <si>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</si>
  <si>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</si>
  <si>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</si>
  <si>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</si>
  <si>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</si>
  <si>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</si>
  <si>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</si>
  <si>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</si>
  <si>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</si>
  <si>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</si>
  <si>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</si>
  <si>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</si>
  <si>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</si>
  <si>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</si>
  <si>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</si>
  <si>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</si>
  <si>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</si>
  <si>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</si>
  <si>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</si>
  <si>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</si>
  <si>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</si>
  <si>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</si>
  <si>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</si>
  <si>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</si>
  <si>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</si>
  <si>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</si>
  <si>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</si>
  <si>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</si>
  <si>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</si>
  <si>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</si>
  <si>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</si>
  <si>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</si>
  <si>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</si>
  <si>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</si>
  <si>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</si>
  <si>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</si>
  <si>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</si>
  <si>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</si>
  <si>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</si>
  <si>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</si>
  <si>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</si>
  <si>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</si>
  <si>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</si>
  <si>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</si>
  <si>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</si>
  <si>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</si>
  <si>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</si>
  <si>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</si>
  <si>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</si>
  <si>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</si>
  <si>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</si>
  <si>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</si>
  <si>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01/30/2012</t>
  </si>
  <si>
    <t>Week of 02/06/2012</t>
  </si>
  <si>
    <t>Week of 02/13/2012</t>
  </si>
  <si>
    <t>Week of 02/20/2012</t>
  </si>
  <si>
    <t>February 1 - 28</t>
  </si>
  <si>
    <t xml:space="preserve"> </t>
  </si>
  <si>
    <t xml:space="preserve">April 1 - 30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</si>
</sst>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"/>
    <numFmt numFmtId="172" formatCode="&quot;$&quot;#,##0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89" applyFont="1" applyBorder="1" applyAlignment="1">
      <alignment horizontal="left"/>
    </xf>
    <xf numFmtId="9" fontId="2" fillId="0" borderId="10" xfId="589" applyFont="1" applyBorder="1" applyAlignment="1">
      <alignment horizontal="center"/>
    </xf>
    <xf numFmtId="9" fontId="2" fillId="0" borderId="0" xfId="589" applyFont="1" applyBorder="1" applyAlignment="1">
      <alignment horizontal="center"/>
    </xf>
    <xf numFmtId="9" fontId="0" fillId="0" borderId="0" xfId="589" applyFont="1" applyAlignment="1">
      <alignment/>
    </xf>
    <xf numFmtId="9" fontId="0" fillId="0" borderId="0" xfId="589" applyFont="1" applyBorder="1" applyAlignment="1">
      <alignment horizontal="center"/>
    </xf>
    <xf numFmtId="9" fontId="0" fillId="0" borderId="11" xfId="589" applyFont="1" applyBorder="1" applyAlignment="1">
      <alignment/>
    </xf>
    <xf numFmtId="9" fontId="0" fillId="0" borderId="0" xfId="589" applyFont="1" applyBorder="1" applyAlignment="1">
      <alignment/>
    </xf>
    <xf numFmtId="9" fontId="2" fillId="0" borderId="0" xfId="58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28" applyNumberFormat="1" applyFont="1" applyBorder="1" applyAlignment="1">
      <alignment/>
    </xf>
    <xf numFmtId="164" fontId="0" fillId="0" borderId="0" xfId="428" applyNumberFormat="1" applyFont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7" fillId="0" borderId="0" xfId="557" applyNumberFormat="1">
      <alignment/>
      <protection/>
    </xf>
    <xf numFmtId="172" fontId="0" fillId="0" borderId="0" xfId="428" applyNumberFormat="1" applyFont="1" applyBorder="1" applyAlignment="1">
      <alignment/>
    </xf>
    <xf numFmtId="172" fontId="37" fillId="0" borderId="0" xfId="555" applyNumberFormat="1">
      <alignment/>
      <protection/>
    </xf>
    <xf numFmtId="172" fontId="0" fillId="0" borderId="0" xfId="0" applyNumberFormat="1" applyFont="1" applyFill="1" applyBorder="1" applyAlignment="1">
      <alignment/>
    </xf>
  </cellXfs>
  <cellStyles count="60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5 2" xfId="27"/>
    <cellStyle name="20% - Accent1 6" xfId="28"/>
    <cellStyle name="20% - Accent1 6 2" xfId="29"/>
    <cellStyle name="20% - Accent1 7" xfId="30"/>
    <cellStyle name="20% - Accent1 8" xfId="31"/>
    <cellStyle name="20% - Accent1 9" xfId="32"/>
    <cellStyle name="20% - Accent2" xfId="33"/>
    <cellStyle name="20% - Accent2 10" xfId="34"/>
    <cellStyle name="20% - Accent2 11" xfId="35"/>
    <cellStyle name="20% - Accent2 12" xfId="36"/>
    <cellStyle name="20% - Accent2 13" xfId="37"/>
    <cellStyle name="20% - Accent2 2" xfId="38"/>
    <cellStyle name="20% - Accent2 2 2" xfId="39"/>
    <cellStyle name="20% - Accent2 3" xfId="40"/>
    <cellStyle name="20% - Accent2 3 2" xfId="41"/>
    <cellStyle name="20% - Accent2 4" xfId="42"/>
    <cellStyle name="20% - Accent2 4 2" xfId="43"/>
    <cellStyle name="20% - Accent2 5" xfId="44"/>
    <cellStyle name="20% - Accent2 5 2" xfId="45"/>
    <cellStyle name="20% - Accent2 6" xfId="46"/>
    <cellStyle name="20% - Accent2 6 2" xfId="47"/>
    <cellStyle name="20% - Accent2 7" xfId="48"/>
    <cellStyle name="20% - Accent2 8" xfId="49"/>
    <cellStyle name="20% - Accent2 9" xfId="50"/>
    <cellStyle name="20% - Accent3" xfId="51"/>
    <cellStyle name="20% - Accent3 10" xfId="52"/>
    <cellStyle name="20% - Accent3 11" xfId="53"/>
    <cellStyle name="20% - Accent3 12" xfId="54"/>
    <cellStyle name="20% - Accent3 13" xfId="55"/>
    <cellStyle name="20% - Accent3 2" xfId="56"/>
    <cellStyle name="20% - Accent3 2 2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6" xfId="64"/>
    <cellStyle name="20% - Accent3 6 2" xfId="65"/>
    <cellStyle name="20% - Accent3 7" xfId="66"/>
    <cellStyle name="20% - Accent3 8" xfId="67"/>
    <cellStyle name="20% - Accent3 9" xfId="68"/>
    <cellStyle name="20% - Accent4" xfId="69"/>
    <cellStyle name="20% - Accent4 10" xfId="70"/>
    <cellStyle name="20% - Accent4 11" xfId="71"/>
    <cellStyle name="20% - Accent4 12" xfId="72"/>
    <cellStyle name="20% - Accent4 13" xfId="73"/>
    <cellStyle name="20% - Accent4 2" xfId="74"/>
    <cellStyle name="20% - Accent4 2 2" xfId="75"/>
    <cellStyle name="20% - Accent4 3" xfId="76"/>
    <cellStyle name="20% - Accent4 3 2" xfId="77"/>
    <cellStyle name="20% - Accent4 4" xfId="78"/>
    <cellStyle name="20% - Accent4 4 2" xfId="79"/>
    <cellStyle name="20% - Accent4 5" xfId="80"/>
    <cellStyle name="20% - Accent4 5 2" xfId="81"/>
    <cellStyle name="20% - Accent4 6" xfId="82"/>
    <cellStyle name="20% - Accent4 6 2" xfId="83"/>
    <cellStyle name="20% - Accent4 7" xfId="84"/>
    <cellStyle name="20% - Accent4 8" xfId="85"/>
    <cellStyle name="20% - Accent4 9" xfId="86"/>
    <cellStyle name="20% - Accent5" xfId="87"/>
    <cellStyle name="20% - Accent5 10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8" xfId="103"/>
    <cellStyle name="20% - Accent5 9" xfId="104"/>
    <cellStyle name="20% - Accent6" xfId="105"/>
    <cellStyle name="20% - Accent6 10" xfId="106"/>
    <cellStyle name="20% - Accent6 11" xfId="107"/>
    <cellStyle name="20% - Accent6 12" xfId="108"/>
    <cellStyle name="20% - Accent6 13" xfId="109"/>
    <cellStyle name="20% - Accent6 2" xfId="110"/>
    <cellStyle name="20% - Accent6 2 2" xfId="111"/>
    <cellStyle name="20% - Accent6 3" xfId="112"/>
    <cellStyle name="20% - Accent6 3 2" xfId="113"/>
    <cellStyle name="20% - Accent6 4" xfId="114"/>
    <cellStyle name="20% - Accent6 4 2" xfId="115"/>
    <cellStyle name="20% - Accent6 5" xfId="116"/>
    <cellStyle name="20% - Accent6 5 2" xfId="117"/>
    <cellStyle name="20% - Accent6 6" xfId="118"/>
    <cellStyle name="20% - Accent6 6 2" xfId="119"/>
    <cellStyle name="20% - Accent6 7" xfId="120"/>
    <cellStyle name="20% - Accent6 8" xfId="121"/>
    <cellStyle name="20% - Accent6 9" xfId="122"/>
    <cellStyle name="40% - Accent1" xfId="123"/>
    <cellStyle name="40% - Accent1 10" xfId="124"/>
    <cellStyle name="40% - Accent1 11" xfId="125"/>
    <cellStyle name="40% - Accent1 12" xfId="126"/>
    <cellStyle name="40% - Accent1 13" xfId="127"/>
    <cellStyle name="40% - Accent1 2" xfId="128"/>
    <cellStyle name="40% - Accent1 2 2" xfId="129"/>
    <cellStyle name="40% - Accent1 3" xfId="130"/>
    <cellStyle name="40% - Accent1 3 2" xfId="131"/>
    <cellStyle name="40% - Accent1 4" xfId="132"/>
    <cellStyle name="40% - Accent1 4 2" xfId="133"/>
    <cellStyle name="40% - Accent1 5" xfId="134"/>
    <cellStyle name="40% - Accent1 5 2" xfId="135"/>
    <cellStyle name="40% - Accent1 6" xfId="136"/>
    <cellStyle name="40% - Accent1 6 2" xfId="137"/>
    <cellStyle name="40% - Accent1 7" xfId="138"/>
    <cellStyle name="40% - Accent1 8" xfId="139"/>
    <cellStyle name="40% - Accent1 9" xfId="140"/>
    <cellStyle name="40% - Accent2" xfId="141"/>
    <cellStyle name="40% - Accent2 10" xfId="142"/>
    <cellStyle name="40% - Accent2 11" xfId="143"/>
    <cellStyle name="40% - Accent2 12" xfId="144"/>
    <cellStyle name="40% - Accent2 13" xfId="145"/>
    <cellStyle name="40% - Accent2 2" xfId="146"/>
    <cellStyle name="40% - Accent2 2 2" xfId="147"/>
    <cellStyle name="40% - Accent2 3" xfId="148"/>
    <cellStyle name="40% - Accent2 3 2" xfId="149"/>
    <cellStyle name="40% - Accent2 4" xfId="150"/>
    <cellStyle name="40% - Accent2 4 2" xfId="151"/>
    <cellStyle name="40% - Accent2 5" xfId="152"/>
    <cellStyle name="40% - Accent2 5 2" xfId="153"/>
    <cellStyle name="40% - Accent2 6" xfId="154"/>
    <cellStyle name="40% - Accent2 6 2" xfId="155"/>
    <cellStyle name="40% - Accent2 7" xfId="156"/>
    <cellStyle name="40% - Accent2 8" xfId="157"/>
    <cellStyle name="40% - Accent2 9" xfId="158"/>
    <cellStyle name="40% - Accent3" xfId="159"/>
    <cellStyle name="40% - Accent3 10" xfId="160"/>
    <cellStyle name="40% - Accent3 11" xfId="161"/>
    <cellStyle name="40% - Accent3 12" xfId="162"/>
    <cellStyle name="40% - Accent3 13" xfId="163"/>
    <cellStyle name="40% - Accent3 2" xfId="164"/>
    <cellStyle name="40% - Accent3 2 2" xfId="165"/>
    <cellStyle name="40% - Accent3 3" xfId="166"/>
    <cellStyle name="40% - Accent3 3 2" xfId="167"/>
    <cellStyle name="40% - Accent3 4" xfId="168"/>
    <cellStyle name="40% - Accent3 4 2" xfId="169"/>
    <cellStyle name="40% - Accent3 5" xfId="170"/>
    <cellStyle name="40% - Accent3 5 2" xfId="171"/>
    <cellStyle name="40% - Accent3 6" xfId="172"/>
    <cellStyle name="40% - Accent3 6 2" xfId="173"/>
    <cellStyle name="40% - Accent3 7" xfId="174"/>
    <cellStyle name="40% - Accent3 8" xfId="175"/>
    <cellStyle name="40% - Accent3 9" xfId="176"/>
    <cellStyle name="40% - Accent4" xfId="177"/>
    <cellStyle name="40% - Accent4 10" xfId="178"/>
    <cellStyle name="40% - Accent4 11" xfId="179"/>
    <cellStyle name="40% - Accent4 12" xfId="180"/>
    <cellStyle name="40% - Accent4 13" xfId="181"/>
    <cellStyle name="40% - Accent4 2" xfId="182"/>
    <cellStyle name="40% - Accent4 2 2" xfId="183"/>
    <cellStyle name="40% - Accent4 3" xfId="184"/>
    <cellStyle name="40% - Accent4 3 2" xfId="185"/>
    <cellStyle name="40% - Accent4 4" xfId="186"/>
    <cellStyle name="40% - Accent4 4 2" xfId="187"/>
    <cellStyle name="40% - Accent4 5" xfId="188"/>
    <cellStyle name="40% - Accent4 5 2" xfId="189"/>
    <cellStyle name="40% - Accent4 6" xfId="190"/>
    <cellStyle name="40% - Accent4 6 2" xfId="191"/>
    <cellStyle name="40% - Accent4 7" xfId="192"/>
    <cellStyle name="40% - Accent4 8" xfId="193"/>
    <cellStyle name="40% - Accent4 9" xfId="194"/>
    <cellStyle name="40% - Accent5" xfId="195"/>
    <cellStyle name="40% - Accent5 10" xfId="196"/>
    <cellStyle name="40% - Accent5 11" xfId="197"/>
    <cellStyle name="40% - Accent5 12" xfId="198"/>
    <cellStyle name="40% - Accent5 13" xfId="199"/>
    <cellStyle name="40% - Accent5 2" xfId="200"/>
    <cellStyle name="40% - Accent5 2 2" xfId="201"/>
    <cellStyle name="40% - Accent5 3" xfId="202"/>
    <cellStyle name="40% - Accent5 3 2" xfId="203"/>
    <cellStyle name="40% - Accent5 4" xfId="204"/>
    <cellStyle name="40% - Accent5 4 2" xfId="205"/>
    <cellStyle name="40% - Accent5 5" xfId="206"/>
    <cellStyle name="40% - Accent5 5 2" xfId="207"/>
    <cellStyle name="40% - Accent5 6" xfId="208"/>
    <cellStyle name="40% - Accent5 6 2" xfId="209"/>
    <cellStyle name="40% - Accent5 7" xfId="210"/>
    <cellStyle name="40% - Accent5 8" xfId="211"/>
    <cellStyle name="40% - Accent5 9" xfId="212"/>
    <cellStyle name="40% - Accent6" xfId="213"/>
    <cellStyle name="40% - Accent6 10" xfId="214"/>
    <cellStyle name="40% - Accent6 11" xfId="215"/>
    <cellStyle name="40% - Accent6 12" xfId="216"/>
    <cellStyle name="40% - Accent6 13" xfId="217"/>
    <cellStyle name="40% - Accent6 2" xfId="218"/>
    <cellStyle name="40% - Accent6 2 2" xfId="219"/>
    <cellStyle name="40% - Accent6 3" xfId="220"/>
    <cellStyle name="40% - Accent6 3 2" xfId="221"/>
    <cellStyle name="40% - Accent6 4" xfId="222"/>
    <cellStyle name="40% - Accent6 4 2" xfId="223"/>
    <cellStyle name="40% - Accent6 5" xfId="224"/>
    <cellStyle name="40% - Accent6 5 2" xfId="225"/>
    <cellStyle name="40% - Accent6 6" xfId="226"/>
    <cellStyle name="40% - Accent6 6 2" xfId="227"/>
    <cellStyle name="40% - Accent6 7" xfId="228"/>
    <cellStyle name="40% - Accent6 8" xfId="229"/>
    <cellStyle name="40% - Accent6 9" xfId="230"/>
    <cellStyle name="60% - Accent1" xfId="231"/>
    <cellStyle name="60% - Accent1 10" xfId="232"/>
    <cellStyle name="60% - Accent1 11" xfId="233"/>
    <cellStyle name="60% - Accent1 12" xfId="234"/>
    <cellStyle name="60% - Accent1 13" xfId="235"/>
    <cellStyle name="60% - Accent1 2" xfId="236"/>
    <cellStyle name="60% - Accent1 3" xfId="237"/>
    <cellStyle name="60% - Accent1 4" xfId="238"/>
    <cellStyle name="60% - Accent1 5" xfId="239"/>
    <cellStyle name="60% - Accent1 6" xfId="240"/>
    <cellStyle name="60% - Accent1 7" xfId="241"/>
    <cellStyle name="60% - Accent1 8" xfId="242"/>
    <cellStyle name="60% - Accent1 9" xfId="243"/>
    <cellStyle name="60% - Accent2" xfId="244"/>
    <cellStyle name="60% - Accent2 10" xfId="245"/>
    <cellStyle name="60% - Accent2 11" xfId="246"/>
    <cellStyle name="60% - Accent2 12" xfId="247"/>
    <cellStyle name="60% - Accent2 13" xfId="248"/>
    <cellStyle name="60% - Accent2 2" xfId="249"/>
    <cellStyle name="60% - Accent2 3" xfId="250"/>
    <cellStyle name="60% - Accent2 4" xfId="251"/>
    <cellStyle name="60% - Accent2 5" xfId="252"/>
    <cellStyle name="60% - Accent2 6" xfId="253"/>
    <cellStyle name="60% - Accent2 7" xfId="254"/>
    <cellStyle name="60% - Accent2 8" xfId="255"/>
    <cellStyle name="60% - Accent2 9" xfId="256"/>
    <cellStyle name="60% - Accent3" xfId="257"/>
    <cellStyle name="60% - Accent3 10" xfId="258"/>
    <cellStyle name="60% - Accent3 11" xfId="259"/>
    <cellStyle name="60% - Accent3 12" xfId="260"/>
    <cellStyle name="60% - Accent3 13" xfId="261"/>
    <cellStyle name="60% - Accent3 2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12" xfId="273"/>
    <cellStyle name="60% - Accent4 13" xfId="274"/>
    <cellStyle name="60% - Accent4 2" xfId="275"/>
    <cellStyle name="60% - Accent4 3" xfId="276"/>
    <cellStyle name="60% - Accent4 4" xfId="277"/>
    <cellStyle name="60% - Accent4 5" xfId="278"/>
    <cellStyle name="60% - Accent4 6" xfId="279"/>
    <cellStyle name="60% - Accent4 7" xfId="280"/>
    <cellStyle name="60% - Accent4 8" xfId="281"/>
    <cellStyle name="60% - Accent4 9" xfId="282"/>
    <cellStyle name="60% - Accent5" xfId="283"/>
    <cellStyle name="60% - Accent5 10" xfId="284"/>
    <cellStyle name="60% - Accent5 11" xfId="285"/>
    <cellStyle name="60% - Accent5 12" xfId="286"/>
    <cellStyle name="60% - Accent5 13" xfId="287"/>
    <cellStyle name="60% - Accent5 2" xfId="288"/>
    <cellStyle name="60% - Accent5 3" xfId="289"/>
    <cellStyle name="60% - Accent5 4" xfId="290"/>
    <cellStyle name="60% - Accent5 5" xfId="291"/>
    <cellStyle name="60% - Accent5 6" xfId="292"/>
    <cellStyle name="60% - Accent5 7" xfId="293"/>
    <cellStyle name="60% - Accent5 8" xfId="294"/>
    <cellStyle name="60% - Accent5 9" xfId="295"/>
    <cellStyle name="60% - Accent6" xfId="296"/>
    <cellStyle name="60% - Accent6 10" xfId="297"/>
    <cellStyle name="60% - Accent6 11" xfId="298"/>
    <cellStyle name="60% - Accent6 12" xfId="299"/>
    <cellStyle name="60% - Accent6 13" xfId="300"/>
    <cellStyle name="60% - Accent6 2" xfId="301"/>
    <cellStyle name="60% - Accent6 3" xfId="302"/>
    <cellStyle name="60% - Accent6 4" xfId="303"/>
    <cellStyle name="60% - Accent6 5" xfId="304"/>
    <cellStyle name="60% - Accent6 6" xfId="305"/>
    <cellStyle name="60% - Accent6 7" xfId="306"/>
    <cellStyle name="60% - Accent6 8" xfId="307"/>
    <cellStyle name="60% - Accent6 9" xfId="308"/>
    <cellStyle name="Accent1" xfId="309"/>
    <cellStyle name="Accent1 10" xfId="310"/>
    <cellStyle name="Accent1 11" xfId="311"/>
    <cellStyle name="Accent1 12" xfId="312"/>
    <cellStyle name="Accent1 13" xfId="313"/>
    <cellStyle name="Accent1 2" xfId="314"/>
    <cellStyle name="Accent1 3" xfId="315"/>
    <cellStyle name="Accent1 4" xfId="316"/>
    <cellStyle name="Accent1 5" xfId="317"/>
    <cellStyle name="Accent1 6" xfId="318"/>
    <cellStyle name="Accent1 7" xfId="319"/>
    <cellStyle name="Accent1 8" xfId="320"/>
    <cellStyle name="Accent1 9" xfId="321"/>
    <cellStyle name="Accent2" xfId="322"/>
    <cellStyle name="Accent2 10" xfId="323"/>
    <cellStyle name="Accent2 11" xfId="324"/>
    <cellStyle name="Accent2 12" xfId="325"/>
    <cellStyle name="Accent2 13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0" xfId="349"/>
    <cellStyle name="Accent4 11" xfId="350"/>
    <cellStyle name="Accent4 12" xfId="351"/>
    <cellStyle name="Accent4 13" xfId="352"/>
    <cellStyle name="Accent4 2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" xfId="361"/>
    <cellStyle name="Accent5 10" xfId="362"/>
    <cellStyle name="Accent5 11" xfId="363"/>
    <cellStyle name="Accent5 12" xfId="364"/>
    <cellStyle name="Accent5 13" xfId="365"/>
    <cellStyle name="Accent5 2" xfId="366"/>
    <cellStyle name="Accent5 3" xfId="367"/>
    <cellStyle name="Accent5 4" xfId="368"/>
    <cellStyle name="Accent5 5" xfId="369"/>
    <cellStyle name="Accent5 6" xfId="370"/>
    <cellStyle name="Accent5 7" xfId="371"/>
    <cellStyle name="Accent5 8" xfId="372"/>
    <cellStyle name="Accent5 9" xfId="373"/>
    <cellStyle name="Accent6" xfId="374"/>
    <cellStyle name="Accent6 10" xfId="375"/>
    <cellStyle name="Accent6 11" xfId="376"/>
    <cellStyle name="Accent6 12" xfId="377"/>
    <cellStyle name="Accent6 13" xfId="378"/>
    <cellStyle name="Accent6 2" xfId="379"/>
    <cellStyle name="Accent6 3" xfId="380"/>
    <cellStyle name="Accent6 4" xfId="381"/>
    <cellStyle name="Accent6 5" xfId="382"/>
    <cellStyle name="Accent6 6" xfId="383"/>
    <cellStyle name="Accent6 7" xfId="384"/>
    <cellStyle name="Accent6 8" xfId="385"/>
    <cellStyle name="Accent6 9" xfId="386"/>
    <cellStyle name="Bad" xfId="387"/>
    <cellStyle name="Bad 10" xfId="388"/>
    <cellStyle name="Bad 11" xfId="389"/>
    <cellStyle name="Bad 12" xfId="390"/>
    <cellStyle name="Bad 13" xfId="391"/>
    <cellStyle name="Bad 2" xfId="392"/>
    <cellStyle name="Bad 3" xfId="393"/>
    <cellStyle name="Bad 4" xfId="394"/>
    <cellStyle name="Bad 5" xfId="395"/>
    <cellStyle name="Bad 6" xfId="396"/>
    <cellStyle name="Bad 7" xfId="397"/>
    <cellStyle name="Bad 8" xfId="398"/>
    <cellStyle name="Bad 9" xfId="399"/>
    <cellStyle name="Calculation" xfId="400"/>
    <cellStyle name="Calculation 10" xfId="401"/>
    <cellStyle name="Calculation 11" xfId="402"/>
    <cellStyle name="Calculation 12" xfId="403"/>
    <cellStyle name="Calculation 13" xfId="404"/>
    <cellStyle name="Calculation 2" xfId="405"/>
    <cellStyle name="Calculation 3" xfId="406"/>
    <cellStyle name="Calculation 4" xfId="407"/>
    <cellStyle name="Calculation 5" xfId="408"/>
    <cellStyle name="Calculation 6" xfId="409"/>
    <cellStyle name="Calculation 7" xfId="410"/>
    <cellStyle name="Calculation 8" xfId="411"/>
    <cellStyle name="Calculation 9" xfId="412"/>
    <cellStyle name="Check Cell" xfId="413"/>
    <cellStyle name="Check Cell 10" xfId="414"/>
    <cellStyle name="Check Cell 11" xfId="415"/>
    <cellStyle name="Check Cell 12" xfId="416"/>
    <cellStyle name="Check Cell 13" xfId="417"/>
    <cellStyle name="Check Cell 2" xfId="418"/>
    <cellStyle name="Check Cell 3" xfId="419"/>
    <cellStyle name="Check Cell 4" xfId="420"/>
    <cellStyle name="Check Cell 5" xfId="421"/>
    <cellStyle name="Check Cell 6" xfId="422"/>
    <cellStyle name="Check Cell 7" xfId="423"/>
    <cellStyle name="Check Cell 8" xfId="424"/>
    <cellStyle name="Check Cell 9" xfId="425"/>
    <cellStyle name="Comma" xfId="426"/>
    <cellStyle name="Comma [0]" xfId="427"/>
    <cellStyle name="Currency" xfId="428"/>
    <cellStyle name="Currency [0]" xfId="429"/>
    <cellStyle name="Currency 2" xfId="430"/>
    <cellStyle name="Explanatory Text" xfId="431"/>
    <cellStyle name="Explanatory Text 10" xfId="432"/>
    <cellStyle name="Explanatory Text 11" xfId="433"/>
    <cellStyle name="Explanatory Text 12" xfId="434"/>
    <cellStyle name="Explanatory Text 13" xfId="435"/>
    <cellStyle name="Explanatory Text 2" xfId="436"/>
    <cellStyle name="Explanatory Text 3" xfId="437"/>
    <cellStyle name="Explanatory Text 4" xfId="438"/>
    <cellStyle name="Explanatory Text 5" xfId="439"/>
    <cellStyle name="Explanatory Text 6" xfId="440"/>
    <cellStyle name="Explanatory Text 7" xfId="441"/>
    <cellStyle name="Explanatory Text 8" xfId="442"/>
    <cellStyle name="Explanatory Text 9" xfId="443"/>
    <cellStyle name="Good" xfId="444"/>
    <cellStyle name="Good 10" xfId="445"/>
    <cellStyle name="Good 11" xfId="446"/>
    <cellStyle name="Good 12" xfId="447"/>
    <cellStyle name="Good 13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0" xfId="458"/>
    <cellStyle name="Heading 1 11" xfId="459"/>
    <cellStyle name="Heading 1 12" xfId="460"/>
    <cellStyle name="Heading 1 13" xfId="461"/>
    <cellStyle name="Heading 1 2" xfId="462"/>
    <cellStyle name="Heading 1 3" xfId="463"/>
    <cellStyle name="Heading 1 4" xfId="464"/>
    <cellStyle name="Heading 1 5" xfId="465"/>
    <cellStyle name="Heading 1 6" xfId="466"/>
    <cellStyle name="Heading 1 7" xfId="467"/>
    <cellStyle name="Heading 1 8" xfId="468"/>
    <cellStyle name="Heading 1 9" xfId="469"/>
    <cellStyle name="Heading 2" xfId="470"/>
    <cellStyle name="Heading 2 10" xfId="471"/>
    <cellStyle name="Heading 2 11" xfId="472"/>
    <cellStyle name="Heading 2 12" xfId="473"/>
    <cellStyle name="Heading 2 13" xfId="474"/>
    <cellStyle name="Heading 2 2" xfId="475"/>
    <cellStyle name="Heading 2 3" xfId="476"/>
    <cellStyle name="Heading 2 4" xfId="477"/>
    <cellStyle name="Heading 2 5" xfId="478"/>
    <cellStyle name="Heading 2 6" xfId="479"/>
    <cellStyle name="Heading 2 7" xfId="480"/>
    <cellStyle name="Heading 2 8" xfId="481"/>
    <cellStyle name="Heading 2 9" xfId="482"/>
    <cellStyle name="Heading 3" xfId="483"/>
    <cellStyle name="Heading 3 10" xfId="484"/>
    <cellStyle name="Heading 3 11" xfId="485"/>
    <cellStyle name="Heading 3 12" xfId="486"/>
    <cellStyle name="Heading 3 13" xfId="487"/>
    <cellStyle name="Heading 3 2" xfId="488"/>
    <cellStyle name="Heading 3 3" xfId="489"/>
    <cellStyle name="Heading 3 4" xfId="490"/>
    <cellStyle name="Heading 3 5" xfId="491"/>
    <cellStyle name="Heading 3 6" xfId="492"/>
    <cellStyle name="Heading 3 7" xfId="493"/>
    <cellStyle name="Heading 3 8" xfId="494"/>
    <cellStyle name="Heading 3 9" xfId="495"/>
    <cellStyle name="Heading 4" xfId="496"/>
    <cellStyle name="Heading 4 10" xfId="497"/>
    <cellStyle name="Heading 4 11" xfId="498"/>
    <cellStyle name="Heading 4 12" xfId="499"/>
    <cellStyle name="Heading 4 13" xfId="500"/>
    <cellStyle name="Heading 4 2" xfId="501"/>
    <cellStyle name="Heading 4 3" xfId="502"/>
    <cellStyle name="Heading 4 4" xfId="503"/>
    <cellStyle name="Heading 4 5" xfId="504"/>
    <cellStyle name="Heading 4 6" xfId="505"/>
    <cellStyle name="Heading 4 7" xfId="506"/>
    <cellStyle name="Heading 4 8" xfId="507"/>
    <cellStyle name="Heading 4 9" xfId="508"/>
    <cellStyle name="Input" xfId="509"/>
    <cellStyle name="Input 10" xfId="510"/>
    <cellStyle name="Input 11" xfId="511"/>
    <cellStyle name="Input 12" xfId="512"/>
    <cellStyle name="Input 13" xfId="513"/>
    <cellStyle name="Input 2" xfId="514"/>
    <cellStyle name="Input 3" xfId="515"/>
    <cellStyle name="Input 4" xfId="516"/>
    <cellStyle name="Input 5" xfId="517"/>
    <cellStyle name="Input 6" xfId="518"/>
    <cellStyle name="Input 7" xfId="519"/>
    <cellStyle name="Input 8" xfId="520"/>
    <cellStyle name="Input 9" xfId="521"/>
    <cellStyle name="Linked Cell" xfId="522"/>
    <cellStyle name="Linked Cell 10" xfId="523"/>
    <cellStyle name="Linked Cell 11" xfId="524"/>
    <cellStyle name="Linked Cell 12" xfId="525"/>
    <cellStyle name="Linked Cell 13" xfId="526"/>
    <cellStyle name="Linked Cell 2" xfId="527"/>
    <cellStyle name="Linked Cell 3" xfId="528"/>
    <cellStyle name="Linked Cell 4" xfId="529"/>
    <cellStyle name="Linked Cell 5" xfId="530"/>
    <cellStyle name="Linked Cell 6" xfId="531"/>
    <cellStyle name="Linked Cell 7" xfId="532"/>
    <cellStyle name="Linked Cell 8" xfId="533"/>
    <cellStyle name="Linked Cell 9" xfId="534"/>
    <cellStyle name="Neutral" xfId="535"/>
    <cellStyle name="Neutral 10" xfId="536"/>
    <cellStyle name="Neutral 11" xfId="537"/>
    <cellStyle name="Neutral 12" xfId="538"/>
    <cellStyle name="Neutral 13" xfId="539"/>
    <cellStyle name="Neutral 2" xfId="540"/>
    <cellStyle name="Neutral 3" xfId="541"/>
    <cellStyle name="Neutral 4" xfId="542"/>
    <cellStyle name="Neutral 5" xfId="543"/>
    <cellStyle name="Neutral 6" xfId="544"/>
    <cellStyle name="Neutral 7" xfId="545"/>
    <cellStyle name="Neutral 8" xfId="546"/>
    <cellStyle name="Neutral 9" xfId="547"/>
    <cellStyle name="Normal 10" xfId="548"/>
    <cellStyle name="Normal 2" xfId="549"/>
    <cellStyle name="Normal 3" xfId="550"/>
    <cellStyle name="Normal 3 2" xfId="551"/>
    <cellStyle name="Normal 4" xfId="552"/>
    <cellStyle name="Normal 4 2" xfId="553"/>
    <cellStyle name="Normal 5" xfId="554"/>
    <cellStyle name="Normal 5 2" xfId="555"/>
    <cellStyle name="Normal 6" xfId="556"/>
    <cellStyle name="Normal 6 2" xfId="557"/>
    <cellStyle name="Normal 7" xfId="558"/>
    <cellStyle name="Normal 7 2" xfId="559"/>
    <cellStyle name="Normal 8" xfId="560"/>
    <cellStyle name="Normal 9" xfId="561"/>
    <cellStyle name="Note" xfId="562"/>
    <cellStyle name="Note 2" xfId="563"/>
    <cellStyle name="Note 3" xfId="564"/>
    <cellStyle name="Note 3 2" xfId="565"/>
    <cellStyle name="Note 4" xfId="566"/>
    <cellStyle name="Note 4 2" xfId="567"/>
    <cellStyle name="Note 5" xfId="568"/>
    <cellStyle name="Note 5 2" xfId="569"/>
    <cellStyle name="Note 6" xfId="570"/>
    <cellStyle name="Note 6 2" xfId="571"/>
    <cellStyle name="Note 7" xfId="572"/>
    <cellStyle name="Note 7 2" xfId="573"/>
    <cellStyle name="Note 8" xfId="574"/>
    <cellStyle name="Note 9" xfId="575"/>
    <cellStyle name="Output" xfId="576"/>
    <cellStyle name="Output 10" xfId="577"/>
    <cellStyle name="Output 11" xfId="578"/>
    <cellStyle name="Output 12" xfId="579"/>
    <cellStyle name="Output 13" xfId="580"/>
    <cellStyle name="Output 2" xfId="581"/>
    <cellStyle name="Output 3" xfId="582"/>
    <cellStyle name="Output 4" xfId="583"/>
    <cellStyle name="Output 5" xfId="584"/>
    <cellStyle name="Output 6" xfId="585"/>
    <cellStyle name="Output 7" xfId="586"/>
    <cellStyle name="Output 8" xfId="587"/>
    <cellStyle name="Output 9" xfId="588"/>
    <cellStyle name="Percent" xfId="589"/>
    <cellStyle name="Percent 2" xfId="590"/>
    <cellStyle name="Title" xfId="591"/>
    <cellStyle name="Total" xfId="592"/>
    <cellStyle name="Total 10" xfId="593"/>
    <cellStyle name="Total 11" xfId="594"/>
    <cellStyle name="Total 12" xfId="595"/>
    <cellStyle name="Total 13" xfId="596"/>
    <cellStyle name="Total 2" xfId="597"/>
    <cellStyle name="Total 3" xfId="598"/>
    <cellStyle name="Total 4" xfId="599"/>
    <cellStyle name="Total 5" xfId="600"/>
    <cellStyle name="Total 6" xfId="601"/>
    <cellStyle name="Total 7" xfId="602"/>
    <cellStyle name="Total 8" xfId="603"/>
    <cellStyle name="Total 9" xfId="604"/>
    <cellStyle name="Warning Text" xfId="605"/>
    <cellStyle name="Warning Text 10" xfId="606"/>
    <cellStyle name="Warning Text 11" xfId="607"/>
    <cellStyle name="Warning Text 12" xfId="608"/>
    <cellStyle name="Warning Text 13" xfId="609"/>
    <cellStyle name="Warning Text 2" xfId="610"/>
    <cellStyle name="Warning Text 3" xfId="611"/>
    <cellStyle name="Warning Text 4" xfId="612"/>
    <cellStyle name="Warning Text 5" xfId="613"/>
    <cellStyle name="Warning Text 6" xfId="614"/>
    <cellStyle name="Warning Text 7" xfId="615"/>
    <cellStyle name="Warning Text 8" xfId="616"/>
    <cellStyle name="Warning Text 9" xfId="6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37">
      <selection activeCell="D10" sqref="D1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April 1st:Week of April 29th'!D3)</f>
        <v>471872.28</v>
      </c>
      <c r="E4" s="6">
        <f>SUM('Week of April 1st:Week of April 29th'!E3)</f>
        <v>573907.46</v>
      </c>
      <c r="F4" s="4"/>
      <c r="G4" s="12">
        <f>(D4/'April 2012'!D4)-1</f>
        <v>-0.1342416532387346</v>
      </c>
      <c r="H4" s="12">
        <f>(E4/'April 2012'!E4)-1</f>
        <v>0.39841428363059794</v>
      </c>
    </row>
    <row r="5" spans="1:8" ht="12.75">
      <c r="A5" s="1" t="s">
        <v>3</v>
      </c>
      <c r="B5">
        <v>2</v>
      </c>
      <c r="D5" s="6">
        <f>SUM('Week of April 1st:Week of April 29th'!D4)</f>
        <v>72461.9</v>
      </c>
      <c r="E5" s="6">
        <f>SUM('Week of April 1st:Week of April 29th'!E4)</f>
        <v>37175.950000000004</v>
      </c>
      <c r="F5" s="4"/>
      <c r="G5" s="12">
        <f>(D5/'April 2012'!D5)-1</f>
        <v>4.316743708269132</v>
      </c>
      <c r="H5" s="12">
        <f>(E5/'April 2012'!E5)-1</f>
        <v>1.4442424521354935</v>
      </c>
    </row>
    <row r="6" spans="1:8" ht="12.75">
      <c r="A6" s="1" t="s">
        <v>4</v>
      </c>
      <c r="B6">
        <v>3</v>
      </c>
      <c r="D6" s="6">
        <f>SUM('Week of April 1st:Week of April 29th'!D5)</f>
        <v>616021</v>
      </c>
      <c r="E6" s="6">
        <f>SUM('Week of April 1st:Week of April 29th'!E5)</f>
        <v>297670.45</v>
      </c>
      <c r="F6" s="4"/>
      <c r="G6" s="12">
        <f>(D6/'April 2012'!D6)-1</f>
        <v>-0.6039693518729361</v>
      </c>
      <c r="H6" s="12">
        <f>(E6/'April 2012'!E6)-1</f>
        <v>0.13237620229434532</v>
      </c>
    </row>
    <row r="7" spans="1:8" ht="12.75">
      <c r="A7" s="1" t="s">
        <v>5</v>
      </c>
      <c r="B7">
        <v>4</v>
      </c>
      <c r="D7" s="6">
        <f>SUM('Week of April 1st:Week of April 29th'!D6)</f>
        <v>14758.8</v>
      </c>
      <c r="E7" s="6">
        <f>SUM('Week of April 1st:Week of April 29th'!E6)</f>
        <v>21495.6</v>
      </c>
      <c r="F7" s="4"/>
      <c r="G7" s="12">
        <f>(D7/'April 2012'!D7)-1</f>
        <v>-0.4291902428459269</v>
      </c>
      <c r="H7" s="12">
        <f>(E7/'April 2012'!E7)-1</f>
        <v>0.40820397587875146</v>
      </c>
    </row>
    <row r="8" spans="1:8" ht="12.75">
      <c r="A8" s="1" t="s">
        <v>6</v>
      </c>
      <c r="B8">
        <v>5</v>
      </c>
      <c r="D8" s="6">
        <f>SUM('Week of April 1st:Week of April 29th'!D7)</f>
        <v>1809348.7999999998</v>
      </c>
      <c r="E8" s="6">
        <f>SUM('Week of April 1st:Week of April 29th'!E7)</f>
        <v>1230374.9500000002</v>
      </c>
      <c r="F8" s="4"/>
      <c r="G8" s="12">
        <f>(D8/'April 2012'!D8)-1</f>
        <v>0.2974084296934094</v>
      </c>
      <c r="H8" s="12">
        <f>(E8/'April 2012'!E8)-1</f>
        <v>0.2666373850323529</v>
      </c>
    </row>
    <row r="9" spans="1:8" ht="12.75">
      <c r="A9" s="1" t="s">
        <v>7</v>
      </c>
      <c r="B9">
        <v>6</v>
      </c>
      <c r="D9" s="6">
        <f>SUM('Week of April 1st:Week of April 29th'!D8)</f>
        <v>10293808.76</v>
      </c>
      <c r="E9" s="6">
        <f>SUM('Week of April 1st:Week of April 29th'!E8)</f>
        <v>5088793.85</v>
      </c>
      <c r="F9" s="4"/>
      <c r="G9" s="12">
        <f>(D9/'April 2012'!D9)-1</f>
        <v>0.4649227062592851</v>
      </c>
      <c r="H9" s="12">
        <f>(E9/'April 2012'!E9)-1</f>
        <v>0.5446772981033483</v>
      </c>
    </row>
    <row r="10" spans="1:8" ht="12.75">
      <c r="A10" s="1" t="s">
        <v>8</v>
      </c>
      <c r="B10">
        <v>7</v>
      </c>
      <c r="D10" s="6">
        <f>SUM('Week of April 1st:Week of April 29th'!D9)</f>
        <v>12292.7</v>
      </c>
      <c r="E10" s="6">
        <f>SUM('Week of April 1st:Week of April 29th'!E9)</f>
        <v>9497.949999999999</v>
      </c>
      <c r="F10" s="4"/>
      <c r="G10" s="12">
        <f>(D10/'April 2012'!D10)-1</f>
        <v>-0.7134488610404021</v>
      </c>
      <c r="H10" s="12">
        <f>(E10/'April 2012'!E10)-1</f>
        <v>1.3136669792821212</v>
      </c>
    </row>
    <row r="11" spans="1:8" ht="12.75">
      <c r="A11" s="1" t="s">
        <v>9</v>
      </c>
      <c r="B11">
        <v>8</v>
      </c>
      <c r="D11" s="6">
        <f>SUM('Week of April 1st:Week of April 29th'!D10)</f>
        <v>885836</v>
      </c>
      <c r="E11" s="6">
        <f>SUM('Week of April 1st:Week of April 29th'!E10)</f>
        <v>283854.2</v>
      </c>
      <c r="F11" s="4"/>
      <c r="G11" s="12">
        <f>(D11/'April 2012'!D11)-1</f>
        <v>-0.12357297002302092</v>
      </c>
      <c r="H11" s="12">
        <f>(E11/'April 2012'!E11)-1</f>
        <v>-0.03477840696758283</v>
      </c>
    </row>
    <row r="12" spans="1:8" ht="12.75">
      <c r="A12" s="1" t="s">
        <v>10</v>
      </c>
      <c r="B12">
        <v>9</v>
      </c>
      <c r="D12" s="6">
        <f>SUM('Week of April 1st:Week of April 29th'!D11)</f>
        <v>314560.39999999997</v>
      </c>
      <c r="E12" s="6">
        <f>SUM('Week of April 1st:Week of April 29th'!E11)</f>
        <v>159394.55</v>
      </c>
      <c r="F12" s="4"/>
      <c r="G12" s="12">
        <f>(D12/'April 2012'!D12)-1</f>
        <v>0.49472290687502274</v>
      </c>
      <c r="H12" s="12">
        <f>(E12/'April 2012'!E12)-1</f>
        <v>0.21523510152020142</v>
      </c>
    </row>
    <row r="13" spans="1:8" ht="12.75">
      <c r="A13" s="1" t="s">
        <v>11</v>
      </c>
      <c r="B13">
        <v>10</v>
      </c>
      <c r="D13" s="6">
        <f>SUM('Week of April 1st:Week of April 29th'!D12)</f>
        <v>458636.19999999995</v>
      </c>
      <c r="E13" s="6">
        <f>SUM('Week of April 1st:Week of April 29th'!E12)</f>
        <v>378894.95</v>
      </c>
      <c r="F13" s="4"/>
      <c r="G13" s="12">
        <f>(D13/'April 2012'!D13)-1</f>
        <v>0.9553961006015799</v>
      </c>
      <c r="H13" s="12">
        <f>(E13/'April 2012'!E13)-1</f>
        <v>0.5808321237379563</v>
      </c>
    </row>
    <row r="14" spans="1:8" ht="12.75">
      <c r="A14" s="1" t="s">
        <v>12</v>
      </c>
      <c r="B14">
        <v>11</v>
      </c>
      <c r="D14" s="6">
        <f>SUM('Week of April 1st:Week of April 29th'!D13)</f>
        <v>7147504</v>
      </c>
      <c r="E14" s="6">
        <f>SUM('Week of April 1st:Week of April 29th'!E13)</f>
        <v>2237778.55</v>
      </c>
      <c r="F14" s="4"/>
      <c r="G14" s="12">
        <f>(D14/'April 2012'!D14)-1</f>
        <v>0.563647528776513</v>
      </c>
      <c r="H14" s="12">
        <f>(E14/'April 2012'!E14)-1</f>
        <v>1.050000737450358</v>
      </c>
    </row>
    <row r="15" spans="1:8" ht="12.75">
      <c r="A15" s="1" t="s">
        <v>13</v>
      </c>
      <c r="B15">
        <v>12</v>
      </c>
      <c r="D15" s="6">
        <f>SUM('Week of April 1st:Week of April 29th'!D14)</f>
        <v>71813.7</v>
      </c>
      <c r="E15" s="6">
        <f>SUM('Week of April 1st:Week of April 29th'!E14)</f>
        <v>62221.25</v>
      </c>
      <c r="F15" s="4"/>
      <c r="G15" s="12">
        <f>(D15/'April 2012'!D15)-1</f>
        <v>0.20942871289463127</v>
      </c>
      <c r="H15" s="12">
        <f>(E15/'April 2012'!E15)-1</f>
        <v>0.47476046289767315</v>
      </c>
    </row>
    <row r="16" spans="1:8" ht="12.75">
      <c r="A16" s="1" t="s">
        <v>14</v>
      </c>
      <c r="B16">
        <v>13</v>
      </c>
      <c r="D16" s="6">
        <f>SUM('Week of April 1st:Week of April 29th'!D15)</f>
        <v>15674076.600000001</v>
      </c>
      <c r="E16" s="6">
        <f>SUM('Week of April 1st:Week of April 29th'!E15)</f>
        <v>6840419.600000001</v>
      </c>
      <c r="F16" s="4"/>
      <c r="G16" s="12">
        <f>(D16/'April 2012'!D16)-1</f>
        <v>0.5345605449905324</v>
      </c>
      <c r="H16" s="12">
        <f>(E16/'April 2012'!E16)-1</f>
        <v>0.722917179779246</v>
      </c>
    </row>
    <row r="17" spans="1:8" ht="12.75">
      <c r="A17" s="1" t="s">
        <v>15</v>
      </c>
      <c r="B17">
        <v>14</v>
      </c>
      <c r="D17" s="6">
        <f>SUM('Week of April 1st:Week of April 29th'!D16)</f>
        <v>64562.770000000004</v>
      </c>
      <c r="E17" s="6">
        <f>SUM('Week of April 1st:Week of April 29th'!E16)</f>
        <v>29945.649999999998</v>
      </c>
      <c r="F17" s="4"/>
      <c r="G17" s="12">
        <f>(D17/'April 2012'!D17)-1</f>
        <v>1.3893199464128432</v>
      </c>
      <c r="H17" s="12">
        <f>(E17/'April 2012'!E17)-1</f>
        <v>1.2181059290177063</v>
      </c>
    </row>
    <row r="18" spans="1:8" ht="12.75">
      <c r="A18" s="1" t="s">
        <v>16</v>
      </c>
      <c r="B18">
        <v>15</v>
      </c>
      <c r="D18" s="6">
        <f>SUM('Week of April 1st:Week of April 29th'!D17)</f>
        <v>13930.7</v>
      </c>
      <c r="E18" s="6">
        <f>SUM('Week of April 1st:Week of April 29th'!E17)</f>
        <v>7380.45</v>
      </c>
      <c r="F18" s="4"/>
      <c r="G18" s="12">
        <f>(D18/'April 2012'!D18)-1</f>
        <v>-0.26248497779095437</v>
      </c>
      <c r="H18" s="12">
        <f>(E18/'April 2012'!E18)-1</f>
        <v>-0.19896131805157602</v>
      </c>
    </row>
    <row r="19" spans="1:8" ht="12.75">
      <c r="A19" s="1" t="s">
        <v>17</v>
      </c>
      <c r="B19">
        <v>16</v>
      </c>
      <c r="D19" s="6">
        <f>SUM('Week of April 1st:Week of April 29th'!D18)</f>
        <v>2505717.9000000004</v>
      </c>
      <c r="E19" s="6">
        <f>SUM('Week of April 1st:Week of April 29th'!E18)</f>
        <v>2055165.7000000002</v>
      </c>
      <c r="F19" s="4"/>
      <c r="G19" s="12">
        <f>(D19/'April 2012'!D19)-1</f>
        <v>0.6392362863362975</v>
      </c>
      <c r="H19" s="12">
        <f>(E19/'April 2012'!E19)-1</f>
        <v>0.8736395385383646</v>
      </c>
    </row>
    <row r="20" spans="1:8" ht="12.75">
      <c r="A20" s="1" t="s">
        <v>18</v>
      </c>
      <c r="B20">
        <v>17</v>
      </c>
      <c r="D20" s="6">
        <f>SUM('Week of April 1st:Week of April 29th'!D19)</f>
        <v>729198.3999999999</v>
      </c>
      <c r="E20" s="6">
        <f>SUM('Week of April 1st:Week of April 29th'!E19)</f>
        <v>537364.1</v>
      </c>
      <c r="F20" s="4"/>
      <c r="G20" s="12">
        <f>(D20/'April 2012'!D20)-1</f>
        <v>0.35990538081350554</v>
      </c>
      <c r="H20" s="12">
        <f>(E20/'April 2012'!E20)-1</f>
        <v>0.2935498846162594</v>
      </c>
    </row>
    <row r="21" spans="1:8" ht="12.75">
      <c r="A21" s="1" t="s">
        <v>19</v>
      </c>
      <c r="B21">
        <v>18</v>
      </c>
      <c r="D21" s="6">
        <f>SUM('Week of April 1st:Week of April 29th'!D20)</f>
        <v>459192.81</v>
      </c>
      <c r="E21" s="6">
        <f>SUM('Week of April 1st:Week of April 29th'!E20)</f>
        <v>344421.35</v>
      </c>
      <c r="F21" s="4"/>
      <c r="G21" s="12">
        <f>(D21/'April 2012'!D21)-1</f>
        <v>0.6016097616016067</v>
      </c>
      <c r="H21" s="12">
        <f>(E21/'April 2012'!E21)-1</f>
        <v>1.1769816162644071</v>
      </c>
    </row>
    <row r="22" spans="1:8" ht="12.75">
      <c r="A22" s="1" t="s">
        <v>20</v>
      </c>
      <c r="B22">
        <v>19</v>
      </c>
      <c r="D22" s="6">
        <f>SUM('Week of April 1st:Week of April 29th'!D21)</f>
        <v>67718</v>
      </c>
      <c r="E22" s="6">
        <f>SUM('Week of April 1st:Week of April 29th'!E21)</f>
        <v>21492.1</v>
      </c>
      <c r="F22" s="4"/>
      <c r="G22" s="12">
        <f>(D22/'April 2012'!D22)-1</f>
        <v>-0.5809064187513402</v>
      </c>
      <c r="H22" s="12">
        <f>(E22/'April 2012'!E22)-1</f>
        <v>-0.5672525335099861</v>
      </c>
    </row>
    <row r="23" spans="1:8" ht="12.75">
      <c r="A23" s="1" t="s">
        <v>21</v>
      </c>
      <c r="B23">
        <v>20</v>
      </c>
      <c r="D23" s="6">
        <f>SUM('Week of April 1st:Week of April 29th'!D22)</f>
        <v>44226.7</v>
      </c>
      <c r="E23" s="6">
        <f>SUM('Week of April 1st:Week of April 29th'!E22)</f>
        <v>31749.550000000003</v>
      </c>
      <c r="F23" s="4"/>
      <c r="G23" s="12">
        <f>(D23/'April 2012'!D23)-1</f>
        <v>-0.6204159857733347</v>
      </c>
      <c r="H23" s="12">
        <f>(E23/'April 2012'!E23)-1</f>
        <v>0.22586791713401544</v>
      </c>
    </row>
    <row r="24" spans="1:8" ht="12.75">
      <c r="A24" s="1" t="s">
        <v>22</v>
      </c>
      <c r="B24">
        <v>21</v>
      </c>
      <c r="D24" s="6">
        <f>SUM('Week of April 1st:Week of April 29th'!D23)</f>
        <v>21949.2</v>
      </c>
      <c r="E24" s="6">
        <f>SUM('Week of April 1st:Week of April 29th'!E23)</f>
        <v>20202.35</v>
      </c>
      <c r="F24" s="4"/>
      <c r="G24" s="12">
        <f>(D24/'April 2012'!D24)-1</f>
        <v>-0.703146892869315</v>
      </c>
      <c r="H24" s="12">
        <f>(E24/'April 2012'!E24)-1</f>
        <v>-0.534901897586721</v>
      </c>
    </row>
    <row r="25" spans="1:8" ht="12.75">
      <c r="A25" s="1" t="s">
        <v>23</v>
      </c>
      <c r="B25">
        <v>22</v>
      </c>
      <c r="D25" s="6">
        <f>SUM('Week of April 1st:Week of April 29th'!D24)</f>
        <v>21840</v>
      </c>
      <c r="E25" s="6">
        <f>SUM('Week of April 1st:Week of April 29th'!E24)</f>
        <v>3418.7999999999997</v>
      </c>
      <c r="F25" s="4"/>
      <c r="G25" s="12">
        <f>(D25/'April 2012'!D25)-1</f>
        <v>0.43765551562068006</v>
      </c>
      <c r="H25" s="12">
        <f>(E25/'April 2012'!E25)-1</f>
        <v>-0.9528099984057432</v>
      </c>
    </row>
    <row r="26" spans="1:8" ht="12.75">
      <c r="A26" s="1" t="s">
        <v>24</v>
      </c>
      <c r="B26">
        <v>23</v>
      </c>
      <c r="D26" s="6">
        <f>SUM('Week of April 1st:Week of April 29th'!D25)</f>
        <v>143098.69</v>
      </c>
      <c r="E26" s="6">
        <f>SUM('Week of April 1st:Week of April 29th'!E25)</f>
        <v>41102.6</v>
      </c>
      <c r="F26" s="4"/>
      <c r="G26" s="12">
        <f>(D26/'April 2012'!D26)-1</f>
        <v>1.2730999744254055</v>
      </c>
      <c r="H26" s="12">
        <f>(E26/'April 2012'!E26)-1</f>
        <v>0.9759725400457668</v>
      </c>
    </row>
    <row r="27" spans="1:8" ht="12.75">
      <c r="A27" s="1" t="s">
        <v>25</v>
      </c>
      <c r="B27">
        <v>24</v>
      </c>
      <c r="D27" s="6">
        <f>SUM('Week of April 1st:Week of April 29th'!D26)</f>
        <v>47331.200000000004</v>
      </c>
      <c r="E27" s="6">
        <f>SUM('Week of April 1st:Week of April 29th'!E26)</f>
        <v>6433</v>
      </c>
      <c r="F27" s="4"/>
      <c r="G27" s="12">
        <f>(D27/'April 2012'!D27)-1</f>
        <v>1.8057595750861029</v>
      </c>
      <c r="H27" s="12">
        <f>(E27/'April 2012'!E27)-1</f>
        <v>0.06835619623343425</v>
      </c>
    </row>
    <row r="28" spans="1:8" ht="12.75">
      <c r="A28" s="1" t="s">
        <v>26</v>
      </c>
      <c r="B28">
        <v>25</v>
      </c>
      <c r="D28" s="6">
        <f>SUM('Week of April 1st:Week of April 29th'!D27)</f>
        <v>26281.499999999996</v>
      </c>
      <c r="E28" s="6">
        <f>SUM('Week of April 1st:Week of April 29th'!E27)</f>
        <v>12148.85</v>
      </c>
      <c r="F28" s="4"/>
      <c r="G28" s="12">
        <f>(D28/'April 2012'!D28)-1</f>
        <v>0.7723281722054376</v>
      </c>
      <c r="H28" s="12">
        <f>(E28/'April 2012'!E28)-1</f>
        <v>0.3986783253414996</v>
      </c>
    </row>
    <row r="29" spans="1:8" ht="12.75">
      <c r="A29" s="1" t="s">
        <v>27</v>
      </c>
      <c r="B29">
        <v>26</v>
      </c>
      <c r="D29" s="6">
        <f>SUM('Week of April 1st:Week of April 29th'!D28)</f>
        <v>68440.4</v>
      </c>
      <c r="E29" s="6">
        <f>SUM('Week of April 1st:Week of April 29th'!E28)</f>
        <v>30043.649999999998</v>
      </c>
      <c r="F29" s="4"/>
      <c r="G29" s="12">
        <f>(D29/'April 2012'!D29)-1</f>
        <v>0.6201096952724983</v>
      </c>
      <c r="H29" s="12">
        <f>(E29/'April 2012'!E29)-1</f>
        <v>0.7527105666156202</v>
      </c>
    </row>
    <row r="30" spans="1:8" ht="12.75">
      <c r="A30" s="1" t="s">
        <v>28</v>
      </c>
      <c r="B30">
        <v>27</v>
      </c>
      <c r="D30" s="6">
        <f>SUM('Week of April 1st:Week of April 29th'!D29)</f>
        <v>372491.69999999995</v>
      </c>
      <c r="E30" s="6">
        <f>SUM('Week of April 1st:Week of April 29th'!E29)</f>
        <v>218937.25</v>
      </c>
      <c r="F30" s="4"/>
      <c r="G30" s="12">
        <f>(D30/'April 2012'!D30)-1</f>
        <v>-0.18317415290531158</v>
      </c>
      <c r="H30" s="12">
        <f>(E30/'April 2012'!E30)-1</f>
        <v>0.1277830162315945</v>
      </c>
    </row>
    <row r="31" spans="1:8" ht="12.75">
      <c r="A31" s="1" t="s">
        <v>29</v>
      </c>
      <c r="B31">
        <v>28</v>
      </c>
      <c r="D31" s="6">
        <f>SUM('Week of April 1st:Week of April 29th'!D30)</f>
        <v>233140.59999999998</v>
      </c>
      <c r="E31" s="6">
        <f>SUM('Week of April 1st:Week of April 29th'!E30)</f>
        <v>167035.4</v>
      </c>
      <c r="F31" s="4"/>
      <c r="G31" s="12">
        <f>(D31/'April 2012'!D31)-1</f>
        <v>0.08320351248068936</v>
      </c>
      <c r="H31" s="12">
        <f>(E31/'April 2012'!E31)-1</f>
        <v>1.3400393239420048</v>
      </c>
    </row>
    <row r="32" spans="1:8" ht="12.75">
      <c r="A32" s="1" t="s">
        <v>30</v>
      </c>
      <c r="B32">
        <v>29</v>
      </c>
      <c r="D32" s="6">
        <f>SUM('Week of April 1st:Week of April 29th'!D31)</f>
        <v>5513600.600000001</v>
      </c>
      <c r="E32" s="6">
        <f>SUM('Week of April 1st:Week of April 29th'!E31)</f>
        <v>3813705.3499999996</v>
      </c>
      <c r="F32" s="4"/>
      <c r="G32" s="12">
        <f>(D32/'April 2012'!D32)-1</f>
        <v>0.31409826653974093</v>
      </c>
      <c r="H32" s="12">
        <f>(E32/'April 2012'!E32)-1</f>
        <v>0.11869732445094128</v>
      </c>
    </row>
    <row r="33" spans="1:8" ht="12.75">
      <c r="A33" s="1" t="s">
        <v>31</v>
      </c>
      <c r="B33">
        <v>30</v>
      </c>
      <c r="D33" s="6">
        <f>SUM('Week of April 1st:Week of April 29th'!D32)</f>
        <v>20603.1</v>
      </c>
      <c r="E33" s="6">
        <f>SUM('Week of April 1st:Week of April 29th'!E32)</f>
        <v>13600.65</v>
      </c>
      <c r="F33" s="4"/>
      <c r="G33" s="12">
        <f>(D33/'April 2012'!D33)-1</f>
        <v>-0.892945605324895</v>
      </c>
      <c r="H33" s="12">
        <f>(E33/'April 2012'!E33)-1</f>
        <v>0.3385346698356928</v>
      </c>
    </row>
    <row r="34" spans="1:8" ht="12.75">
      <c r="A34" s="1" t="s">
        <v>32</v>
      </c>
      <c r="B34">
        <v>31</v>
      </c>
      <c r="D34" s="6">
        <f>SUM('Week of April 1st:Week of April 29th'!D33)</f>
        <v>771931.59</v>
      </c>
      <c r="E34" s="6">
        <f>SUM('Week of April 1st:Week of April 29th'!E33)</f>
        <v>285001.15</v>
      </c>
      <c r="F34" s="4"/>
      <c r="G34" s="12">
        <f>(D34/'April 2012'!D34)-1</f>
        <v>0.31085858997532245</v>
      </c>
      <c r="H34" s="12">
        <f>(E34/'April 2012'!E34)-1</f>
        <v>0.34824988409828483</v>
      </c>
    </row>
    <row r="35" spans="1:8" ht="12.75">
      <c r="A35" s="1" t="s">
        <v>33</v>
      </c>
      <c r="B35">
        <v>32</v>
      </c>
      <c r="D35" s="6">
        <f>SUM('Week of April 1st:Week of April 29th'!D34)</f>
        <v>25345.6</v>
      </c>
      <c r="E35" s="6">
        <f>SUM('Week of April 1st:Week of April 29th'!E34)</f>
        <v>27909</v>
      </c>
      <c r="F35" s="4"/>
      <c r="G35" s="12">
        <f>(D35/'April 2012'!D35)-1</f>
        <v>-0.7760303244845683</v>
      </c>
      <c r="H35" s="12">
        <f>(E35/'April 2012'!E35)-1</f>
        <v>0.44223986688129635</v>
      </c>
    </row>
    <row r="36" spans="1:8" ht="12.75">
      <c r="A36" s="1" t="s">
        <v>34</v>
      </c>
      <c r="B36">
        <v>33</v>
      </c>
      <c r="D36" s="6">
        <f>SUM('Week of April 1st:Week of April 29th'!D35)</f>
        <v>15533.7</v>
      </c>
      <c r="E36" s="6">
        <f>SUM('Week of April 1st:Week of April 29th'!E35)</f>
        <v>14101.85</v>
      </c>
      <c r="F36" s="4"/>
      <c r="G36" s="12">
        <f>(D36/'April 2012'!D36)-1</f>
        <v>-0.22929184176709605</v>
      </c>
      <c r="H36" s="12">
        <f>(E36/'April 2012'!E36)-1</f>
        <v>0.6142874313874755</v>
      </c>
    </row>
    <row r="37" spans="1:8" ht="12.75">
      <c r="A37" s="1" t="s">
        <v>35</v>
      </c>
      <c r="B37">
        <v>34</v>
      </c>
      <c r="D37" s="6">
        <f>SUM('Week of April 1st:Week of April 29th'!D36)</f>
        <v>4400.9</v>
      </c>
      <c r="E37" s="6">
        <f>SUM('Week of April 1st:Week of April 29th'!E36)</f>
        <v>14857.85</v>
      </c>
      <c r="F37" s="4"/>
      <c r="G37" s="12">
        <f>(D37/'April 2012'!D37)-1</f>
        <v>-0.291605633802817</v>
      </c>
      <c r="H37" s="12">
        <f>(E37/'April 2012'!E37)-1</f>
        <v>4.022004022240624</v>
      </c>
    </row>
    <row r="38" spans="1:8" ht="12.75">
      <c r="A38" s="1" t="s">
        <v>36</v>
      </c>
      <c r="B38">
        <v>35</v>
      </c>
      <c r="D38" s="6">
        <f>SUM('Week of April 1st:Week of April 29th'!D37)</f>
        <v>1291022.5999999999</v>
      </c>
      <c r="E38" s="6">
        <f>SUM('Week of April 1st:Week of April 29th'!E37)</f>
        <v>672312.5499999999</v>
      </c>
      <c r="F38" s="4"/>
      <c r="G38" s="12">
        <f>(D38/'April 2012'!D38)-1</f>
        <v>0.8301362740126754</v>
      </c>
      <c r="H38" s="12">
        <f>(E38/'April 2012'!E38)-1</f>
        <v>0.17712884671715323</v>
      </c>
    </row>
    <row r="39" spans="1:8" ht="12.75">
      <c r="A39" s="1" t="s">
        <v>37</v>
      </c>
      <c r="B39">
        <v>36</v>
      </c>
      <c r="D39" s="6">
        <f>SUM('Week of April 1st:Week of April 29th'!D38)</f>
        <v>5517976.1</v>
      </c>
      <c r="E39" s="6">
        <f>SUM('Week of April 1st:Week of April 29th'!E38)</f>
        <v>1894643.1</v>
      </c>
      <c r="F39" s="4"/>
      <c r="G39" s="12">
        <f>(D39/'April 2012'!D39)-1</f>
        <v>0.36868442911572985</v>
      </c>
      <c r="H39" s="12">
        <f>(E39/'April 2012'!E39)-1</f>
        <v>0.4327400886280752</v>
      </c>
    </row>
    <row r="40" spans="1:8" ht="12.75">
      <c r="A40" s="1" t="s">
        <v>38</v>
      </c>
      <c r="B40">
        <v>37</v>
      </c>
      <c r="D40" s="6">
        <f>SUM('Week of April 1st:Week of April 29th'!D39)</f>
        <v>680446.2</v>
      </c>
      <c r="E40" s="6">
        <f>SUM('Week of April 1st:Week of April 29th'!E39)</f>
        <v>726748.05</v>
      </c>
      <c r="F40" s="4"/>
      <c r="G40" s="12">
        <f>(D40/'April 2012'!D40)-1</f>
        <v>0.36860393573629957</v>
      </c>
      <c r="H40" s="12">
        <f>(E40/'April 2012'!E40)-1</f>
        <v>0.8986244177732101</v>
      </c>
    </row>
    <row r="41" spans="1:8" ht="12.75">
      <c r="A41" s="1" t="s">
        <v>39</v>
      </c>
      <c r="B41">
        <v>38</v>
      </c>
      <c r="D41" s="6">
        <f>SUM('Week of April 1st:Week of April 29th'!D40)</f>
        <v>50717.2</v>
      </c>
      <c r="E41" s="6">
        <f>SUM('Week of April 1st:Week of April 29th'!E40)</f>
        <v>26393.15</v>
      </c>
      <c r="F41" s="4"/>
      <c r="G41" s="12">
        <f>(D41/'April 2012'!D41)-1</f>
        <v>-0.027666635352940894</v>
      </c>
      <c r="H41" s="12">
        <f>(E41/'April 2012'!E41)-1</f>
        <v>-0.14815191360534996</v>
      </c>
    </row>
    <row r="42" spans="1:8" ht="12.75">
      <c r="A42" s="1" t="s">
        <v>40</v>
      </c>
      <c r="B42">
        <v>39</v>
      </c>
      <c r="D42" s="6">
        <f>SUM('Week of April 1st:Week of April 29th'!D41)</f>
        <v>4680.9</v>
      </c>
      <c r="E42" s="6">
        <f>SUM('Week of April 1st:Week of April 29th'!E41)</f>
        <v>5727.05</v>
      </c>
      <c r="F42" s="4"/>
      <c r="G42" s="12">
        <f>(D42/'April 2012'!D42)-1</f>
        <v>-0.38237738985868663</v>
      </c>
      <c r="H42" s="12">
        <f>(E42/'April 2012'!E42)-1</f>
        <v>3.401022054868208</v>
      </c>
    </row>
    <row r="43" spans="1:8" ht="12.75">
      <c r="A43" s="1" t="s">
        <v>41</v>
      </c>
      <c r="B43">
        <v>40</v>
      </c>
      <c r="D43" s="6">
        <f>SUM('Week of April 1st:Week of April 29th'!D42)</f>
        <v>105330.31</v>
      </c>
      <c r="E43" s="6">
        <f>SUM('Week of April 1st:Week of April 29th'!E42)</f>
        <v>25117.019999999997</v>
      </c>
      <c r="F43" s="4"/>
      <c r="G43" s="12">
        <f>(D43/'April 2012'!D43)-1</f>
        <v>4.250056572644759</v>
      </c>
      <c r="H43" s="12">
        <f>(E43/'April 2012'!E43)-1</f>
        <v>0.12925324215509715</v>
      </c>
    </row>
    <row r="44" spans="1:8" ht="12.75">
      <c r="A44" s="1" t="s">
        <v>42</v>
      </c>
      <c r="B44">
        <v>41</v>
      </c>
      <c r="D44" s="6">
        <f>SUM('Week of April 1st:Week of April 29th'!D43)</f>
        <v>3045985.5999999996</v>
      </c>
      <c r="E44" s="6">
        <f>SUM('Week of April 1st:Week of April 29th'!E43)</f>
        <v>1423573.9000000001</v>
      </c>
      <c r="F44" s="4"/>
      <c r="G44" s="12">
        <f>(D44/'April 2012'!D44)-1</f>
        <v>1.190379542937682</v>
      </c>
      <c r="H44" s="12">
        <f>(E44/'April 2012'!E44)-1</f>
        <v>1.437075069399964</v>
      </c>
    </row>
    <row r="45" spans="1:8" ht="12.75">
      <c r="A45" s="1" t="s">
        <v>43</v>
      </c>
      <c r="B45">
        <v>42</v>
      </c>
      <c r="D45" s="6">
        <f>SUM('Week of April 1st:Week of April 29th'!D44)</f>
        <v>816061.9600000001</v>
      </c>
      <c r="E45" s="6">
        <f>SUM('Week of April 1st:Week of April 29th'!E44)</f>
        <v>418608.32</v>
      </c>
      <c r="F45" s="4"/>
      <c r="G45" s="12">
        <f>(D45/'April 2012'!D45)-1</f>
        <v>0.38013600985653495</v>
      </c>
      <c r="H45" s="12">
        <f>(E45/'April 2012'!E45)-1</f>
        <v>0.18850562442151642</v>
      </c>
    </row>
    <row r="46" spans="1:8" ht="12.75">
      <c r="A46" s="1" t="s">
        <v>44</v>
      </c>
      <c r="B46">
        <v>43</v>
      </c>
      <c r="D46" s="6">
        <f>SUM('Week of April 1st:Week of April 29th'!D45)</f>
        <v>1110398.1</v>
      </c>
      <c r="E46" s="6">
        <f>SUM('Week of April 1st:Week of April 29th'!E45)</f>
        <v>478572.85</v>
      </c>
      <c r="F46" s="4"/>
      <c r="G46" s="12">
        <f>(D46/'April 2012'!D46)-1</f>
        <v>0.42345408698929465</v>
      </c>
      <c r="H46" s="12">
        <f>(E46/'April 2012'!E46)-1</f>
        <v>0.43402604076538664</v>
      </c>
    </row>
    <row r="47" spans="1:8" ht="12.75">
      <c r="A47" s="1" t="s">
        <v>45</v>
      </c>
      <c r="B47">
        <v>44</v>
      </c>
      <c r="D47" s="6">
        <f>SUM('Week of April 1st:Week of April 29th'!D46)</f>
        <v>1153293.36</v>
      </c>
      <c r="E47" s="6">
        <f>SUM('Week of April 1st:Week of April 29th'!E46)</f>
        <v>449223.97</v>
      </c>
      <c r="F47" s="4"/>
      <c r="G47" s="12">
        <f>(D47/'April 2012'!D47)-1</f>
        <v>0.4486645981363935</v>
      </c>
      <c r="H47" s="12">
        <f>(E47/'April 2012'!E47)-1</f>
        <v>0.7443108388650701</v>
      </c>
    </row>
    <row r="48" spans="1:8" ht="12.75">
      <c r="A48" s="1" t="s">
        <v>46</v>
      </c>
      <c r="B48">
        <v>45</v>
      </c>
      <c r="D48" s="6">
        <f>SUM('Week of April 1st:Week of April 29th'!D47)</f>
        <v>392458.7</v>
      </c>
      <c r="E48" s="6">
        <f>SUM('Week of April 1st:Week of April 29th'!E47)</f>
        <v>210358.75</v>
      </c>
      <c r="F48" s="4"/>
      <c r="G48" s="12">
        <f>(D48/'April 2012'!D48)-1</f>
        <v>0.8873560288735747</v>
      </c>
      <c r="H48" s="12">
        <f>(E48/'April 2012'!E48)-1</f>
        <v>0.44294713895411086</v>
      </c>
    </row>
    <row r="49" spans="1:8" ht="12.75">
      <c r="A49" s="1" t="s">
        <v>47</v>
      </c>
      <c r="B49">
        <v>46</v>
      </c>
      <c r="D49" s="6">
        <f>SUM('Week of April 1st:Week of April 29th'!D48)</f>
        <v>886055.3400000001</v>
      </c>
      <c r="E49" s="6">
        <f>SUM('Week of April 1st:Week of April 29th'!E48)</f>
        <v>572004.3</v>
      </c>
      <c r="F49" s="4"/>
      <c r="G49" s="12">
        <f>(D49/'April 2012'!D49)-1</f>
        <v>0.22868380947011158</v>
      </c>
      <c r="H49" s="12">
        <f>(E49/'April 2012'!E49)-1</f>
        <v>0.23537922401490063</v>
      </c>
    </row>
    <row r="50" spans="1:8" ht="12.75">
      <c r="A50" s="1" t="s">
        <v>48</v>
      </c>
      <c r="B50">
        <v>47</v>
      </c>
      <c r="D50" s="6">
        <f>SUM('Week of April 1st:Week of April 29th'!D49)</f>
        <v>78220.1</v>
      </c>
      <c r="E50" s="6">
        <f>SUM('Week of April 1st:Week of April 29th'!E49)</f>
        <v>34483.05</v>
      </c>
      <c r="F50" s="4"/>
      <c r="G50" s="12">
        <f>(D50/'April 2012'!D50)-1</f>
        <v>0.3159859619370644</v>
      </c>
      <c r="H50" s="12">
        <f>(E50/'April 2012'!E50)-1</f>
        <v>0.5809717898520497</v>
      </c>
    </row>
    <row r="51" spans="1:8" ht="12.75">
      <c r="A51" s="1" t="s">
        <v>49</v>
      </c>
      <c r="B51">
        <v>48</v>
      </c>
      <c r="D51" s="6">
        <f>SUM('Week of April 1st:Week of April 29th'!D50)</f>
        <v>7369296.7299999995</v>
      </c>
      <c r="E51" s="6">
        <f>SUM('Week of April 1st:Week of April 29th'!E50)</f>
        <v>3729687.8000000003</v>
      </c>
      <c r="F51" s="4"/>
      <c r="G51" s="12">
        <f>(D51/'April 2012'!D51)-1</f>
        <v>0.18315045141794273</v>
      </c>
      <c r="H51" s="12">
        <f>(E51/'April 2012'!E51)-1</f>
        <v>0.7456243550126951</v>
      </c>
    </row>
    <row r="52" spans="1:8" ht="12.75">
      <c r="A52" s="1" t="s">
        <v>50</v>
      </c>
      <c r="B52">
        <v>49</v>
      </c>
      <c r="D52" s="6">
        <f>SUM('Week of April 1st:Week of April 29th'!D51)</f>
        <v>1279313.6800000002</v>
      </c>
      <c r="E52" s="6">
        <f>SUM('Week of April 1st:Week of April 29th'!E51)</f>
        <v>1160216.75</v>
      </c>
      <c r="F52" s="4"/>
      <c r="G52" s="12">
        <f>(D52/'April 2012'!D52)-1</f>
        <v>-0.05238346417123718</v>
      </c>
      <c r="H52" s="12">
        <f>(E52/'April 2012'!E52)-1</f>
        <v>1.6962564337566524</v>
      </c>
    </row>
    <row r="53" spans="1:8" ht="12.75">
      <c r="A53" s="1" t="s">
        <v>51</v>
      </c>
      <c r="B53">
        <v>50</v>
      </c>
      <c r="D53" s="6">
        <f>SUM('Week of April 1st:Week of April 29th'!D52)</f>
        <v>11622051</v>
      </c>
      <c r="E53" s="6">
        <f>SUM('Week of April 1st:Week of April 29th'!E52)</f>
        <v>4907266.35</v>
      </c>
      <c r="F53" s="4"/>
      <c r="G53" s="12">
        <f>(D53/'April 2012'!D53)-1</f>
        <v>0.7208117108141081</v>
      </c>
      <c r="H53" s="12">
        <f>(E53/'April 2012'!E53)-1</f>
        <v>0.2897225637225884</v>
      </c>
    </row>
    <row r="54" spans="1:8" ht="12.75">
      <c r="A54" s="1" t="s">
        <v>52</v>
      </c>
      <c r="B54">
        <v>51</v>
      </c>
      <c r="D54" s="6">
        <f>SUM('Week of April 1st:Week of April 29th'!D53)</f>
        <v>1288973.7</v>
      </c>
      <c r="E54" s="6">
        <f>SUM('Week of April 1st:Week of April 29th'!E53)</f>
        <v>867847.4</v>
      </c>
      <c r="F54" s="4"/>
      <c r="G54" s="12">
        <f>(D54/'April 2012'!D54)-1</f>
        <v>0.5055778768746229</v>
      </c>
      <c r="H54" s="12">
        <f>(E54/'April 2012'!E54)-1</f>
        <v>0.4783852478906949</v>
      </c>
    </row>
    <row r="55" spans="1:8" ht="12.75">
      <c r="A55" s="1" t="s">
        <v>53</v>
      </c>
      <c r="B55">
        <v>52</v>
      </c>
      <c r="D55" s="6">
        <f>SUM('Week of April 1st:Week of April 29th'!D54)</f>
        <v>4534284</v>
      </c>
      <c r="E55" s="6">
        <f>SUM('Week of April 1st:Week of April 29th'!E54)</f>
        <v>2472283.1</v>
      </c>
      <c r="F55" s="4"/>
      <c r="G55" s="12">
        <f>(D55/'April 2012'!D55)-1</f>
        <v>0.30125187857549207</v>
      </c>
      <c r="H55" s="12">
        <f>(E55/'April 2012'!E55)-1</f>
        <v>0.4262869193370764</v>
      </c>
    </row>
    <row r="56" spans="1:8" ht="12.75">
      <c r="A56" s="1" t="s">
        <v>54</v>
      </c>
      <c r="B56">
        <v>53</v>
      </c>
      <c r="D56" s="6">
        <f>SUM('Week of April 1st:Week of April 29th'!D55)</f>
        <v>1936062.18</v>
      </c>
      <c r="E56" s="6">
        <f>SUM('Week of April 1st:Week of April 29th'!E55)</f>
        <v>1033175.2300000001</v>
      </c>
      <c r="F56" s="4"/>
      <c r="G56" s="12">
        <f>(D56/'April 2012'!D56)-1</f>
        <v>0.9929431080471005</v>
      </c>
      <c r="H56" s="12">
        <f>(E56/'April 2012'!E56)-1</f>
        <v>0.7918889758377092</v>
      </c>
    </row>
    <row r="57" spans="1:8" ht="12.75">
      <c r="A57" s="1" t="s">
        <v>55</v>
      </c>
      <c r="B57">
        <v>54</v>
      </c>
      <c r="D57" s="6">
        <f>SUM('Week of April 1st:Week of April 29th'!D56)</f>
        <v>91186.55</v>
      </c>
      <c r="E57" s="6">
        <f>SUM('Week of April 1st:Week of April 29th'!E56)</f>
        <v>42814.9</v>
      </c>
      <c r="F57" s="4"/>
      <c r="G57" s="12">
        <f>(D57/'April 2012'!D57)-1</f>
        <v>0.14890680260709277</v>
      </c>
      <c r="H57" s="12">
        <f>(E57/'April 2012'!E57)-1</f>
        <v>-0.06010491110874494</v>
      </c>
    </row>
    <row r="58" spans="1:8" ht="12.75">
      <c r="A58" s="1" t="s">
        <v>56</v>
      </c>
      <c r="B58">
        <v>55</v>
      </c>
      <c r="D58" s="6">
        <f>SUM('Week of April 1st:Week of April 29th'!D57)</f>
        <v>1445083.5</v>
      </c>
      <c r="E58" s="6">
        <f>SUM('Week of April 1st:Week of April 29th'!E57)</f>
        <v>876572.2</v>
      </c>
      <c r="F58" s="4"/>
      <c r="G58" s="12">
        <f>(D58/'April 2012'!D58)-1</f>
        <v>0.5850240010319063</v>
      </c>
      <c r="H58" s="12">
        <f>(E58/'April 2012'!E58)-1</f>
        <v>0.41967300651368133</v>
      </c>
    </row>
    <row r="59" spans="1:8" ht="12.75">
      <c r="A59" s="1" t="s">
        <v>57</v>
      </c>
      <c r="B59">
        <v>56</v>
      </c>
      <c r="D59" s="6">
        <f>SUM('Week of April 1st:Week of April 29th'!D58)</f>
        <v>1191146.2</v>
      </c>
      <c r="E59" s="6">
        <f>SUM('Week of April 1st:Week of April 29th'!E58)</f>
        <v>551211.5</v>
      </c>
      <c r="F59" s="4"/>
      <c r="G59" s="12">
        <f>(D59/'April 2012'!D59)-1</f>
        <v>0.41920203215271634</v>
      </c>
      <c r="H59" s="12">
        <f>(E59/'April 2012'!E59)-1</f>
        <v>0.6177689664559141</v>
      </c>
    </row>
    <row r="60" spans="1:8" ht="12.75">
      <c r="A60" s="1" t="s">
        <v>58</v>
      </c>
      <c r="B60">
        <v>57</v>
      </c>
      <c r="D60" s="6">
        <f>SUM('Week of April 1st:Week of April 29th'!D59)</f>
        <v>560753.9</v>
      </c>
      <c r="E60" s="6">
        <f>SUM('Week of April 1st:Week of April 29th'!E59)</f>
        <v>503297.55</v>
      </c>
      <c r="F60" s="4"/>
      <c r="G60" s="12">
        <f>(D60/'April 2012'!D60)-1</f>
        <v>0.3483035057570898</v>
      </c>
      <c r="H60" s="12">
        <f>(E60/'April 2012'!E60)-1</f>
        <v>0.6160257036994583</v>
      </c>
    </row>
    <row r="61" spans="1:8" ht="12.75">
      <c r="A61" s="1" t="s">
        <v>59</v>
      </c>
      <c r="B61">
        <v>58</v>
      </c>
      <c r="D61" s="6">
        <f>SUM('Week of April 1st:Week of April 29th'!D60)</f>
        <v>3795274.7</v>
      </c>
      <c r="E61" s="6">
        <f>SUM('Week of April 1st:Week of April 29th'!E60)</f>
        <v>1311927.4</v>
      </c>
      <c r="F61" s="4"/>
      <c r="G61" s="12">
        <f>(D61/'April 2012'!D61)-1</f>
        <v>0.4736188512025259</v>
      </c>
      <c r="H61" s="12">
        <f>(E61/'April 2012'!E61)-1</f>
        <v>0.5008740901734325</v>
      </c>
    </row>
    <row r="62" spans="1:8" ht="12.75">
      <c r="A62" s="1" t="s">
        <v>60</v>
      </c>
      <c r="B62">
        <v>59</v>
      </c>
      <c r="D62" s="6">
        <f>SUM('Week of April 1st:Week of April 29th'!D61)</f>
        <v>1701311.01</v>
      </c>
      <c r="E62" s="6">
        <f>SUM('Week of April 1st:Week of April 29th'!E61)</f>
        <v>1312401.84</v>
      </c>
      <c r="F62" s="4"/>
      <c r="G62" s="12">
        <f>(D62/'April 2012'!D62)-1</f>
        <v>0.8229436042352365</v>
      </c>
      <c r="H62" s="12">
        <f>(E62/'April 2012'!E62)-1</f>
        <v>0.7146027813498985</v>
      </c>
    </row>
    <row r="63" spans="1:8" ht="12.75">
      <c r="A63" s="1" t="s">
        <v>61</v>
      </c>
      <c r="B63">
        <v>60</v>
      </c>
      <c r="D63" s="6">
        <f>SUM('Week of April 1st:Week of April 29th'!D62)</f>
        <v>1173904.9</v>
      </c>
      <c r="E63" s="6">
        <f>SUM('Week of April 1st:Week of April 29th'!E62)</f>
        <v>367164.35</v>
      </c>
      <c r="F63" s="4"/>
      <c r="G63" s="12">
        <f>(D63/'April 2012'!D63)-1</f>
        <v>0.7568303434866599</v>
      </c>
      <c r="H63" s="12">
        <f>(E63/'April 2012'!E63)-1</f>
        <v>0.5241928922209629</v>
      </c>
    </row>
    <row r="64" spans="1:8" ht="12.75">
      <c r="A64" s="1" t="s">
        <v>62</v>
      </c>
      <c r="B64">
        <v>61</v>
      </c>
      <c r="D64" s="6">
        <f>SUM('Week of April 1st:Week of April 29th'!D63)</f>
        <v>60982.159999999996</v>
      </c>
      <c r="E64" s="6">
        <f>SUM('Week of April 1st:Week of April 29th'!E63)</f>
        <v>27970.65</v>
      </c>
      <c r="F64" s="4"/>
      <c r="G64" s="12">
        <f>(D64/'April 2012'!D64)-1</f>
        <v>0.08105823662565759</v>
      </c>
      <c r="H64" s="12">
        <f>(E64/'April 2012'!E64)-1</f>
        <v>0.6104972964196203</v>
      </c>
    </row>
    <row r="65" spans="1:8" ht="12.75">
      <c r="A65" s="1" t="s">
        <v>63</v>
      </c>
      <c r="B65">
        <v>62</v>
      </c>
      <c r="D65" s="6">
        <f>SUM('Week of April 1st:Week of April 29th'!D64)</f>
        <v>16739.1</v>
      </c>
      <c r="E65" s="6">
        <f>SUM('Week of April 1st:Week of April 29th'!E64)</f>
        <v>13732.6</v>
      </c>
      <c r="F65" s="4"/>
      <c r="G65" s="12">
        <f>(D65/'April 2012'!D65)-1</f>
        <v>-0.2675732794266287</v>
      </c>
      <c r="H65" s="12">
        <f>(E65/'April 2012'!E65)-1</f>
        <v>0.08578702678769101</v>
      </c>
    </row>
    <row r="66" spans="1:8" ht="12.75">
      <c r="A66" s="1" t="s">
        <v>64</v>
      </c>
      <c r="B66">
        <v>63</v>
      </c>
      <c r="D66" s="6">
        <f>SUM('Week of April 1st:Week of April 29th'!D65)</f>
        <v>6585.6</v>
      </c>
      <c r="E66" s="6">
        <f>SUM('Week of April 1st:Week of April 29th'!E65)</f>
        <v>5175.45</v>
      </c>
      <c r="F66" s="4"/>
      <c r="G66" s="12">
        <f>(D66/'April 2012'!D66)-1</f>
        <v>-0.11127904779897979</v>
      </c>
      <c r="H66" s="12">
        <f>(E66/'April 2012'!E66)-1</f>
        <v>-0.3073680266054617</v>
      </c>
    </row>
    <row r="67" spans="1:8" ht="12.75">
      <c r="A67" s="1" t="s">
        <v>65</v>
      </c>
      <c r="B67">
        <v>64</v>
      </c>
      <c r="D67" s="6">
        <f>SUM('Week of April 1st:Week of April 29th'!D66)</f>
        <v>1526471.5599999998</v>
      </c>
      <c r="E67" s="6">
        <f>SUM('Week of April 1st:Week of April 29th'!E66)</f>
        <v>940081.0800000001</v>
      </c>
      <c r="F67" s="4"/>
      <c r="G67" s="12">
        <f>(D67/'April 2012'!D67)-1</f>
        <v>0.13504623490453316</v>
      </c>
      <c r="H67" s="12">
        <f>(E67/'April 2012'!E67)-1</f>
        <v>0.5086948697018927</v>
      </c>
    </row>
    <row r="68" spans="1:8" ht="12.75">
      <c r="A68" s="1" t="s">
        <v>66</v>
      </c>
      <c r="B68">
        <v>65</v>
      </c>
      <c r="D68" s="6">
        <f>SUM('Week of April 1st:Week of April 29th'!D67)</f>
        <v>38840.9</v>
      </c>
      <c r="E68" s="6">
        <f>SUM('Week of April 1st:Week of April 29th'!E67)</f>
        <v>49788.9</v>
      </c>
      <c r="F68" s="4"/>
      <c r="G68" s="12">
        <f>(D68/'April 2012'!D68)-1</f>
        <v>-0.07022688427896373</v>
      </c>
      <c r="H68" s="12">
        <f>(E68/'April 2012'!E68)-1</f>
        <v>0.9345599934723183</v>
      </c>
    </row>
    <row r="69" spans="1:8" ht="12.75">
      <c r="A69" s="1" t="s">
        <v>67</v>
      </c>
      <c r="B69">
        <v>66</v>
      </c>
      <c r="D69" s="6">
        <f>SUM('Week of April 1st:Week of April 29th'!D68)</f>
        <v>1373474.2000000002</v>
      </c>
      <c r="E69" s="6">
        <f>SUM('Week of April 1st:Week of April 29th'!E68)</f>
        <v>474678.75</v>
      </c>
      <c r="F69" s="4"/>
      <c r="G69" s="12">
        <f>(D69/'April 2012'!D69)-1</f>
        <v>0.10776537548346199</v>
      </c>
      <c r="H69" s="12">
        <f>(E69/'April 2012'!E69)-1</f>
        <v>0.37181984803243284</v>
      </c>
    </row>
    <row r="70" spans="1:8" ht="12.75">
      <c r="A70" s="1" t="s">
        <v>68</v>
      </c>
      <c r="B70">
        <v>67</v>
      </c>
      <c r="D70" s="6">
        <f>SUM('Week of April 1st:Week of April 29th'!D69)</f>
        <v>21098</v>
      </c>
      <c r="E70" s="6">
        <f>SUM('Week of April 1st:Week of April 29th'!E69)</f>
        <v>13374.55</v>
      </c>
      <c r="F70" s="4"/>
      <c r="G70" s="12">
        <f>(D70/'April 2012'!D70)-1</f>
        <v>-0.7388599599712348</v>
      </c>
      <c r="H70" s="12">
        <f>(E70/'April 2012'!E70)-1</f>
        <v>0.005340699815837846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105179007.24000008</v>
      </c>
      <c r="E72" s="6">
        <f>SUM(E4:E70)</f>
        <v>52515930.370000005</v>
      </c>
      <c r="G72" s="12">
        <f>(D72/'April 2012'!D72)-1</f>
        <v>0.41528875228809614</v>
      </c>
      <c r="H72" s="12">
        <f>(E72/'April 2012'!E72)-1</f>
        <v>0.5175305564007673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43">
      <selection activeCell="D3" sqref="D3:E69"/>
    </sheetView>
  </sheetViews>
  <sheetFormatPr defaultColWidth="9.33203125" defaultRowHeight="12.75"/>
  <cols>
    <col min="2" max="2" width="11.83203125" style="0" customWidth="1"/>
    <col min="4" max="4" width="14.5" style="0" customWidth="1"/>
    <col min="5" max="5" width="14.33203125" style="0" customWidth="1"/>
  </cols>
  <sheetData>
    <row r="1" spans="1:5" ht="12.75">
      <c r="A1" s="15"/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19">
        <v>72098.6</v>
      </c>
      <c r="E3" s="19">
        <v>163859.85</v>
      </c>
    </row>
    <row r="4" spans="1:5" ht="12.75">
      <c r="A4" s="1" t="s">
        <v>3</v>
      </c>
      <c r="B4">
        <v>2</v>
      </c>
      <c r="D4" s="19"/>
      <c r="E4" s="19"/>
    </row>
    <row r="5" spans="1:5" ht="12.75">
      <c r="A5" s="1" t="s">
        <v>4</v>
      </c>
      <c r="B5">
        <v>3</v>
      </c>
      <c r="D5" s="19">
        <v>104020.7</v>
      </c>
      <c r="E5" s="19">
        <v>82924.1</v>
      </c>
    </row>
    <row r="6" spans="1:5" ht="12.75">
      <c r="A6" s="1" t="s">
        <v>5</v>
      </c>
      <c r="B6">
        <v>4</v>
      </c>
      <c r="D6" s="19">
        <v>2586.5</v>
      </c>
      <c r="E6" s="19">
        <v>4441.5</v>
      </c>
    </row>
    <row r="7" spans="1:5" ht="12.75">
      <c r="A7" s="1" t="s">
        <v>6</v>
      </c>
      <c r="B7">
        <v>5</v>
      </c>
      <c r="D7" s="19">
        <v>370171.2</v>
      </c>
      <c r="E7" s="19">
        <v>231228.2</v>
      </c>
    </row>
    <row r="8" spans="1:5" ht="12.75">
      <c r="A8" s="1" t="s">
        <v>7</v>
      </c>
      <c r="B8">
        <v>6</v>
      </c>
      <c r="D8" s="19">
        <v>1788961.22</v>
      </c>
      <c r="E8" s="19">
        <v>1005248.3</v>
      </c>
    </row>
    <row r="9" spans="1:5" ht="12.75">
      <c r="A9" s="1" t="s">
        <v>8</v>
      </c>
      <c r="B9">
        <v>7</v>
      </c>
      <c r="D9" s="19">
        <v>5842.2</v>
      </c>
      <c r="E9" s="19">
        <v>1990.1</v>
      </c>
    </row>
    <row r="10" spans="1:5" ht="12.75">
      <c r="A10" s="1" t="s">
        <v>9</v>
      </c>
      <c r="B10">
        <v>8</v>
      </c>
      <c r="D10" s="19"/>
      <c r="E10" s="19"/>
    </row>
    <row r="11" spans="1:5" ht="12.75">
      <c r="A11" s="1" t="s">
        <v>10</v>
      </c>
      <c r="B11">
        <v>9</v>
      </c>
      <c r="D11" s="19">
        <v>73413.9</v>
      </c>
      <c r="E11" s="19">
        <v>38317.65</v>
      </c>
    </row>
    <row r="12" spans="1:5" ht="12.75">
      <c r="A12" s="1" t="s">
        <v>11</v>
      </c>
      <c r="B12">
        <v>10</v>
      </c>
      <c r="D12" s="19">
        <v>70855.4</v>
      </c>
      <c r="E12" s="19">
        <v>66401.65</v>
      </c>
    </row>
    <row r="13" spans="1:5" ht="12.75">
      <c r="A13" s="1" t="s">
        <v>12</v>
      </c>
      <c r="B13">
        <v>11</v>
      </c>
      <c r="D13" s="19">
        <v>1985273.5</v>
      </c>
      <c r="E13" s="19">
        <v>664647.8999999999</v>
      </c>
    </row>
    <row r="14" spans="1:5" ht="12.75">
      <c r="A14" s="1" t="s">
        <v>13</v>
      </c>
      <c r="B14">
        <v>12</v>
      </c>
      <c r="D14" s="19">
        <v>15563.8</v>
      </c>
      <c r="E14" s="19">
        <v>12936.35</v>
      </c>
    </row>
    <row r="15" spans="1:5" ht="12.75">
      <c r="A15" s="1" t="s">
        <v>14</v>
      </c>
      <c r="B15">
        <v>13</v>
      </c>
      <c r="D15" s="19">
        <v>2339123.4</v>
      </c>
      <c r="E15" s="19">
        <v>1274027.3</v>
      </c>
    </row>
    <row r="16" spans="1:5" ht="12.75">
      <c r="A16" s="1" t="s">
        <v>15</v>
      </c>
      <c r="B16">
        <v>14</v>
      </c>
      <c r="D16" s="19">
        <v>10132.87</v>
      </c>
      <c r="E16" s="19">
        <v>6523.3</v>
      </c>
    </row>
    <row r="17" spans="1:5" ht="15">
      <c r="A17" s="1" t="s">
        <v>16</v>
      </c>
      <c r="B17">
        <v>15</v>
      </c>
      <c r="D17" s="20"/>
      <c r="E17" s="20"/>
    </row>
    <row r="18" spans="1:5" ht="12.75">
      <c r="A18" s="1" t="s">
        <v>17</v>
      </c>
      <c r="B18">
        <v>16</v>
      </c>
      <c r="D18" s="19">
        <v>645892.8</v>
      </c>
      <c r="E18" s="19">
        <v>506563.75</v>
      </c>
    </row>
    <row r="19" spans="1:5" ht="12.75">
      <c r="A19" s="1" t="s">
        <v>18</v>
      </c>
      <c r="B19">
        <v>17</v>
      </c>
      <c r="D19" s="19">
        <v>280079.1</v>
      </c>
      <c r="E19" s="19">
        <v>206820.25</v>
      </c>
    </row>
    <row r="20" spans="1:5" ht="12.75">
      <c r="A20" s="1" t="s">
        <v>19</v>
      </c>
      <c r="B20">
        <v>18</v>
      </c>
      <c r="D20" s="19">
        <v>117029.31</v>
      </c>
      <c r="E20" s="19">
        <v>141491.7</v>
      </c>
    </row>
    <row r="21" spans="1:5" ht="12.75">
      <c r="A21" s="1" t="s">
        <v>20</v>
      </c>
      <c r="B21">
        <v>19</v>
      </c>
      <c r="D21" s="19">
        <v>32302.9</v>
      </c>
      <c r="E21" s="19">
        <v>10967.95</v>
      </c>
    </row>
    <row r="22" spans="1:5" ht="12.75">
      <c r="A22" s="1" t="s">
        <v>21</v>
      </c>
      <c r="B22">
        <v>20</v>
      </c>
      <c r="D22" s="19">
        <v>9513.7</v>
      </c>
      <c r="E22" s="19">
        <v>6751.85</v>
      </c>
    </row>
    <row r="23" spans="1:5" ht="12.75">
      <c r="A23" s="1" t="s">
        <v>22</v>
      </c>
      <c r="B23">
        <v>21</v>
      </c>
      <c r="D23" s="19">
        <v>4426.1</v>
      </c>
      <c r="E23" s="19">
        <v>2403.45</v>
      </c>
    </row>
    <row r="24" spans="1:5" ht="12.75">
      <c r="A24" s="1" t="s">
        <v>23</v>
      </c>
      <c r="B24">
        <v>22</v>
      </c>
      <c r="D24" s="19">
        <v>2805.6</v>
      </c>
      <c r="E24" s="19">
        <v>1401.75</v>
      </c>
    </row>
    <row r="25" spans="1:5" ht="12.75">
      <c r="A25" s="1" t="s">
        <v>24</v>
      </c>
      <c r="B25">
        <v>23</v>
      </c>
      <c r="D25" s="19">
        <v>18317.6</v>
      </c>
      <c r="E25" s="19">
        <v>3749.55</v>
      </c>
    </row>
    <row r="26" spans="1:5" ht="12.75">
      <c r="A26" s="1" t="s">
        <v>25</v>
      </c>
      <c r="B26">
        <v>24</v>
      </c>
      <c r="D26" s="19"/>
      <c r="E26" s="19"/>
    </row>
    <row r="27" spans="1:5" ht="12.75">
      <c r="A27" s="1" t="s">
        <v>26</v>
      </c>
      <c r="B27">
        <v>25</v>
      </c>
      <c r="D27" s="19">
        <v>1017.1</v>
      </c>
      <c r="E27" s="19">
        <v>3286.15</v>
      </c>
    </row>
    <row r="28" spans="1:5" ht="12.75">
      <c r="A28" s="1" t="s">
        <v>27</v>
      </c>
      <c r="B28">
        <v>26</v>
      </c>
      <c r="D28" s="19">
        <v>5334.7</v>
      </c>
      <c r="E28" s="19">
        <v>11494.7</v>
      </c>
    </row>
    <row r="29" spans="1:5" ht="12.75">
      <c r="A29" s="1" t="s">
        <v>28</v>
      </c>
      <c r="B29">
        <v>27</v>
      </c>
      <c r="D29" s="19">
        <v>48251</v>
      </c>
      <c r="E29" s="19">
        <v>32472.65</v>
      </c>
    </row>
    <row r="30" spans="1:5" ht="12.75">
      <c r="A30" s="1" t="s">
        <v>29</v>
      </c>
      <c r="B30">
        <v>28</v>
      </c>
      <c r="D30" s="19"/>
      <c r="E30" s="19"/>
    </row>
    <row r="31" spans="1:5" ht="12.75">
      <c r="A31" s="1" t="s">
        <v>30</v>
      </c>
      <c r="B31">
        <v>29</v>
      </c>
      <c r="D31" s="19">
        <v>889188.5</v>
      </c>
      <c r="E31" s="19">
        <v>585120.9</v>
      </c>
    </row>
    <row r="32" spans="1:5" ht="12.75">
      <c r="A32" s="1" t="s">
        <v>31</v>
      </c>
      <c r="B32">
        <v>30</v>
      </c>
      <c r="D32" s="19">
        <v>3686.2</v>
      </c>
      <c r="E32" s="19">
        <v>2389.8</v>
      </c>
    </row>
    <row r="33" spans="1:5" ht="12.75">
      <c r="A33" s="1" t="s">
        <v>32</v>
      </c>
      <c r="B33">
        <v>31</v>
      </c>
      <c r="D33" s="19">
        <v>108175.87</v>
      </c>
      <c r="E33" s="19">
        <v>71254.05</v>
      </c>
    </row>
    <row r="34" spans="1:5" ht="12.75">
      <c r="A34" s="1" t="s">
        <v>33</v>
      </c>
      <c r="B34">
        <v>32</v>
      </c>
      <c r="D34" s="19"/>
      <c r="E34" s="19"/>
    </row>
    <row r="35" spans="1:5" ht="12.75">
      <c r="A35" s="1" t="s">
        <v>34</v>
      </c>
      <c r="B35">
        <v>33</v>
      </c>
      <c r="D35" s="19">
        <v>2207.8</v>
      </c>
      <c r="E35" s="19">
        <v>1504.65</v>
      </c>
    </row>
    <row r="36" spans="1:5" ht="12.75">
      <c r="A36" s="1" t="s">
        <v>35</v>
      </c>
      <c r="B36">
        <v>34</v>
      </c>
      <c r="D36" s="19">
        <v>1845.9</v>
      </c>
      <c r="E36" s="19">
        <v>1878.45</v>
      </c>
    </row>
    <row r="37" spans="1:5" ht="12.75">
      <c r="A37" s="1" t="s">
        <v>36</v>
      </c>
      <c r="B37">
        <v>35</v>
      </c>
      <c r="D37" s="19">
        <v>160896.4</v>
      </c>
      <c r="E37" s="19">
        <v>99444.1</v>
      </c>
    </row>
    <row r="38" spans="1:5" ht="12.75">
      <c r="A38" s="1" t="s">
        <v>37</v>
      </c>
      <c r="B38">
        <v>36</v>
      </c>
      <c r="D38" s="19">
        <v>1998707.9</v>
      </c>
      <c r="E38" s="19">
        <v>656489.4</v>
      </c>
    </row>
    <row r="39" spans="1:5" ht="12.75">
      <c r="A39" s="1" t="s">
        <v>38</v>
      </c>
      <c r="B39">
        <v>37</v>
      </c>
      <c r="D39" s="19">
        <v>122529.4</v>
      </c>
      <c r="E39" s="19">
        <v>108175.55</v>
      </c>
    </row>
    <row r="40" spans="1:5" ht="12.75">
      <c r="A40" s="1" t="s">
        <v>39</v>
      </c>
      <c r="B40">
        <v>38</v>
      </c>
      <c r="D40" s="19">
        <v>13057.8</v>
      </c>
      <c r="E40" s="19">
        <v>4670.4</v>
      </c>
    </row>
    <row r="41" spans="1:5" ht="12.75">
      <c r="A41" s="1" t="s">
        <v>40</v>
      </c>
      <c r="B41">
        <v>39</v>
      </c>
      <c r="D41" s="19">
        <v>615.3</v>
      </c>
      <c r="E41" s="19">
        <v>1027.25</v>
      </c>
    </row>
    <row r="42" spans="1:5" ht="12.75">
      <c r="A42" s="1" t="s">
        <v>41</v>
      </c>
      <c r="B42">
        <v>40</v>
      </c>
      <c r="D42" s="19">
        <v>33357.71</v>
      </c>
      <c r="E42" s="19">
        <v>13027.349999999999</v>
      </c>
    </row>
    <row r="43" spans="1:5" ht="12.75">
      <c r="A43" s="1" t="s">
        <v>42</v>
      </c>
      <c r="B43">
        <v>41</v>
      </c>
      <c r="D43" s="19">
        <v>758799.3</v>
      </c>
      <c r="E43" s="19">
        <v>452321.80000000005</v>
      </c>
    </row>
    <row r="44" spans="1:5" ht="12.75">
      <c r="A44" s="1" t="s">
        <v>43</v>
      </c>
      <c r="B44">
        <v>42</v>
      </c>
      <c r="D44" s="19">
        <v>357720.65</v>
      </c>
      <c r="E44" s="19">
        <v>120280.13</v>
      </c>
    </row>
    <row r="45" spans="1:5" ht="12.75">
      <c r="A45" s="1" t="s">
        <v>44</v>
      </c>
      <c r="B45">
        <v>43</v>
      </c>
      <c r="D45" s="19">
        <v>325857.7</v>
      </c>
      <c r="E45" s="19">
        <v>212835</v>
      </c>
    </row>
    <row r="46" spans="1:5" ht="12.75">
      <c r="A46" s="1" t="s">
        <v>45</v>
      </c>
      <c r="B46">
        <v>44</v>
      </c>
      <c r="D46" s="19">
        <v>321899.89</v>
      </c>
      <c r="E46" s="19">
        <v>96512.15</v>
      </c>
    </row>
    <row r="47" spans="1:5" ht="12.75">
      <c r="A47" s="1" t="s">
        <v>46</v>
      </c>
      <c r="B47">
        <v>45</v>
      </c>
      <c r="D47" s="19">
        <v>49546.7</v>
      </c>
      <c r="E47" s="19">
        <v>25058.6</v>
      </c>
    </row>
    <row r="48" spans="1:5" ht="12.75">
      <c r="A48" s="1" t="s">
        <v>47</v>
      </c>
      <c r="B48">
        <v>46</v>
      </c>
      <c r="D48" s="19">
        <v>135254.58</v>
      </c>
      <c r="E48" s="19">
        <v>115885.35</v>
      </c>
    </row>
    <row r="49" spans="1:5" ht="12.75">
      <c r="A49" s="1" t="s">
        <v>48</v>
      </c>
      <c r="B49">
        <v>47</v>
      </c>
      <c r="D49" s="19">
        <v>35123.2</v>
      </c>
      <c r="E49" s="19">
        <v>13952.05</v>
      </c>
    </row>
    <row r="50" spans="1:5" ht="12.75">
      <c r="A50" s="1" t="s">
        <v>49</v>
      </c>
      <c r="B50">
        <v>48</v>
      </c>
      <c r="D50" s="19">
        <v>1279152</v>
      </c>
      <c r="E50" s="19">
        <v>590115.67</v>
      </c>
    </row>
    <row r="51" spans="1:5" ht="12.75">
      <c r="A51" s="1" t="s">
        <v>50</v>
      </c>
      <c r="B51">
        <v>49</v>
      </c>
      <c r="D51" s="19"/>
      <c r="E51" s="19"/>
    </row>
    <row r="52" spans="1:5" ht="12.75">
      <c r="A52" s="1" t="s">
        <v>51</v>
      </c>
      <c r="B52">
        <v>50</v>
      </c>
      <c r="D52" s="19">
        <v>1894860.8</v>
      </c>
      <c r="E52" s="19">
        <v>827451.45</v>
      </c>
    </row>
    <row r="53" spans="1:5" ht="12.75">
      <c r="A53" s="1" t="s">
        <v>52</v>
      </c>
      <c r="B53">
        <v>51</v>
      </c>
      <c r="D53" s="19">
        <v>237351.1</v>
      </c>
      <c r="E53" s="19">
        <v>128446.85</v>
      </c>
    </row>
    <row r="54" spans="1:5" ht="12.75">
      <c r="A54" s="1" t="s">
        <v>53</v>
      </c>
      <c r="B54">
        <v>52</v>
      </c>
      <c r="D54" s="19">
        <v>699006</v>
      </c>
      <c r="E54" s="19">
        <v>389701.2</v>
      </c>
    </row>
    <row r="55" spans="1:5" ht="12.75">
      <c r="A55" s="1" t="s">
        <v>54</v>
      </c>
      <c r="B55">
        <v>53</v>
      </c>
      <c r="D55" s="19">
        <v>332789.53</v>
      </c>
      <c r="E55" s="19">
        <v>176299.2</v>
      </c>
    </row>
    <row r="56" spans="1:5" ht="12.75">
      <c r="A56" s="1" t="s">
        <v>55</v>
      </c>
      <c r="B56">
        <v>54</v>
      </c>
      <c r="D56" s="19"/>
      <c r="E56" s="19"/>
    </row>
    <row r="57" spans="1:5" ht="12.75">
      <c r="A57" s="1" t="s">
        <v>56</v>
      </c>
      <c r="B57">
        <v>55</v>
      </c>
      <c r="D57" s="19">
        <v>201728.8</v>
      </c>
      <c r="E57" s="19">
        <v>140185.5</v>
      </c>
    </row>
    <row r="58" spans="1:5" ht="12.75">
      <c r="A58" s="1" t="s">
        <v>57</v>
      </c>
      <c r="B58">
        <v>56</v>
      </c>
      <c r="D58" s="19">
        <v>203378.7</v>
      </c>
      <c r="E58" s="19">
        <v>97055.35</v>
      </c>
    </row>
    <row r="59" spans="1:5" ht="12.75">
      <c r="A59" s="1" t="s">
        <v>58</v>
      </c>
      <c r="B59">
        <v>57</v>
      </c>
      <c r="D59" s="19">
        <v>189898.1</v>
      </c>
      <c r="E59" s="19">
        <v>180363.75</v>
      </c>
    </row>
    <row r="60" spans="1:5" ht="12.75">
      <c r="A60" s="1" t="s">
        <v>59</v>
      </c>
      <c r="B60">
        <v>58</v>
      </c>
      <c r="D60" s="19">
        <v>809415.6</v>
      </c>
      <c r="E60" s="19">
        <v>300777.05</v>
      </c>
    </row>
    <row r="61" spans="1:5" ht="12.75">
      <c r="A61" s="1" t="s">
        <v>60</v>
      </c>
      <c r="B61">
        <v>59</v>
      </c>
      <c r="D61" s="19">
        <v>593082</v>
      </c>
      <c r="E61" s="19">
        <v>408118.2</v>
      </c>
    </row>
    <row r="62" spans="1:5" ht="12.75">
      <c r="A62" s="1" t="s">
        <v>61</v>
      </c>
      <c r="B62">
        <v>60</v>
      </c>
      <c r="D62" s="19">
        <v>168395.5</v>
      </c>
      <c r="E62" s="19">
        <v>51699.2</v>
      </c>
    </row>
    <row r="63" spans="1:5" ht="12.75">
      <c r="A63" s="1" t="s">
        <v>62</v>
      </c>
      <c r="B63">
        <v>61</v>
      </c>
      <c r="D63" s="19">
        <v>5800.25</v>
      </c>
      <c r="E63" s="19">
        <v>3145.1</v>
      </c>
    </row>
    <row r="64" spans="1:5" ht="12.75">
      <c r="A64" s="1" t="s">
        <v>63</v>
      </c>
      <c r="B64">
        <v>62</v>
      </c>
      <c r="D64" s="19">
        <v>5191.9</v>
      </c>
      <c r="E64" s="19">
        <v>4964.4</v>
      </c>
    </row>
    <row r="65" spans="1:5" ht="12.75">
      <c r="A65" s="1" t="s">
        <v>64</v>
      </c>
      <c r="B65">
        <v>63</v>
      </c>
      <c r="D65" s="19">
        <v>1235.5</v>
      </c>
      <c r="E65" s="19">
        <v>567.7</v>
      </c>
    </row>
    <row r="66" spans="1:5" ht="12.75">
      <c r="A66" s="1" t="s">
        <v>65</v>
      </c>
      <c r="B66">
        <v>64</v>
      </c>
      <c r="D66" s="19">
        <v>268149.4</v>
      </c>
      <c r="E66" s="19">
        <v>149835.87</v>
      </c>
    </row>
    <row r="67" spans="1:5" ht="12.75">
      <c r="A67" s="1" t="s">
        <v>66</v>
      </c>
      <c r="B67">
        <v>65</v>
      </c>
      <c r="D67" s="19">
        <v>6358.8</v>
      </c>
      <c r="E67" s="19">
        <v>6671.7</v>
      </c>
    </row>
    <row r="68" spans="1:5" ht="12.75">
      <c r="A68" s="1" t="s">
        <v>67</v>
      </c>
      <c r="B68">
        <v>66</v>
      </c>
      <c r="D68" s="19">
        <v>259386.4</v>
      </c>
      <c r="E68" s="19">
        <v>90479.2</v>
      </c>
    </row>
    <row r="69" spans="1:5" ht="12.75">
      <c r="A69" s="1" t="s">
        <v>68</v>
      </c>
      <c r="B69">
        <v>67</v>
      </c>
      <c r="D69" s="21"/>
      <c r="E69" s="21"/>
    </row>
    <row r="70" spans="4:5" ht="12.75">
      <c r="D70" s="16"/>
      <c r="E70" s="16"/>
    </row>
    <row r="71" spans="1:5" ht="12.75">
      <c r="A71" t="s">
        <v>69</v>
      </c>
      <c r="D71" s="16">
        <f>SUM(D3:D69)</f>
        <v>20476664.380000003</v>
      </c>
      <c r="E71" s="16">
        <f>SUM(E3:E69)</f>
        <v>10607654.319999995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6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9">
        <v>93086</v>
      </c>
      <c r="E3" s="19">
        <v>161606.2</v>
      </c>
      <c r="F3" s="4"/>
    </row>
    <row r="4" spans="1:6" ht="15">
      <c r="A4" s="1" t="s">
        <v>3</v>
      </c>
      <c r="B4">
        <v>2</v>
      </c>
      <c r="D4" s="22">
        <v>64248.8</v>
      </c>
      <c r="E4" s="22">
        <v>16306.15</v>
      </c>
      <c r="F4" s="4"/>
    </row>
    <row r="5" spans="1:6" ht="12.75">
      <c r="A5" s="1" t="s">
        <v>4</v>
      </c>
      <c r="B5">
        <v>3</v>
      </c>
      <c r="D5" s="19">
        <v>512000.3</v>
      </c>
      <c r="E5" s="19">
        <v>214746.35</v>
      </c>
      <c r="F5" s="4"/>
    </row>
    <row r="6" spans="1:6" ht="12.75">
      <c r="A6" s="1" t="s">
        <v>5</v>
      </c>
      <c r="B6">
        <v>4</v>
      </c>
      <c r="D6" s="19"/>
      <c r="E6" s="19"/>
      <c r="F6" s="4"/>
    </row>
    <row r="7" spans="1:6" ht="12.75">
      <c r="A7" s="1" t="s">
        <v>6</v>
      </c>
      <c r="B7">
        <v>5</v>
      </c>
      <c r="D7" s="19">
        <v>294571.9</v>
      </c>
      <c r="E7" s="19">
        <v>238548.1</v>
      </c>
      <c r="F7" s="4"/>
    </row>
    <row r="8" spans="1:6" ht="12.75">
      <c r="A8" s="1" t="s">
        <v>7</v>
      </c>
      <c r="B8">
        <v>6</v>
      </c>
      <c r="D8" s="19">
        <v>2059572.6</v>
      </c>
      <c r="E8" s="19">
        <v>1107956.5</v>
      </c>
      <c r="F8" s="4"/>
    </row>
    <row r="9" spans="1:6" ht="12.75">
      <c r="A9" s="1" t="s">
        <v>8</v>
      </c>
      <c r="B9">
        <v>7</v>
      </c>
      <c r="D9" s="19">
        <v>1221.5</v>
      </c>
      <c r="E9" s="19">
        <v>2591.05</v>
      </c>
      <c r="F9" s="4"/>
    </row>
    <row r="10" spans="1:6" ht="12.75">
      <c r="A10" s="1" t="s">
        <v>9</v>
      </c>
      <c r="B10">
        <v>8</v>
      </c>
      <c r="D10" s="19">
        <v>443750.30000000005</v>
      </c>
      <c r="E10" s="19">
        <v>146048.35</v>
      </c>
      <c r="F10" s="4"/>
    </row>
    <row r="11" spans="1:6" ht="12.75">
      <c r="A11" s="1" t="s">
        <v>10</v>
      </c>
      <c r="B11">
        <v>9</v>
      </c>
      <c r="D11" s="19">
        <v>86520.7</v>
      </c>
      <c r="E11" s="19">
        <v>45451.7</v>
      </c>
      <c r="F11" s="4"/>
    </row>
    <row r="12" spans="1:6" ht="12.75">
      <c r="A12" s="1" t="s">
        <v>11</v>
      </c>
      <c r="B12">
        <v>10</v>
      </c>
      <c r="D12" s="19">
        <v>116351.2</v>
      </c>
      <c r="E12" s="19">
        <v>110750.85</v>
      </c>
      <c r="F12" s="4"/>
    </row>
    <row r="13" spans="1:6" ht="12.75">
      <c r="A13" s="1" t="s">
        <v>12</v>
      </c>
      <c r="B13">
        <v>11</v>
      </c>
      <c r="D13" s="19">
        <v>898908.5</v>
      </c>
      <c r="E13" s="19">
        <v>305747.75</v>
      </c>
      <c r="F13" s="4"/>
    </row>
    <row r="14" spans="1:6" ht="12.75">
      <c r="A14" s="1" t="s">
        <v>13</v>
      </c>
      <c r="B14">
        <v>12</v>
      </c>
      <c r="D14" s="19">
        <v>21625.8</v>
      </c>
      <c r="E14" s="19">
        <v>17169.6</v>
      </c>
      <c r="F14" s="4"/>
    </row>
    <row r="15" spans="1:6" ht="12.75">
      <c r="A15" s="1" t="s">
        <v>14</v>
      </c>
      <c r="B15">
        <v>13</v>
      </c>
      <c r="D15" s="19">
        <v>3793473</v>
      </c>
      <c r="E15" s="19">
        <v>1429065.75</v>
      </c>
      <c r="F15" s="4"/>
    </row>
    <row r="16" spans="1:6" ht="12.75">
      <c r="A16" s="1" t="s">
        <v>15</v>
      </c>
      <c r="B16">
        <v>14</v>
      </c>
      <c r="D16" s="19">
        <v>25476.5</v>
      </c>
      <c r="E16" s="19">
        <v>17158.75</v>
      </c>
      <c r="F16" s="4"/>
    </row>
    <row r="17" spans="1:6" ht="15">
      <c r="A17" s="1" t="s">
        <v>16</v>
      </c>
      <c r="B17">
        <v>15</v>
      </c>
      <c r="D17" s="20"/>
      <c r="E17" s="20"/>
      <c r="F17" s="4"/>
    </row>
    <row r="18" spans="1:6" ht="12.75">
      <c r="A18" s="1" t="s">
        <v>17</v>
      </c>
      <c r="B18">
        <v>16</v>
      </c>
      <c r="D18" s="19">
        <v>424370.8</v>
      </c>
      <c r="E18" s="19">
        <v>407668.8</v>
      </c>
      <c r="F18" s="4"/>
    </row>
    <row r="19" spans="1:6" ht="12.75">
      <c r="A19" s="1" t="s">
        <v>18</v>
      </c>
      <c r="B19">
        <v>17</v>
      </c>
      <c r="D19" s="19">
        <v>191314.9</v>
      </c>
      <c r="E19" s="19">
        <v>136644.9</v>
      </c>
      <c r="F19" s="4"/>
    </row>
    <row r="20" spans="1:6" ht="12.75">
      <c r="A20" s="1" t="s">
        <v>19</v>
      </c>
      <c r="B20">
        <v>18</v>
      </c>
      <c r="D20" s="19">
        <v>75119.8</v>
      </c>
      <c r="E20" s="19">
        <v>44665.95</v>
      </c>
      <c r="F20" s="4"/>
    </row>
    <row r="21" spans="1:6" ht="12.75">
      <c r="A21" s="1" t="s">
        <v>20</v>
      </c>
      <c r="B21">
        <v>19</v>
      </c>
      <c r="D21" s="19">
        <v>35415.1</v>
      </c>
      <c r="E21" s="19">
        <v>10524.15</v>
      </c>
      <c r="F21" s="4"/>
    </row>
    <row r="22" spans="1:6" ht="12.75">
      <c r="A22" s="1" t="s">
        <v>21</v>
      </c>
      <c r="B22">
        <v>20</v>
      </c>
      <c r="D22" s="19">
        <v>5769.4</v>
      </c>
      <c r="E22" s="19">
        <v>2464.35</v>
      </c>
      <c r="F22" s="4"/>
    </row>
    <row r="23" spans="1:6" ht="12.75">
      <c r="A23" s="1" t="s">
        <v>22</v>
      </c>
      <c r="B23">
        <v>21</v>
      </c>
      <c r="D23" s="19">
        <v>4634</v>
      </c>
      <c r="E23" s="19">
        <v>5505.85</v>
      </c>
      <c r="F23" s="4"/>
    </row>
    <row r="24" spans="1:6" ht="12.75">
      <c r="A24" s="1" t="s">
        <v>23</v>
      </c>
      <c r="B24">
        <v>22</v>
      </c>
      <c r="D24" s="19">
        <v>5094.6</v>
      </c>
      <c r="E24" s="19">
        <v>371.7</v>
      </c>
      <c r="F24" s="4"/>
    </row>
    <row r="25" spans="1:6" ht="12.75">
      <c r="A25" s="1" t="s">
        <v>24</v>
      </c>
      <c r="B25">
        <v>23</v>
      </c>
      <c r="D25" s="19">
        <v>22221.99</v>
      </c>
      <c r="E25" s="19">
        <v>18552.8</v>
      </c>
      <c r="F25" s="4"/>
    </row>
    <row r="26" spans="1:6" ht="12.75">
      <c r="A26" s="1" t="s">
        <v>25</v>
      </c>
      <c r="B26">
        <v>24</v>
      </c>
      <c r="D26" s="19">
        <v>45786.3</v>
      </c>
      <c r="E26" s="19">
        <v>5251.75</v>
      </c>
      <c r="F26" s="4"/>
    </row>
    <row r="27" spans="1:6" ht="12.75">
      <c r="A27" s="1" t="s">
        <v>26</v>
      </c>
      <c r="B27">
        <v>25</v>
      </c>
      <c r="D27" s="19">
        <v>18123.7</v>
      </c>
      <c r="E27" s="19">
        <v>4218.55</v>
      </c>
      <c r="F27" s="4"/>
    </row>
    <row r="28" spans="1:6" ht="12.75">
      <c r="A28" s="1" t="s">
        <v>27</v>
      </c>
      <c r="B28">
        <v>26</v>
      </c>
      <c r="D28" s="19">
        <v>28353.5</v>
      </c>
      <c r="E28" s="19">
        <v>8539.65</v>
      </c>
      <c r="F28" s="4"/>
    </row>
    <row r="29" spans="1:6" ht="12.75">
      <c r="A29" s="1" t="s">
        <v>28</v>
      </c>
      <c r="B29">
        <v>27</v>
      </c>
      <c r="D29" s="19">
        <v>97506.5</v>
      </c>
      <c r="E29" s="19">
        <v>48765.15</v>
      </c>
      <c r="F29" s="4"/>
    </row>
    <row r="30" spans="1:6" ht="15">
      <c r="A30" s="1" t="s">
        <v>29</v>
      </c>
      <c r="B30">
        <v>28</v>
      </c>
      <c r="D30" s="20">
        <v>73137.4</v>
      </c>
      <c r="E30" s="20">
        <v>43483.649999999994</v>
      </c>
      <c r="F30" s="4"/>
    </row>
    <row r="31" spans="1:9" ht="12.75">
      <c r="A31" s="1" t="s">
        <v>30</v>
      </c>
      <c r="B31">
        <v>29</v>
      </c>
      <c r="D31" s="19">
        <v>1441482.7</v>
      </c>
      <c r="E31" s="19">
        <v>856657.2</v>
      </c>
      <c r="F31" s="4"/>
      <c r="I31" t="s">
        <v>81</v>
      </c>
    </row>
    <row r="32" spans="1:6" ht="12.75">
      <c r="A32" s="1" t="s">
        <v>31</v>
      </c>
      <c r="B32">
        <v>30</v>
      </c>
      <c r="D32" s="19">
        <v>5666.5</v>
      </c>
      <c r="E32" s="19">
        <v>3901.8</v>
      </c>
      <c r="F32" s="4"/>
    </row>
    <row r="33" spans="1:6" ht="12.75">
      <c r="A33" s="1" t="s">
        <v>32</v>
      </c>
      <c r="B33">
        <v>31</v>
      </c>
      <c r="D33" s="19">
        <v>195521.32</v>
      </c>
      <c r="E33" s="19">
        <v>74278.75</v>
      </c>
      <c r="F33" s="4"/>
    </row>
    <row r="34" spans="1:6" ht="12.75">
      <c r="A34" s="1" t="s">
        <v>33</v>
      </c>
      <c r="B34">
        <v>32</v>
      </c>
      <c r="D34" s="19">
        <v>4473</v>
      </c>
      <c r="E34" s="19">
        <v>7856.45</v>
      </c>
      <c r="F34" s="4"/>
    </row>
    <row r="35" spans="1:6" ht="12.75">
      <c r="A35" s="1" t="s">
        <v>34</v>
      </c>
      <c r="B35">
        <v>33</v>
      </c>
      <c r="D35" s="19">
        <v>5073.6</v>
      </c>
      <c r="E35" s="19">
        <v>7682.15</v>
      </c>
      <c r="F35" s="4"/>
    </row>
    <row r="36" spans="1:6" ht="12.75">
      <c r="A36" s="1" t="s">
        <v>35</v>
      </c>
      <c r="B36">
        <v>34</v>
      </c>
      <c r="D36" s="19">
        <v>252</v>
      </c>
      <c r="E36" s="19"/>
      <c r="F36" s="4"/>
    </row>
    <row r="37" spans="1:6" ht="12.75">
      <c r="A37" s="1" t="s">
        <v>36</v>
      </c>
      <c r="B37">
        <v>35</v>
      </c>
      <c r="D37" s="19">
        <v>208320.7</v>
      </c>
      <c r="E37" s="19">
        <v>100426.9</v>
      </c>
      <c r="F37" s="4"/>
    </row>
    <row r="38" spans="1:6" ht="12.75">
      <c r="A38" s="1" t="s">
        <v>37</v>
      </c>
      <c r="B38">
        <v>36</v>
      </c>
      <c r="D38" s="19"/>
      <c r="E38" s="19"/>
      <c r="F38" s="4"/>
    </row>
    <row r="39" spans="1:6" ht="12.75">
      <c r="A39" s="1" t="s">
        <v>38</v>
      </c>
      <c r="B39">
        <v>37</v>
      </c>
      <c r="D39" s="19">
        <v>115115</v>
      </c>
      <c r="E39" s="19">
        <v>263789.75</v>
      </c>
      <c r="F39" s="4"/>
    </row>
    <row r="40" spans="1:6" ht="12.75">
      <c r="A40" s="1" t="s">
        <v>39</v>
      </c>
      <c r="B40">
        <v>38</v>
      </c>
      <c r="D40" s="19">
        <v>13463.2</v>
      </c>
      <c r="E40" s="19">
        <v>8670.2</v>
      </c>
      <c r="F40" s="4"/>
    </row>
    <row r="41" spans="1:6" ht="12.75">
      <c r="A41" s="1" t="s">
        <v>40</v>
      </c>
      <c r="B41">
        <v>39</v>
      </c>
      <c r="D41" s="19">
        <v>458.5</v>
      </c>
      <c r="E41" s="19">
        <v>637.7</v>
      </c>
      <c r="F41" s="4"/>
    </row>
    <row r="42" spans="1:6" ht="12.75">
      <c r="A42" s="1" t="s">
        <v>41</v>
      </c>
      <c r="B42">
        <v>40</v>
      </c>
      <c r="D42" s="19"/>
      <c r="E42" s="19"/>
      <c r="F42" s="4"/>
    </row>
    <row r="43" spans="1:6" ht="12.75">
      <c r="A43" s="1" t="s">
        <v>42</v>
      </c>
      <c r="B43">
        <v>41</v>
      </c>
      <c r="D43" s="19">
        <v>556463.6</v>
      </c>
      <c r="E43" s="19">
        <v>225274</v>
      </c>
      <c r="F43" s="4"/>
    </row>
    <row r="44" spans="1:6" ht="12.75">
      <c r="A44" s="1" t="s">
        <v>43</v>
      </c>
      <c r="B44">
        <v>42</v>
      </c>
      <c r="D44" s="19">
        <v>147706.67</v>
      </c>
      <c r="E44" s="19">
        <v>123403.88</v>
      </c>
      <c r="F44" s="4"/>
    </row>
    <row r="45" spans="1:6" ht="12.75">
      <c r="A45" s="1" t="s">
        <v>44</v>
      </c>
      <c r="B45">
        <v>43</v>
      </c>
      <c r="D45" s="19">
        <v>246733.2</v>
      </c>
      <c r="E45" s="19">
        <v>89370.05</v>
      </c>
      <c r="F45" s="4"/>
    </row>
    <row r="46" spans="1:6" ht="12.75">
      <c r="A46" s="1" t="s">
        <v>45</v>
      </c>
      <c r="B46">
        <v>44</v>
      </c>
      <c r="D46" s="19">
        <v>183391.6</v>
      </c>
      <c r="E46" s="19">
        <v>67480</v>
      </c>
      <c r="F46" s="4"/>
    </row>
    <row r="47" spans="1:6" ht="12.75">
      <c r="A47" s="1" t="s">
        <v>46</v>
      </c>
      <c r="B47">
        <v>45</v>
      </c>
      <c r="D47" s="19">
        <v>99852.2</v>
      </c>
      <c r="E47" s="19">
        <v>57638</v>
      </c>
      <c r="F47" s="4"/>
    </row>
    <row r="48" spans="1:6" ht="12.75">
      <c r="A48" s="1" t="s">
        <v>47</v>
      </c>
      <c r="B48">
        <v>46</v>
      </c>
      <c r="D48" s="19">
        <v>341826.31</v>
      </c>
      <c r="E48" s="19">
        <v>193553.15</v>
      </c>
      <c r="F48" s="4"/>
    </row>
    <row r="49" spans="1:6" ht="12.75">
      <c r="A49" s="1" t="s">
        <v>48</v>
      </c>
      <c r="B49">
        <v>47</v>
      </c>
      <c r="D49" s="19">
        <v>26090.4</v>
      </c>
      <c r="E49" s="19">
        <v>10890.95</v>
      </c>
      <c r="F49" s="4"/>
    </row>
    <row r="50" spans="1:6" ht="12.75">
      <c r="A50" s="1" t="s">
        <v>49</v>
      </c>
      <c r="B50">
        <v>48</v>
      </c>
      <c r="D50" s="19">
        <v>1148981.4</v>
      </c>
      <c r="E50" s="19">
        <v>721661.95</v>
      </c>
      <c r="F50" s="4"/>
    </row>
    <row r="51" spans="1:6" ht="12.75">
      <c r="A51" s="1" t="s">
        <v>50</v>
      </c>
      <c r="B51">
        <v>49</v>
      </c>
      <c r="D51" s="19">
        <v>147101.16</v>
      </c>
      <c r="E51" s="19">
        <v>118506.85</v>
      </c>
      <c r="F51" s="4"/>
    </row>
    <row r="52" spans="1:6" ht="12.75">
      <c r="A52" s="1" t="s">
        <v>51</v>
      </c>
      <c r="B52">
        <v>50</v>
      </c>
      <c r="D52" s="19">
        <v>2165254</v>
      </c>
      <c r="E52" s="19">
        <v>991700.85</v>
      </c>
      <c r="F52" s="4"/>
    </row>
    <row r="53" spans="1:6" ht="12.75">
      <c r="A53" s="1" t="s">
        <v>52</v>
      </c>
      <c r="B53">
        <v>51</v>
      </c>
      <c r="D53" s="19">
        <v>577839.5</v>
      </c>
      <c r="E53" s="19">
        <v>269501.4</v>
      </c>
      <c r="F53" s="4"/>
    </row>
    <row r="54" spans="1:6" ht="12.75">
      <c r="A54" s="1" t="s">
        <v>53</v>
      </c>
      <c r="B54">
        <v>52</v>
      </c>
      <c r="D54" s="19">
        <v>733224.5</v>
      </c>
      <c r="E54" s="19">
        <v>458760.05</v>
      </c>
      <c r="F54" s="4"/>
    </row>
    <row r="55" spans="1:6" ht="12.75">
      <c r="A55" s="1" t="s">
        <v>54</v>
      </c>
      <c r="B55">
        <v>53</v>
      </c>
      <c r="D55" s="19">
        <v>422367.1</v>
      </c>
      <c r="E55" s="19">
        <v>265688.15</v>
      </c>
      <c r="F55" s="4"/>
    </row>
    <row r="56" spans="1:6" ht="12.75">
      <c r="A56" s="1" t="s">
        <v>55</v>
      </c>
      <c r="B56">
        <v>54</v>
      </c>
      <c r="D56" s="19">
        <v>14436.1</v>
      </c>
      <c r="E56" s="19">
        <v>4199.65</v>
      </c>
      <c r="F56" s="4"/>
    </row>
    <row r="57" spans="1:6" ht="12.75">
      <c r="A57" s="1" t="s">
        <v>56</v>
      </c>
      <c r="B57">
        <v>55</v>
      </c>
      <c r="D57" s="19">
        <v>502118.4</v>
      </c>
      <c r="E57" s="19">
        <v>287349.3</v>
      </c>
      <c r="F57" s="4"/>
    </row>
    <row r="58" spans="1:6" ht="12.75">
      <c r="A58" s="1" t="s">
        <v>57</v>
      </c>
      <c r="B58">
        <v>56</v>
      </c>
      <c r="D58" s="19">
        <v>177532.2</v>
      </c>
      <c r="E58" s="19">
        <v>76231.05</v>
      </c>
      <c r="F58" s="4"/>
    </row>
    <row r="59" spans="1:6" ht="12.75">
      <c r="A59" s="1" t="s">
        <v>58</v>
      </c>
      <c r="B59">
        <v>57</v>
      </c>
      <c r="D59" s="19">
        <v>193157.3</v>
      </c>
      <c r="E59" s="19">
        <v>141186.5</v>
      </c>
      <c r="F59" s="4"/>
    </row>
    <row r="60" spans="1:6" ht="12.75">
      <c r="A60" s="1" t="s">
        <v>59</v>
      </c>
      <c r="B60">
        <v>58</v>
      </c>
      <c r="D60" s="19">
        <v>612143</v>
      </c>
      <c r="E60" s="19">
        <v>187119.1</v>
      </c>
      <c r="F60" s="4"/>
    </row>
    <row r="61" spans="1:6" ht="12.75">
      <c r="A61" s="1" t="s">
        <v>60</v>
      </c>
      <c r="B61">
        <v>59</v>
      </c>
      <c r="D61" s="19">
        <v>315177.68</v>
      </c>
      <c r="E61" s="19">
        <v>222472.6</v>
      </c>
      <c r="F61" s="4"/>
    </row>
    <row r="62" spans="1:6" ht="12.75">
      <c r="A62" s="1" t="s">
        <v>61</v>
      </c>
      <c r="B62">
        <v>60</v>
      </c>
      <c r="D62" s="19">
        <v>264280.1</v>
      </c>
      <c r="E62" s="19">
        <v>80777.55</v>
      </c>
      <c r="F62" s="4"/>
    </row>
    <row r="63" spans="1:6" ht="12.75">
      <c r="A63" s="1" t="s">
        <v>62</v>
      </c>
      <c r="B63">
        <v>61</v>
      </c>
      <c r="D63" s="19">
        <v>26829.69</v>
      </c>
      <c r="E63" s="19">
        <v>12952.1</v>
      </c>
      <c r="F63" s="4"/>
    </row>
    <row r="64" spans="1:6" ht="12.75">
      <c r="A64" s="1" t="s">
        <v>63</v>
      </c>
      <c r="B64">
        <v>62</v>
      </c>
      <c r="D64" s="19">
        <v>4260.9</v>
      </c>
      <c r="E64" s="19">
        <v>2759.75</v>
      </c>
      <c r="F64" s="4"/>
    </row>
    <row r="65" spans="1:6" ht="12.75">
      <c r="A65" s="1" t="s">
        <v>64</v>
      </c>
      <c r="B65">
        <v>63</v>
      </c>
      <c r="D65" s="19"/>
      <c r="E65" s="19"/>
      <c r="F65" s="4"/>
    </row>
    <row r="66" spans="1:6" ht="12.75">
      <c r="A66" s="1" t="s">
        <v>65</v>
      </c>
      <c r="B66">
        <v>64</v>
      </c>
      <c r="D66" s="19">
        <v>535179.6</v>
      </c>
      <c r="E66" s="19">
        <v>258643.86</v>
      </c>
      <c r="F66" s="4"/>
    </row>
    <row r="67" spans="1:6" ht="12.75">
      <c r="A67" s="1" t="s">
        <v>66</v>
      </c>
      <c r="B67">
        <v>65</v>
      </c>
      <c r="D67" s="19">
        <v>8090.6</v>
      </c>
      <c r="E67" s="19">
        <v>10425.45</v>
      </c>
      <c r="F67" s="4"/>
    </row>
    <row r="68" spans="1:6" ht="12.75">
      <c r="A68" s="1" t="s">
        <v>67</v>
      </c>
      <c r="B68">
        <v>66</v>
      </c>
      <c r="D68" s="19">
        <v>313847.8</v>
      </c>
      <c r="E68" s="19">
        <v>111690.6</v>
      </c>
      <c r="F68" s="4"/>
    </row>
    <row r="69" spans="1:6" ht="12.75">
      <c r="A69" s="1" t="s">
        <v>68</v>
      </c>
      <c r="B69">
        <v>67</v>
      </c>
      <c r="D69" s="21">
        <v>16005.5</v>
      </c>
      <c r="E69" s="21">
        <v>5464.9</v>
      </c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21207372.120000005</v>
      </c>
      <c r="E71" s="16">
        <f>SUM(E3:E69)</f>
        <v>10868406.940000005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3">
      <selection activeCell="G72" sqref="G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9">
        <v>156368.8</v>
      </c>
      <c r="E3" s="19">
        <v>99793.75</v>
      </c>
      <c r="F3" s="4"/>
    </row>
    <row r="4" spans="1:6" ht="12.75">
      <c r="A4" s="1" t="s">
        <v>3</v>
      </c>
      <c r="B4">
        <v>2</v>
      </c>
      <c r="D4" s="19"/>
      <c r="E4" s="19"/>
      <c r="F4" s="4"/>
    </row>
    <row r="5" spans="1:6" ht="12.75">
      <c r="A5" s="1" t="s">
        <v>4</v>
      </c>
      <c r="B5">
        <v>3</v>
      </c>
      <c r="D5" s="19"/>
      <c r="E5" s="19"/>
      <c r="F5" s="4"/>
    </row>
    <row r="6" spans="1:6" ht="12.75">
      <c r="A6" s="1" t="s">
        <v>5</v>
      </c>
      <c r="B6">
        <v>4</v>
      </c>
      <c r="D6" s="19"/>
      <c r="E6" s="19"/>
      <c r="F6" s="4"/>
    </row>
    <row r="7" spans="1:6" ht="12.75">
      <c r="A7" s="1" t="s">
        <v>6</v>
      </c>
      <c r="B7">
        <v>5</v>
      </c>
      <c r="D7" s="19">
        <v>444179.4</v>
      </c>
      <c r="E7" s="19">
        <v>283558.8</v>
      </c>
      <c r="F7" s="4"/>
    </row>
    <row r="8" spans="1:6" ht="12.75">
      <c r="A8" s="1" t="s">
        <v>7</v>
      </c>
      <c r="B8">
        <v>6</v>
      </c>
      <c r="D8" s="19">
        <v>2702137.7</v>
      </c>
      <c r="E8" s="19">
        <v>1130014.55</v>
      </c>
      <c r="F8" s="4"/>
    </row>
    <row r="9" spans="1:6" ht="12.75">
      <c r="A9" s="1" t="s">
        <v>8</v>
      </c>
      <c r="B9">
        <v>7</v>
      </c>
      <c r="D9" s="19">
        <v>1842.4</v>
      </c>
      <c r="E9" s="19">
        <v>2164.75</v>
      </c>
      <c r="F9" s="4"/>
    </row>
    <row r="10" spans="1:6" ht="12.75">
      <c r="A10" s="1" t="s">
        <v>9</v>
      </c>
      <c r="B10">
        <v>8</v>
      </c>
      <c r="D10" s="19">
        <v>225234.1</v>
      </c>
      <c r="E10" s="19">
        <v>70634.55</v>
      </c>
      <c r="F10" s="4"/>
    </row>
    <row r="11" spans="1:6" ht="12.75">
      <c r="A11" s="1" t="s">
        <v>10</v>
      </c>
      <c r="B11">
        <v>9</v>
      </c>
      <c r="D11" s="19">
        <v>82256.3</v>
      </c>
      <c r="E11" s="19">
        <v>38779.65</v>
      </c>
      <c r="F11" s="4"/>
    </row>
    <row r="12" spans="1:6" ht="12.75">
      <c r="A12" s="1" t="s">
        <v>11</v>
      </c>
      <c r="B12">
        <v>10</v>
      </c>
      <c r="D12" s="19">
        <v>155788.5</v>
      </c>
      <c r="E12" s="19">
        <v>115944.5</v>
      </c>
      <c r="F12" s="4"/>
    </row>
    <row r="13" spans="1:6" ht="12.75">
      <c r="A13" s="1" t="s">
        <v>12</v>
      </c>
      <c r="B13">
        <v>11</v>
      </c>
      <c r="D13" s="19">
        <v>1646775.2</v>
      </c>
      <c r="E13" s="19">
        <v>512195.6</v>
      </c>
      <c r="F13" s="4"/>
    </row>
    <row r="14" spans="1:6" ht="12.75">
      <c r="A14" s="1" t="s">
        <v>13</v>
      </c>
      <c r="B14">
        <v>12</v>
      </c>
      <c r="D14" s="19">
        <v>14189</v>
      </c>
      <c r="E14" s="19">
        <v>18232.55</v>
      </c>
      <c r="F14" s="4"/>
    </row>
    <row r="15" spans="1:6" ht="12.75">
      <c r="A15" s="1" t="s">
        <v>14</v>
      </c>
      <c r="B15">
        <v>13</v>
      </c>
      <c r="D15" s="19">
        <v>2647489.2</v>
      </c>
      <c r="E15" s="19">
        <v>1427765.85</v>
      </c>
      <c r="F15" s="4"/>
    </row>
    <row r="16" spans="1:6" ht="12.75">
      <c r="A16" s="1" t="s">
        <v>15</v>
      </c>
      <c r="B16">
        <v>14</v>
      </c>
      <c r="D16" s="19">
        <v>4997.3</v>
      </c>
      <c r="E16" s="19">
        <v>1595.3</v>
      </c>
      <c r="F16" s="4"/>
    </row>
    <row r="17" spans="1:6" ht="12.75">
      <c r="A17" s="1" t="s">
        <v>16</v>
      </c>
      <c r="B17">
        <v>15</v>
      </c>
      <c r="D17" s="19">
        <v>13930.7</v>
      </c>
      <c r="E17" s="19">
        <v>7380.45</v>
      </c>
      <c r="F17" s="4"/>
    </row>
    <row r="18" spans="1:6" ht="12.75">
      <c r="A18" s="1" t="s">
        <v>17</v>
      </c>
      <c r="B18">
        <v>16</v>
      </c>
      <c r="D18" s="19">
        <v>559614.3</v>
      </c>
      <c r="E18" s="19">
        <v>577548.3</v>
      </c>
      <c r="F18" s="4"/>
    </row>
    <row r="19" spans="1:6" ht="12.75">
      <c r="A19" s="1" t="s">
        <v>18</v>
      </c>
      <c r="B19">
        <v>17</v>
      </c>
      <c r="D19" s="19">
        <v>95492.6</v>
      </c>
      <c r="E19" s="19">
        <v>97993.35</v>
      </c>
      <c r="F19" s="4"/>
    </row>
    <row r="20" spans="1:6" ht="12.75">
      <c r="A20" s="1" t="s">
        <v>19</v>
      </c>
      <c r="B20">
        <v>18</v>
      </c>
      <c r="D20" s="19">
        <v>101973.9</v>
      </c>
      <c r="E20" s="19">
        <v>65741.55</v>
      </c>
      <c r="F20" s="4"/>
    </row>
    <row r="21" spans="1:6" ht="12.75">
      <c r="A21" s="1" t="s">
        <v>20</v>
      </c>
      <c r="B21">
        <v>19</v>
      </c>
      <c r="D21" s="19"/>
      <c r="E21" s="19"/>
      <c r="F21" s="4"/>
    </row>
    <row r="22" spans="1:6" ht="12.75">
      <c r="A22" s="1" t="s">
        <v>21</v>
      </c>
      <c r="B22">
        <v>20</v>
      </c>
      <c r="D22" s="19">
        <v>11654.3</v>
      </c>
      <c r="E22" s="19">
        <v>13814.85</v>
      </c>
      <c r="F22" s="4"/>
    </row>
    <row r="23" spans="1:6" ht="12.75">
      <c r="A23" s="1" t="s">
        <v>22</v>
      </c>
      <c r="B23">
        <v>21</v>
      </c>
      <c r="D23" s="19">
        <v>7795.2</v>
      </c>
      <c r="E23" s="19">
        <v>5441.45</v>
      </c>
      <c r="F23" s="4"/>
    </row>
    <row r="24" spans="1:6" ht="12.75">
      <c r="A24" s="1" t="s">
        <v>23</v>
      </c>
      <c r="B24">
        <v>22</v>
      </c>
      <c r="D24" s="19">
        <v>3244.5</v>
      </c>
      <c r="E24" s="19">
        <v>80.5</v>
      </c>
      <c r="F24" s="4"/>
    </row>
    <row r="25" spans="1:6" ht="12.75">
      <c r="A25" s="1" t="s">
        <v>24</v>
      </c>
      <c r="B25">
        <v>23</v>
      </c>
      <c r="D25" s="19">
        <v>50169</v>
      </c>
      <c r="E25" s="19">
        <v>4078.55</v>
      </c>
      <c r="F25" s="4"/>
    </row>
    <row r="26" spans="1:6" ht="12.75">
      <c r="A26" s="1" t="s">
        <v>25</v>
      </c>
      <c r="B26">
        <v>24</v>
      </c>
      <c r="D26" s="19"/>
      <c r="E26" s="19"/>
      <c r="F26" s="4"/>
    </row>
    <row r="27" spans="1:6" ht="12.75">
      <c r="A27" s="1" t="s">
        <v>26</v>
      </c>
      <c r="B27">
        <v>25</v>
      </c>
      <c r="D27" s="19">
        <v>3439.1</v>
      </c>
      <c r="E27" s="19">
        <v>3330.25</v>
      </c>
      <c r="F27" s="4"/>
    </row>
    <row r="28" spans="1:6" ht="12.75">
      <c r="A28" s="1" t="s">
        <v>27</v>
      </c>
      <c r="B28">
        <v>26</v>
      </c>
      <c r="D28" s="19">
        <v>20253.8</v>
      </c>
      <c r="E28" s="19">
        <v>5202.75</v>
      </c>
      <c r="F28" s="4"/>
    </row>
    <row r="29" spans="1:6" ht="12.75">
      <c r="A29" s="1" t="s">
        <v>28</v>
      </c>
      <c r="B29">
        <v>27</v>
      </c>
      <c r="D29" s="19">
        <v>69535.9</v>
      </c>
      <c r="E29" s="19">
        <v>47141.85</v>
      </c>
      <c r="F29" s="4"/>
    </row>
    <row r="30" spans="1:6" ht="12.75">
      <c r="A30" s="1" t="s">
        <v>29</v>
      </c>
      <c r="B30">
        <v>28</v>
      </c>
      <c r="D30" s="19">
        <v>72430.4</v>
      </c>
      <c r="E30" s="19">
        <v>77238.35</v>
      </c>
      <c r="F30" s="4"/>
    </row>
    <row r="31" spans="1:6" ht="12.75">
      <c r="A31" s="1" t="s">
        <v>30</v>
      </c>
      <c r="B31">
        <v>29</v>
      </c>
      <c r="D31" s="19">
        <v>1196367.9</v>
      </c>
      <c r="E31" s="19">
        <v>865167.45</v>
      </c>
      <c r="F31" s="4"/>
    </row>
    <row r="32" spans="1:6" ht="12.75">
      <c r="A32" s="1" t="s">
        <v>31</v>
      </c>
      <c r="B32">
        <v>30</v>
      </c>
      <c r="D32" s="19">
        <v>2375.8</v>
      </c>
      <c r="E32" s="19">
        <v>2743.65</v>
      </c>
      <c r="F32" s="4"/>
    </row>
    <row r="33" spans="1:6" ht="12.75">
      <c r="A33" s="1" t="s">
        <v>32</v>
      </c>
      <c r="B33">
        <v>31</v>
      </c>
      <c r="D33" s="19">
        <v>243110.8</v>
      </c>
      <c r="E33" s="19">
        <v>84262.85</v>
      </c>
      <c r="F33" s="4"/>
    </row>
    <row r="34" spans="1:6" ht="12.75">
      <c r="A34" s="1" t="s">
        <v>33</v>
      </c>
      <c r="B34">
        <v>32</v>
      </c>
      <c r="D34" s="19">
        <v>20872.6</v>
      </c>
      <c r="E34" s="19">
        <v>20052.55</v>
      </c>
      <c r="F34" s="4"/>
    </row>
    <row r="35" spans="1:6" ht="12.75">
      <c r="A35" s="1" t="s">
        <v>34</v>
      </c>
      <c r="B35">
        <v>33</v>
      </c>
      <c r="D35" s="19">
        <v>3441.2</v>
      </c>
      <c r="E35" s="19">
        <v>2837.45</v>
      </c>
      <c r="F35" s="4"/>
    </row>
    <row r="36" spans="1:6" ht="12.75">
      <c r="A36" s="1" t="s">
        <v>35</v>
      </c>
      <c r="B36">
        <v>34</v>
      </c>
      <c r="D36" s="19">
        <v>714</v>
      </c>
      <c r="E36" s="19"/>
      <c r="F36" s="4"/>
    </row>
    <row r="37" spans="1:6" ht="12.75">
      <c r="A37" s="1" t="s">
        <v>36</v>
      </c>
      <c r="B37">
        <v>35</v>
      </c>
      <c r="D37" s="19">
        <v>485592.8</v>
      </c>
      <c r="E37" s="19">
        <v>217256.55</v>
      </c>
      <c r="F37" s="4"/>
    </row>
    <row r="38" spans="1:6" ht="12.75">
      <c r="A38" s="1" t="s">
        <v>37</v>
      </c>
      <c r="B38">
        <v>36</v>
      </c>
      <c r="D38" s="19">
        <v>1155568.4</v>
      </c>
      <c r="E38" s="19">
        <v>445646.6</v>
      </c>
      <c r="F38" s="4"/>
    </row>
    <row r="39" spans="1:6" ht="12.75">
      <c r="A39" s="1" t="s">
        <v>38</v>
      </c>
      <c r="B39">
        <v>37</v>
      </c>
      <c r="D39" s="19">
        <v>202043.8</v>
      </c>
      <c r="E39" s="19">
        <v>151173.4</v>
      </c>
      <c r="F39" s="4"/>
    </row>
    <row r="40" spans="1:6" ht="12.75">
      <c r="A40" s="1" t="s">
        <v>39</v>
      </c>
      <c r="B40">
        <v>38</v>
      </c>
      <c r="D40" s="19">
        <v>13650</v>
      </c>
      <c r="E40" s="19">
        <v>6422.85</v>
      </c>
      <c r="F40" s="4"/>
    </row>
    <row r="41" spans="1:6" ht="12.75">
      <c r="A41" s="1" t="s">
        <v>40</v>
      </c>
      <c r="B41">
        <v>39</v>
      </c>
      <c r="D41" s="19">
        <v>3049.9</v>
      </c>
      <c r="E41" s="19">
        <v>3156.3</v>
      </c>
      <c r="F41" s="4"/>
    </row>
    <row r="42" spans="1:6" ht="12.75">
      <c r="A42" s="1" t="s">
        <v>41</v>
      </c>
      <c r="B42">
        <v>40</v>
      </c>
      <c r="D42" s="19"/>
      <c r="E42" s="19"/>
      <c r="F42" s="4"/>
    </row>
    <row r="43" spans="1:6" ht="12.75">
      <c r="A43" s="1" t="s">
        <v>42</v>
      </c>
      <c r="B43">
        <v>41</v>
      </c>
      <c r="D43" s="19">
        <v>783661.9</v>
      </c>
      <c r="E43" s="19">
        <v>380593.5</v>
      </c>
      <c r="F43" s="4"/>
    </row>
    <row r="44" spans="1:6" ht="12.75">
      <c r="A44" s="1" t="s">
        <v>43</v>
      </c>
      <c r="B44">
        <v>42</v>
      </c>
      <c r="D44" s="19">
        <v>144089.14</v>
      </c>
      <c r="E44" s="19">
        <v>100844.8</v>
      </c>
      <c r="F44" s="4"/>
    </row>
    <row r="45" spans="1:6" ht="12.75">
      <c r="A45" s="1" t="s">
        <v>44</v>
      </c>
      <c r="B45">
        <v>43</v>
      </c>
      <c r="D45" s="19">
        <v>208697.3</v>
      </c>
      <c r="E45" s="19">
        <v>100717.4</v>
      </c>
      <c r="F45" s="4"/>
    </row>
    <row r="46" spans="1:6" ht="12.75">
      <c r="A46" s="1" t="s">
        <v>45</v>
      </c>
      <c r="B46">
        <v>44</v>
      </c>
      <c r="D46" s="19">
        <v>248854.89</v>
      </c>
      <c r="E46" s="19">
        <v>87959.9</v>
      </c>
      <c r="F46" s="4"/>
    </row>
    <row r="47" spans="1:6" ht="12.75">
      <c r="A47" s="1" t="s">
        <v>46</v>
      </c>
      <c r="B47">
        <v>45</v>
      </c>
      <c r="D47" s="19">
        <v>109263</v>
      </c>
      <c r="E47" s="19">
        <v>44018.1</v>
      </c>
      <c r="F47" s="4"/>
    </row>
    <row r="48" spans="1:6" ht="12.75">
      <c r="A48" s="1" t="s">
        <v>47</v>
      </c>
      <c r="B48">
        <v>46</v>
      </c>
      <c r="D48" s="19">
        <v>188520.68</v>
      </c>
      <c r="E48" s="19">
        <v>127933.75</v>
      </c>
      <c r="F48" s="4"/>
    </row>
    <row r="49" spans="1:6" ht="12.75">
      <c r="A49" s="1" t="s">
        <v>48</v>
      </c>
      <c r="B49">
        <v>47</v>
      </c>
      <c r="D49" s="19">
        <v>9117.5</v>
      </c>
      <c r="E49" s="19">
        <v>4753.7</v>
      </c>
      <c r="F49" s="4"/>
    </row>
    <row r="50" spans="1:6" ht="12.75">
      <c r="A50" s="1" t="s">
        <v>49</v>
      </c>
      <c r="B50">
        <v>48</v>
      </c>
      <c r="D50" s="19">
        <v>1467892.3</v>
      </c>
      <c r="E50" s="19">
        <v>714840</v>
      </c>
      <c r="F50" s="4"/>
    </row>
    <row r="51" spans="1:6" ht="12.75">
      <c r="A51" s="1" t="s">
        <v>50</v>
      </c>
      <c r="B51">
        <v>49</v>
      </c>
      <c r="D51" s="19">
        <v>391619.2</v>
      </c>
      <c r="E51" s="19">
        <v>145101.6</v>
      </c>
      <c r="F51" s="4"/>
    </row>
    <row r="52" spans="1:6" ht="12.75">
      <c r="A52" s="1" t="s">
        <v>51</v>
      </c>
      <c r="B52">
        <v>50</v>
      </c>
      <c r="D52" s="19">
        <v>3254706</v>
      </c>
      <c r="E52" s="19">
        <v>1166281.9</v>
      </c>
      <c r="F52" s="4"/>
    </row>
    <row r="53" spans="1:6" ht="12.75">
      <c r="A53" s="1" t="s">
        <v>52</v>
      </c>
      <c r="B53">
        <v>51</v>
      </c>
      <c r="D53" s="19">
        <v>231870.1</v>
      </c>
      <c r="E53" s="19">
        <v>178784.55</v>
      </c>
      <c r="F53" s="4"/>
    </row>
    <row r="54" spans="1:6" ht="12.75">
      <c r="A54" s="1" t="s">
        <v>53</v>
      </c>
      <c r="B54">
        <v>52</v>
      </c>
      <c r="D54" s="19">
        <v>1403598.7</v>
      </c>
      <c r="E54" s="19">
        <v>630527.1</v>
      </c>
      <c r="F54" s="4"/>
    </row>
    <row r="55" spans="1:6" ht="12.75">
      <c r="A55" s="1" t="s">
        <v>54</v>
      </c>
      <c r="B55">
        <v>53</v>
      </c>
      <c r="D55" s="19">
        <v>428513.9</v>
      </c>
      <c r="E55" s="19">
        <v>245036.83</v>
      </c>
      <c r="F55" s="4"/>
    </row>
    <row r="56" spans="1:6" ht="12.75">
      <c r="A56" s="1" t="s">
        <v>55</v>
      </c>
      <c r="B56">
        <v>54</v>
      </c>
      <c r="D56" s="19">
        <v>37627.8</v>
      </c>
      <c r="E56" s="19">
        <v>12077.1</v>
      </c>
      <c r="F56" s="4"/>
    </row>
    <row r="57" spans="1:6" ht="12.75">
      <c r="A57" s="1" t="s">
        <v>56</v>
      </c>
      <c r="B57">
        <v>55</v>
      </c>
      <c r="D57" s="19">
        <v>445748.8</v>
      </c>
      <c r="E57" s="19">
        <v>293527.85</v>
      </c>
      <c r="F57" s="4"/>
    </row>
    <row r="58" spans="1:6" ht="12.75">
      <c r="A58" s="1" t="s">
        <v>57</v>
      </c>
      <c r="B58">
        <v>56</v>
      </c>
      <c r="D58" s="19">
        <v>387436</v>
      </c>
      <c r="E58" s="19">
        <v>137914.7</v>
      </c>
      <c r="F58" s="4"/>
    </row>
    <row r="59" spans="1:6" ht="12.75">
      <c r="A59" s="1" t="s">
        <v>58</v>
      </c>
      <c r="B59">
        <v>57</v>
      </c>
      <c r="D59" s="19"/>
      <c r="E59" s="19"/>
      <c r="F59" s="4"/>
    </row>
    <row r="60" spans="1:6" ht="12.75">
      <c r="A60" s="1" t="s">
        <v>59</v>
      </c>
      <c r="B60">
        <v>58</v>
      </c>
      <c r="D60" s="19">
        <v>1034358.5</v>
      </c>
      <c r="E60" s="19">
        <v>353667.3</v>
      </c>
      <c r="F60" s="4"/>
    </row>
    <row r="61" spans="1:6" ht="12.75">
      <c r="A61" s="1" t="s">
        <v>60</v>
      </c>
      <c r="B61">
        <v>59</v>
      </c>
      <c r="D61" s="19">
        <v>419244.3</v>
      </c>
      <c r="E61" s="19">
        <v>428537.74</v>
      </c>
      <c r="F61" s="4"/>
    </row>
    <row r="62" spans="1:6" ht="12.75">
      <c r="A62" s="1" t="s">
        <v>61</v>
      </c>
      <c r="B62">
        <v>60</v>
      </c>
      <c r="D62" s="19">
        <v>337030.4</v>
      </c>
      <c r="E62" s="19">
        <v>119072.45</v>
      </c>
      <c r="F62" s="4"/>
    </row>
    <row r="63" spans="1:6" ht="12.75">
      <c r="A63" s="1" t="s">
        <v>62</v>
      </c>
      <c r="B63">
        <v>61</v>
      </c>
      <c r="D63" s="19">
        <v>5995.57</v>
      </c>
      <c r="E63" s="19">
        <v>4586.42</v>
      </c>
      <c r="F63" s="4"/>
    </row>
    <row r="64" spans="1:6" ht="12.75">
      <c r="A64" s="1" t="s">
        <v>63</v>
      </c>
      <c r="B64">
        <v>62</v>
      </c>
      <c r="D64" s="19">
        <v>3259.9</v>
      </c>
      <c r="E64" s="19">
        <v>4086.25</v>
      </c>
      <c r="F64" s="4"/>
    </row>
    <row r="65" spans="1:6" ht="12.75">
      <c r="A65" s="1" t="s">
        <v>64</v>
      </c>
      <c r="B65">
        <v>63</v>
      </c>
      <c r="D65" s="19">
        <v>1355.9</v>
      </c>
      <c r="E65" s="19">
        <v>2598.05</v>
      </c>
      <c r="F65" s="4"/>
    </row>
    <row r="66" spans="1:6" ht="12.75">
      <c r="A66" s="1" t="s">
        <v>65</v>
      </c>
      <c r="B66">
        <v>64</v>
      </c>
      <c r="D66" s="19">
        <v>355685.4</v>
      </c>
      <c r="E66" s="19">
        <v>318634.4</v>
      </c>
      <c r="F66" s="4"/>
    </row>
    <row r="67" spans="1:6" ht="12.75">
      <c r="A67" s="1" t="s">
        <v>66</v>
      </c>
      <c r="B67">
        <v>65</v>
      </c>
      <c r="D67" s="19">
        <v>10143.7</v>
      </c>
      <c r="E67" s="19">
        <v>7332.5</v>
      </c>
      <c r="F67" s="4"/>
    </row>
    <row r="68" spans="1:6" ht="12.75">
      <c r="A68" s="1" t="s">
        <v>67</v>
      </c>
      <c r="B68">
        <v>66</v>
      </c>
      <c r="D68" s="19">
        <v>280801.5</v>
      </c>
      <c r="E68" s="19">
        <v>93330.3</v>
      </c>
      <c r="F68" s="4"/>
    </row>
    <row r="69" spans="1:6" ht="12.75">
      <c r="A69" s="1" t="s">
        <v>68</v>
      </c>
      <c r="B69">
        <v>67</v>
      </c>
      <c r="D69" s="19"/>
      <c r="E69" s="19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24606671.180000003</v>
      </c>
      <c r="E71" s="17">
        <f>SUM(E3:E69)</f>
        <v>12107149.889999999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3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3">
        <v>69262.38</v>
      </c>
      <c r="E3" s="23">
        <v>60522.35</v>
      </c>
      <c r="F3" s="4"/>
    </row>
    <row r="4" spans="1:6" ht="12.75">
      <c r="A4" s="1" t="s">
        <v>3</v>
      </c>
      <c r="B4">
        <v>2</v>
      </c>
      <c r="D4" s="23">
        <v>7007.7</v>
      </c>
      <c r="E4" s="23">
        <v>16233</v>
      </c>
      <c r="F4" s="4"/>
    </row>
    <row r="5" spans="1:6" ht="12.75">
      <c r="A5" s="1" t="s">
        <v>4</v>
      </c>
      <c r="B5">
        <v>3</v>
      </c>
      <c r="D5" s="23"/>
      <c r="E5" s="23"/>
      <c r="F5" s="4"/>
    </row>
    <row r="6" spans="1:6" ht="12.75">
      <c r="A6" s="1" t="s">
        <v>5</v>
      </c>
      <c r="B6">
        <v>4</v>
      </c>
      <c r="D6" s="23">
        <v>12172.3</v>
      </c>
      <c r="E6" s="23">
        <v>17054.1</v>
      </c>
      <c r="F6" s="4"/>
    </row>
    <row r="7" spans="1:6" ht="12.75">
      <c r="A7" s="1" t="s">
        <v>6</v>
      </c>
      <c r="B7">
        <v>5</v>
      </c>
      <c r="D7" s="23">
        <v>330649.2</v>
      </c>
      <c r="E7" s="23">
        <v>264449.5</v>
      </c>
      <c r="F7" s="4"/>
    </row>
    <row r="8" spans="1:6" ht="12.75">
      <c r="A8" s="1" t="s">
        <v>7</v>
      </c>
      <c r="B8">
        <v>6</v>
      </c>
      <c r="D8" s="23">
        <v>2041255.56</v>
      </c>
      <c r="E8" s="23">
        <v>949497.15</v>
      </c>
      <c r="F8" s="4"/>
    </row>
    <row r="9" spans="1:6" ht="12.75">
      <c r="A9" s="1" t="s">
        <v>8</v>
      </c>
      <c r="B9">
        <v>7</v>
      </c>
      <c r="D9" s="23">
        <v>1209.6</v>
      </c>
      <c r="E9" s="23">
        <v>1572.55</v>
      </c>
      <c r="F9" s="4"/>
    </row>
    <row r="10" spans="1:6" ht="12.75">
      <c r="A10" s="1" t="s">
        <v>9</v>
      </c>
      <c r="B10">
        <v>8</v>
      </c>
      <c r="D10" s="23"/>
      <c r="E10" s="23"/>
      <c r="F10" s="4"/>
    </row>
    <row r="11" spans="1:6" ht="12.75">
      <c r="A11" s="1" t="s">
        <v>10</v>
      </c>
      <c r="B11">
        <v>9</v>
      </c>
      <c r="D11" s="23">
        <v>72369.5</v>
      </c>
      <c r="E11" s="23">
        <v>36845.55</v>
      </c>
      <c r="F11" s="4"/>
    </row>
    <row r="12" spans="1:6" ht="12.75">
      <c r="A12" s="1" t="s">
        <v>11</v>
      </c>
      <c r="B12">
        <v>10</v>
      </c>
      <c r="D12" s="23">
        <v>115641.1</v>
      </c>
      <c r="E12" s="23">
        <v>85797.95</v>
      </c>
      <c r="F12" s="4"/>
    </row>
    <row r="13" spans="1:6" ht="12.75">
      <c r="A13" s="1" t="s">
        <v>12</v>
      </c>
      <c r="B13">
        <v>11</v>
      </c>
      <c r="D13" s="23">
        <v>1178213.4</v>
      </c>
      <c r="E13" s="23">
        <v>375567.5</v>
      </c>
      <c r="F13" s="4"/>
    </row>
    <row r="14" spans="1:6" ht="12.75">
      <c r="A14" s="1" t="s">
        <v>13</v>
      </c>
      <c r="B14">
        <v>12</v>
      </c>
      <c r="D14" s="23"/>
      <c r="E14" s="23"/>
      <c r="F14" s="4"/>
    </row>
    <row r="15" spans="1:6" ht="12.75">
      <c r="A15" s="1" t="s">
        <v>14</v>
      </c>
      <c r="B15">
        <v>13</v>
      </c>
      <c r="D15" s="23">
        <v>2864236.8</v>
      </c>
      <c r="E15" s="23">
        <v>1350513.5</v>
      </c>
      <c r="F15" s="4"/>
    </row>
    <row r="16" spans="1:6" ht="12.75">
      <c r="A16" s="1" t="s">
        <v>15</v>
      </c>
      <c r="B16">
        <v>14</v>
      </c>
      <c r="D16" s="23">
        <v>23956.1</v>
      </c>
      <c r="E16" s="23">
        <v>4668.3</v>
      </c>
      <c r="F16" s="4"/>
    </row>
    <row r="17" spans="1:6" ht="12.75">
      <c r="A17" s="1" t="s">
        <v>16</v>
      </c>
      <c r="B17">
        <v>15</v>
      </c>
      <c r="D17" s="23"/>
      <c r="E17" s="23"/>
      <c r="F17" s="4"/>
    </row>
    <row r="18" spans="1:6" ht="12.75">
      <c r="A18" s="1" t="s">
        <v>17</v>
      </c>
      <c r="B18">
        <v>16</v>
      </c>
      <c r="D18" s="23"/>
      <c r="E18" s="23"/>
      <c r="F18" s="4"/>
    </row>
    <row r="19" spans="1:6" ht="12.75">
      <c r="A19" s="1" t="s">
        <v>18</v>
      </c>
      <c r="B19">
        <v>17</v>
      </c>
      <c r="D19" s="23">
        <v>162311.8</v>
      </c>
      <c r="E19" s="23">
        <v>95905.6</v>
      </c>
      <c r="F19" s="4"/>
    </row>
    <row r="20" spans="1:6" ht="12.75">
      <c r="A20" s="1" t="s">
        <v>19</v>
      </c>
      <c r="B20">
        <v>18</v>
      </c>
      <c r="D20" s="23">
        <v>86051</v>
      </c>
      <c r="E20" s="23">
        <v>47002.55</v>
      </c>
      <c r="F20" s="4"/>
    </row>
    <row r="21" spans="1:6" ht="12.75">
      <c r="A21" s="1" t="s">
        <v>20</v>
      </c>
      <c r="B21">
        <v>19</v>
      </c>
      <c r="D21" s="23"/>
      <c r="E21" s="23"/>
      <c r="F21" s="4"/>
    </row>
    <row r="22" spans="1:6" ht="12.75">
      <c r="A22" s="1" t="s">
        <v>21</v>
      </c>
      <c r="B22">
        <v>20</v>
      </c>
      <c r="D22" s="23">
        <v>13680.8</v>
      </c>
      <c r="E22" s="23">
        <v>4459.35</v>
      </c>
      <c r="F22" s="4"/>
    </row>
    <row r="23" spans="1:6" ht="12.75">
      <c r="A23" s="1" t="s">
        <v>22</v>
      </c>
      <c r="B23">
        <v>21</v>
      </c>
      <c r="D23" s="23">
        <v>3312.4</v>
      </c>
      <c r="E23" s="23">
        <v>4347.35</v>
      </c>
      <c r="F23" s="4"/>
    </row>
    <row r="24" spans="1:6" ht="12.75">
      <c r="A24" s="1" t="s">
        <v>23</v>
      </c>
      <c r="B24">
        <v>22</v>
      </c>
      <c r="D24" s="23">
        <v>8325.8</v>
      </c>
      <c r="E24" s="23">
        <v>376.25</v>
      </c>
      <c r="F24" s="4"/>
    </row>
    <row r="25" spans="1:6" ht="12.75">
      <c r="A25" s="1" t="s">
        <v>24</v>
      </c>
      <c r="B25">
        <v>23</v>
      </c>
      <c r="D25" s="23">
        <v>23796.5</v>
      </c>
      <c r="E25" s="23">
        <v>8047.55</v>
      </c>
      <c r="F25" s="4"/>
    </row>
    <row r="26" spans="1:6" ht="12.75">
      <c r="A26" s="1" t="s">
        <v>25</v>
      </c>
      <c r="B26">
        <v>24</v>
      </c>
      <c r="D26" s="23">
        <v>1544.9</v>
      </c>
      <c r="E26" s="23">
        <v>1181.25</v>
      </c>
      <c r="F26" s="4"/>
    </row>
    <row r="27" spans="1:6" ht="12.75">
      <c r="A27" s="1" t="s">
        <v>26</v>
      </c>
      <c r="B27">
        <v>25</v>
      </c>
      <c r="D27" s="23">
        <v>3701.6</v>
      </c>
      <c r="E27" s="23">
        <v>1313.9</v>
      </c>
      <c r="F27" s="4"/>
    </row>
    <row r="28" spans="1:6" ht="12.75">
      <c r="A28" s="1" t="s">
        <v>27</v>
      </c>
      <c r="B28">
        <v>26</v>
      </c>
      <c r="D28" s="23">
        <v>14498.4</v>
      </c>
      <c r="E28" s="23">
        <v>4806.55</v>
      </c>
      <c r="F28" s="4"/>
    </row>
    <row r="29" spans="1:6" ht="12.75">
      <c r="A29" s="1" t="s">
        <v>28</v>
      </c>
      <c r="B29">
        <v>27</v>
      </c>
      <c r="D29" s="23">
        <v>157198.3</v>
      </c>
      <c r="E29" s="23">
        <v>90557.6</v>
      </c>
      <c r="F29" s="4"/>
    </row>
    <row r="30" spans="1:6" ht="12.75">
      <c r="A30" s="1" t="s">
        <v>29</v>
      </c>
      <c r="B30">
        <v>28</v>
      </c>
      <c r="D30" s="23">
        <v>87572.79999999999</v>
      </c>
      <c r="E30" s="23">
        <v>46313.4</v>
      </c>
      <c r="F30" s="4"/>
    </row>
    <row r="31" spans="1:6" ht="12.75">
      <c r="A31" s="1" t="s">
        <v>30</v>
      </c>
      <c r="B31">
        <v>29</v>
      </c>
      <c r="D31" s="23">
        <v>985140.1</v>
      </c>
      <c r="E31" s="23">
        <v>778956.85</v>
      </c>
      <c r="F31" s="4"/>
    </row>
    <row r="32" spans="1:6" ht="12.75">
      <c r="A32" s="1" t="s">
        <v>31</v>
      </c>
      <c r="B32">
        <v>30</v>
      </c>
      <c r="D32" s="23">
        <v>8874.6</v>
      </c>
      <c r="E32" s="23">
        <v>4565.4</v>
      </c>
      <c r="F32" s="4"/>
    </row>
    <row r="33" spans="1:6" ht="12.75">
      <c r="A33" s="1" t="s">
        <v>32</v>
      </c>
      <c r="B33">
        <v>31</v>
      </c>
      <c r="D33" s="23">
        <v>225123.6</v>
      </c>
      <c r="E33" s="23">
        <v>55205.5</v>
      </c>
      <c r="F33" s="4"/>
    </row>
    <row r="34" spans="1:6" ht="12.75">
      <c r="A34" s="1" t="s">
        <v>33</v>
      </c>
      <c r="B34">
        <v>32</v>
      </c>
      <c r="D34" s="23"/>
      <c r="E34" s="23"/>
      <c r="F34" s="4"/>
    </row>
    <row r="35" spans="1:6" ht="12.75">
      <c r="A35" s="1" t="s">
        <v>34</v>
      </c>
      <c r="B35">
        <v>33</v>
      </c>
      <c r="D35" s="23">
        <v>4811.1</v>
      </c>
      <c r="E35" s="23">
        <v>2077.6</v>
      </c>
      <c r="F35" s="4"/>
    </row>
    <row r="36" spans="1:6" ht="12.75">
      <c r="A36" s="1" t="s">
        <v>35</v>
      </c>
      <c r="B36">
        <v>34</v>
      </c>
      <c r="D36" s="23">
        <v>798</v>
      </c>
      <c r="E36" s="23">
        <v>842.45</v>
      </c>
      <c r="F36" s="4"/>
    </row>
    <row r="37" spans="1:6" ht="12.75">
      <c r="A37" s="1" t="s">
        <v>36</v>
      </c>
      <c r="B37">
        <v>35</v>
      </c>
      <c r="D37" s="23">
        <v>220263.4</v>
      </c>
      <c r="E37" s="23">
        <v>141420.3</v>
      </c>
      <c r="F37" s="4"/>
    </row>
    <row r="38" spans="1:6" ht="12.75">
      <c r="A38" s="1" t="s">
        <v>37</v>
      </c>
      <c r="B38">
        <v>36</v>
      </c>
      <c r="D38" s="23">
        <v>2363699.8</v>
      </c>
      <c r="E38" s="23">
        <v>792507.1</v>
      </c>
      <c r="F38" s="4"/>
    </row>
    <row r="39" spans="1:6" ht="12.75">
      <c r="A39" s="1" t="s">
        <v>38</v>
      </c>
      <c r="B39">
        <v>37</v>
      </c>
      <c r="D39" s="23">
        <v>134293.6</v>
      </c>
      <c r="E39" s="23">
        <v>107426.55</v>
      </c>
      <c r="F39" s="4"/>
    </row>
    <row r="40" spans="1:6" ht="12.75">
      <c r="A40" s="1" t="s">
        <v>39</v>
      </c>
      <c r="B40">
        <v>38</v>
      </c>
      <c r="D40" s="23">
        <v>10546.2</v>
      </c>
      <c r="E40" s="23">
        <v>6629.7</v>
      </c>
      <c r="F40" s="4"/>
    </row>
    <row r="41" spans="1:6" ht="12.75">
      <c r="A41" s="1" t="s">
        <v>40</v>
      </c>
      <c r="B41">
        <v>39</v>
      </c>
      <c r="D41" s="23">
        <v>557.2</v>
      </c>
      <c r="E41" s="23">
        <v>905.8</v>
      </c>
      <c r="F41" s="4"/>
    </row>
    <row r="42" spans="1:6" ht="12.75">
      <c r="A42" s="1" t="s">
        <v>41</v>
      </c>
      <c r="B42">
        <v>40</v>
      </c>
      <c r="D42" s="23"/>
      <c r="E42" s="23"/>
      <c r="F42" s="4"/>
    </row>
    <row r="43" spans="1:6" ht="12.75">
      <c r="A43" s="1" t="s">
        <v>42</v>
      </c>
      <c r="B43">
        <v>41</v>
      </c>
      <c r="D43" s="23">
        <v>391529.6</v>
      </c>
      <c r="E43" s="23">
        <v>166908</v>
      </c>
      <c r="F43" s="4"/>
    </row>
    <row r="44" spans="1:6" ht="12.75">
      <c r="A44" s="1" t="s">
        <v>43</v>
      </c>
      <c r="B44">
        <v>42</v>
      </c>
      <c r="D44" s="23">
        <v>166545.5</v>
      </c>
      <c r="E44" s="23">
        <v>74079.51</v>
      </c>
      <c r="F44" s="4"/>
    </row>
    <row r="45" spans="1:6" ht="12.75">
      <c r="A45" s="1" t="s">
        <v>44</v>
      </c>
      <c r="B45">
        <v>43</v>
      </c>
      <c r="D45" s="23">
        <v>329109.9</v>
      </c>
      <c r="E45" s="23">
        <v>75650.4</v>
      </c>
      <c r="F45" s="4"/>
    </row>
    <row r="46" spans="1:6" ht="12.75">
      <c r="A46" s="1" t="s">
        <v>45</v>
      </c>
      <c r="B46">
        <v>44</v>
      </c>
      <c r="D46" s="23">
        <v>176899.79</v>
      </c>
      <c r="E46" s="23">
        <v>109872.01</v>
      </c>
      <c r="F46" s="4"/>
    </row>
    <row r="47" spans="1:6" ht="12.75">
      <c r="A47" s="1" t="s">
        <v>46</v>
      </c>
      <c r="B47">
        <v>45</v>
      </c>
      <c r="D47" s="23">
        <v>71060.9</v>
      </c>
      <c r="E47" s="23">
        <v>45057.25</v>
      </c>
      <c r="F47" s="4"/>
    </row>
    <row r="48" spans="1:6" ht="12.75">
      <c r="A48" s="1" t="s">
        <v>47</v>
      </c>
      <c r="B48">
        <v>46</v>
      </c>
      <c r="D48" s="23">
        <v>220453.77</v>
      </c>
      <c r="E48" s="23">
        <v>134632.05</v>
      </c>
      <c r="F48" s="4"/>
    </row>
    <row r="49" spans="1:6" ht="12.75">
      <c r="A49" s="1" t="s">
        <v>48</v>
      </c>
      <c r="B49">
        <v>47</v>
      </c>
      <c r="D49" s="23">
        <v>7889</v>
      </c>
      <c r="E49" s="23">
        <v>4886.35</v>
      </c>
      <c r="F49" s="4"/>
    </row>
    <row r="50" spans="1:6" ht="12.75">
      <c r="A50" s="1" t="s">
        <v>49</v>
      </c>
      <c r="B50">
        <v>48</v>
      </c>
      <c r="D50" s="23">
        <v>1939582.4</v>
      </c>
      <c r="E50" s="23">
        <v>969108.7</v>
      </c>
      <c r="F50" s="4"/>
    </row>
    <row r="51" spans="1:6" ht="12.75">
      <c r="A51" s="1" t="s">
        <v>50</v>
      </c>
      <c r="B51">
        <v>49</v>
      </c>
      <c r="D51" s="23">
        <v>740593.3200000001</v>
      </c>
      <c r="E51" s="23">
        <v>896608.3</v>
      </c>
      <c r="F51" s="4"/>
    </row>
    <row r="52" spans="1:6" ht="12.75">
      <c r="A52" s="1" t="s">
        <v>51</v>
      </c>
      <c r="B52">
        <v>50</v>
      </c>
      <c r="D52" s="23">
        <v>2185847.3</v>
      </c>
      <c r="E52" s="23">
        <v>983831.8</v>
      </c>
      <c r="F52" s="4"/>
    </row>
    <row r="53" spans="1:6" ht="12.75">
      <c r="A53" s="1" t="s">
        <v>52</v>
      </c>
      <c r="B53">
        <v>51</v>
      </c>
      <c r="D53" s="23">
        <v>241913</v>
      </c>
      <c r="E53" s="23">
        <v>291114.6</v>
      </c>
      <c r="F53" s="4"/>
    </row>
    <row r="54" spans="1:6" ht="12.75">
      <c r="A54" s="1" t="s">
        <v>53</v>
      </c>
      <c r="B54">
        <v>52</v>
      </c>
      <c r="D54" s="23">
        <v>926002.7</v>
      </c>
      <c r="E54" s="23">
        <v>544009.55</v>
      </c>
      <c r="F54" s="4"/>
    </row>
    <row r="55" spans="1:6" ht="12.75">
      <c r="A55" s="1" t="s">
        <v>54</v>
      </c>
      <c r="B55">
        <v>53</v>
      </c>
      <c r="D55" s="23">
        <v>455104.7</v>
      </c>
      <c r="E55" s="23">
        <v>174106.45</v>
      </c>
      <c r="F55" s="4"/>
    </row>
    <row r="56" spans="1:6" ht="12.75">
      <c r="A56" s="1" t="s">
        <v>55</v>
      </c>
      <c r="B56">
        <v>54</v>
      </c>
      <c r="D56" s="23">
        <v>19929.7</v>
      </c>
      <c r="E56" s="23">
        <v>11201.75</v>
      </c>
      <c r="F56" s="4"/>
    </row>
    <row r="57" spans="1:6" ht="12.75">
      <c r="A57" s="1" t="s">
        <v>56</v>
      </c>
      <c r="B57">
        <v>55</v>
      </c>
      <c r="D57" s="23">
        <v>295487.5</v>
      </c>
      <c r="E57" s="23">
        <v>155509.55</v>
      </c>
      <c r="F57" s="4"/>
    </row>
    <row r="58" spans="1:6" ht="12.75">
      <c r="A58" s="1" t="s">
        <v>57</v>
      </c>
      <c r="B58">
        <v>56</v>
      </c>
      <c r="D58" s="23">
        <v>236210.8</v>
      </c>
      <c r="E58" s="23">
        <v>132608</v>
      </c>
      <c r="F58" s="4"/>
    </row>
    <row r="59" spans="1:6" ht="12.75">
      <c r="A59" s="1" t="s">
        <v>58</v>
      </c>
      <c r="B59">
        <v>57</v>
      </c>
      <c r="D59" s="23">
        <v>177698.5</v>
      </c>
      <c r="E59" s="23">
        <v>181747.3</v>
      </c>
      <c r="F59" s="4"/>
    </row>
    <row r="60" spans="1:6" ht="12.75">
      <c r="A60" s="1" t="s">
        <v>59</v>
      </c>
      <c r="B60">
        <v>58</v>
      </c>
      <c r="D60" s="23">
        <v>673716.4</v>
      </c>
      <c r="E60" s="23">
        <v>243063.45</v>
      </c>
      <c r="F60" s="4"/>
    </row>
    <row r="61" spans="1:6" ht="12.75">
      <c r="A61" s="1" t="s">
        <v>60</v>
      </c>
      <c r="B61">
        <v>59</v>
      </c>
      <c r="D61" s="23">
        <v>373807.03</v>
      </c>
      <c r="E61" s="23">
        <v>253273.3</v>
      </c>
      <c r="F61" s="4"/>
    </row>
    <row r="62" spans="1:6" ht="12.75">
      <c r="A62" s="1" t="s">
        <v>61</v>
      </c>
      <c r="B62">
        <v>60</v>
      </c>
      <c r="D62" s="23">
        <v>404198.9</v>
      </c>
      <c r="E62" s="23">
        <v>115615.15</v>
      </c>
      <c r="F62" s="4"/>
    </row>
    <row r="63" spans="1:6" ht="12.75">
      <c r="A63" s="1" t="s">
        <v>62</v>
      </c>
      <c r="B63">
        <v>61</v>
      </c>
      <c r="D63" s="23">
        <v>22356.65</v>
      </c>
      <c r="E63" s="23">
        <v>7287.03</v>
      </c>
      <c r="F63" s="4"/>
    </row>
    <row r="64" spans="1:6" ht="12.75">
      <c r="A64" s="1" t="s">
        <v>63</v>
      </c>
      <c r="B64">
        <v>62</v>
      </c>
      <c r="D64" s="23">
        <v>4026.4</v>
      </c>
      <c r="E64" s="23">
        <v>1922.2</v>
      </c>
      <c r="F64" s="4"/>
    </row>
    <row r="65" spans="1:6" ht="12.75">
      <c r="A65" s="1" t="s">
        <v>64</v>
      </c>
      <c r="B65">
        <v>63</v>
      </c>
      <c r="D65" s="23"/>
      <c r="E65" s="23"/>
      <c r="F65" s="4"/>
    </row>
    <row r="66" spans="1:6" ht="12.75">
      <c r="A66" s="1" t="s">
        <v>65</v>
      </c>
      <c r="B66">
        <v>64</v>
      </c>
      <c r="D66" s="23">
        <v>367457.16</v>
      </c>
      <c r="E66" s="23">
        <v>212966.95</v>
      </c>
      <c r="F66" s="4"/>
    </row>
    <row r="67" spans="1:6" ht="12.75">
      <c r="A67" s="1" t="s">
        <v>66</v>
      </c>
      <c r="B67">
        <v>65</v>
      </c>
      <c r="D67" s="23">
        <v>4337.2</v>
      </c>
      <c r="E67" s="23">
        <v>8034.6</v>
      </c>
      <c r="F67" s="4"/>
    </row>
    <row r="68" spans="1:6" ht="12.75">
      <c r="A68" s="1" t="s">
        <v>67</v>
      </c>
      <c r="B68">
        <v>66</v>
      </c>
      <c r="D68" s="23">
        <v>327359.9</v>
      </c>
      <c r="E68" s="23">
        <v>104472.55</v>
      </c>
      <c r="F68" s="4"/>
    </row>
    <row r="69" spans="1:6" ht="12.75">
      <c r="A69" s="1" t="s">
        <v>68</v>
      </c>
      <c r="B69">
        <v>67</v>
      </c>
      <c r="D69" s="23"/>
      <c r="E69" s="23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21991193.559999987</v>
      </c>
      <c r="E71" s="17">
        <f>SUM(E3:E69)</f>
        <v>11255136.849999998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D67" sqref="D67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81056.5</v>
      </c>
      <c r="E3" s="18">
        <v>88125.31</v>
      </c>
      <c r="F3" s="4"/>
    </row>
    <row r="4" spans="1:6" ht="12.75">
      <c r="A4" s="1" t="s">
        <v>3</v>
      </c>
      <c r="B4">
        <v>2</v>
      </c>
      <c r="D4" s="18">
        <v>1205.4</v>
      </c>
      <c r="E4" s="18">
        <v>4636.8</v>
      </c>
      <c r="F4" s="4"/>
    </row>
    <row r="5" spans="1:6" ht="12.75">
      <c r="A5" s="1" t="s">
        <v>4</v>
      </c>
      <c r="B5">
        <v>3</v>
      </c>
      <c r="D5" s="18"/>
      <c r="E5" s="18"/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18">
        <v>369777.1</v>
      </c>
      <c r="E7" s="18">
        <v>212590.35</v>
      </c>
      <c r="F7" s="4"/>
    </row>
    <row r="8" spans="1:6" ht="12.75">
      <c r="A8" s="1" t="s">
        <v>7</v>
      </c>
      <c r="B8">
        <v>6</v>
      </c>
      <c r="D8" s="18">
        <v>1701881.68</v>
      </c>
      <c r="E8" s="18">
        <v>896077.35</v>
      </c>
      <c r="F8" s="4"/>
    </row>
    <row r="9" spans="1:6" ht="12.75">
      <c r="A9" s="1" t="s">
        <v>8</v>
      </c>
      <c r="B9">
        <v>7</v>
      </c>
      <c r="D9" s="18">
        <v>2177</v>
      </c>
      <c r="E9" s="18">
        <v>1179.5</v>
      </c>
      <c r="F9" s="4"/>
    </row>
    <row r="10" spans="1:6" ht="12.75">
      <c r="A10" s="1" t="s">
        <v>9</v>
      </c>
      <c r="B10">
        <v>8</v>
      </c>
      <c r="D10" s="18">
        <v>216851.6</v>
      </c>
      <c r="E10" s="18">
        <v>67171.3</v>
      </c>
      <c r="F10" s="4"/>
    </row>
    <row r="11" spans="1:6" ht="12.75">
      <c r="A11" s="1" t="s">
        <v>10</v>
      </c>
      <c r="B11">
        <v>9</v>
      </c>
      <c r="D11" s="18"/>
      <c r="E11" s="18"/>
      <c r="F11" s="4"/>
    </row>
    <row r="12" spans="1:6" ht="12.75">
      <c r="A12" s="1" t="s">
        <v>11</v>
      </c>
      <c r="B12">
        <v>10</v>
      </c>
      <c r="D12" s="18"/>
      <c r="E12" s="18"/>
      <c r="F12" s="4"/>
    </row>
    <row r="13" spans="1:6" ht="12.75">
      <c r="A13" s="1" t="s">
        <v>12</v>
      </c>
      <c r="B13">
        <v>11</v>
      </c>
      <c r="D13" s="18">
        <v>1438333.4</v>
      </c>
      <c r="E13" s="18">
        <v>379619.8</v>
      </c>
      <c r="F13" s="4"/>
    </row>
    <row r="14" spans="1:6" ht="12.75">
      <c r="A14" s="1" t="s">
        <v>13</v>
      </c>
      <c r="B14">
        <v>12</v>
      </c>
      <c r="D14" s="18">
        <v>20435.1</v>
      </c>
      <c r="E14" s="18">
        <v>13882.75</v>
      </c>
      <c r="F14" s="4"/>
    </row>
    <row r="15" spans="1:6" ht="12.75">
      <c r="A15" s="1" t="s">
        <v>14</v>
      </c>
      <c r="B15">
        <v>13</v>
      </c>
      <c r="D15" s="18">
        <v>4029754.2</v>
      </c>
      <c r="E15" s="18">
        <v>1359047.2</v>
      </c>
      <c r="F15" s="4"/>
    </row>
    <row r="16" spans="1:6" ht="12.75">
      <c r="A16" s="1" t="s">
        <v>15</v>
      </c>
      <c r="B16">
        <v>14</v>
      </c>
      <c r="D16" s="18"/>
      <c r="E16" s="18"/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>
        <v>875840</v>
      </c>
      <c r="E18" s="18">
        <v>563384.85</v>
      </c>
      <c r="F18" s="4"/>
    </row>
    <row r="19" spans="1:6" ht="12.75">
      <c r="A19" s="1" t="s">
        <v>18</v>
      </c>
      <c r="B19">
        <v>17</v>
      </c>
      <c r="D19" s="18"/>
      <c r="E19" s="18"/>
      <c r="F19" s="4"/>
    </row>
    <row r="20" spans="1:6" ht="12.75">
      <c r="A20" s="1" t="s">
        <v>19</v>
      </c>
      <c r="B20">
        <v>18</v>
      </c>
      <c r="D20" s="18">
        <v>79018.8</v>
      </c>
      <c r="E20" s="18">
        <v>45519.6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18">
        <v>3608.5</v>
      </c>
      <c r="E22" s="18">
        <v>4259.15</v>
      </c>
      <c r="F22" s="4"/>
    </row>
    <row r="23" spans="1:6" ht="12.75">
      <c r="A23" s="1" t="s">
        <v>22</v>
      </c>
      <c r="B23">
        <v>21</v>
      </c>
      <c r="D23" s="18">
        <v>1781.5</v>
      </c>
      <c r="E23" s="18">
        <v>2504.25</v>
      </c>
      <c r="F23" s="4"/>
    </row>
    <row r="24" spans="1:6" ht="12.75">
      <c r="A24" s="1" t="s">
        <v>23</v>
      </c>
      <c r="B24">
        <v>22</v>
      </c>
      <c r="D24" s="18">
        <v>2369.5</v>
      </c>
      <c r="E24" s="18">
        <v>1188.6</v>
      </c>
      <c r="F24" s="4"/>
    </row>
    <row r="25" spans="1:6" ht="12.75">
      <c r="A25" s="1" t="s">
        <v>24</v>
      </c>
      <c r="B25">
        <v>23</v>
      </c>
      <c r="D25" s="18">
        <v>28593.6</v>
      </c>
      <c r="E25" s="18">
        <v>6674.15</v>
      </c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18"/>
      <c r="E27" s="18"/>
      <c r="F27" s="4"/>
    </row>
    <row r="28" spans="1:6" ht="12.75">
      <c r="A28" s="1" t="s">
        <v>27</v>
      </c>
      <c r="B28">
        <v>26</v>
      </c>
      <c r="D28" s="18"/>
      <c r="E28" s="18"/>
      <c r="F28" s="4"/>
    </row>
    <row r="29" spans="1:6" ht="12.75">
      <c r="A29" s="1" t="s">
        <v>28</v>
      </c>
      <c r="B29">
        <v>27</v>
      </c>
      <c r="D29" s="18"/>
      <c r="E29" s="18"/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18">
        <v>1001421.4</v>
      </c>
      <c r="E31" s="18">
        <v>727802.95</v>
      </c>
      <c r="F31" s="4"/>
    </row>
    <row r="32" spans="1:6" ht="12.75">
      <c r="A32" s="1" t="s">
        <v>31</v>
      </c>
      <c r="B32">
        <v>30</v>
      </c>
      <c r="D32" s="18"/>
      <c r="E32" s="18"/>
      <c r="F32" s="4"/>
    </row>
    <row r="33" spans="1:6" ht="12.75">
      <c r="A33" s="1" t="s">
        <v>32</v>
      </c>
      <c r="B33">
        <v>31</v>
      </c>
      <c r="D33" s="18"/>
      <c r="E33" s="18"/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/>
      <c r="E35" s="18"/>
      <c r="F35" s="4"/>
    </row>
    <row r="36" spans="1:6" ht="12.75">
      <c r="A36" s="1" t="s">
        <v>35</v>
      </c>
      <c r="B36">
        <v>34</v>
      </c>
      <c r="D36" s="18">
        <v>791</v>
      </c>
      <c r="E36" s="18">
        <v>12136.95</v>
      </c>
      <c r="F36" s="4"/>
    </row>
    <row r="37" spans="1:6" ht="12.75">
      <c r="A37" s="1" t="s">
        <v>36</v>
      </c>
      <c r="B37">
        <v>35</v>
      </c>
      <c r="D37" s="18">
        <v>215949.3</v>
      </c>
      <c r="E37" s="18">
        <v>113764.7</v>
      </c>
      <c r="F37" s="4"/>
    </row>
    <row r="38" spans="1:6" ht="12.75">
      <c r="A38" s="1" t="s">
        <v>37</v>
      </c>
      <c r="B38">
        <v>36</v>
      </c>
      <c r="D38" s="18"/>
      <c r="E38" s="18"/>
      <c r="F38" s="4"/>
    </row>
    <row r="39" spans="1:6" ht="12.75">
      <c r="A39" s="1" t="s">
        <v>38</v>
      </c>
      <c r="B39">
        <v>37</v>
      </c>
      <c r="D39" s="18">
        <v>106464.4</v>
      </c>
      <c r="E39" s="18">
        <v>96182.8</v>
      </c>
      <c r="F39" s="4"/>
    </row>
    <row r="40" spans="1:6" ht="12.75">
      <c r="A40" s="1" t="s">
        <v>39</v>
      </c>
      <c r="B40">
        <v>38</v>
      </c>
      <c r="D40" s="18"/>
      <c r="E40" s="18"/>
      <c r="F40" s="4"/>
    </row>
    <row r="41" spans="1:6" ht="12.75">
      <c r="A41" s="1" t="s">
        <v>40</v>
      </c>
      <c r="B41">
        <v>39</v>
      </c>
      <c r="D41" s="18"/>
      <c r="E41" s="18"/>
      <c r="F41" s="4"/>
    </row>
    <row r="42" spans="1:6" ht="12.75">
      <c r="A42" s="1" t="s">
        <v>41</v>
      </c>
      <c r="B42">
        <v>40</v>
      </c>
      <c r="D42" s="18">
        <v>71972.6</v>
      </c>
      <c r="E42" s="18">
        <v>12089.67</v>
      </c>
      <c r="F42" s="4"/>
    </row>
    <row r="43" spans="1:6" ht="12.75">
      <c r="A43" s="1" t="s">
        <v>42</v>
      </c>
      <c r="B43">
        <v>41</v>
      </c>
      <c r="D43" s="18">
        <v>555531.2</v>
      </c>
      <c r="E43" s="18">
        <v>198476.6</v>
      </c>
      <c r="F43" s="4"/>
    </row>
    <row r="44" spans="1:6" ht="12.75">
      <c r="A44" s="1" t="s">
        <v>43</v>
      </c>
      <c r="B44">
        <v>42</v>
      </c>
      <c r="D44" s="18"/>
      <c r="E44" s="18"/>
      <c r="F44" s="4"/>
    </row>
    <row r="45" spans="1:6" ht="12.75">
      <c r="A45" s="1" t="s">
        <v>44</v>
      </c>
      <c r="B45">
        <v>43</v>
      </c>
      <c r="D45" s="18"/>
      <c r="E45" s="18"/>
      <c r="F45" s="4"/>
    </row>
    <row r="46" spans="1:6" ht="12.75">
      <c r="A46" s="1" t="s">
        <v>45</v>
      </c>
      <c r="B46">
        <v>44</v>
      </c>
      <c r="D46" s="18">
        <v>222247.19</v>
      </c>
      <c r="E46" s="18">
        <v>87399.91</v>
      </c>
      <c r="F46" s="4"/>
    </row>
    <row r="47" spans="1:6" ht="12.75">
      <c r="A47" s="1" t="s">
        <v>46</v>
      </c>
      <c r="B47">
        <v>45</v>
      </c>
      <c r="D47" s="18">
        <v>62735.9</v>
      </c>
      <c r="E47" s="18">
        <v>38586.8</v>
      </c>
      <c r="F47" s="4"/>
    </row>
    <row r="48" spans="1:6" ht="12.75">
      <c r="A48" s="1" t="s">
        <v>47</v>
      </c>
      <c r="B48">
        <v>46</v>
      </c>
      <c r="D48" s="18"/>
      <c r="E48" s="18"/>
      <c r="F48" s="4"/>
    </row>
    <row r="49" spans="1:6" ht="12.75">
      <c r="A49" s="1" t="s">
        <v>48</v>
      </c>
      <c r="B49">
        <v>47</v>
      </c>
      <c r="D49" s="18"/>
      <c r="E49" s="18"/>
      <c r="F49" s="4"/>
    </row>
    <row r="50" spans="1:6" ht="12.75">
      <c r="A50" s="1" t="s">
        <v>49</v>
      </c>
      <c r="B50">
        <v>48</v>
      </c>
      <c r="D50" s="18">
        <v>1533688.63</v>
      </c>
      <c r="E50" s="18">
        <v>733961.48</v>
      </c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8">
        <v>2121382.9</v>
      </c>
      <c r="E52" s="18">
        <v>938000.35</v>
      </c>
      <c r="F52" s="4"/>
    </row>
    <row r="53" spans="1:6" ht="12.75">
      <c r="A53" s="1" t="s">
        <v>52</v>
      </c>
      <c r="B53">
        <v>51</v>
      </c>
      <c r="D53" s="18"/>
      <c r="E53" s="18"/>
      <c r="F53" s="4"/>
    </row>
    <row r="54" spans="1:6" ht="12.75">
      <c r="A54" s="1" t="s">
        <v>53</v>
      </c>
      <c r="B54">
        <v>52</v>
      </c>
      <c r="D54" s="18">
        <v>772452.1</v>
      </c>
      <c r="E54" s="18">
        <v>449285.2</v>
      </c>
      <c r="F54" s="4"/>
    </row>
    <row r="55" spans="1:6" ht="12.75">
      <c r="A55" s="1" t="s">
        <v>54</v>
      </c>
      <c r="B55">
        <v>53</v>
      </c>
      <c r="D55" s="18">
        <v>297286.95</v>
      </c>
      <c r="E55" s="18">
        <v>172044.6</v>
      </c>
      <c r="F55" s="4"/>
    </row>
    <row r="56" spans="1:6" ht="12.75">
      <c r="A56" s="1" t="s">
        <v>55</v>
      </c>
      <c r="B56">
        <v>54</v>
      </c>
      <c r="D56" s="18">
        <v>19192.95</v>
      </c>
      <c r="E56" s="18">
        <v>15336.4</v>
      </c>
      <c r="F56" s="4"/>
    </row>
    <row r="57" spans="1:6" ht="12.75">
      <c r="A57" s="1" t="s">
        <v>56</v>
      </c>
      <c r="B57">
        <v>55</v>
      </c>
      <c r="D57" s="18"/>
      <c r="E57" s="18"/>
      <c r="F57" s="4"/>
    </row>
    <row r="58" spans="1:6" ht="12.75">
      <c r="A58" s="1" t="s">
        <v>57</v>
      </c>
      <c r="B58">
        <v>56</v>
      </c>
      <c r="D58" s="18">
        <v>186588.5</v>
      </c>
      <c r="E58" s="18">
        <v>107402.4</v>
      </c>
      <c r="F58" s="4"/>
    </row>
    <row r="59" spans="1:6" ht="12.75">
      <c r="A59" s="1" t="s">
        <v>58</v>
      </c>
      <c r="B59">
        <v>57</v>
      </c>
      <c r="D59" s="18"/>
      <c r="E59" s="18"/>
      <c r="F59" s="4"/>
    </row>
    <row r="60" spans="1:6" ht="12.75">
      <c r="A60" s="1" t="s">
        <v>59</v>
      </c>
      <c r="B60">
        <v>58</v>
      </c>
      <c r="D60" s="18">
        <v>665641.2</v>
      </c>
      <c r="E60" s="18">
        <v>227300.5</v>
      </c>
      <c r="F60" s="4"/>
    </row>
    <row r="61" spans="1:6" ht="12.75">
      <c r="A61" s="1" t="s">
        <v>60</v>
      </c>
      <c r="B61">
        <v>59</v>
      </c>
      <c r="D61" s="18"/>
      <c r="E61" s="18"/>
      <c r="F61" s="4"/>
    </row>
    <row r="62" spans="1:6" ht="12.75">
      <c r="A62" s="1" t="s">
        <v>61</v>
      </c>
      <c r="B62">
        <v>60</v>
      </c>
      <c r="D62" s="18"/>
      <c r="E62" s="18"/>
      <c r="F62" s="4"/>
    </row>
    <row r="63" spans="1:6" ht="12.75">
      <c r="A63" s="1" t="s">
        <v>62</v>
      </c>
      <c r="B63">
        <v>61</v>
      </c>
      <c r="D63" s="18"/>
      <c r="E63" s="18"/>
      <c r="F63" s="4"/>
    </row>
    <row r="64" spans="1:6" ht="12.75">
      <c r="A64" s="1" t="s">
        <v>63</v>
      </c>
      <c r="B64">
        <v>62</v>
      </c>
      <c r="D64" s="18"/>
      <c r="E64" s="18"/>
      <c r="F64" s="4"/>
    </row>
    <row r="65" spans="1:6" ht="12.75">
      <c r="A65" s="1" t="s">
        <v>64</v>
      </c>
      <c r="B65">
        <v>63</v>
      </c>
      <c r="D65" s="18">
        <v>3994.2</v>
      </c>
      <c r="E65" s="18">
        <v>2009.7</v>
      </c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18">
        <v>9910.6</v>
      </c>
      <c r="E67" s="18">
        <v>17324.65</v>
      </c>
      <c r="F67" s="4"/>
    </row>
    <row r="68" spans="1:6" ht="12.75">
      <c r="A68" s="1" t="s">
        <v>67</v>
      </c>
      <c r="B68">
        <v>66</v>
      </c>
      <c r="D68" s="18">
        <v>192078.6</v>
      </c>
      <c r="E68" s="18">
        <v>74706.1</v>
      </c>
      <c r="F68" s="4"/>
    </row>
    <row r="69" spans="1:6" ht="12.75">
      <c r="A69" s="1" t="s">
        <v>68</v>
      </c>
      <c r="B69">
        <v>67</v>
      </c>
      <c r="D69" s="18">
        <v>5092.5</v>
      </c>
      <c r="E69" s="18">
        <v>7909.65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16897105.999999996</v>
      </c>
      <c r="E71" s="17">
        <f>SUM(E3:E69)</f>
        <v>7677582.370000001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545039.25</v>
      </c>
      <c r="E4" s="6">
        <v>410398.74</v>
      </c>
      <c r="F4" s="4"/>
      <c r="G4" s="13"/>
      <c r="H4" s="13"/>
    </row>
    <row r="5" spans="1:8" ht="12.75">
      <c r="A5" s="1" t="s">
        <v>3</v>
      </c>
      <c r="B5">
        <v>2</v>
      </c>
      <c r="D5" s="6">
        <v>13629</v>
      </c>
      <c r="E5" s="6">
        <v>15209.600000000002</v>
      </c>
      <c r="F5" s="4"/>
      <c r="G5" s="13"/>
      <c r="H5" s="13"/>
    </row>
    <row r="6" spans="1:8" ht="12.75">
      <c r="A6" s="1" t="s">
        <v>4</v>
      </c>
      <c r="B6">
        <v>3</v>
      </c>
      <c r="D6" s="6">
        <v>1555488.2</v>
      </c>
      <c r="E6" s="6">
        <v>262872.39999999997</v>
      </c>
      <c r="F6" s="4"/>
      <c r="G6" s="13"/>
      <c r="H6" s="13"/>
    </row>
    <row r="7" spans="1:8" ht="12.75">
      <c r="A7" s="1" t="s">
        <v>5</v>
      </c>
      <c r="B7">
        <v>4</v>
      </c>
      <c r="D7" s="6">
        <v>25855.9</v>
      </c>
      <c r="E7" s="6">
        <v>15264.550000000001</v>
      </c>
      <c r="F7" s="4"/>
      <c r="G7" s="13"/>
      <c r="H7" s="13"/>
    </row>
    <row r="8" spans="1:8" ht="12.75">
      <c r="A8" s="1" t="s">
        <v>6</v>
      </c>
      <c r="B8">
        <v>5</v>
      </c>
      <c r="D8" s="6">
        <v>1394586.9000000001</v>
      </c>
      <c r="E8" s="6">
        <v>971371.1000000001</v>
      </c>
      <c r="F8" s="4"/>
      <c r="G8" s="13"/>
      <c r="H8" s="13"/>
    </row>
    <row r="9" spans="1:8" ht="12.75">
      <c r="A9" s="1" t="s">
        <v>7</v>
      </c>
      <c r="B9">
        <v>6</v>
      </c>
      <c r="D9" s="6">
        <v>7026861.359999999</v>
      </c>
      <c r="E9" s="6">
        <v>3294405.8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42898.8</v>
      </c>
      <c r="E10" s="6">
        <v>4105.15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1010735.6000000001</v>
      </c>
      <c r="E11" s="6">
        <v>294081.9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210447.3</v>
      </c>
      <c r="E12" s="6">
        <v>131163.55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234549</v>
      </c>
      <c r="E13" s="6">
        <v>239680.7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4571045.5</v>
      </c>
      <c r="E14" s="6">
        <v>1091598.9000000001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59378.2</v>
      </c>
      <c r="E15" s="6">
        <v>42190.75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10214049</v>
      </c>
      <c r="E16" s="6">
        <v>3970254.4499999997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27021.4</v>
      </c>
      <c r="E17" s="6">
        <v>13500.550000000001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18888.7</v>
      </c>
      <c r="E18" s="6">
        <v>9213.6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1528588.6</v>
      </c>
      <c r="E19" s="6">
        <v>1096884.25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536212.6</v>
      </c>
      <c r="E20" s="6">
        <v>415418.15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286707.05000000005</v>
      </c>
      <c r="E21" s="6">
        <v>158210.5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161582.05</v>
      </c>
      <c r="E22" s="6">
        <v>49664.3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116513.6</v>
      </c>
      <c r="E23" s="6">
        <v>25899.65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73939.59999999999</v>
      </c>
      <c r="E24" s="6">
        <v>43436.75000000001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15191.400000000001</v>
      </c>
      <c r="E25" s="6">
        <v>72447.54999999999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62953.1</v>
      </c>
      <c r="E26" s="6">
        <v>20801.199999999997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16869.300000000003</v>
      </c>
      <c r="E27" s="6">
        <v>6021.4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14828.800000000001</v>
      </c>
      <c r="E28" s="6">
        <v>8685.95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42244.299999999996</v>
      </c>
      <c r="E29" s="6">
        <v>17141.25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456023.4</v>
      </c>
      <c r="E30" s="6">
        <v>194130.65000000002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215232.5</v>
      </c>
      <c r="E31" s="6">
        <v>71381.45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4195729.3</v>
      </c>
      <c r="E32" s="6">
        <v>3409059.15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192454.49999999997</v>
      </c>
      <c r="E33" s="6">
        <v>10160.85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588874.7999999999</v>
      </c>
      <c r="E34" s="6">
        <v>211386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113165.32</v>
      </c>
      <c r="E35" s="6">
        <v>19351.15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20155.1</v>
      </c>
      <c r="E36" s="6">
        <v>8735.65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6212.5</v>
      </c>
      <c r="E37" s="6">
        <v>2958.55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705424.3</v>
      </c>
      <c r="E38" s="6">
        <v>571146.1000000001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4031591.1999999997</v>
      </c>
      <c r="E39" s="6">
        <v>1322391.35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497182.7</v>
      </c>
      <c r="E40" s="6">
        <v>382776.1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52160.3</v>
      </c>
      <c r="E41" s="6">
        <v>30983.4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7578.9</v>
      </c>
      <c r="E42" s="6">
        <v>1301.3000000000002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20062.699999999997</v>
      </c>
      <c r="E43" s="6">
        <v>22242.15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1390620</v>
      </c>
      <c r="E44" s="6">
        <v>584132.1499999999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591290.97</v>
      </c>
      <c r="E45" s="6">
        <v>352214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780073</v>
      </c>
      <c r="E46" s="6">
        <v>333726.75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796107.92</v>
      </c>
      <c r="E47" s="6">
        <v>257536.65000000002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207941</v>
      </c>
      <c r="E48" s="6">
        <v>145784.1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721141.8700000001</v>
      </c>
      <c r="E49" s="6">
        <v>463019.19999999995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59438.4</v>
      </c>
      <c r="E50" s="6">
        <v>21811.299999999996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6228537.3100000005</v>
      </c>
      <c r="E51" s="6">
        <v>2136592.44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1350033.0899999999</v>
      </c>
      <c r="E52" s="6">
        <v>430306.53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6753819.1</v>
      </c>
      <c r="E53" s="6">
        <v>3804900.75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856132.2</v>
      </c>
      <c r="E54" s="6">
        <v>587023.85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3484555.2</v>
      </c>
      <c r="E55" s="6">
        <v>1733370.1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971458.8300000001</v>
      </c>
      <c r="E56" s="6">
        <v>576584.4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79368.1</v>
      </c>
      <c r="E57" s="6">
        <v>45552.84999999999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911710.7999999999</v>
      </c>
      <c r="E58" s="6">
        <v>617446.5499999999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839307</v>
      </c>
      <c r="E59" s="6">
        <v>340723.25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415895.89999999997</v>
      </c>
      <c r="E60" s="6">
        <v>311441.55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2575479.1999999997</v>
      </c>
      <c r="E61" s="6">
        <v>874108.9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933276.82</v>
      </c>
      <c r="E62" s="6">
        <v>765426.1699999999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668194.7999999999</v>
      </c>
      <c r="E63" s="6">
        <v>240891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56409.69</v>
      </c>
      <c r="E64" s="6">
        <v>17367.71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22854.3</v>
      </c>
      <c r="E65" s="6">
        <v>12647.599999999999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7410.200000000001</v>
      </c>
      <c r="E66" s="6">
        <v>7472.150000000001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1344854.08</v>
      </c>
      <c r="E67" s="6">
        <v>623108.82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41774.6</v>
      </c>
      <c r="E68" s="6">
        <v>25736.550000000003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1239860.2</v>
      </c>
      <c r="E69" s="6">
        <v>346021.19999999995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80791.90000000001</v>
      </c>
      <c r="E70" s="6">
        <v>13303.5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74316288.51</v>
      </c>
      <c r="E72" s="6">
        <f>SUM(E4:E71)</f>
        <v>34606176.56000001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2013-05-24T13:13:54Z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