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activeTab="0"/>
  </bookViews>
  <sheets>
    <sheet name="March 2013" sheetId="1" r:id="rId1"/>
    <sheet name="Week of Feb 25th" sheetId="2" r:id="rId2"/>
    <sheet name="Week of March 4th" sheetId="3" r:id="rId3"/>
    <sheet name="Week of March 11th" sheetId="4" r:id="rId4"/>
    <sheet name="Week of March 18th" sheetId="5" r:id="rId5"/>
    <sheet name="Week of March 25th" sheetId="6" r:id="rId6"/>
    <sheet name="March 2012" sheetId="7" r:id="rId7"/>
  </sheets>
  <definedNames/>
  <calcPr fullCalcOnLoad="1"/>
</workbook>
</file>

<file path=xl/sharedStrings.xml><?xml version="1.0" encoding="utf-8"?>
<sst xmlns="http://schemas.openxmlformats.org/spreadsheetml/2006/main" count="534" uniqueCount="82">
  <si>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</si>
  <si>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</si>
  <si>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</si>
  <si>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</si>
  <si>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</si>
  <si>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</si>
  <si>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</si>
  <si>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</si>
  <si>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</si>
  <si>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</si>
  <si>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</si>
  <si>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</si>
  <si>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</si>
  <si>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</si>
  <si>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</si>
  <si>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</si>
  <si>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</si>
  <si>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</si>
  <si>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</si>
  <si>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</si>
  <si>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</si>
  <si>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</si>
  <si>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</si>
  <si>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</si>
  <si>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</si>
  <si>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</si>
  <si>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</si>
  <si>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</si>
  <si>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</si>
  <si>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</si>
  <si>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</si>
  <si>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</si>
  <si>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</si>
  <si>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</si>
  <si>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</si>
  <si>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</si>
  <si>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</si>
  <si>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</si>
  <si>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</si>
  <si>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</si>
  <si>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</si>
  <si>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</si>
  <si>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</si>
  <si>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</si>
  <si>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</si>
  <si>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</si>
  <si>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</si>
  <si>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</si>
  <si>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</si>
  <si>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</si>
  <si>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</si>
  <si>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</si>
  <si>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</si>
  <si>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</si>
  <si>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</si>
  <si>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</si>
  <si>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</si>
  <si>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</si>
  <si>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</si>
  <si>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</si>
  <si>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</si>
  <si>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</si>
  <si>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</si>
  <si>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</si>
  <si>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</si>
  <si>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</si>
  <si>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</si>
  <si>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</si>
  <si>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</si>
  <si>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</si>
  <si>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</si>
  <si>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</si>
  <si>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</si>
  <si>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</si>
  <si>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</si>
  <si>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</si>
  <si>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Week of 01/30/2012</t>
  </si>
  <si>
    <t>Week of 02/06/2012</t>
  </si>
  <si>
    <t>Week of 02/13/2012</t>
  </si>
  <si>
    <t>Week of 02/20/2012</t>
  </si>
  <si>
    <t>February 1 - 28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</si>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</sst>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9">
    <font>
      <sz val="10"/>
      <name val="Times New Roman"/>
      <family val="0"/>
    </font>
    <font>
      <sz val="10"/>
      <color indexed="8"/>
      <name val="Times New Roman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1"/>
      <color indexed="9"/>
      <name val="Calibri"/>
      <family val="2"/>
    </font>
    <font>
      <sz val="10"/>
      <color indexed="20"/>
      <name val="Times New Roman"/>
      <family val="2"/>
    </font>
    <font>
      <sz val="11"/>
      <color indexed="20"/>
      <name val="Calibri"/>
      <family val="2"/>
    </font>
    <font>
      <b/>
      <sz val="10"/>
      <color indexed="52"/>
      <name val="Times New Roman"/>
      <family val="2"/>
    </font>
    <font>
      <b/>
      <sz val="11"/>
      <color indexed="52"/>
      <name val="Calibri"/>
      <family val="2"/>
    </font>
    <font>
      <b/>
      <sz val="10"/>
      <color indexed="9"/>
      <name val="Times New Roman"/>
      <family val="2"/>
    </font>
    <font>
      <b/>
      <sz val="11"/>
      <color indexed="9"/>
      <name val="Calibri"/>
      <family val="2"/>
    </font>
    <font>
      <i/>
      <sz val="10"/>
      <color indexed="23"/>
      <name val="Times New Roman"/>
      <family val="2"/>
    </font>
    <font>
      <i/>
      <sz val="11"/>
      <color indexed="23"/>
      <name val="Calibri"/>
      <family val="2"/>
    </font>
    <font>
      <sz val="10"/>
      <color indexed="17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Times New Roman"/>
      <family val="2"/>
    </font>
    <font>
      <b/>
      <sz val="13"/>
      <color indexed="56"/>
      <name val="Calibri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sz val="10"/>
      <color indexed="62"/>
      <name val="Times New Roman"/>
      <family val="2"/>
    </font>
    <font>
      <sz val="11"/>
      <color indexed="62"/>
      <name val="Calibri"/>
      <family val="2"/>
    </font>
    <font>
      <sz val="10"/>
      <color indexed="52"/>
      <name val="Times New Roman"/>
      <family val="2"/>
    </font>
    <font>
      <sz val="11"/>
      <color indexed="52"/>
      <name val="Calibri"/>
      <family val="2"/>
    </font>
    <font>
      <sz val="10"/>
      <color indexed="60"/>
      <name val="Times New Roman"/>
      <family val="2"/>
    </font>
    <font>
      <sz val="11"/>
      <color indexed="60"/>
      <name val="Calibri"/>
      <family val="2"/>
    </font>
    <font>
      <b/>
      <sz val="10"/>
      <color indexed="63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b/>
      <sz val="11"/>
      <color indexed="8"/>
      <name val="Calibri"/>
      <family val="2"/>
    </font>
    <font>
      <sz val="10"/>
      <color indexed="10"/>
      <name val="Times New Roman"/>
      <family val="2"/>
    </font>
    <font>
      <sz val="11"/>
      <color indexed="10"/>
      <name val="Calibri"/>
      <family val="2"/>
    </font>
    <font>
      <sz val="10"/>
      <color theme="1"/>
      <name val="Times New Roman"/>
      <family val="2"/>
    </font>
    <font>
      <sz val="11"/>
      <color theme="1"/>
      <name val="Calibri"/>
      <family val="2"/>
    </font>
    <font>
      <sz val="10"/>
      <color theme="0"/>
      <name val="Times New Roman"/>
      <family val="2"/>
    </font>
    <font>
      <sz val="11"/>
      <color theme="0"/>
      <name val="Calibri"/>
      <family val="2"/>
    </font>
    <font>
      <sz val="10"/>
      <color rgb="FF9C0006"/>
      <name val="Times New Roman"/>
      <family val="2"/>
    </font>
    <font>
      <sz val="11"/>
      <color rgb="FF9C0006"/>
      <name val="Calibri"/>
      <family val="2"/>
    </font>
    <font>
      <b/>
      <sz val="10"/>
      <color rgb="FFFA7D00"/>
      <name val="Times New Roman"/>
      <family val="2"/>
    </font>
    <font>
      <b/>
      <sz val="11"/>
      <color rgb="FFFA7D00"/>
      <name val="Calibri"/>
      <family val="2"/>
    </font>
    <font>
      <b/>
      <sz val="10"/>
      <color theme="0"/>
      <name val="Times New Roman"/>
      <family val="2"/>
    </font>
    <font>
      <b/>
      <sz val="11"/>
      <color theme="0"/>
      <name val="Calibri"/>
      <family val="2"/>
    </font>
    <font>
      <i/>
      <sz val="10"/>
      <color rgb="FF7F7F7F"/>
      <name val="Times New Roman"/>
      <family val="2"/>
    </font>
    <font>
      <i/>
      <sz val="11"/>
      <color rgb="FF7F7F7F"/>
      <name val="Calibri"/>
      <family val="2"/>
    </font>
    <font>
      <sz val="10"/>
      <color rgb="FF006100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10"/>
      <color rgb="FF3F3F76"/>
      <name val="Times New Roman"/>
      <family val="2"/>
    </font>
    <font>
      <sz val="11"/>
      <color rgb="FF3F3F76"/>
      <name val="Calibri"/>
      <family val="2"/>
    </font>
    <font>
      <sz val="10"/>
      <color rgb="FFFA7D00"/>
      <name val="Times New Roman"/>
      <family val="2"/>
    </font>
    <font>
      <sz val="11"/>
      <color rgb="FFFA7D00"/>
      <name val="Calibri"/>
      <family val="2"/>
    </font>
    <font>
      <sz val="10"/>
      <color rgb="FF9C6500"/>
      <name val="Times New Roman"/>
      <family val="2"/>
    </font>
    <font>
      <sz val="11"/>
      <color rgb="FF9C6500"/>
      <name val="Calibri"/>
      <family val="2"/>
    </font>
    <font>
      <b/>
      <sz val="10"/>
      <color rgb="FF3F3F3F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b/>
      <sz val="11"/>
      <color theme="1"/>
      <name val="Calibri"/>
      <family val="2"/>
    </font>
    <font>
      <sz val="10"/>
      <color rgb="FFFF0000"/>
      <name val="Times New Roman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</borders>
  <cellStyleXfs count="6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6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6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6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8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8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62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2" fillId="0" borderId="10" xfId="589" applyFont="1" applyBorder="1" applyAlignment="1">
      <alignment horizontal="left"/>
    </xf>
    <xf numFmtId="9" fontId="2" fillId="0" borderId="10" xfId="589" applyFont="1" applyBorder="1" applyAlignment="1">
      <alignment horizontal="center"/>
    </xf>
    <xf numFmtId="9" fontId="2" fillId="0" borderId="0" xfId="589" applyFont="1" applyBorder="1" applyAlignment="1">
      <alignment horizontal="center"/>
    </xf>
    <xf numFmtId="9" fontId="0" fillId="0" borderId="0" xfId="589" applyFont="1" applyAlignment="1">
      <alignment/>
    </xf>
    <xf numFmtId="9" fontId="0" fillId="0" borderId="0" xfId="589" applyFont="1" applyBorder="1" applyAlignment="1">
      <alignment horizontal="center"/>
    </xf>
    <xf numFmtId="9" fontId="0" fillId="0" borderId="11" xfId="589" applyFont="1" applyBorder="1" applyAlignment="1">
      <alignment/>
    </xf>
    <xf numFmtId="9" fontId="0" fillId="0" borderId="0" xfId="589" applyFont="1" applyBorder="1" applyAlignment="1">
      <alignment/>
    </xf>
    <xf numFmtId="9" fontId="2" fillId="0" borderId="0" xfId="589" applyFont="1" applyBorder="1" applyAlignment="1">
      <alignment horizontal="left"/>
    </xf>
    <xf numFmtId="0" fontId="0" fillId="0" borderId="0" xfId="0" applyFont="1" applyAlignment="1">
      <alignment/>
    </xf>
    <xf numFmtId="164" fontId="0" fillId="0" borderId="0" xfId="428" applyNumberFormat="1" applyFont="1" applyBorder="1" applyAlignment="1">
      <alignment/>
    </xf>
    <xf numFmtId="164" fontId="0" fillId="0" borderId="0" xfId="428" applyNumberFormat="1" applyFont="1" applyBorder="1" applyAlignment="1">
      <alignment/>
    </xf>
    <xf numFmtId="0" fontId="37" fillId="0" borderId="0" xfId="555" applyNumberFormat="1">
      <alignment/>
      <protection/>
    </xf>
    <xf numFmtId="0" fontId="37" fillId="0" borderId="0" xfId="557" applyNumberFormat="1">
      <alignment/>
      <protection/>
    </xf>
    <xf numFmtId="0" fontId="0" fillId="0" borderId="0" xfId="0" applyNumberFormat="1" applyAlignment="1">
      <alignment/>
    </xf>
    <xf numFmtId="0" fontId="37" fillId="0" borderId="0" xfId="555" applyNumberFormat="1">
      <alignment/>
      <protection/>
    </xf>
  </cellXfs>
  <cellStyles count="604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2" xfId="20"/>
    <cellStyle name="20% - Accent1 2 2" xfId="21"/>
    <cellStyle name="20% - Accent1 3" xfId="22"/>
    <cellStyle name="20% - Accent1 3 2" xfId="23"/>
    <cellStyle name="20% - Accent1 4" xfId="24"/>
    <cellStyle name="20% - Accent1 4 2" xfId="25"/>
    <cellStyle name="20% - Accent1 5" xfId="26"/>
    <cellStyle name="20% - Accent1 5 2" xfId="27"/>
    <cellStyle name="20% - Accent1 6" xfId="28"/>
    <cellStyle name="20% - Accent1 6 2" xfId="29"/>
    <cellStyle name="20% - Accent1 7" xfId="30"/>
    <cellStyle name="20% - Accent1 8" xfId="31"/>
    <cellStyle name="20% - Accent1 9" xfId="32"/>
    <cellStyle name="20% - Accent2" xfId="33"/>
    <cellStyle name="20% - Accent2 10" xfId="34"/>
    <cellStyle name="20% - Accent2 11" xfId="35"/>
    <cellStyle name="20% - Accent2 12" xfId="36"/>
    <cellStyle name="20% - Accent2 13" xfId="37"/>
    <cellStyle name="20% - Accent2 2" xfId="38"/>
    <cellStyle name="20% - Accent2 2 2" xfId="39"/>
    <cellStyle name="20% - Accent2 3" xfId="40"/>
    <cellStyle name="20% - Accent2 3 2" xfId="41"/>
    <cellStyle name="20% - Accent2 4" xfId="42"/>
    <cellStyle name="20% - Accent2 4 2" xfId="43"/>
    <cellStyle name="20% - Accent2 5" xfId="44"/>
    <cellStyle name="20% - Accent2 5 2" xfId="45"/>
    <cellStyle name="20% - Accent2 6" xfId="46"/>
    <cellStyle name="20% - Accent2 6 2" xfId="47"/>
    <cellStyle name="20% - Accent2 7" xfId="48"/>
    <cellStyle name="20% - Accent2 8" xfId="49"/>
    <cellStyle name="20% - Accent2 9" xfId="50"/>
    <cellStyle name="20% - Accent3" xfId="51"/>
    <cellStyle name="20% - Accent3 10" xfId="52"/>
    <cellStyle name="20% - Accent3 11" xfId="53"/>
    <cellStyle name="20% - Accent3 12" xfId="54"/>
    <cellStyle name="20% - Accent3 13" xfId="55"/>
    <cellStyle name="20% - Accent3 2" xfId="56"/>
    <cellStyle name="20% - Accent3 2 2" xfId="57"/>
    <cellStyle name="20% - Accent3 3" xfId="58"/>
    <cellStyle name="20% - Accent3 3 2" xfId="59"/>
    <cellStyle name="20% - Accent3 4" xfId="60"/>
    <cellStyle name="20% - Accent3 4 2" xfId="61"/>
    <cellStyle name="20% - Accent3 5" xfId="62"/>
    <cellStyle name="20% - Accent3 5 2" xfId="63"/>
    <cellStyle name="20% - Accent3 6" xfId="64"/>
    <cellStyle name="20% - Accent3 6 2" xfId="65"/>
    <cellStyle name="20% - Accent3 7" xfId="66"/>
    <cellStyle name="20% - Accent3 8" xfId="67"/>
    <cellStyle name="20% - Accent3 9" xfId="68"/>
    <cellStyle name="20% - Accent4" xfId="69"/>
    <cellStyle name="20% - Accent4 10" xfId="70"/>
    <cellStyle name="20% - Accent4 11" xfId="71"/>
    <cellStyle name="20% - Accent4 12" xfId="72"/>
    <cellStyle name="20% - Accent4 13" xfId="73"/>
    <cellStyle name="20% - Accent4 2" xfId="74"/>
    <cellStyle name="20% - Accent4 2 2" xfId="75"/>
    <cellStyle name="20% - Accent4 3" xfId="76"/>
    <cellStyle name="20% - Accent4 3 2" xfId="77"/>
    <cellStyle name="20% - Accent4 4" xfId="78"/>
    <cellStyle name="20% - Accent4 4 2" xfId="79"/>
    <cellStyle name="20% - Accent4 5" xfId="80"/>
    <cellStyle name="20% - Accent4 5 2" xfId="81"/>
    <cellStyle name="20% - Accent4 6" xfId="82"/>
    <cellStyle name="20% - Accent4 6 2" xfId="83"/>
    <cellStyle name="20% - Accent4 7" xfId="84"/>
    <cellStyle name="20% - Accent4 8" xfId="85"/>
    <cellStyle name="20% - Accent4 9" xfId="86"/>
    <cellStyle name="20% - Accent5" xfId="87"/>
    <cellStyle name="20% - Accent5 10" xfId="88"/>
    <cellStyle name="20% - Accent5 11" xfId="89"/>
    <cellStyle name="20% - Accent5 12" xfId="90"/>
    <cellStyle name="20% - Accent5 13" xfId="91"/>
    <cellStyle name="20% - Accent5 2" xfId="92"/>
    <cellStyle name="20% - Accent5 2 2" xfId="93"/>
    <cellStyle name="20% - Accent5 3" xfId="94"/>
    <cellStyle name="20% - Accent5 3 2" xfId="95"/>
    <cellStyle name="20% - Accent5 4" xfId="96"/>
    <cellStyle name="20% - Accent5 4 2" xfId="97"/>
    <cellStyle name="20% - Accent5 5" xfId="98"/>
    <cellStyle name="20% - Accent5 5 2" xfId="99"/>
    <cellStyle name="20% - Accent5 6" xfId="100"/>
    <cellStyle name="20% - Accent5 6 2" xfId="101"/>
    <cellStyle name="20% - Accent5 7" xfId="102"/>
    <cellStyle name="20% - Accent5 8" xfId="103"/>
    <cellStyle name="20% - Accent5 9" xfId="104"/>
    <cellStyle name="20% - Accent6" xfId="105"/>
    <cellStyle name="20% - Accent6 10" xfId="106"/>
    <cellStyle name="20% - Accent6 11" xfId="107"/>
    <cellStyle name="20% - Accent6 12" xfId="108"/>
    <cellStyle name="20% - Accent6 13" xfId="109"/>
    <cellStyle name="20% - Accent6 2" xfId="110"/>
    <cellStyle name="20% - Accent6 2 2" xfId="111"/>
    <cellStyle name="20% - Accent6 3" xfId="112"/>
    <cellStyle name="20% - Accent6 3 2" xfId="113"/>
    <cellStyle name="20% - Accent6 4" xfId="114"/>
    <cellStyle name="20% - Accent6 4 2" xfId="115"/>
    <cellStyle name="20% - Accent6 5" xfId="116"/>
    <cellStyle name="20% - Accent6 5 2" xfId="117"/>
    <cellStyle name="20% - Accent6 6" xfId="118"/>
    <cellStyle name="20% - Accent6 6 2" xfId="119"/>
    <cellStyle name="20% - Accent6 7" xfId="120"/>
    <cellStyle name="20% - Accent6 8" xfId="121"/>
    <cellStyle name="20% - Accent6 9" xfId="122"/>
    <cellStyle name="40% - Accent1" xfId="123"/>
    <cellStyle name="40% - Accent1 10" xfId="124"/>
    <cellStyle name="40% - Accent1 11" xfId="125"/>
    <cellStyle name="40% - Accent1 12" xfId="126"/>
    <cellStyle name="40% - Accent1 13" xfId="127"/>
    <cellStyle name="40% - Accent1 2" xfId="128"/>
    <cellStyle name="40% - Accent1 2 2" xfId="129"/>
    <cellStyle name="40% - Accent1 3" xfId="130"/>
    <cellStyle name="40% - Accent1 3 2" xfId="131"/>
    <cellStyle name="40% - Accent1 4" xfId="132"/>
    <cellStyle name="40% - Accent1 4 2" xfId="133"/>
    <cellStyle name="40% - Accent1 5" xfId="134"/>
    <cellStyle name="40% - Accent1 5 2" xfId="135"/>
    <cellStyle name="40% - Accent1 6" xfId="136"/>
    <cellStyle name="40% - Accent1 6 2" xfId="137"/>
    <cellStyle name="40% - Accent1 7" xfId="138"/>
    <cellStyle name="40% - Accent1 8" xfId="139"/>
    <cellStyle name="40% - Accent1 9" xfId="140"/>
    <cellStyle name="40% - Accent2" xfId="141"/>
    <cellStyle name="40% - Accent2 10" xfId="142"/>
    <cellStyle name="40% - Accent2 11" xfId="143"/>
    <cellStyle name="40% - Accent2 12" xfId="144"/>
    <cellStyle name="40% - Accent2 13" xfId="145"/>
    <cellStyle name="40% - Accent2 2" xfId="146"/>
    <cellStyle name="40% - Accent2 2 2" xfId="147"/>
    <cellStyle name="40% - Accent2 3" xfId="148"/>
    <cellStyle name="40% - Accent2 3 2" xfId="149"/>
    <cellStyle name="40% - Accent2 4" xfId="150"/>
    <cellStyle name="40% - Accent2 4 2" xfId="151"/>
    <cellStyle name="40% - Accent2 5" xfId="152"/>
    <cellStyle name="40% - Accent2 5 2" xfId="153"/>
    <cellStyle name="40% - Accent2 6" xfId="154"/>
    <cellStyle name="40% - Accent2 6 2" xfId="155"/>
    <cellStyle name="40% - Accent2 7" xfId="156"/>
    <cellStyle name="40% - Accent2 8" xfId="157"/>
    <cellStyle name="40% - Accent2 9" xfId="158"/>
    <cellStyle name="40% - Accent3" xfId="159"/>
    <cellStyle name="40% - Accent3 10" xfId="160"/>
    <cellStyle name="40% - Accent3 11" xfId="161"/>
    <cellStyle name="40% - Accent3 12" xfId="162"/>
    <cellStyle name="40% - Accent3 13" xfId="163"/>
    <cellStyle name="40% - Accent3 2" xfId="164"/>
    <cellStyle name="40% - Accent3 2 2" xfId="165"/>
    <cellStyle name="40% - Accent3 3" xfId="166"/>
    <cellStyle name="40% - Accent3 3 2" xfId="167"/>
    <cellStyle name="40% - Accent3 4" xfId="168"/>
    <cellStyle name="40% - Accent3 4 2" xfId="169"/>
    <cellStyle name="40% - Accent3 5" xfId="170"/>
    <cellStyle name="40% - Accent3 5 2" xfId="171"/>
    <cellStyle name="40% - Accent3 6" xfId="172"/>
    <cellStyle name="40% - Accent3 6 2" xfId="173"/>
    <cellStyle name="40% - Accent3 7" xfId="174"/>
    <cellStyle name="40% - Accent3 8" xfId="175"/>
    <cellStyle name="40% - Accent3 9" xfId="176"/>
    <cellStyle name="40% - Accent4" xfId="177"/>
    <cellStyle name="40% - Accent4 10" xfId="178"/>
    <cellStyle name="40% - Accent4 11" xfId="179"/>
    <cellStyle name="40% - Accent4 12" xfId="180"/>
    <cellStyle name="40% - Accent4 13" xfId="181"/>
    <cellStyle name="40% - Accent4 2" xfId="182"/>
    <cellStyle name="40% - Accent4 2 2" xfId="183"/>
    <cellStyle name="40% - Accent4 3" xfId="184"/>
    <cellStyle name="40% - Accent4 3 2" xfId="185"/>
    <cellStyle name="40% - Accent4 4" xfId="186"/>
    <cellStyle name="40% - Accent4 4 2" xfId="187"/>
    <cellStyle name="40% - Accent4 5" xfId="188"/>
    <cellStyle name="40% - Accent4 5 2" xfId="189"/>
    <cellStyle name="40% - Accent4 6" xfId="190"/>
    <cellStyle name="40% - Accent4 6 2" xfId="191"/>
    <cellStyle name="40% - Accent4 7" xfId="192"/>
    <cellStyle name="40% - Accent4 8" xfId="193"/>
    <cellStyle name="40% - Accent4 9" xfId="194"/>
    <cellStyle name="40% - Accent5" xfId="195"/>
    <cellStyle name="40% - Accent5 10" xfId="196"/>
    <cellStyle name="40% - Accent5 11" xfId="197"/>
    <cellStyle name="40% - Accent5 12" xfId="198"/>
    <cellStyle name="40% - Accent5 13" xfId="199"/>
    <cellStyle name="40% - Accent5 2" xfId="200"/>
    <cellStyle name="40% - Accent5 2 2" xfId="201"/>
    <cellStyle name="40% - Accent5 3" xfId="202"/>
    <cellStyle name="40% - Accent5 3 2" xfId="203"/>
    <cellStyle name="40% - Accent5 4" xfId="204"/>
    <cellStyle name="40% - Accent5 4 2" xfId="205"/>
    <cellStyle name="40% - Accent5 5" xfId="206"/>
    <cellStyle name="40% - Accent5 5 2" xfId="207"/>
    <cellStyle name="40% - Accent5 6" xfId="208"/>
    <cellStyle name="40% - Accent5 6 2" xfId="209"/>
    <cellStyle name="40% - Accent5 7" xfId="210"/>
    <cellStyle name="40% - Accent5 8" xfId="211"/>
    <cellStyle name="40% - Accent5 9" xfId="212"/>
    <cellStyle name="40% - Accent6" xfId="213"/>
    <cellStyle name="40% - Accent6 10" xfId="214"/>
    <cellStyle name="40% - Accent6 11" xfId="215"/>
    <cellStyle name="40% - Accent6 12" xfId="216"/>
    <cellStyle name="40% - Accent6 13" xfId="217"/>
    <cellStyle name="40% - Accent6 2" xfId="218"/>
    <cellStyle name="40% - Accent6 2 2" xfId="219"/>
    <cellStyle name="40% - Accent6 3" xfId="220"/>
    <cellStyle name="40% - Accent6 3 2" xfId="221"/>
    <cellStyle name="40% - Accent6 4" xfId="222"/>
    <cellStyle name="40% - Accent6 4 2" xfId="223"/>
    <cellStyle name="40% - Accent6 5" xfId="224"/>
    <cellStyle name="40% - Accent6 5 2" xfId="225"/>
    <cellStyle name="40% - Accent6 6" xfId="226"/>
    <cellStyle name="40% - Accent6 6 2" xfId="227"/>
    <cellStyle name="40% - Accent6 7" xfId="228"/>
    <cellStyle name="40% - Accent6 8" xfId="229"/>
    <cellStyle name="40% - Accent6 9" xfId="230"/>
    <cellStyle name="60% - Accent1" xfId="231"/>
    <cellStyle name="60% - Accent1 10" xfId="232"/>
    <cellStyle name="60% - Accent1 11" xfId="233"/>
    <cellStyle name="60% - Accent1 12" xfId="234"/>
    <cellStyle name="60% - Accent1 13" xfId="235"/>
    <cellStyle name="60% - Accent1 2" xfId="236"/>
    <cellStyle name="60% - Accent1 3" xfId="237"/>
    <cellStyle name="60% - Accent1 4" xfId="238"/>
    <cellStyle name="60% - Accent1 5" xfId="239"/>
    <cellStyle name="60% - Accent1 6" xfId="240"/>
    <cellStyle name="60% - Accent1 7" xfId="241"/>
    <cellStyle name="60% - Accent1 8" xfId="242"/>
    <cellStyle name="60% - Accent1 9" xfId="243"/>
    <cellStyle name="60% - Accent2" xfId="244"/>
    <cellStyle name="60% - Accent2 10" xfId="245"/>
    <cellStyle name="60% - Accent2 11" xfId="246"/>
    <cellStyle name="60% - Accent2 12" xfId="247"/>
    <cellStyle name="60% - Accent2 13" xfId="248"/>
    <cellStyle name="60% - Accent2 2" xfId="249"/>
    <cellStyle name="60% - Accent2 3" xfId="250"/>
    <cellStyle name="60% - Accent2 4" xfId="251"/>
    <cellStyle name="60% - Accent2 5" xfId="252"/>
    <cellStyle name="60% - Accent2 6" xfId="253"/>
    <cellStyle name="60% - Accent2 7" xfId="254"/>
    <cellStyle name="60% - Accent2 8" xfId="255"/>
    <cellStyle name="60% - Accent2 9" xfId="256"/>
    <cellStyle name="60% - Accent3" xfId="257"/>
    <cellStyle name="60% - Accent3 10" xfId="258"/>
    <cellStyle name="60% - Accent3 11" xfId="259"/>
    <cellStyle name="60% - Accent3 12" xfId="260"/>
    <cellStyle name="60% - Accent3 13" xfId="261"/>
    <cellStyle name="60% - Accent3 2" xfId="262"/>
    <cellStyle name="60% - Accent3 3" xfId="263"/>
    <cellStyle name="60% - Accent3 4" xfId="264"/>
    <cellStyle name="60% - Accent3 5" xfId="265"/>
    <cellStyle name="60% - Accent3 6" xfId="266"/>
    <cellStyle name="60% - Accent3 7" xfId="267"/>
    <cellStyle name="60% - Accent3 8" xfId="268"/>
    <cellStyle name="60% - Accent3 9" xfId="269"/>
    <cellStyle name="60% - Accent4" xfId="270"/>
    <cellStyle name="60% - Accent4 10" xfId="271"/>
    <cellStyle name="60% - Accent4 11" xfId="272"/>
    <cellStyle name="60% - Accent4 12" xfId="273"/>
    <cellStyle name="60% - Accent4 13" xfId="274"/>
    <cellStyle name="60% - Accent4 2" xfId="275"/>
    <cellStyle name="60% - Accent4 3" xfId="276"/>
    <cellStyle name="60% - Accent4 4" xfId="277"/>
    <cellStyle name="60% - Accent4 5" xfId="278"/>
    <cellStyle name="60% - Accent4 6" xfId="279"/>
    <cellStyle name="60% - Accent4 7" xfId="280"/>
    <cellStyle name="60% - Accent4 8" xfId="281"/>
    <cellStyle name="60% - Accent4 9" xfId="282"/>
    <cellStyle name="60% - Accent5" xfId="283"/>
    <cellStyle name="60% - Accent5 10" xfId="284"/>
    <cellStyle name="60% - Accent5 11" xfId="285"/>
    <cellStyle name="60% - Accent5 12" xfId="286"/>
    <cellStyle name="60% - Accent5 13" xfId="287"/>
    <cellStyle name="60% - Accent5 2" xfId="288"/>
    <cellStyle name="60% - Accent5 3" xfId="289"/>
    <cellStyle name="60% - Accent5 4" xfId="290"/>
    <cellStyle name="60% - Accent5 5" xfId="291"/>
    <cellStyle name="60% - Accent5 6" xfId="292"/>
    <cellStyle name="60% - Accent5 7" xfId="293"/>
    <cellStyle name="60% - Accent5 8" xfId="294"/>
    <cellStyle name="60% - Accent5 9" xfId="295"/>
    <cellStyle name="60% - Accent6" xfId="296"/>
    <cellStyle name="60% - Accent6 10" xfId="297"/>
    <cellStyle name="60% - Accent6 11" xfId="298"/>
    <cellStyle name="60% - Accent6 12" xfId="299"/>
    <cellStyle name="60% - Accent6 13" xfId="300"/>
    <cellStyle name="60% - Accent6 2" xfId="301"/>
    <cellStyle name="60% - Accent6 3" xfId="302"/>
    <cellStyle name="60% - Accent6 4" xfId="303"/>
    <cellStyle name="60% - Accent6 5" xfId="304"/>
    <cellStyle name="60% - Accent6 6" xfId="305"/>
    <cellStyle name="60% - Accent6 7" xfId="306"/>
    <cellStyle name="60% - Accent6 8" xfId="307"/>
    <cellStyle name="60% - Accent6 9" xfId="308"/>
    <cellStyle name="Accent1" xfId="309"/>
    <cellStyle name="Accent1 10" xfId="310"/>
    <cellStyle name="Accent1 11" xfId="311"/>
    <cellStyle name="Accent1 12" xfId="312"/>
    <cellStyle name="Accent1 13" xfId="313"/>
    <cellStyle name="Accent1 2" xfId="314"/>
    <cellStyle name="Accent1 3" xfId="315"/>
    <cellStyle name="Accent1 4" xfId="316"/>
    <cellStyle name="Accent1 5" xfId="317"/>
    <cellStyle name="Accent1 6" xfId="318"/>
    <cellStyle name="Accent1 7" xfId="319"/>
    <cellStyle name="Accent1 8" xfId="320"/>
    <cellStyle name="Accent1 9" xfId="321"/>
    <cellStyle name="Accent2" xfId="322"/>
    <cellStyle name="Accent2 10" xfId="323"/>
    <cellStyle name="Accent2 11" xfId="324"/>
    <cellStyle name="Accent2 12" xfId="325"/>
    <cellStyle name="Accent2 13" xfId="326"/>
    <cellStyle name="Accent2 2" xfId="327"/>
    <cellStyle name="Accent2 3" xfId="328"/>
    <cellStyle name="Accent2 4" xfId="329"/>
    <cellStyle name="Accent2 5" xfId="330"/>
    <cellStyle name="Accent2 6" xfId="331"/>
    <cellStyle name="Accent2 7" xfId="332"/>
    <cellStyle name="Accent2 8" xfId="333"/>
    <cellStyle name="Accent2 9" xfId="334"/>
    <cellStyle name="Accent3" xfId="335"/>
    <cellStyle name="Accent3 10" xfId="336"/>
    <cellStyle name="Accent3 11" xfId="337"/>
    <cellStyle name="Accent3 12" xfId="338"/>
    <cellStyle name="Accent3 13" xfId="339"/>
    <cellStyle name="Accent3 2" xfId="340"/>
    <cellStyle name="Accent3 3" xfId="341"/>
    <cellStyle name="Accent3 4" xfId="342"/>
    <cellStyle name="Accent3 5" xfId="343"/>
    <cellStyle name="Accent3 6" xfId="344"/>
    <cellStyle name="Accent3 7" xfId="345"/>
    <cellStyle name="Accent3 8" xfId="346"/>
    <cellStyle name="Accent3 9" xfId="347"/>
    <cellStyle name="Accent4" xfId="348"/>
    <cellStyle name="Accent4 10" xfId="349"/>
    <cellStyle name="Accent4 11" xfId="350"/>
    <cellStyle name="Accent4 12" xfId="351"/>
    <cellStyle name="Accent4 13" xfId="352"/>
    <cellStyle name="Accent4 2" xfId="353"/>
    <cellStyle name="Accent4 3" xfId="354"/>
    <cellStyle name="Accent4 4" xfId="355"/>
    <cellStyle name="Accent4 5" xfId="356"/>
    <cellStyle name="Accent4 6" xfId="357"/>
    <cellStyle name="Accent4 7" xfId="358"/>
    <cellStyle name="Accent4 8" xfId="359"/>
    <cellStyle name="Accent4 9" xfId="360"/>
    <cellStyle name="Accent5" xfId="361"/>
    <cellStyle name="Accent5 10" xfId="362"/>
    <cellStyle name="Accent5 11" xfId="363"/>
    <cellStyle name="Accent5 12" xfId="364"/>
    <cellStyle name="Accent5 13" xfId="365"/>
    <cellStyle name="Accent5 2" xfId="366"/>
    <cellStyle name="Accent5 3" xfId="367"/>
    <cellStyle name="Accent5 4" xfId="368"/>
    <cellStyle name="Accent5 5" xfId="369"/>
    <cellStyle name="Accent5 6" xfId="370"/>
    <cellStyle name="Accent5 7" xfId="371"/>
    <cellStyle name="Accent5 8" xfId="372"/>
    <cellStyle name="Accent5 9" xfId="373"/>
    <cellStyle name="Accent6" xfId="374"/>
    <cellStyle name="Accent6 10" xfId="375"/>
    <cellStyle name="Accent6 11" xfId="376"/>
    <cellStyle name="Accent6 12" xfId="377"/>
    <cellStyle name="Accent6 13" xfId="378"/>
    <cellStyle name="Accent6 2" xfId="379"/>
    <cellStyle name="Accent6 3" xfId="380"/>
    <cellStyle name="Accent6 4" xfId="381"/>
    <cellStyle name="Accent6 5" xfId="382"/>
    <cellStyle name="Accent6 6" xfId="383"/>
    <cellStyle name="Accent6 7" xfId="384"/>
    <cellStyle name="Accent6 8" xfId="385"/>
    <cellStyle name="Accent6 9" xfId="386"/>
    <cellStyle name="Bad" xfId="387"/>
    <cellStyle name="Bad 10" xfId="388"/>
    <cellStyle name="Bad 11" xfId="389"/>
    <cellStyle name="Bad 12" xfId="390"/>
    <cellStyle name="Bad 13" xfId="391"/>
    <cellStyle name="Bad 2" xfId="392"/>
    <cellStyle name="Bad 3" xfId="393"/>
    <cellStyle name="Bad 4" xfId="394"/>
    <cellStyle name="Bad 5" xfId="395"/>
    <cellStyle name="Bad 6" xfId="396"/>
    <cellStyle name="Bad 7" xfId="397"/>
    <cellStyle name="Bad 8" xfId="398"/>
    <cellStyle name="Bad 9" xfId="399"/>
    <cellStyle name="Calculation" xfId="400"/>
    <cellStyle name="Calculation 10" xfId="401"/>
    <cellStyle name="Calculation 11" xfId="402"/>
    <cellStyle name="Calculation 12" xfId="403"/>
    <cellStyle name="Calculation 13" xfId="404"/>
    <cellStyle name="Calculation 2" xfId="405"/>
    <cellStyle name="Calculation 3" xfId="406"/>
    <cellStyle name="Calculation 4" xfId="407"/>
    <cellStyle name="Calculation 5" xfId="408"/>
    <cellStyle name="Calculation 6" xfId="409"/>
    <cellStyle name="Calculation 7" xfId="410"/>
    <cellStyle name="Calculation 8" xfId="411"/>
    <cellStyle name="Calculation 9" xfId="412"/>
    <cellStyle name="Check Cell" xfId="413"/>
    <cellStyle name="Check Cell 10" xfId="414"/>
    <cellStyle name="Check Cell 11" xfId="415"/>
    <cellStyle name="Check Cell 12" xfId="416"/>
    <cellStyle name="Check Cell 13" xfId="417"/>
    <cellStyle name="Check Cell 2" xfId="418"/>
    <cellStyle name="Check Cell 3" xfId="419"/>
    <cellStyle name="Check Cell 4" xfId="420"/>
    <cellStyle name="Check Cell 5" xfId="421"/>
    <cellStyle name="Check Cell 6" xfId="422"/>
    <cellStyle name="Check Cell 7" xfId="423"/>
    <cellStyle name="Check Cell 8" xfId="424"/>
    <cellStyle name="Check Cell 9" xfId="425"/>
    <cellStyle name="Comma" xfId="426"/>
    <cellStyle name="Comma [0]" xfId="427"/>
    <cellStyle name="Currency" xfId="428"/>
    <cellStyle name="Currency [0]" xfId="429"/>
    <cellStyle name="Currency 2" xfId="430"/>
    <cellStyle name="Explanatory Text" xfId="431"/>
    <cellStyle name="Explanatory Text 10" xfId="432"/>
    <cellStyle name="Explanatory Text 11" xfId="433"/>
    <cellStyle name="Explanatory Text 12" xfId="434"/>
    <cellStyle name="Explanatory Text 13" xfId="435"/>
    <cellStyle name="Explanatory Text 2" xfId="436"/>
    <cellStyle name="Explanatory Text 3" xfId="437"/>
    <cellStyle name="Explanatory Text 4" xfId="438"/>
    <cellStyle name="Explanatory Text 5" xfId="439"/>
    <cellStyle name="Explanatory Text 6" xfId="440"/>
    <cellStyle name="Explanatory Text 7" xfId="441"/>
    <cellStyle name="Explanatory Text 8" xfId="442"/>
    <cellStyle name="Explanatory Text 9" xfId="443"/>
    <cellStyle name="Good" xfId="444"/>
    <cellStyle name="Good 10" xfId="445"/>
    <cellStyle name="Good 11" xfId="446"/>
    <cellStyle name="Good 12" xfId="447"/>
    <cellStyle name="Good 13" xfId="448"/>
    <cellStyle name="Good 2" xfId="449"/>
    <cellStyle name="Good 3" xfId="450"/>
    <cellStyle name="Good 4" xfId="451"/>
    <cellStyle name="Good 5" xfId="452"/>
    <cellStyle name="Good 6" xfId="453"/>
    <cellStyle name="Good 7" xfId="454"/>
    <cellStyle name="Good 8" xfId="455"/>
    <cellStyle name="Good 9" xfId="456"/>
    <cellStyle name="Heading 1" xfId="457"/>
    <cellStyle name="Heading 1 10" xfId="458"/>
    <cellStyle name="Heading 1 11" xfId="459"/>
    <cellStyle name="Heading 1 12" xfId="460"/>
    <cellStyle name="Heading 1 13" xfId="461"/>
    <cellStyle name="Heading 1 2" xfId="462"/>
    <cellStyle name="Heading 1 3" xfId="463"/>
    <cellStyle name="Heading 1 4" xfId="464"/>
    <cellStyle name="Heading 1 5" xfId="465"/>
    <cellStyle name="Heading 1 6" xfId="466"/>
    <cellStyle name="Heading 1 7" xfId="467"/>
    <cellStyle name="Heading 1 8" xfId="468"/>
    <cellStyle name="Heading 1 9" xfId="469"/>
    <cellStyle name="Heading 2" xfId="470"/>
    <cellStyle name="Heading 2 10" xfId="471"/>
    <cellStyle name="Heading 2 11" xfId="472"/>
    <cellStyle name="Heading 2 12" xfId="473"/>
    <cellStyle name="Heading 2 13" xfId="474"/>
    <cellStyle name="Heading 2 2" xfId="475"/>
    <cellStyle name="Heading 2 3" xfId="476"/>
    <cellStyle name="Heading 2 4" xfId="477"/>
    <cellStyle name="Heading 2 5" xfId="478"/>
    <cellStyle name="Heading 2 6" xfId="479"/>
    <cellStyle name="Heading 2 7" xfId="480"/>
    <cellStyle name="Heading 2 8" xfId="481"/>
    <cellStyle name="Heading 2 9" xfId="482"/>
    <cellStyle name="Heading 3" xfId="483"/>
    <cellStyle name="Heading 3 10" xfId="484"/>
    <cellStyle name="Heading 3 11" xfId="485"/>
    <cellStyle name="Heading 3 12" xfId="486"/>
    <cellStyle name="Heading 3 13" xfId="487"/>
    <cellStyle name="Heading 3 2" xfId="488"/>
    <cellStyle name="Heading 3 3" xfId="489"/>
    <cellStyle name="Heading 3 4" xfId="490"/>
    <cellStyle name="Heading 3 5" xfId="491"/>
    <cellStyle name="Heading 3 6" xfId="492"/>
    <cellStyle name="Heading 3 7" xfId="493"/>
    <cellStyle name="Heading 3 8" xfId="494"/>
    <cellStyle name="Heading 3 9" xfId="495"/>
    <cellStyle name="Heading 4" xfId="496"/>
    <cellStyle name="Heading 4 10" xfId="497"/>
    <cellStyle name="Heading 4 11" xfId="498"/>
    <cellStyle name="Heading 4 12" xfId="499"/>
    <cellStyle name="Heading 4 13" xfId="500"/>
    <cellStyle name="Heading 4 2" xfId="501"/>
    <cellStyle name="Heading 4 3" xfId="502"/>
    <cellStyle name="Heading 4 4" xfId="503"/>
    <cellStyle name="Heading 4 5" xfId="504"/>
    <cellStyle name="Heading 4 6" xfId="505"/>
    <cellStyle name="Heading 4 7" xfId="506"/>
    <cellStyle name="Heading 4 8" xfId="507"/>
    <cellStyle name="Heading 4 9" xfId="508"/>
    <cellStyle name="Input" xfId="509"/>
    <cellStyle name="Input 10" xfId="510"/>
    <cellStyle name="Input 11" xfId="511"/>
    <cellStyle name="Input 12" xfId="512"/>
    <cellStyle name="Input 13" xfId="513"/>
    <cellStyle name="Input 2" xfId="514"/>
    <cellStyle name="Input 3" xfId="515"/>
    <cellStyle name="Input 4" xfId="516"/>
    <cellStyle name="Input 5" xfId="517"/>
    <cellStyle name="Input 6" xfId="518"/>
    <cellStyle name="Input 7" xfId="519"/>
    <cellStyle name="Input 8" xfId="520"/>
    <cellStyle name="Input 9" xfId="521"/>
    <cellStyle name="Linked Cell" xfId="522"/>
    <cellStyle name="Linked Cell 10" xfId="523"/>
    <cellStyle name="Linked Cell 11" xfId="524"/>
    <cellStyle name="Linked Cell 12" xfId="525"/>
    <cellStyle name="Linked Cell 13" xfId="526"/>
    <cellStyle name="Linked Cell 2" xfId="527"/>
    <cellStyle name="Linked Cell 3" xfId="528"/>
    <cellStyle name="Linked Cell 4" xfId="529"/>
    <cellStyle name="Linked Cell 5" xfId="530"/>
    <cellStyle name="Linked Cell 6" xfId="531"/>
    <cellStyle name="Linked Cell 7" xfId="532"/>
    <cellStyle name="Linked Cell 8" xfId="533"/>
    <cellStyle name="Linked Cell 9" xfId="534"/>
    <cellStyle name="Neutral" xfId="535"/>
    <cellStyle name="Neutral 10" xfId="536"/>
    <cellStyle name="Neutral 11" xfId="537"/>
    <cellStyle name="Neutral 12" xfId="538"/>
    <cellStyle name="Neutral 13" xfId="539"/>
    <cellStyle name="Neutral 2" xfId="540"/>
    <cellStyle name="Neutral 3" xfId="541"/>
    <cellStyle name="Neutral 4" xfId="542"/>
    <cellStyle name="Neutral 5" xfId="543"/>
    <cellStyle name="Neutral 6" xfId="544"/>
    <cellStyle name="Neutral 7" xfId="545"/>
    <cellStyle name="Neutral 8" xfId="546"/>
    <cellStyle name="Neutral 9" xfId="547"/>
    <cellStyle name="Normal 10" xfId="548"/>
    <cellStyle name="Normal 2" xfId="549"/>
    <cellStyle name="Normal 3" xfId="550"/>
    <cellStyle name="Normal 3 2" xfId="551"/>
    <cellStyle name="Normal 4" xfId="552"/>
    <cellStyle name="Normal 4 2" xfId="553"/>
    <cellStyle name="Normal 5" xfId="554"/>
    <cellStyle name="Normal 5 2" xfId="555"/>
    <cellStyle name="Normal 6" xfId="556"/>
    <cellStyle name="Normal 6 2" xfId="557"/>
    <cellStyle name="Normal 7" xfId="558"/>
    <cellStyle name="Normal 7 2" xfId="559"/>
    <cellStyle name="Normal 8" xfId="560"/>
    <cellStyle name="Normal 9" xfId="561"/>
    <cellStyle name="Note" xfId="562"/>
    <cellStyle name="Note 2" xfId="563"/>
    <cellStyle name="Note 3" xfId="564"/>
    <cellStyle name="Note 3 2" xfId="565"/>
    <cellStyle name="Note 4" xfId="566"/>
    <cellStyle name="Note 4 2" xfId="567"/>
    <cellStyle name="Note 5" xfId="568"/>
    <cellStyle name="Note 5 2" xfId="569"/>
    <cellStyle name="Note 6" xfId="570"/>
    <cellStyle name="Note 6 2" xfId="571"/>
    <cellStyle name="Note 7" xfId="572"/>
    <cellStyle name="Note 7 2" xfId="573"/>
    <cellStyle name="Note 8" xfId="574"/>
    <cellStyle name="Note 9" xfId="575"/>
    <cellStyle name="Output" xfId="576"/>
    <cellStyle name="Output 10" xfId="577"/>
    <cellStyle name="Output 11" xfId="578"/>
    <cellStyle name="Output 12" xfId="579"/>
    <cellStyle name="Output 13" xfId="580"/>
    <cellStyle name="Output 2" xfId="581"/>
    <cellStyle name="Output 3" xfId="582"/>
    <cellStyle name="Output 4" xfId="583"/>
    <cellStyle name="Output 5" xfId="584"/>
    <cellStyle name="Output 6" xfId="585"/>
    <cellStyle name="Output 7" xfId="586"/>
    <cellStyle name="Output 8" xfId="587"/>
    <cellStyle name="Output 9" xfId="588"/>
    <cellStyle name="Percent" xfId="589"/>
    <cellStyle name="Percent 2" xfId="590"/>
    <cellStyle name="Title" xfId="591"/>
    <cellStyle name="Total" xfId="592"/>
    <cellStyle name="Total 10" xfId="593"/>
    <cellStyle name="Total 11" xfId="594"/>
    <cellStyle name="Total 12" xfId="595"/>
    <cellStyle name="Total 13" xfId="596"/>
    <cellStyle name="Total 2" xfId="597"/>
    <cellStyle name="Total 3" xfId="598"/>
    <cellStyle name="Total 4" xfId="599"/>
    <cellStyle name="Total 5" xfId="600"/>
    <cellStyle name="Total 6" xfId="601"/>
    <cellStyle name="Total 7" xfId="602"/>
    <cellStyle name="Total 8" xfId="603"/>
    <cellStyle name="Total 9" xfId="604"/>
    <cellStyle name="Warning Text" xfId="605"/>
    <cellStyle name="Warning Text 10" xfId="606"/>
    <cellStyle name="Warning Text 11" xfId="607"/>
    <cellStyle name="Warning Text 12" xfId="608"/>
    <cellStyle name="Warning Text 13" xfId="609"/>
    <cellStyle name="Warning Text 2" xfId="610"/>
    <cellStyle name="Warning Text 3" xfId="611"/>
    <cellStyle name="Warning Text 4" xfId="612"/>
    <cellStyle name="Warning Text 5" xfId="613"/>
    <cellStyle name="Warning Text 6" xfId="614"/>
    <cellStyle name="Warning Text 7" xfId="615"/>
    <cellStyle name="Warning Text 8" xfId="616"/>
    <cellStyle name="Warning Text 9" xfId="6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D4" sqref="D4:E70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s="15" t="s">
        <v>80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6">
        <f>SUM('Week of Feb 25th:Week of March 25th'!D3)</f>
        <v>360954.39999999997</v>
      </c>
      <c r="E4" s="6">
        <f>SUM('Week of Feb 25th:Week of March 25th'!E3)</f>
        <v>593272.05</v>
      </c>
      <c r="F4" s="4"/>
      <c r="G4" s="12">
        <f>(D4/'March 2012'!D4)-1</f>
        <v>0.13676461052248534</v>
      </c>
      <c r="H4" s="12">
        <f>(E4/'March 2012'!E4)-1</f>
        <v>1.1666106393884128</v>
      </c>
    </row>
    <row r="5" spans="1:8" ht="12.75">
      <c r="A5" s="1" t="s">
        <v>3</v>
      </c>
      <c r="B5">
        <v>2</v>
      </c>
      <c r="D5" s="6">
        <f>SUM('Week of Feb 25th:Week of March 25th'!D4)</f>
        <v>41887.3</v>
      </c>
      <c r="E5" s="6">
        <f>SUM('Week of Feb 25th:Week of March 25th'!E4)</f>
        <v>32921.7</v>
      </c>
      <c r="F5" s="4"/>
      <c r="G5" s="12">
        <f>(D5/'March 2012'!D5)-1</f>
        <v>2.549380153033988</v>
      </c>
      <c r="H5" s="12">
        <f>(E5/'March 2012'!E5)-1</f>
        <v>0.7949735702154457</v>
      </c>
    </row>
    <row r="6" spans="1:8" ht="12.75">
      <c r="A6" s="1" t="s">
        <v>4</v>
      </c>
      <c r="B6">
        <v>3</v>
      </c>
      <c r="D6" s="6">
        <f>SUM('Week of Feb 25th:Week of March 25th'!D5)</f>
        <v>698254.2</v>
      </c>
      <c r="E6" s="6">
        <f>SUM('Week of Feb 25th:Week of March 25th'!E5)</f>
        <v>516224.45</v>
      </c>
      <c r="F6" s="4"/>
      <c r="G6" s="12">
        <f>(D6/'March 2012'!D6)-1</f>
        <v>0.2085473771953632</v>
      </c>
      <c r="H6" s="12">
        <f>(E6/'March 2012'!E6)-1</f>
        <v>0.8074709227871482</v>
      </c>
    </row>
    <row r="7" spans="1:8" ht="12.75">
      <c r="A7" s="1" t="s">
        <v>5</v>
      </c>
      <c r="B7">
        <v>4</v>
      </c>
      <c r="D7" s="6">
        <f>SUM('Week of Feb 25th:Week of March 25th'!D6)</f>
        <v>32127.9</v>
      </c>
      <c r="E7" s="6">
        <f>SUM('Week of Feb 25th:Week of March 25th'!E6)</f>
        <v>17423</v>
      </c>
      <c r="F7" s="4"/>
      <c r="G7" s="12">
        <f>(D7/'March 2012'!D7)-1</f>
        <v>2.2799971414278573</v>
      </c>
      <c r="H7" s="12">
        <f>(E7/'March 2012'!E7)-1</f>
        <v>-0.2244777142501052</v>
      </c>
    </row>
    <row r="8" spans="1:8" ht="12.75">
      <c r="A8" s="1" t="s">
        <v>6</v>
      </c>
      <c r="B8">
        <v>5</v>
      </c>
      <c r="D8" s="6">
        <f>SUM('Week of Feb 25th:Week of March 25th'!D7)</f>
        <v>1489641.3</v>
      </c>
      <c r="E8" s="6">
        <f>SUM('Week of Feb 25th:Week of March 25th'!E7)</f>
        <v>1080019.15</v>
      </c>
      <c r="F8" s="4"/>
      <c r="G8" s="12">
        <f>(D8/'March 2012'!D8)-1</f>
        <v>0.1547607871907588</v>
      </c>
      <c r="H8" s="12">
        <f>(E8/'March 2012'!E8)-1</f>
        <v>0.3634431150688975</v>
      </c>
    </row>
    <row r="9" spans="1:8" ht="12.75">
      <c r="A9" s="1" t="s">
        <v>7</v>
      </c>
      <c r="B9">
        <v>6</v>
      </c>
      <c r="D9" s="6">
        <f>SUM('Week of Feb 25th:Week of March 25th'!D8)</f>
        <v>6092886.23</v>
      </c>
      <c r="E9" s="6">
        <f>SUM('Week of Feb 25th:Week of March 25th'!E8)</f>
        <v>4042989.3</v>
      </c>
      <c r="F9" s="4"/>
      <c r="G9" s="12">
        <f>(D9/'March 2012'!D9)-1</f>
        <v>0.21829151521777002</v>
      </c>
      <c r="H9" s="12">
        <f>(E9/'March 2012'!E9)-1</f>
        <v>0.9381449214668118</v>
      </c>
    </row>
    <row r="10" spans="1:8" ht="12.75">
      <c r="A10" s="1" t="s">
        <v>8</v>
      </c>
      <c r="B10">
        <v>7</v>
      </c>
      <c r="D10" s="6">
        <f>SUM('Week of Feb 25th:Week of March 25th'!D9)</f>
        <v>14607.599999999999</v>
      </c>
      <c r="E10" s="6">
        <f>SUM('Week of Feb 25th:Week of March 25th'!E9)</f>
        <v>9954</v>
      </c>
      <c r="F10" s="4"/>
      <c r="G10" s="12">
        <f>(D10/'March 2012'!D10)-1</f>
        <v>2.228841095466501</v>
      </c>
      <c r="H10" s="12">
        <f>(E10/'March 2012'!E10)-1</f>
        <v>5.91970802919708</v>
      </c>
    </row>
    <row r="11" spans="1:8" ht="12.75">
      <c r="A11" s="1" t="s">
        <v>9</v>
      </c>
      <c r="B11">
        <v>8</v>
      </c>
      <c r="D11" s="6">
        <f>SUM('Week of Feb 25th:Week of March 25th'!D10)</f>
        <v>832387.5</v>
      </c>
      <c r="E11" s="6">
        <f>SUM('Week of Feb 25th:Week of March 25th'!E10)</f>
        <v>344787.80000000005</v>
      </c>
      <c r="F11" s="4"/>
      <c r="G11" s="12">
        <f>(D11/'March 2012'!D11)-1</f>
        <v>0.46519751595652914</v>
      </c>
      <c r="H11" s="12">
        <f>(E11/'March 2012'!E11)-1</f>
        <v>0.6518679991951173</v>
      </c>
    </row>
    <row r="12" spans="1:8" ht="12.75">
      <c r="A12" s="1" t="s">
        <v>10</v>
      </c>
      <c r="B12">
        <v>9</v>
      </c>
      <c r="D12" s="6">
        <f>SUM('Week of Feb 25th:Week of March 25th'!D11)</f>
        <v>335603.8</v>
      </c>
      <c r="E12" s="6">
        <f>SUM('Week of Feb 25th:Week of March 25th'!E11)</f>
        <v>211965.94999999995</v>
      </c>
      <c r="F12" s="4"/>
      <c r="G12" s="12">
        <f>(D12/'March 2012'!D12)-1</f>
        <v>0.02959720993359838</v>
      </c>
      <c r="H12" s="12">
        <f>(E12/'March 2012'!E12)-1</f>
        <v>0.44296562092717906</v>
      </c>
    </row>
    <row r="13" spans="1:8" ht="12.75">
      <c r="A13" s="1" t="s">
        <v>11</v>
      </c>
      <c r="B13">
        <v>10</v>
      </c>
      <c r="D13" s="6">
        <f>SUM('Week of Feb 25th:Week of March 25th'!D12)</f>
        <v>699552.72</v>
      </c>
      <c r="E13" s="6">
        <f>SUM('Week of Feb 25th:Week of March 25th'!E12)</f>
        <v>506621.85000000003</v>
      </c>
      <c r="F13" s="4"/>
      <c r="G13" s="12">
        <f>(D13/'March 2012'!D13)-1</f>
        <v>1.1344928802711438</v>
      </c>
      <c r="H13" s="12">
        <f>(E13/'March 2012'!E13)-1</f>
        <v>0.5450237118584909</v>
      </c>
    </row>
    <row r="14" spans="1:8" ht="12.75">
      <c r="A14" s="1" t="s">
        <v>12</v>
      </c>
      <c r="B14">
        <v>11</v>
      </c>
      <c r="D14" s="6">
        <f>SUM('Week of Feb 25th:Week of March 25th'!D13)</f>
        <v>2699646.5999999996</v>
      </c>
      <c r="E14" s="6">
        <f>SUM('Week of Feb 25th:Week of March 25th'!E13)</f>
        <v>905946.65</v>
      </c>
      <c r="F14" s="4"/>
      <c r="G14" s="12">
        <f>(D14/'March 2012'!D14)-1</f>
        <v>-0.10155877992483808</v>
      </c>
      <c r="H14" s="12">
        <f>(E14/'March 2012'!E14)-1</f>
        <v>0.046712286445410145</v>
      </c>
    </row>
    <row r="15" spans="1:8" ht="12.75">
      <c r="A15" s="1" t="s">
        <v>13</v>
      </c>
      <c r="B15">
        <v>12</v>
      </c>
      <c r="D15" s="6">
        <f>SUM('Week of Feb 25th:Week of March 25th'!D14)</f>
        <v>93291.1</v>
      </c>
      <c r="E15" s="6">
        <f>SUM('Week of Feb 25th:Week of March 25th'!E14)</f>
        <v>57803.2</v>
      </c>
      <c r="F15" s="4"/>
      <c r="G15" s="12">
        <f>(D15/'March 2012'!D15)-1</f>
        <v>0.14279711884753898</v>
      </c>
      <c r="H15" s="12">
        <f>(E15/'March 2012'!E15)-1</f>
        <v>0.14375943598764485</v>
      </c>
    </row>
    <row r="16" spans="1:8" ht="12.75">
      <c r="A16" s="1" t="s">
        <v>14</v>
      </c>
      <c r="B16">
        <v>13</v>
      </c>
      <c r="D16" s="6">
        <f>SUM('Week of Feb 25th:Week of March 25th'!D15)</f>
        <v>9158138.4</v>
      </c>
      <c r="E16" s="6">
        <f>SUM('Week of Feb 25th:Week of March 25th'!E15)</f>
        <v>5101500.050000001</v>
      </c>
      <c r="F16" s="4"/>
      <c r="G16" s="12">
        <f>(D16/'March 2012'!D16)-1</f>
        <v>0.0027784141313278443</v>
      </c>
      <c r="H16" s="12">
        <f>(E16/'March 2012'!E16)-1</f>
        <v>0.5019569749906723</v>
      </c>
    </row>
    <row r="17" spans="1:8" ht="12.75">
      <c r="A17" s="1" t="s">
        <v>15</v>
      </c>
      <c r="B17">
        <v>14</v>
      </c>
      <c r="D17" s="6">
        <f>SUM('Week of Feb 25th:Week of March 25th'!D16)</f>
        <v>37095.8</v>
      </c>
      <c r="E17" s="6">
        <f>SUM('Week of Feb 25th:Week of March 25th'!E16)</f>
        <v>12469.45</v>
      </c>
      <c r="F17" s="4"/>
      <c r="G17" s="12">
        <f>(D17/'March 2012'!D17)-1</f>
        <v>0.2032332039143565</v>
      </c>
      <c r="H17" s="12">
        <f>(E17/'March 2012'!E17)-1</f>
        <v>0.33991500244462003</v>
      </c>
    </row>
    <row r="18" spans="1:8" ht="12.75">
      <c r="A18" s="1" t="s">
        <v>16</v>
      </c>
      <c r="B18">
        <v>15</v>
      </c>
      <c r="D18" s="6">
        <f>SUM('Week of Feb 25th:Week of March 25th'!D17)</f>
        <v>10373.3</v>
      </c>
      <c r="E18" s="6">
        <f>SUM('Week of Feb 25th:Week of March 25th'!E17)</f>
        <v>4432.75</v>
      </c>
      <c r="F18" s="4"/>
      <c r="G18" s="12">
        <f>(D18/'March 2012'!D18)-1</f>
        <v>-0.40119722456330753</v>
      </c>
      <c r="H18" s="12">
        <f>(E18/'March 2012'!E18)-1</f>
        <v>-0.19382558879694467</v>
      </c>
    </row>
    <row r="19" spans="1:8" ht="12.75">
      <c r="A19" s="1" t="s">
        <v>17</v>
      </c>
      <c r="B19">
        <v>16</v>
      </c>
      <c r="D19" s="6">
        <f>SUM('Week of Feb 25th:Week of March 25th'!D18)</f>
        <v>2232827.8</v>
      </c>
      <c r="E19" s="6">
        <f>SUM('Week of Feb 25th:Week of March 25th'!E18)</f>
        <v>1774199.81</v>
      </c>
      <c r="F19" s="4"/>
      <c r="G19" s="12">
        <f>(D19/'March 2012'!D19)-1</f>
        <v>0.5991683683163767</v>
      </c>
      <c r="H19" s="12">
        <f>(E19/'March 2012'!E19)-1</f>
        <v>0.6121369976757494</v>
      </c>
    </row>
    <row r="20" spans="1:8" ht="12.75">
      <c r="A20" s="1" t="s">
        <v>18</v>
      </c>
      <c r="B20">
        <v>17</v>
      </c>
      <c r="D20" s="6">
        <f>SUM('Week of Feb 25th:Week of March 25th'!D19)</f>
        <v>432747.69999999995</v>
      </c>
      <c r="E20" s="6">
        <f>SUM('Week of Feb 25th:Week of March 25th'!E19)</f>
        <v>329487.55</v>
      </c>
      <c r="F20" s="4"/>
      <c r="G20" s="12">
        <f>(D20/'March 2012'!D20)-1</f>
        <v>-0.21111740640639887</v>
      </c>
      <c r="H20" s="12">
        <f>(E20/'March 2012'!E20)-1</f>
        <v>-0.009990608827701974</v>
      </c>
    </row>
    <row r="21" spans="1:8" ht="12.75">
      <c r="A21" s="1" t="s">
        <v>19</v>
      </c>
      <c r="B21">
        <v>18</v>
      </c>
      <c r="D21" s="6">
        <f>SUM('Week of Feb 25th:Week of March 25th'!D20)</f>
        <v>334745.39</v>
      </c>
      <c r="E21" s="6">
        <f>SUM('Week of Feb 25th:Week of March 25th'!E20)</f>
        <v>224102.90000000002</v>
      </c>
      <c r="F21" s="4"/>
      <c r="G21" s="12">
        <f>(D21/'March 2012'!D21)-1</f>
        <v>0.1079240081088908</v>
      </c>
      <c r="H21" s="12">
        <f>(E21/'March 2012'!E21)-1</f>
        <v>0.7555287472925181</v>
      </c>
    </row>
    <row r="22" spans="1:8" ht="12.75">
      <c r="A22" s="1" t="s">
        <v>20</v>
      </c>
      <c r="B22">
        <v>19</v>
      </c>
      <c r="D22" s="6">
        <f>SUM('Week of Feb 25th:Week of March 25th'!D21)</f>
        <v>84220.5</v>
      </c>
      <c r="E22" s="6">
        <f>SUM('Week of Feb 25th:Week of March 25th'!E21)</f>
        <v>29521.449999999997</v>
      </c>
      <c r="F22" s="4"/>
      <c r="G22" s="12">
        <f>(D22/'March 2012'!D22)-1</f>
        <v>0.427783117946527</v>
      </c>
      <c r="H22" s="12">
        <f>(E22/'March 2012'!E22)-1</f>
        <v>0.94873275881986</v>
      </c>
    </row>
    <row r="23" spans="1:8" ht="12.75">
      <c r="A23" s="1" t="s">
        <v>21</v>
      </c>
      <c r="B23">
        <v>20</v>
      </c>
      <c r="D23" s="6">
        <f>SUM('Week of Feb 25th:Week of March 25th'!D22)</f>
        <v>35616</v>
      </c>
      <c r="E23" s="6">
        <f>SUM('Week of Feb 25th:Week of March 25th'!E22)</f>
        <v>27094.9</v>
      </c>
      <c r="F23" s="4"/>
      <c r="G23" s="12">
        <f>(D23/'March 2012'!D23)-1</f>
        <v>-0.25798454134461135</v>
      </c>
      <c r="H23" s="12">
        <f>(E23/'March 2012'!E23)-1</f>
        <v>0.5377617099042549</v>
      </c>
    </row>
    <row r="24" spans="1:8" ht="12.75">
      <c r="A24" s="1" t="s">
        <v>22</v>
      </c>
      <c r="B24">
        <v>21</v>
      </c>
      <c r="D24" s="6">
        <f>SUM('Week of Feb 25th:Week of March 25th'!D23)</f>
        <v>22453.2</v>
      </c>
      <c r="E24" s="6">
        <f>SUM('Week of Feb 25th:Week of March 25th'!E23)</f>
        <v>21778.75</v>
      </c>
      <c r="F24" s="4"/>
      <c r="G24" s="12">
        <f>(D24/'March 2012'!D24)-1</f>
        <v>1.2158054711246198</v>
      </c>
      <c r="H24" s="12">
        <f>(E24/'March 2012'!E24)-1</f>
        <v>1.4997991322513253</v>
      </c>
    </row>
    <row r="25" spans="1:8" ht="12.75">
      <c r="A25" s="1" t="s">
        <v>23</v>
      </c>
      <c r="B25">
        <v>22</v>
      </c>
      <c r="D25" s="6">
        <f>SUM('Week of Feb 25th:Week of March 25th'!D24)</f>
        <v>11643.099999999999</v>
      </c>
      <c r="E25" s="6">
        <f>SUM('Week of Feb 25th:Week of March 25th'!E24)</f>
        <v>5488</v>
      </c>
      <c r="F25" s="4"/>
      <c r="G25" s="12">
        <f>(D25/'March 2012'!D25)-1</f>
        <v>-0.5531286101931705</v>
      </c>
      <c r="H25" s="12">
        <f>(E25/'March 2012'!E25)-1</f>
        <v>-0.46477334789732394</v>
      </c>
    </row>
    <row r="26" spans="1:8" ht="12.75">
      <c r="A26" s="1" t="s">
        <v>24</v>
      </c>
      <c r="B26">
        <v>23</v>
      </c>
      <c r="D26" s="6">
        <f>SUM('Week of Feb 25th:Week of March 25th'!D25)</f>
        <v>35091</v>
      </c>
      <c r="E26" s="6">
        <f>SUM('Week of Feb 25th:Week of March 25th'!E25)</f>
        <v>26651.8</v>
      </c>
      <c r="F26" s="4"/>
      <c r="G26" s="12">
        <f>(D26/'March 2012'!D26)-1</f>
        <v>-0.4059018724816307</v>
      </c>
      <c r="H26" s="12">
        <f>(E26/'March 2012'!E26)-1</f>
        <v>0.6286948710270777</v>
      </c>
    </row>
    <row r="27" spans="1:8" ht="12.75">
      <c r="A27" s="1" t="s">
        <v>25</v>
      </c>
      <c r="B27">
        <v>24</v>
      </c>
      <c r="D27" s="6">
        <f>SUM('Week of Feb 25th:Week of March 25th'!D26)</f>
        <v>13155.8</v>
      </c>
      <c r="E27" s="6">
        <f>SUM('Week of Feb 25th:Week of March 25th'!E26)</f>
        <v>7989.45</v>
      </c>
      <c r="F27" s="4"/>
      <c r="G27" s="12">
        <f>(D27/'March 2012'!D27)-1</f>
        <v>-0.7453663559505745</v>
      </c>
      <c r="H27" s="12">
        <f>(E27/'March 2012'!E27)-1</f>
        <v>0.13274116712981332</v>
      </c>
    </row>
    <row r="28" spans="1:8" ht="12.75">
      <c r="A28" s="1" t="s">
        <v>26</v>
      </c>
      <c r="B28">
        <v>25</v>
      </c>
      <c r="D28" s="6">
        <f>SUM('Week of Feb 25th:Week of March 25th'!D27)</f>
        <v>30188.9</v>
      </c>
      <c r="E28" s="6">
        <f>SUM('Week of Feb 25th:Week of March 25th'!E27)</f>
        <v>14808.5</v>
      </c>
      <c r="F28" s="4"/>
      <c r="G28" s="12">
        <f>(D28/'March 2012'!D28)-1</f>
        <v>0.3923613353134887</v>
      </c>
      <c r="H28" s="12">
        <f>(E28/'March 2012'!E28)-1</f>
        <v>0.631763662308612</v>
      </c>
    </row>
    <row r="29" spans="1:8" ht="12.75">
      <c r="A29" s="1" t="s">
        <v>27</v>
      </c>
      <c r="B29">
        <v>26</v>
      </c>
      <c r="D29" s="6">
        <f>SUM('Week of Feb 25th:Week of March 25th'!D28)</f>
        <v>44725.1</v>
      </c>
      <c r="E29" s="6">
        <f>SUM('Week of Feb 25th:Week of March 25th'!E28)</f>
        <v>19299</v>
      </c>
      <c r="F29" s="4"/>
      <c r="G29" s="12">
        <f>(D29/'March 2012'!D29)-1</f>
        <v>-0.2864625212186188</v>
      </c>
      <c r="H29" s="12">
        <f>(E29/'March 2012'!E29)-1</f>
        <v>0.297900386027681</v>
      </c>
    </row>
    <row r="30" spans="1:8" ht="12.75">
      <c r="A30" s="1" t="s">
        <v>28</v>
      </c>
      <c r="B30">
        <v>27</v>
      </c>
      <c r="D30" s="6">
        <f>SUM('Week of Feb 25th:Week of March 25th'!D29)</f>
        <v>312921.69999999995</v>
      </c>
      <c r="E30" s="6">
        <f>SUM('Week of Feb 25th:Week of March 25th'!E29)</f>
        <v>235038.3</v>
      </c>
      <c r="F30" s="4"/>
      <c r="G30" s="12">
        <f>(D30/'March 2012'!D30)-1</f>
        <v>0.3670212928617078</v>
      </c>
      <c r="H30" s="12">
        <f>(E30/'March 2012'!E30)-1</f>
        <v>0.7476818175903395</v>
      </c>
    </row>
    <row r="31" spans="1:8" ht="12.75">
      <c r="A31" s="1" t="s">
        <v>29</v>
      </c>
      <c r="B31">
        <v>28</v>
      </c>
      <c r="D31" s="6">
        <f>SUM('Week of Feb 25th:Week of March 25th'!D30)</f>
        <v>242888.09999999998</v>
      </c>
      <c r="E31" s="6">
        <f>SUM('Week of Feb 25th:Week of March 25th'!E30)</f>
        <v>120055.6</v>
      </c>
      <c r="F31" s="4"/>
      <c r="G31" s="12">
        <f>(D31/'March 2012'!D31)-1</f>
        <v>0.5470421957483234</v>
      </c>
      <c r="H31" s="12">
        <f>(E31/'March 2012'!E31)-1</f>
        <v>1.362466768599254</v>
      </c>
    </row>
    <row r="32" spans="1:8" ht="12.75">
      <c r="A32" s="1" t="s">
        <v>30</v>
      </c>
      <c r="B32">
        <v>29</v>
      </c>
      <c r="D32" s="6">
        <f>SUM('Week of Feb 25th:Week of March 25th'!D31)</f>
        <v>3724256.2</v>
      </c>
      <c r="E32" s="6">
        <f>SUM('Week of Feb 25th:Week of March 25th'!E31)</f>
        <v>2506732.2</v>
      </c>
      <c r="F32" s="4"/>
      <c r="G32" s="12">
        <f>(D32/'March 2012'!D32)-1</f>
        <v>0.5694308874019651</v>
      </c>
      <c r="H32" s="12">
        <f>(E32/'March 2012'!E32)-1</f>
        <v>0.4059061038743583</v>
      </c>
    </row>
    <row r="33" spans="1:8" ht="12.75">
      <c r="A33" s="1" t="s">
        <v>31</v>
      </c>
      <c r="B33">
        <v>30</v>
      </c>
      <c r="D33" s="6">
        <f>SUM('Week of Feb 25th:Week of March 25th'!D32)</f>
        <v>18760.7</v>
      </c>
      <c r="E33" s="6">
        <f>SUM('Week of Feb 25th:Week of March 25th'!E32)</f>
        <v>9076.199999999999</v>
      </c>
      <c r="F33" s="4"/>
      <c r="G33" s="12">
        <f>(D33/'March 2012'!D33)-1</f>
        <v>0.9217696830632442</v>
      </c>
      <c r="H33" s="12">
        <f>(E33/'March 2012'!E33)-1</f>
        <v>0.5399964368430428</v>
      </c>
    </row>
    <row r="34" spans="1:8" ht="12.75">
      <c r="A34" s="1" t="s">
        <v>32</v>
      </c>
      <c r="B34">
        <v>31</v>
      </c>
      <c r="D34" s="6">
        <f>SUM('Week of Feb 25th:Week of March 25th'!D33)</f>
        <v>376486.24</v>
      </c>
      <c r="E34" s="6">
        <f>SUM('Week of Feb 25th:Week of March 25th'!E33)</f>
        <v>155569.47</v>
      </c>
      <c r="F34" s="4"/>
      <c r="G34" s="12">
        <f>(D34/'March 2012'!D34)-1</f>
        <v>-0.24066056514627254</v>
      </c>
      <c r="H34" s="12">
        <f>(E34/'March 2012'!E34)-1</f>
        <v>-0.27159052919313287</v>
      </c>
    </row>
    <row r="35" spans="1:8" ht="12.75">
      <c r="A35" s="1" t="s">
        <v>33</v>
      </c>
      <c r="B35">
        <v>32</v>
      </c>
      <c r="D35" s="6">
        <f>SUM('Week of Feb 25th:Week of March 25th'!D34)</f>
        <v>43871.1</v>
      </c>
      <c r="E35" s="6">
        <f>SUM('Week of Feb 25th:Week of March 25th'!E34)</f>
        <v>25038.65</v>
      </c>
      <c r="F35" s="4"/>
      <c r="G35" s="12">
        <f>(D35/'March 2012'!D35)-1</f>
        <v>0.051754518451391895</v>
      </c>
      <c r="H35" s="12">
        <f>(E35/'March 2012'!E35)-1</f>
        <v>-0.01916722651055003</v>
      </c>
    </row>
    <row r="36" spans="1:8" ht="12.75">
      <c r="A36" s="1" t="s">
        <v>34</v>
      </c>
      <c r="B36">
        <v>33</v>
      </c>
      <c r="D36" s="6">
        <f>SUM('Week of Feb 25th:Week of March 25th'!D35)</f>
        <v>14312.2</v>
      </c>
      <c r="E36" s="6">
        <f>SUM('Week of Feb 25th:Week of March 25th'!E35)</f>
        <v>19111.75</v>
      </c>
      <c r="F36" s="4"/>
      <c r="G36" s="12">
        <f>(D36/'March 2012'!D36)-1</f>
        <v>-0.5825983994773805</v>
      </c>
      <c r="H36" s="12">
        <f>(E36/'March 2012'!E36)-1</f>
        <v>0.1791699058478018</v>
      </c>
    </row>
    <row r="37" spans="1:8" ht="12.75">
      <c r="A37" s="1" t="s">
        <v>35</v>
      </c>
      <c r="B37">
        <v>34</v>
      </c>
      <c r="D37" s="6">
        <f>SUM('Week of Feb 25th:Week of March 25th'!D36)</f>
        <v>3202.5</v>
      </c>
      <c r="E37" s="6">
        <f>SUM('Week of Feb 25th:Week of March 25th'!E36)</f>
        <v>3380.9999999999995</v>
      </c>
      <c r="F37" s="4"/>
      <c r="G37" s="12">
        <f>(D37/'March 2012'!D37)-1</f>
        <v>-0.43885686250459954</v>
      </c>
      <c r="H37" s="12">
        <f>(E37/'March 2012'!E37)-1</f>
        <v>-0.2806612554918462</v>
      </c>
    </row>
    <row r="38" spans="1:8" ht="12.75">
      <c r="A38" s="1" t="s">
        <v>36</v>
      </c>
      <c r="B38">
        <v>35</v>
      </c>
      <c r="D38" s="6">
        <f>SUM('Week of Feb 25th:Week of March 25th'!D37)</f>
        <v>852094.6000000001</v>
      </c>
      <c r="E38" s="6">
        <f>SUM('Week of Feb 25th:Week of March 25th'!E37)</f>
        <v>551827.15</v>
      </c>
      <c r="F38" s="4"/>
      <c r="G38" s="12">
        <f>(D38/'March 2012'!D38)-1</f>
        <v>0.08817185076588197</v>
      </c>
      <c r="H38" s="12">
        <f>(E38/'March 2012'!E38)-1</f>
        <v>0.09828380203642229</v>
      </c>
    </row>
    <row r="39" spans="1:8" ht="12.75">
      <c r="A39" s="1" t="s">
        <v>37</v>
      </c>
      <c r="B39">
        <v>36</v>
      </c>
      <c r="D39" s="6">
        <f>SUM('Week of Feb 25th:Week of March 25th'!D38)</f>
        <v>3808625.1</v>
      </c>
      <c r="E39" s="6">
        <f>SUM('Week of Feb 25th:Week of March 25th'!E38)</f>
        <v>1412863.5499999998</v>
      </c>
      <c r="F39" s="4"/>
      <c r="G39" s="12">
        <f>(D39/'March 2012'!D39)-1</f>
        <v>-0.09956379039961538</v>
      </c>
      <c r="H39" s="12">
        <f>(E39/'March 2012'!E39)-1</f>
        <v>0.03712156363413999</v>
      </c>
    </row>
    <row r="40" spans="1:8" ht="12.75">
      <c r="A40" s="1" t="s">
        <v>38</v>
      </c>
      <c r="B40">
        <v>37</v>
      </c>
      <c r="D40" s="6">
        <f>SUM('Week of Feb 25th:Week of March 25th'!D39)</f>
        <v>463784.29999999993</v>
      </c>
      <c r="E40" s="6">
        <f>SUM('Week of Feb 25th:Week of March 25th'!E39)</f>
        <v>626944.85</v>
      </c>
      <c r="F40" s="4"/>
      <c r="G40" s="12">
        <f>(D40/'March 2012'!D40)-1</f>
        <v>-0.033297343040985306</v>
      </c>
      <c r="H40" s="12">
        <f>(E40/'March 2012'!E40)-1</f>
        <v>0.4414011421637378</v>
      </c>
    </row>
    <row r="41" spans="1:8" ht="12.75">
      <c r="A41" s="1" t="s">
        <v>39</v>
      </c>
      <c r="B41">
        <v>38</v>
      </c>
      <c r="D41" s="6">
        <f>SUM('Week of Feb 25th:Week of March 25th'!D40)</f>
        <v>50189.59999999999</v>
      </c>
      <c r="E41" s="6">
        <f>SUM('Week of Feb 25th:Week of March 25th'!E40)</f>
        <v>32030.6</v>
      </c>
      <c r="F41" s="4"/>
      <c r="G41" s="12">
        <f>(D41/'March 2012'!D41)-1</f>
        <v>-0.34301775724973715</v>
      </c>
      <c r="H41" s="12">
        <f>(E41/'March 2012'!E41)-1</f>
        <v>-0.18517727086560887</v>
      </c>
    </row>
    <row r="42" spans="1:8" ht="12.75">
      <c r="A42" s="1" t="s">
        <v>40</v>
      </c>
      <c r="B42">
        <v>39</v>
      </c>
      <c r="D42" s="6">
        <f>SUM('Week of Feb 25th:Week of March 25th'!D41)</f>
        <v>7858.200000000001</v>
      </c>
      <c r="E42" s="6">
        <f>SUM('Week of Feb 25th:Week of March 25th'!E41)</f>
        <v>1519.6999999999998</v>
      </c>
      <c r="F42" s="4"/>
      <c r="G42" s="12">
        <f>(D42/'March 2012'!D42)-1</f>
        <v>0.7434384221152355</v>
      </c>
      <c r="H42" s="12">
        <f>(E42/'March 2012'!E42)-1</f>
        <v>1.8030987734021946</v>
      </c>
    </row>
    <row r="43" spans="1:8" ht="12.75">
      <c r="A43" s="1" t="s">
        <v>41</v>
      </c>
      <c r="B43">
        <v>40</v>
      </c>
      <c r="D43" s="6">
        <f>SUM('Week of Feb 25th:Week of March 25th'!D42)</f>
        <v>7384.299999999999</v>
      </c>
      <c r="E43" s="6">
        <f>SUM('Week of Feb 25th:Week of March 25th'!E42)</f>
        <v>3403.4</v>
      </c>
      <c r="F43" s="4"/>
      <c r="G43" s="12">
        <f>(D43/'March 2012'!D43)-1</f>
        <v>0.08495320374370041</v>
      </c>
      <c r="H43" s="12">
        <f>(E43/'March 2012'!E43)-1</f>
        <v>-0.5489586715524839</v>
      </c>
    </row>
    <row r="44" spans="1:8" ht="12.75">
      <c r="A44" s="1" t="s">
        <v>42</v>
      </c>
      <c r="B44">
        <v>41</v>
      </c>
      <c r="D44" s="6">
        <f>SUM('Week of Feb 25th:Week of March 25th'!D43)</f>
        <v>1245890.8</v>
      </c>
      <c r="E44" s="6">
        <f>SUM('Week of Feb 25th:Week of March 25th'!E43)</f>
        <v>659205.75</v>
      </c>
      <c r="F44" s="4"/>
      <c r="G44" s="12">
        <f>(D44/'March 2012'!D44)-1</f>
        <v>-0.11986684099445966</v>
      </c>
      <c r="H44" s="12">
        <f>(E44/'March 2012'!E44)-1</f>
        <v>-0.11573899101628427</v>
      </c>
    </row>
    <row r="45" spans="1:8" ht="12.75">
      <c r="A45" s="1" t="s">
        <v>43</v>
      </c>
      <c r="B45">
        <v>42</v>
      </c>
      <c r="D45" s="6">
        <f>SUM('Week of Feb 25th:Week of March 25th'!D44)</f>
        <v>870053.63</v>
      </c>
      <c r="E45" s="6">
        <f>SUM('Week of Feb 25th:Week of March 25th'!E44)</f>
        <v>452353.17999999993</v>
      </c>
      <c r="F45" s="4"/>
      <c r="G45" s="12">
        <f>(D45/'March 2012'!D45)-1</f>
        <v>0.17762781769847913</v>
      </c>
      <c r="H45" s="12">
        <f>(E45/'March 2012'!E45)-1</f>
        <v>0.30901615980447206</v>
      </c>
    </row>
    <row r="46" spans="1:8" ht="12.75">
      <c r="A46" s="1" t="s">
        <v>44</v>
      </c>
      <c r="B46">
        <v>43</v>
      </c>
      <c r="D46" s="6">
        <f>SUM('Week of Feb 25th:Week of March 25th'!D45)</f>
        <v>1168581.4</v>
      </c>
      <c r="E46" s="6">
        <f>SUM('Week of Feb 25th:Week of March 25th'!E45)</f>
        <v>442783.25</v>
      </c>
      <c r="F46" s="4"/>
      <c r="G46" s="12">
        <f>(D46/'March 2012'!D46)-1</f>
        <v>0.24289139045236596</v>
      </c>
      <c r="H46" s="12">
        <f>(E46/'March 2012'!E46)-1</f>
        <v>0.138617381286676</v>
      </c>
    </row>
    <row r="47" spans="1:8" ht="12.75">
      <c r="A47" s="1" t="s">
        <v>45</v>
      </c>
      <c r="B47">
        <v>44</v>
      </c>
      <c r="D47" s="6">
        <f>SUM('Week of Feb 25th:Week of March 25th'!D46)</f>
        <v>896095.1799999999</v>
      </c>
      <c r="E47" s="6">
        <f>SUM('Week of Feb 25th:Week of March 25th'!E46)</f>
        <v>263388.65</v>
      </c>
      <c r="F47" s="4"/>
      <c r="G47" s="12">
        <f>(D47/'March 2012'!D47)-1</f>
        <v>0.46331693258837725</v>
      </c>
      <c r="H47" s="12">
        <f>(E47/'March 2012'!E47)-1</f>
        <v>0.21302330118299273</v>
      </c>
    </row>
    <row r="48" spans="1:8" ht="12.75">
      <c r="A48" s="1" t="s">
        <v>46</v>
      </c>
      <c r="B48">
        <v>45</v>
      </c>
      <c r="D48" s="6">
        <f>SUM('Week of Feb 25th:Week of March 25th'!D47)</f>
        <v>346849.3</v>
      </c>
      <c r="E48" s="6">
        <f>SUM('Week of Feb 25th:Week of March 25th'!E47)</f>
        <v>156381.05</v>
      </c>
      <c r="F48" s="4"/>
      <c r="G48" s="12">
        <f>(D48/'March 2012'!D48)-1</f>
        <v>0.4663469007933678</v>
      </c>
      <c r="H48" s="12">
        <f>(E48/'March 2012'!E48)-1</f>
        <v>0.08220906743657674</v>
      </c>
    </row>
    <row r="49" spans="1:8" ht="12.75">
      <c r="A49" s="1" t="s">
        <v>47</v>
      </c>
      <c r="B49">
        <v>46</v>
      </c>
      <c r="D49" s="6">
        <f>SUM('Week of Feb 25th:Week of March 25th'!D48)</f>
        <v>762306.67</v>
      </c>
      <c r="E49" s="6">
        <f>SUM('Week of Feb 25th:Week of March 25th'!E48)</f>
        <v>606090.4500000001</v>
      </c>
      <c r="F49" s="4"/>
      <c r="G49" s="12">
        <f>(D49/'March 2012'!D49)-1</f>
        <v>-0.10302964588748631</v>
      </c>
      <c r="H49" s="12">
        <f>(E49/'March 2012'!E49)-1</f>
        <v>-0.0715228223087121</v>
      </c>
    </row>
    <row r="50" spans="1:8" ht="12.75">
      <c r="A50" s="1" t="s">
        <v>48</v>
      </c>
      <c r="B50">
        <v>47</v>
      </c>
      <c r="D50" s="6">
        <f>SUM('Week of Feb 25th:Week of March 25th'!D49)</f>
        <v>95682.30000000002</v>
      </c>
      <c r="E50" s="6">
        <f>SUM('Week of Feb 25th:Week of March 25th'!E49)</f>
        <v>42604.09999999999</v>
      </c>
      <c r="F50" s="4"/>
      <c r="G50" s="12">
        <f>(D50/'March 2012'!D50)-1</f>
        <v>0.41661312053062516</v>
      </c>
      <c r="H50" s="12">
        <f>(E50/'March 2012'!E50)-1</f>
        <v>1.0255595307429899</v>
      </c>
    </row>
    <row r="51" spans="1:8" ht="12.75">
      <c r="A51" s="1" t="s">
        <v>49</v>
      </c>
      <c r="B51">
        <v>48</v>
      </c>
      <c r="D51" s="6">
        <f>SUM('Week of Feb 25th:Week of March 25th'!D50)</f>
        <v>5476704.7700000005</v>
      </c>
      <c r="E51" s="6">
        <f>SUM('Week of Feb 25th:Week of March 25th'!E50)</f>
        <v>3616186.3499999996</v>
      </c>
      <c r="F51" s="4"/>
      <c r="G51" s="12">
        <f>(D51/'March 2012'!D51)-1</f>
        <v>0.21096933127263617</v>
      </c>
      <c r="H51" s="12">
        <f>(E51/'March 2012'!E51)-1</f>
        <v>0.7071965366090871</v>
      </c>
    </row>
    <row r="52" spans="1:8" ht="12.75">
      <c r="A52" s="1" t="s">
        <v>50</v>
      </c>
      <c r="B52">
        <v>49</v>
      </c>
      <c r="D52" s="6">
        <f>SUM('Week of Feb 25th:Week of March 25th'!D51)</f>
        <v>1844776.2</v>
      </c>
      <c r="E52" s="6">
        <f>SUM('Week of Feb 25th:Week of March 25th'!E51)</f>
        <v>687899.8</v>
      </c>
      <c r="F52" s="4"/>
      <c r="G52" s="12">
        <f>(D52/'March 2012'!D52)-1</f>
        <v>1.1431556277973751</v>
      </c>
      <c r="H52" s="12">
        <f>(E52/'March 2012'!E52)-1</f>
        <v>1.4611498492576582</v>
      </c>
    </row>
    <row r="53" spans="1:8" ht="12.75">
      <c r="A53" s="1" t="s">
        <v>51</v>
      </c>
      <c r="B53">
        <v>50</v>
      </c>
      <c r="D53" s="6">
        <f>SUM('Week of Feb 25th:Week of March 25th'!D52)</f>
        <v>8378614.300000001</v>
      </c>
      <c r="E53" s="6">
        <f>SUM('Week of Feb 25th:Week of March 25th'!E52)</f>
        <v>3773192.8499999996</v>
      </c>
      <c r="F53" s="4"/>
      <c r="G53" s="12">
        <f>(D53/'March 2012'!D53)-1</f>
        <v>0.31078758853699084</v>
      </c>
      <c r="H53" s="12">
        <f>(E53/'March 2012'!E53)-1</f>
        <v>0.38129279322334964</v>
      </c>
    </row>
    <row r="54" spans="1:8" ht="12.75">
      <c r="A54" s="1" t="s">
        <v>52</v>
      </c>
      <c r="B54">
        <v>51</v>
      </c>
      <c r="D54" s="6">
        <f>SUM('Week of Feb 25th:Week of March 25th'!D53)</f>
        <v>1140478.5</v>
      </c>
      <c r="E54" s="6">
        <f>SUM('Week of Feb 25th:Week of March 25th'!E53)</f>
        <v>771094.45</v>
      </c>
      <c r="F54" s="4"/>
      <c r="G54" s="12">
        <f>(D54/'March 2012'!D54)-1</f>
        <v>-0.09892219423732307</v>
      </c>
      <c r="H54" s="12">
        <f>(E54/'March 2012'!E54)-1</f>
        <v>0.3466266593481553</v>
      </c>
    </row>
    <row r="55" spans="1:8" ht="12.75">
      <c r="A55" s="1" t="s">
        <v>53</v>
      </c>
      <c r="B55">
        <v>52</v>
      </c>
      <c r="D55" s="6">
        <f>SUM('Week of Feb 25th:Week of March 25th'!D54)</f>
        <v>2717320.8</v>
      </c>
      <c r="E55" s="6">
        <f>SUM('Week of Feb 25th:Week of March 25th'!E54)</f>
        <v>1903452.25</v>
      </c>
      <c r="F55" s="4"/>
      <c r="G55" s="12">
        <f>(D55/'March 2012'!D55)-1</f>
        <v>0.10567692988341548</v>
      </c>
      <c r="H55" s="12">
        <f>(E55/'March 2012'!E55)-1</f>
        <v>0.5620545319654149</v>
      </c>
    </row>
    <row r="56" spans="1:8" ht="12.75">
      <c r="A56" s="1" t="s">
        <v>54</v>
      </c>
      <c r="B56">
        <v>53</v>
      </c>
      <c r="D56" s="6">
        <f>SUM('Week of Feb 25th:Week of March 25th'!D55)</f>
        <v>1131852.5899999999</v>
      </c>
      <c r="E56" s="6">
        <f>SUM('Week of Feb 25th:Week of March 25th'!E55)</f>
        <v>773530.73</v>
      </c>
      <c r="F56" s="4"/>
      <c r="G56" s="12">
        <f>(D56/'March 2012'!D56)-1</f>
        <v>0.6772463869526666</v>
      </c>
      <c r="H56" s="12">
        <f>(E56/'March 2012'!E56)-1</f>
        <v>1.5693304876402174</v>
      </c>
    </row>
    <row r="57" spans="1:8" ht="12.75">
      <c r="A57" s="1" t="s">
        <v>55</v>
      </c>
      <c r="B57">
        <v>54</v>
      </c>
      <c r="D57" s="6">
        <f>SUM('Week of Feb 25th:Week of March 25th'!D56)</f>
        <v>90466.51000000001</v>
      </c>
      <c r="E57" s="6">
        <f>SUM('Week of Feb 25th:Week of March 25th'!E56)</f>
        <v>44688.7</v>
      </c>
      <c r="F57" s="4"/>
      <c r="G57" s="12">
        <f>(D57/'March 2012'!D57)-1</f>
        <v>0.8753772354791034</v>
      </c>
      <c r="H57" s="12">
        <f>(E57/'March 2012'!E57)-1</f>
        <v>0.6581862573213333</v>
      </c>
    </row>
    <row r="58" spans="1:8" ht="12.75">
      <c r="A58" s="1" t="s">
        <v>56</v>
      </c>
      <c r="B58">
        <v>55</v>
      </c>
      <c r="D58" s="6">
        <f>SUM('Week of Feb 25th:Week of March 25th'!D57)</f>
        <v>1269316.2999999998</v>
      </c>
      <c r="E58" s="6">
        <f>SUM('Week of Feb 25th:Week of March 25th'!E57)</f>
        <v>932480.85</v>
      </c>
      <c r="F58" s="4"/>
      <c r="G58" s="12">
        <f>(D58/'March 2012'!D58)-1</f>
        <v>0.2679241193169897</v>
      </c>
      <c r="H58" s="12">
        <f>(E58/'March 2012'!E58)-1</f>
        <v>0.4415477114167823</v>
      </c>
    </row>
    <row r="59" spans="1:8" ht="12.75">
      <c r="A59" s="1" t="s">
        <v>57</v>
      </c>
      <c r="B59">
        <v>56</v>
      </c>
      <c r="D59" s="6">
        <f>SUM('Week of Feb 25th:Week of March 25th'!D58)</f>
        <v>579777.1</v>
      </c>
      <c r="E59" s="6">
        <f>SUM('Week of Feb 25th:Week of March 25th'!E58)</f>
        <v>339148.25</v>
      </c>
      <c r="F59" s="4"/>
      <c r="G59" s="12">
        <f>(D59/'March 2012'!D59)-1</f>
        <v>-0.0923752123171333</v>
      </c>
      <c r="H59" s="12">
        <f>(E59/'March 2012'!E59)-1</f>
        <v>0.2289186728117143</v>
      </c>
    </row>
    <row r="60" spans="1:8" ht="12.75">
      <c r="A60" s="1" t="s">
        <v>58</v>
      </c>
      <c r="B60">
        <v>57</v>
      </c>
      <c r="D60" s="6">
        <f>SUM('Week of Feb 25th:Week of March 25th'!D59)</f>
        <v>398871.19999999995</v>
      </c>
      <c r="E60" s="6">
        <f>SUM('Week of Feb 25th:Week of March 25th'!E59)</f>
        <v>359953.30000000005</v>
      </c>
      <c r="F60" s="4"/>
      <c r="G60" s="12">
        <f>(D60/'March 2012'!D60)-1</f>
        <v>0.19190414832912173</v>
      </c>
      <c r="H60" s="12">
        <f>(E60/'March 2012'!E60)-1</f>
        <v>-0.11944579534635213</v>
      </c>
    </row>
    <row r="61" spans="1:8" ht="12.75">
      <c r="A61" s="1" t="s">
        <v>59</v>
      </c>
      <c r="B61">
        <v>58</v>
      </c>
      <c r="D61" s="6">
        <f>SUM('Week of Feb 25th:Week of March 25th'!D60)</f>
        <v>1535319.0999999999</v>
      </c>
      <c r="E61" s="6">
        <f>SUM('Week of Feb 25th:Week of March 25th'!E60)</f>
        <v>1911654.1500000001</v>
      </c>
      <c r="F61" s="4"/>
      <c r="G61" s="12">
        <f>(D61/'March 2012'!D61)-1</f>
        <v>-0.23186758768698024</v>
      </c>
      <c r="H61" s="12">
        <f>(E61/'March 2012'!E61)-1</f>
        <v>1.2677076006978498</v>
      </c>
    </row>
    <row r="62" spans="1:8" ht="12.75">
      <c r="A62" s="1" t="s">
        <v>60</v>
      </c>
      <c r="B62">
        <v>59</v>
      </c>
      <c r="D62" s="6">
        <f>SUM('Week of Feb 25th:Week of March 25th'!D61)</f>
        <v>1170763.24</v>
      </c>
      <c r="E62" s="6">
        <f>SUM('Week of Feb 25th:Week of March 25th'!E61)</f>
        <v>1065009.6600000001</v>
      </c>
      <c r="F62" s="4"/>
      <c r="G62" s="12">
        <f>(D62/'March 2012'!D62)-1</f>
        <v>0.15559349836051695</v>
      </c>
      <c r="H62" s="12">
        <f>(E62/'March 2012'!E62)-1</f>
        <v>0.33236043963742623</v>
      </c>
    </row>
    <row r="63" spans="1:8" ht="12.75">
      <c r="A63" s="1" t="s">
        <v>61</v>
      </c>
      <c r="B63">
        <v>60</v>
      </c>
      <c r="D63" s="6">
        <f>SUM('Week of Feb 25th:Week of March 25th'!D62)</f>
        <v>768705.7</v>
      </c>
      <c r="E63" s="6">
        <f>SUM('Week of Feb 25th:Week of March 25th'!E62)</f>
        <v>293379.80000000005</v>
      </c>
      <c r="F63" s="4"/>
      <c r="G63" s="12">
        <f>(D63/'March 2012'!D63)-1</f>
        <v>0.07906874825584342</v>
      </c>
      <c r="H63" s="12">
        <f>(E63/'March 2012'!E63)-1</f>
        <v>0.14096163164858155</v>
      </c>
    </row>
    <row r="64" spans="1:8" ht="12.75">
      <c r="A64" s="1" t="s">
        <v>62</v>
      </c>
      <c r="B64">
        <v>61</v>
      </c>
      <c r="D64" s="6">
        <f>SUM('Week of Feb 25th:Week of March 25th'!D63)</f>
        <v>36444.36</v>
      </c>
      <c r="E64" s="6">
        <f>SUM('Week of Feb 25th:Week of March 25th'!E63)</f>
        <v>19476.56</v>
      </c>
      <c r="F64" s="4"/>
      <c r="G64" s="12">
        <f>(D64/'March 2012'!D64)-1</f>
        <v>-0.14657825613218123</v>
      </c>
      <c r="H64" s="12">
        <f>(E64/'March 2012'!E64)-1</f>
        <v>0.022960807588474408</v>
      </c>
    </row>
    <row r="65" spans="1:8" ht="12.75">
      <c r="A65" s="1" t="s">
        <v>63</v>
      </c>
      <c r="B65">
        <v>62</v>
      </c>
      <c r="D65" s="6">
        <f>SUM('Week of Feb 25th:Week of March 25th'!D64)</f>
        <v>29673.7</v>
      </c>
      <c r="E65" s="6">
        <f>SUM('Week of Feb 25th:Week of March 25th'!E64)</f>
        <v>13408.85</v>
      </c>
      <c r="F65" s="4"/>
      <c r="G65" s="12">
        <f>(D65/'March 2012'!D65)-1</f>
        <v>0.6059630247007126</v>
      </c>
      <c r="H65" s="12">
        <f>(E65/'March 2012'!E65)-1</f>
        <v>0.6786872316186134</v>
      </c>
    </row>
    <row r="66" spans="1:8" ht="12.75">
      <c r="A66" s="1" t="s">
        <v>64</v>
      </c>
      <c r="B66">
        <v>63</v>
      </c>
      <c r="D66" s="6">
        <f>SUM('Week of Feb 25th:Week of March 25th'!D65)</f>
        <v>17502.1</v>
      </c>
      <c r="E66" s="6">
        <f>SUM('Week of Feb 25th:Week of March 25th'!E65)</f>
        <v>9780.75</v>
      </c>
      <c r="F66" s="4"/>
      <c r="G66" s="12">
        <f>(D66/'March 2012'!D66)-1</f>
        <v>3.80180526214711</v>
      </c>
      <c r="H66" s="12">
        <f>(E66/'March 2012'!E66)-1</f>
        <v>3.2514833409402097</v>
      </c>
    </row>
    <row r="67" spans="1:8" ht="12.75">
      <c r="A67" s="1" t="s">
        <v>65</v>
      </c>
      <c r="B67">
        <v>64</v>
      </c>
      <c r="D67" s="6">
        <f>SUM('Week of Feb 25th:Week of March 25th'!D66)</f>
        <v>1294131.95</v>
      </c>
      <c r="E67" s="6">
        <f>SUM('Week of Feb 25th:Week of March 25th'!E66)</f>
        <v>956339.5</v>
      </c>
      <c r="F67" s="4"/>
      <c r="G67" s="12">
        <f>(D67/'March 2012'!D67)-1</f>
        <v>0.20080114591143183</v>
      </c>
      <c r="H67" s="12">
        <f>(E67/'March 2012'!E67)-1</f>
        <v>0.7735004979986959</v>
      </c>
    </row>
    <row r="68" spans="1:8" ht="12.75">
      <c r="A68" s="1" t="s">
        <v>66</v>
      </c>
      <c r="B68">
        <v>65</v>
      </c>
      <c r="D68" s="6">
        <f>SUM('Week of Feb 25th:Week of March 25th'!D67)</f>
        <v>51050.299999999996</v>
      </c>
      <c r="E68" s="6">
        <f>SUM('Week of Feb 25th:Week of March 25th'!E67)</f>
        <v>46524.799999999996</v>
      </c>
      <c r="F68" s="4"/>
      <c r="G68" s="12">
        <f>(D68/'March 2012'!D68)-1</f>
        <v>0.17264278363776686</v>
      </c>
      <c r="H68" s="12">
        <f>(E68/'March 2012'!E68)-1</f>
        <v>0.3631683655680209</v>
      </c>
    </row>
    <row r="69" spans="1:8" ht="12.75">
      <c r="A69" s="1" t="s">
        <v>67</v>
      </c>
      <c r="B69">
        <v>66</v>
      </c>
      <c r="D69" s="6">
        <f>SUM('Week of Feb 25th:Week of March 25th'!D68)</f>
        <v>1169692.3</v>
      </c>
      <c r="E69" s="6">
        <f>SUM('Week of Feb 25th:Week of March 25th'!E68)</f>
        <v>426936.30000000005</v>
      </c>
      <c r="F69" s="4"/>
      <c r="G69" s="12">
        <f>(D69/'March 2012'!D69)-1</f>
        <v>1.2461310775988954</v>
      </c>
      <c r="H69" s="12">
        <f>(E69/'March 2012'!E69)-1</f>
        <v>1.2976417404407612</v>
      </c>
    </row>
    <row r="70" spans="1:8" ht="12.75">
      <c r="A70" s="1" t="s">
        <v>68</v>
      </c>
      <c r="B70">
        <v>67</v>
      </c>
      <c r="D70" s="6">
        <f>SUM('Week of Feb 25th:Week of March 25th'!D69)</f>
        <v>9319.8</v>
      </c>
      <c r="E70" s="6">
        <f>SUM('Week of Feb 25th:Week of March 25th'!E69)</f>
        <v>11629.800000000001</v>
      </c>
      <c r="F70" s="4"/>
      <c r="G70" s="12">
        <f>(D70/'March 2012'!D70)-1</f>
        <v>-0.5738429037833686</v>
      </c>
      <c r="H70" s="12">
        <f>(E70/'March 2012'!E70)-1</f>
        <v>-0.40709812108559496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SUM(D4:D70)</f>
        <v>70296737.58</v>
      </c>
      <c r="E72" s="6">
        <f>SUM(E4:E70)</f>
        <v>42199920.00999998</v>
      </c>
      <c r="G72" s="12">
        <f>(D72/'March 2012'!D72)-1</f>
        <v>0.15765071512519868</v>
      </c>
      <c r="H72" s="12">
        <f>(E72/'March 2012'!E72)-1</f>
        <v>0.47886880761447204</v>
      </c>
    </row>
    <row r="74" ht="12.75">
      <c r="A74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"/>
  <sheetViews>
    <sheetView zoomScalePageLayoutView="0" workbookViewId="0" topLeftCell="A19">
      <selection activeCell="I47" sqref="I47"/>
    </sheetView>
  </sheetViews>
  <sheetFormatPr defaultColWidth="9.33203125" defaultRowHeight="12.75"/>
  <cols>
    <col min="2" max="2" width="11.83203125" style="0" customWidth="1"/>
    <col min="4" max="4" width="14.5" style="0" customWidth="1"/>
    <col min="5" max="5" width="12" style="0" customWidth="1"/>
  </cols>
  <sheetData>
    <row r="1" spans="1:5" ht="12.75">
      <c r="A1" s="15"/>
      <c r="D1" s="3" t="s">
        <v>70</v>
      </c>
      <c r="E1" s="3" t="s">
        <v>71</v>
      </c>
    </row>
    <row r="2" spans="1:5" ht="12.75">
      <c r="A2" t="s">
        <v>0</v>
      </c>
      <c r="B2" t="s">
        <v>1</v>
      </c>
      <c r="D2" s="3" t="s">
        <v>72</v>
      </c>
      <c r="E2" s="3" t="s">
        <v>73</v>
      </c>
    </row>
    <row r="3" spans="1:5" ht="12.75">
      <c r="A3" s="1" t="s">
        <v>2</v>
      </c>
      <c r="B3">
        <v>1</v>
      </c>
      <c r="D3" s="20"/>
      <c r="E3" s="20"/>
    </row>
    <row r="4" spans="1:5" ht="12.75">
      <c r="A4" s="1" t="s">
        <v>3</v>
      </c>
      <c r="B4">
        <v>2</v>
      </c>
      <c r="D4" s="20">
        <v>1637.3</v>
      </c>
      <c r="E4" s="20">
        <v>8942.85</v>
      </c>
    </row>
    <row r="5" spans="1:5" ht="12.75">
      <c r="A5" s="1" t="s">
        <v>4</v>
      </c>
      <c r="B5">
        <v>3</v>
      </c>
      <c r="D5" s="20"/>
      <c r="E5" s="20"/>
    </row>
    <row r="6" spans="1:5" ht="12.75">
      <c r="A6" s="1" t="s">
        <v>5</v>
      </c>
      <c r="B6">
        <v>4</v>
      </c>
      <c r="D6" s="20">
        <v>2918.3</v>
      </c>
      <c r="E6" s="20">
        <v>3109.75</v>
      </c>
    </row>
    <row r="7" spans="1:5" ht="12.75">
      <c r="A7" s="1" t="s">
        <v>6</v>
      </c>
      <c r="B7">
        <v>5</v>
      </c>
      <c r="D7" s="20"/>
      <c r="E7" s="20"/>
    </row>
    <row r="8" spans="1:5" ht="12.75">
      <c r="A8" s="1" t="s">
        <v>7</v>
      </c>
      <c r="B8">
        <v>6</v>
      </c>
      <c r="D8" s="20"/>
      <c r="E8" s="20"/>
    </row>
    <row r="9" spans="1:5" ht="12.75">
      <c r="A9" s="1" t="s">
        <v>8</v>
      </c>
      <c r="B9">
        <v>7</v>
      </c>
      <c r="D9" s="20"/>
      <c r="E9" s="20"/>
    </row>
    <row r="10" spans="1:5" ht="12.75">
      <c r="A10" s="1" t="s">
        <v>9</v>
      </c>
      <c r="B10">
        <v>8</v>
      </c>
      <c r="D10" s="20">
        <v>141929.9</v>
      </c>
      <c r="E10" s="20">
        <v>54561.85</v>
      </c>
    </row>
    <row r="11" spans="1:5" ht="12.75">
      <c r="A11" s="1" t="s">
        <v>10</v>
      </c>
      <c r="B11">
        <v>9</v>
      </c>
      <c r="D11" s="20">
        <v>46491.9</v>
      </c>
      <c r="E11" s="20">
        <v>34342.35</v>
      </c>
    </row>
    <row r="12" spans="1:5" ht="12.75">
      <c r="A12" s="1" t="s">
        <v>11</v>
      </c>
      <c r="B12">
        <v>10</v>
      </c>
      <c r="D12" s="20"/>
      <c r="E12" s="20"/>
    </row>
    <row r="13" spans="1:5" ht="12.75">
      <c r="A13" s="1" t="s">
        <v>12</v>
      </c>
      <c r="B13">
        <v>11</v>
      </c>
      <c r="D13" s="20"/>
      <c r="E13" s="20"/>
    </row>
    <row r="14" spans="1:5" ht="12.75">
      <c r="A14" s="1" t="s">
        <v>13</v>
      </c>
      <c r="B14">
        <v>12</v>
      </c>
      <c r="D14" s="20"/>
      <c r="E14" s="20"/>
    </row>
    <row r="15" spans="1:5" ht="12.75">
      <c r="A15" s="1" t="s">
        <v>14</v>
      </c>
      <c r="B15">
        <v>13</v>
      </c>
      <c r="D15" s="20"/>
      <c r="E15" s="20"/>
    </row>
    <row r="16" spans="1:5" ht="12.75">
      <c r="A16" s="1" t="s">
        <v>15</v>
      </c>
      <c r="B16">
        <v>14</v>
      </c>
      <c r="D16" s="20"/>
      <c r="E16" s="20"/>
    </row>
    <row r="17" spans="1:5" ht="15">
      <c r="A17" s="1" t="s">
        <v>16</v>
      </c>
      <c r="B17">
        <v>15</v>
      </c>
      <c r="D17" s="19"/>
      <c r="E17" s="19"/>
    </row>
    <row r="18" spans="1:5" ht="12.75">
      <c r="A18" s="1" t="s">
        <v>17</v>
      </c>
      <c r="B18">
        <v>16</v>
      </c>
      <c r="D18" s="20"/>
      <c r="E18" s="20"/>
    </row>
    <row r="19" spans="1:5" ht="12.75">
      <c r="A19" s="1" t="s">
        <v>18</v>
      </c>
      <c r="B19">
        <v>17</v>
      </c>
      <c r="D19" s="20"/>
      <c r="E19" s="20"/>
    </row>
    <row r="20" spans="1:5" ht="12.75">
      <c r="A20" s="1" t="s">
        <v>19</v>
      </c>
      <c r="B20">
        <v>18</v>
      </c>
      <c r="D20" s="20"/>
      <c r="E20" s="20"/>
    </row>
    <row r="21" spans="1:5" ht="12.75">
      <c r="A21" s="1" t="s">
        <v>20</v>
      </c>
      <c r="B21">
        <v>19</v>
      </c>
      <c r="D21" s="20"/>
      <c r="E21" s="20"/>
    </row>
    <row r="22" spans="1:5" ht="12.75">
      <c r="A22" s="1" t="s">
        <v>21</v>
      </c>
      <c r="B22">
        <v>20</v>
      </c>
      <c r="D22" s="20"/>
      <c r="E22" s="20"/>
    </row>
    <row r="23" spans="1:5" ht="12.75">
      <c r="A23" s="1" t="s">
        <v>22</v>
      </c>
      <c r="B23">
        <v>21</v>
      </c>
      <c r="D23" s="20"/>
      <c r="E23" s="20"/>
    </row>
    <row r="24" spans="1:5" ht="12.75">
      <c r="A24" s="1" t="s">
        <v>23</v>
      </c>
      <c r="B24">
        <v>22</v>
      </c>
      <c r="D24" s="20"/>
      <c r="E24" s="20"/>
    </row>
    <row r="25" spans="1:5" ht="12.75">
      <c r="A25" s="1" t="s">
        <v>24</v>
      </c>
      <c r="B25">
        <v>23</v>
      </c>
      <c r="D25" s="20"/>
      <c r="E25" s="20"/>
    </row>
    <row r="26" spans="1:5" ht="12.75">
      <c r="A26" s="1" t="s">
        <v>25</v>
      </c>
      <c r="B26">
        <v>24</v>
      </c>
      <c r="D26" s="20"/>
      <c r="E26" s="20"/>
    </row>
    <row r="27" spans="1:5" ht="12.75">
      <c r="A27" s="1" t="s">
        <v>26</v>
      </c>
      <c r="B27">
        <v>25</v>
      </c>
      <c r="D27" s="20"/>
      <c r="E27" s="20"/>
    </row>
    <row r="28" spans="1:5" ht="12.75">
      <c r="A28" s="1" t="s">
        <v>27</v>
      </c>
      <c r="B28">
        <v>26</v>
      </c>
      <c r="D28" s="20"/>
      <c r="E28" s="20"/>
    </row>
    <row r="29" spans="1:5" ht="12.75">
      <c r="A29" s="1" t="s">
        <v>28</v>
      </c>
      <c r="B29">
        <v>27</v>
      </c>
      <c r="D29" s="20"/>
      <c r="E29" s="20"/>
    </row>
    <row r="30" spans="1:5" ht="12.75">
      <c r="A30" s="1" t="s">
        <v>29</v>
      </c>
      <c r="B30">
        <v>28</v>
      </c>
      <c r="D30" s="20">
        <v>32893.7</v>
      </c>
      <c r="E30" s="20">
        <v>21213.5</v>
      </c>
    </row>
    <row r="31" spans="1:5" ht="12.75">
      <c r="A31" s="1" t="s">
        <v>30</v>
      </c>
      <c r="B31">
        <v>29</v>
      </c>
      <c r="D31" s="20"/>
      <c r="E31" s="20"/>
    </row>
    <row r="32" spans="1:5" ht="12.75">
      <c r="A32" s="1" t="s">
        <v>31</v>
      </c>
      <c r="B32">
        <v>30</v>
      </c>
      <c r="D32" s="20"/>
      <c r="E32" s="20"/>
    </row>
    <row r="33" spans="1:5" ht="12.75">
      <c r="A33" s="1" t="s">
        <v>32</v>
      </c>
      <c r="B33">
        <v>31</v>
      </c>
      <c r="D33" s="20"/>
      <c r="E33" s="20"/>
    </row>
    <row r="34" spans="1:5" ht="12.75">
      <c r="A34" s="1" t="s">
        <v>33</v>
      </c>
      <c r="B34">
        <v>32</v>
      </c>
      <c r="D34" s="20"/>
      <c r="E34" s="20"/>
    </row>
    <row r="35" spans="1:5" ht="12.75">
      <c r="A35" s="1" t="s">
        <v>34</v>
      </c>
      <c r="B35">
        <v>33</v>
      </c>
      <c r="D35" s="20"/>
      <c r="E35" s="20"/>
    </row>
    <row r="36" spans="1:5" ht="12.75">
      <c r="A36" s="1" t="s">
        <v>35</v>
      </c>
      <c r="B36">
        <v>34</v>
      </c>
      <c r="D36" s="20"/>
      <c r="E36" s="20"/>
    </row>
    <row r="37" spans="1:5" ht="12.75">
      <c r="A37" s="1" t="s">
        <v>36</v>
      </c>
      <c r="B37">
        <v>35</v>
      </c>
      <c r="D37" s="20"/>
      <c r="E37" s="20"/>
    </row>
    <row r="38" spans="1:5" ht="12.75">
      <c r="A38" s="1" t="s">
        <v>37</v>
      </c>
      <c r="B38">
        <v>36</v>
      </c>
      <c r="D38" s="20">
        <v>825011.6</v>
      </c>
      <c r="E38" s="20">
        <v>305079.6</v>
      </c>
    </row>
    <row r="39" spans="1:5" ht="12.75">
      <c r="A39" s="1" t="s">
        <v>38</v>
      </c>
      <c r="B39">
        <v>37</v>
      </c>
      <c r="D39" s="20"/>
      <c r="E39" s="20"/>
    </row>
    <row r="40" spans="1:5" ht="12.75">
      <c r="A40" s="1" t="s">
        <v>39</v>
      </c>
      <c r="B40">
        <v>38</v>
      </c>
      <c r="D40" s="20"/>
      <c r="E40" s="20"/>
    </row>
    <row r="41" spans="1:5" ht="12.75">
      <c r="A41" s="1" t="s">
        <v>40</v>
      </c>
      <c r="B41">
        <v>39</v>
      </c>
      <c r="D41" s="20"/>
      <c r="E41" s="20"/>
    </row>
    <row r="42" spans="1:5" ht="12.75">
      <c r="A42" s="1" t="s">
        <v>41</v>
      </c>
      <c r="B42">
        <v>40</v>
      </c>
      <c r="D42" s="20"/>
      <c r="E42" s="20"/>
    </row>
    <row r="43" spans="1:5" ht="12.75">
      <c r="A43" s="1" t="s">
        <v>42</v>
      </c>
      <c r="B43">
        <v>41</v>
      </c>
      <c r="D43" s="20"/>
      <c r="E43" s="20"/>
    </row>
    <row r="44" spans="1:5" ht="12.75">
      <c r="A44" s="1" t="s">
        <v>43</v>
      </c>
      <c r="B44">
        <v>42</v>
      </c>
      <c r="D44" s="20"/>
      <c r="E44" s="20"/>
    </row>
    <row r="45" spans="1:5" ht="12.75">
      <c r="A45" s="1" t="s">
        <v>44</v>
      </c>
      <c r="B45">
        <v>43</v>
      </c>
      <c r="D45" s="20">
        <v>169924.3</v>
      </c>
      <c r="E45" s="20">
        <v>68595.45</v>
      </c>
    </row>
    <row r="46" spans="1:5" ht="12.75">
      <c r="A46" s="1" t="s">
        <v>45</v>
      </c>
      <c r="B46">
        <v>44</v>
      </c>
      <c r="D46" s="20"/>
      <c r="E46" s="20"/>
    </row>
    <row r="47" spans="1:5" ht="12.75">
      <c r="A47" s="1" t="s">
        <v>46</v>
      </c>
      <c r="B47">
        <v>45</v>
      </c>
      <c r="D47" s="20"/>
      <c r="E47" s="20"/>
    </row>
    <row r="48" spans="1:5" ht="12.75">
      <c r="A48" s="1" t="s">
        <v>47</v>
      </c>
      <c r="B48">
        <v>46</v>
      </c>
      <c r="D48" s="20"/>
      <c r="E48" s="20"/>
    </row>
    <row r="49" spans="1:5" ht="12.75">
      <c r="A49" s="1" t="s">
        <v>48</v>
      </c>
      <c r="B49">
        <v>47</v>
      </c>
      <c r="D49" s="20">
        <v>12160.4</v>
      </c>
      <c r="E49" s="20">
        <v>4197.2</v>
      </c>
    </row>
    <row r="50" spans="1:5" ht="12.75">
      <c r="A50" s="1" t="s">
        <v>49</v>
      </c>
      <c r="B50">
        <v>48</v>
      </c>
      <c r="D50" s="20"/>
      <c r="E50" s="20"/>
    </row>
    <row r="51" spans="1:5" ht="12.75">
      <c r="A51" s="1" t="s">
        <v>50</v>
      </c>
      <c r="B51">
        <v>49</v>
      </c>
      <c r="D51" s="20">
        <v>386312.64</v>
      </c>
      <c r="E51" s="20">
        <v>179759.16</v>
      </c>
    </row>
    <row r="52" spans="1:5" ht="12.75">
      <c r="A52" s="1" t="s">
        <v>51</v>
      </c>
      <c r="B52">
        <v>50</v>
      </c>
      <c r="D52" s="20"/>
      <c r="E52" s="20"/>
    </row>
    <row r="53" spans="1:5" ht="12.75">
      <c r="A53" s="1" t="s">
        <v>52</v>
      </c>
      <c r="B53">
        <v>51</v>
      </c>
      <c r="D53" s="20"/>
      <c r="E53" s="20"/>
    </row>
    <row r="54" spans="1:5" ht="12.75">
      <c r="A54" s="1" t="s">
        <v>53</v>
      </c>
      <c r="B54">
        <v>52</v>
      </c>
      <c r="D54" s="20"/>
      <c r="E54" s="20"/>
    </row>
    <row r="55" spans="1:5" ht="12.75">
      <c r="A55" s="1" t="s">
        <v>54</v>
      </c>
      <c r="B55">
        <v>53</v>
      </c>
      <c r="D55" s="20"/>
      <c r="E55" s="20"/>
    </row>
    <row r="56" spans="1:5" ht="12.75">
      <c r="A56" s="1" t="s">
        <v>55</v>
      </c>
      <c r="B56">
        <v>54</v>
      </c>
      <c r="D56" s="20"/>
      <c r="E56" s="20"/>
    </row>
    <row r="57" spans="1:5" ht="12.75">
      <c r="A57" s="1" t="s">
        <v>56</v>
      </c>
      <c r="B57">
        <v>55</v>
      </c>
      <c r="D57" s="20">
        <v>238036.4</v>
      </c>
      <c r="E57" s="20">
        <v>173146.4</v>
      </c>
    </row>
    <row r="58" spans="1:5" ht="12.75">
      <c r="A58" s="1" t="s">
        <v>57</v>
      </c>
      <c r="B58">
        <v>56</v>
      </c>
      <c r="D58" s="20"/>
      <c r="E58" s="20"/>
    </row>
    <row r="59" spans="1:5" ht="12.75">
      <c r="A59" s="1" t="s">
        <v>58</v>
      </c>
      <c r="B59">
        <v>57</v>
      </c>
      <c r="D59" s="20"/>
      <c r="E59" s="20"/>
    </row>
    <row r="60" spans="1:5" ht="12.75">
      <c r="A60" s="1" t="s">
        <v>59</v>
      </c>
      <c r="B60">
        <v>58</v>
      </c>
      <c r="D60" s="20"/>
      <c r="E60" s="20"/>
    </row>
    <row r="61" spans="1:5" ht="12.75">
      <c r="A61" s="1" t="s">
        <v>60</v>
      </c>
      <c r="B61">
        <v>59</v>
      </c>
      <c r="D61" s="20"/>
      <c r="E61" s="20"/>
    </row>
    <row r="62" spans="1:5" ht="12.75">
      <c r="A62" s="1" t="s">
        <v>61</v>
      </c>
      <c r="B62">
        <v>60</v>
      </c>
      <c r="D62" s="20"/>
      <c r="E62" s="20"/>
    </row>
    <row r="63" spans="1:5" ht="12.75">
      <c r="A63" s="1" t="s">
        <v>62</v>
      </c>
      <c r="B63">
        <v>61</v>
      </c>
      <c r="D63" s="20"/>
      <c r="E63" s="20"/>
    </row>
    <row r="64" spans="1:5" ht="12.75">
      <c r="A64" s="1" t="s">
        <v>63</v>
      </c>
      <c r="B64">
        <v>62</v>
      </c>
      <c r="D64" s="20">
        <v>5709.2</v>
      </c>
      <c r="E64" s="20">
        <v>3933.65</v>
      </c>
    </row>
    <row r="65" spans="1:5" ht="12.75">
      <c r="A65" s="1" t="s">
        <v>64</v>
      </c>
      <c r="B65">
        <v>63</v>
      </c>
      <c r="D65" s="20"/>
      <c r="E65" s="20"/>
    </row>
    <row r="66" spans="1:5" ht="12.75">
      <c r="A66" s="1" t="s">
        <v>65</v>
      </c>
      <c r="B66">
        <v>64</v>
      </c>
      <c r="D66" s="20"/>
      <c r="E66" s="20"/>
    </row>
    <row r="67" spans="1:5" ht="12.75">
      <c r="A67" s="1" t="s">
        <v>66</v>
      </c>
      <c r="B67">
        <v>65</v>
      </c>
      <c r="D67" s="20">
        <v>2676.8</v>
      </c>
      <c r="E67" s="20">
        <v>7824.6</v>
      </c>
    </row>
    <row r="68" spans="1:5" ht="12.75">
      <c r="A68" s="1" t="s">
        <v>67</v>
      </c>
      <c r="B68">
        <v>66</v>
      </c>
      <c r="D68" s="20"/>
      <c r="E68" s="20"/>
    </row>
    <row r="69" spans="1:5" ht="12.75">
      <c r="A69" s="1" t="s">
        <v>68</v>
      </c>
      <c r="B69">
        <v>67</v>
      </c>
      <c r="D69" s="16"/>
      <c r="E69" s="16"/>
    </row>
    <row r="70" spans="4:5" ht="12.75">
      <c r="D70" s="16"/>
      <c r="E70" s="16"/>
    </row>
    <row r="71" spans="1:5" ht="12.75">
      <c r="A71" t="s">
        <v>69</v>
      </c>
      <c r="D71" s="16">
        <f>SUM(D3:D69)</f>
        <v>1865702.44</v>
      </c>
      <c r="E71" s="16">
        <f>SUM(E3:E69)</f>
        <v>864706.36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32">
      <selection activeCell="A1" sqref="A1:E7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76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20">
        <v>102181</v>
      </c>
      <c r="E3" s="20">
        <v>83834.1</v>
      </c>
      <c r="F3" s="4"/>
    </row>
    <row r="4" spans="1:6" ht="15">
      <c r="A4" s="1" t="s">
        <v>3</v>
      </c>
      <c r="B4">
        <v>2</v>
      </c>
      <c r="D4" s="18"/>
      <c r="E4" s="18"/>
      <c r="F4" s="4"/>
    </row>
    <row r="5" spans="1:6" ht="12.75">
      <c r="A5" s="1" t="s">
        <v>4</v>
      </c>
      <c r="B5">
        <v>3</v>
      </c>
      <c r="D5" s="20">
        <v>213498.6</v>
      </c>
      <c r="E5" s="20">
        <v>253672.65</v>
      </c>
      <c r="F5" s="4"/>
    </row>
    <row r="6" spans="1:6" ht="12.75">
      <c r="A6" s="1" t="s">
        <v>5</v>
      </c>
      <c r="B6">
        <v>4</v>
      </c>
      <c r="D6" s="20">
        <v>5591.6</v>
      </c>
      <c r="E6" s="20">
        <v>2735.95</v>
      </c>
      <c r="F6" s="4"/>
    </row>
    <row r="7" spans="1:6" ht="12.75">
      <c r="A7" s="1" t="s">
        <v>6</v>
      </c>
      <c r="B7">
        <v>5</v>
      </c>
      <c r="D7" s="20">
        <v>366359</v>
      </c>
      <c r="E7" s="20">
        <v>240858.1</v>
      </c>
      <c r="F7" s="4"/>
    </row>
    <row r="8" spans="1:6" ht="12.75">
      <c r="A8" s="1" t="s">
        <v>7</v>
      </c>
      <c r="B8">
        <v>6</v>
      </c>
      <c r="D8" s="20">
        <v>1011509.9</v>
      </c>
      <c r="E8" s="20">
        <v>1188695.55</v>
      </c>
      <c r="F8" s="4"/>
    </row>
    <row r="9" spans="1:6" ht="12.75">
      <c r="A9" s="1" t="s">
        <v>8</v>
      </c>
      <c r="B9">
        <v>7</v>
      </c>
      <c r="D9" s="20">
        <v>1549.8</v>
      </c>
      <c r="E9" s="20">
        <v>4853.45</v>
      </c>
      <c r="F9" s="4"/>
    </row>
    <row r="10" spans="1:6" ht="12.75">
      <c r="A10" s="1" t="s">
        <v>9</v>
      </c>
      <c r="B10">
        <v>8</v>
      </c>
      <c r="D10" s="20">
        <v>203485.1</v>
      </c>
      <c r="E10" s="20">
        <v>83611.5</v>
      </c>
      <c r="F10" s="4"/>
    </row>
    <row r="11" spans="1:6" ht="12.75">
      <c r="A11" s="1" t="s">
        <v>10</v>
      </c>
      <c r="B11">
        <v>9</v>
      </c>
      <c r="D11" s="20">
        <v>53257.4</v>
      </c>
      <c r="E11" s="20">
        <v>37851.45</v>
      </c>
      <c r="F11" s="4"/>
    </row>
    <row r="12" spans="1:6" ht="12.75">
      <c r="A12" s="1" t="s">
        <v>11</v>
      </c>
      <c r="B12">
        <v>10</v>
      </c>
      <c r="D12" s="20">
        <v>59483.9</v>
      </c>
      <c r="E12" s="20">
        <v>82084.45</v>
      </c>
      <c r="F12" s="4"/>
    </row>
    <row r="13" spans="1:6" ht="12.75">
      <c r="A13" s="1" t="s">
        <v>12</v>
      </c>
      <c r="B13">
        <v>11</v>
      </c>
      <c r="D13" s="20">
        <v>576569</v>
      </c>
      <c r="E13" s="20">
        <v>201068</v>
      </c>
      <c r="F13" s="4"/>
    </row>
    <row r="14" spans="1:6" ht="12.75">
      <c r="A14" s="1" t="s">
        <v>13</v>
      </c>
      <c r="B14">
        <v>12</v>
      </c>
      <c r="D14" s="20">
        <v>11099.9</v>
      </c>
      <c r="E14" s="20">
        <v>10533.6</v>
      </c>
      <c r="F14" s="4"/>
    </row>
    <row r="15" spans="1:6" ht="12.75">
      <c r="A15" s="1" t="s">
        <v>14</v>
      </c>
      <c r="B15">
        <v>13</v>
      </c>
      <c r="D15" s="20">
        <v>1738005</v>
      </c>
      <c r="E15" s="20">
        <v>955397.1</v>
      </c>
      <c r="F15" s="4"/>
    </row>
    <row r="16" spans="1:6" ht="12.75">
      <c r="A16" s="1" t="s">
        <v>15</v>
      </c>
      <c r="B16">
        <v>14</v>
      </c>
      <c r="D16" s="20">
        <v>11746</v>
      </c>
      <c r="E16" s="20">
        <v>2611.35</v>
      </c>
      <c r="F16" s="4"/>
    </row>
    <row r="17" spans="1:6" ht="15">
      <c r="A17" s="1" t="s">
        <v>16</v>
      </c>
      <c r="B17">
        <v>15</v>
      </c>
      <c r="D17" s="19"/>
      <c r="E17" s="19"/>
      <c r="F17" s="4"/>
    </row>
    <row r="18" spans="1:6" ht="12.75">
      <c r="A18" s="1" t="s">
        <v>17</v>
      </c>
      <c r="B18">
        <v>16</v>
      </c>
      <c r="D18" s="20">
        <v>554257.9</v>
      </c>
      <c r="E18" s="20">
        <v>424327.4</v>
      </c>
      <c r="F18" s="4"/>
    </row>
    <row r="19" spans="1:6" ht="12.75">
      <c r="A19" s="1" t="s">
        <v>18</v>
      </c>
      <c r="B19">
        <v>17</v>
      </c>
      <c r="D19" s="20">
        <v>142010.4</v>
      </c>
      <c r="E19" s="20">
        <v>116519.2</v>
      </c>
      <c r="F19" s="4"/>
    </row>
    <row r="20" spans="1:6" ht="12.75">
      <c r="A20" s="1" t="s">
        <v>19</v>
      </c>
      <c r="B20">
        <v>18</v>
      </c>
      <c r="D20" s="20">
        <v>86054.5</v>
      </c>
      <c r="E20" s="20">
        <v>42070.35</v>
      </c>
      <c r="F20" s="4"/>
    </row>
    <row r="21" spans="1:6" ht="12.75">
      <c r="A21" s="1" t="s">
        <v>20</v>
      </c>
      <c r="B21">
        <v>19</v>
      </c>
      <c r="D21" s="20">
        <v>39146.1</v>
      </c>
      <c r="E21" s="20">
        <v>5993.4</v>
      </c>
      <c r="F21" s="4"/>
    </row>
    <row r="22" spans="1:6" ht="12.75">
      <c r="A22" s="1" t="s">
        <v>21</v>
      </c>
      <c r="B22">
        <v>20</v>
      </c>
      <c r="D22" s="20">
        <v>5757.5</v>
      </c>
      <c r="E22" s="20">
        <v>5653.2</v>
      </c>
      <c r="F22" s="4"/>
    </row>
    <row r="23" spans="1:6" ht="12.75">
      <c r="A23" s="1" t="s">
        <v>22</v>
      </c>
      <c r="B23">
        <v>21</v>
      </c>
      <c r="D23" s="20">
        <v>2851.1</v>
      </c>
      <c r="E23" s="20">
        <v>2395.05</v>
      </c>
      <c r="F23" s="4"/>
    </row>
    <row r="24" spans="1:6" ht="12.75">
      <c r="A24" s="1" t="s">
        <v>23</v>
      </c>
      <c r="B24">
        <v>22</v>
      </c>
      <c r="D24" s="20">
        <v>6122.9</v>
      </c>
      <c r="E24" s="20">
        <v>2554.65</v>
      </c>
      <c r="F24" s="4"/>
    </row>
    <row r="25" spans="1:6" ht="12.75">
      <c r="A25" s="1" t="s">
        <v>24</v>
      </c>
      <c r="B25">
        <v>23</v>
      </c>
      <c r="D25" s="20">
        <v>7447.3</v>
      </c>
      <c r="E25" s="20">
        <v>5254.55</v>
      </c>
      <c r="F25" s="4"/>
    </row>
    <row r="26" spans="1:6" ht="12.75">
      <c r="A26" s="1" t="s">
        <v>25</v>
      </c>
      <c r="B26">
        <v>24</v>
      </c>
      <c r="D26" s="20">
        <v>8189.299999999999</v>
      </c>
      <c r="E26" s="20">
        <v>4365.55</v>
      </c>
      <c r="F26" s="4"/>
    </row>
    <row r="27" spans="1:6" ht="12.75">
      <c r="A27" s="1" t="s">
        <v>26</v>
      </c>
      <c r="B27">
        <v>25</v>
      </c>
      <c r="D27" s="20">
        <v>8147.3</v>
      </c>
      <c r="E27" s="20">
        <v>3596.95</v>
      </c>
      <c r="F27" s="4"/>
    </row>
    <row r="28" spans="1:6" ht="12.75">
      <c r="A28" s="1" t="s">
        <v>27</v>
      </c>
      <c r="B28">
        <v>26</v>
      </c>
      <c r="D28" s="20">
        <v>9732.8</v>
      </c>
      <c r="E28" s="20">
        <v>3388.7</v>
      </c>
      <c r="F28" s="4"/>
    </row>
    <row r="29" spans="1:6" ht="12.75">
      <c r="A29" s="1" t="s">
        <v>28</v>
      </c>
      <c r="B29">
        <v>27</v>
      </c>
      <c r="D29" s="20">
        <v>69120.1</v>
      </c>
      <c r="E29" s="20">
        <v>61019.7</v>
      </c>
      <c r="F29" s="4"/>
    </row>
    <row r="30" spans="1:6" ht="15">
      <c r="A30" s="1" t="s">
        <v>29</v>
      </c>
      <c r="B30">
        <v>28</v>
      </c>
      <c r="D30" s="19"/>
      <c r="E30" s="19"/>
      <c r="F30" s="4"/>
    </row>
    <row r="31" spans="1:9" ht="12.75">
      <c r="A31" s="1" t="s">
        <v>30</v>
      </c>
      <c r="B31">
        <v>29</v>
      </c>
      <c r="D31" s="20">
        <v>693192.5</v>
      </c>
      <c r="E31" s="20">
        <v>527068.15</v>
      </c>
      <c r="F31" s="4"/>
      <c r="I31" t="s">
        <v>81</v>
      </c>
    </row>
    <row r="32" spans="1:6" ht="12.75">
      <c r="A32" s="1" t="s">
        <v>31</v>
      </c>
      <c r="B32">
        <v>30</v>
      </c>
      <c r="D32" s="20">
        <v>13953.1</v>
      </c>
      <c r="E32" s="20">
        <v>2956.1</v>
      </c>
      <c r="F32" s="4"/>
    </row>
    <row r="33" spans="1:6" ht="12.75">
      <c r="A33" s="1" t="s">
        <v>32</v>
      </c>
      <c r="B33">
        <v>31</v>
      </c>
      <c r="D33" s="20">
        <v>52866.39</v>
      </c>
      <c r="E33" s="20"/>
      <c r="F33" s="4"/>
    </row>
    <row r="34" spans="1:6" ht="12.75">
      <c r="A34" s="1" t="s">
        <v>33</v>
      </c>
      <c r="B34">
        <v>32</v>
      </c>
      <c r="D34" s="20">
        <v>27037.5</v>
      </c>
      <c r="E34" s="20">
        <v>7951.65</v>
      </c>
      <c r="F34" s="4"/>
    </row>
    <row r="35" spans="1:6" ht="12.75">
      <c r="A35" s="1" t="s">
        <v>34</v>
      </c>
      <c r="B35">
        <v>33</v>
      </c>
      <c r="D35" s="20">
        <v>1544.2</v>
      </c>
      <c r="E35" s="20">
        <v>1526.35</v>
      </c>
      <c r="F35" s="4"/>
    </row>
    <row r="36" spans="1:6" ht="12.75">
      <c r="A36" s="1" t="s">
        <v>35</v>
      </c>
      <c r="B36">
        <v>34</v>
      </c>
      <c r="D36" s="20">
        <v>921.2</v>
      </c>
      <c r="E36" s="20">
        <v>642.25</v>
      </c>
      <c r="F36" s="4"/>
    </row>
    <row r="37" spans="1:6" ht="12.75">
      <c r="A37" s="1" t="s">
        <v>36</v>
      </c>
      <c r="B37">
        <v>35</v>
      </c>
      <c r="D37" s="20">
        <v>120254.4</v>
      </c>
      <c r="E37" s="20">
        <v>78495.2</v>
      </c>
      <c r="F37" s="4"/>
    </row>
    <row r="38" spans="1:6" ht="12.75">
      <c r="A38" s="1" t="s">
        <v>37</v>
      </c>
      <c r="B38">
        <v>36</v>
      </c>
      <c r="D38" s="20">
        <v>1027006.4</v>
      </c>
      <c r="E38" s="20">
        <v>365120.35</v>
      </c>
      <c r="F38" s="4"/>
    </row>
    <row r="39" spans="1:6" ht="12.75">
      <c r="A39" s="1" t="s">
        <v>38</v>
      </c>
      <c r="B39">
        <v>37</v>
      </c>
      <c r="D39" s="20">
        <v>93853.9</v>
      </c>
      <c r="E39" s="20">
        <v>104238.75</v>
      </c>
      <c r="F39" s="4"/>
    </row>
    <row r="40" spans="1:6" ht="12.75">
      <c r="A40" s="1" t="s">
        <v>39</v>
      </c>
      <c r="B40">
        <v>38</v>
      </c>
      <c r="D40" s="20">
        <v>8397.3</v>
      </c>
      <c r="E40" s="20">
        <v>9747.5</v>
      </c>
      <c r="F40" s="4"/>
    </row>
    <row r="41" spans="1:6" ht="12.75">
      <c r="A41" s="1" t="s">
        <v>40</v>
      </c>
      <c r="B41">
        <v>39</v>
      </c>
      <c r="D41" s="20">
        <v>957.6</v>
      </c>
      <c r="E41" s="20"/>
      <c r="F41" s="4"/>
    </row>
    <row r="42" spans="1:6" ht="12.75">
      <c r="A42" s="1" t="s">
        <v>41</v>
      </c>
      <c r="B42">
        <v>40</v>
      </c>
      <c r="D42" s="20">
        <v>6099.799999999999</v>
      </c>
      <c r="E42" s="20">
        <v>1273.65</v>
      </c>
      <c r="F42" s="4"/>
    </row>
    <row r="43" spans="1:6" ht="12.75">
      <c r="A43" s="1" t="s">
        <v>42</v>
      </c>
      <c r="B43">
        <v>41</v>
      </c>
      <c r="D43" s="20">
        <v>435555.4</v>
      </c>
      <c r="E43" s="20">
        <v>181287.4</v>
      </c>
      <c r="F43" s="4"/>
    </row>
    <row r="44" spans="1:6" ht="12.75">
      <c r="A44" s="1" t="s">
        <v>43</v>
      </c>
      <c r="B44">
        <v>42</v>
      </c>
      <c r="D44" s="20">
        <v>126382.78</v>
      </c>
      <c r="E44" s="20">
        <v>69610.1</v>
      </c>
      <c r="F44" s="4"/>
    </row>
    <row r="45" spans="1:6" ht="12.75">
      <c r="A45" s="1" t="s">
        <v>44</v>
      </c>
      <c r="B45">
        <v>43</v>
      </c>
      <c r="D45" s="20">
        <v>342709.5</v>
      </c>
      <c r="E45" s="20">
        <v>93161.95</v>
      </c>
      <c r="F45" s="4"/>
    </row>
    <row r="46" spans="1:6" ht="12.75">
      <c r="A46" s="1" t="s">
        <v>45</v>
      </c>
      <c r="B46">
        <v>44</v>
      </c>
      <c r="D46" s="20">
        <v>218261.38</v>
      </c>
      <c r="E46" s="20">
        <v>78540.36</v>
      </c>
      <c r="F46" s="4"/>
    </row>
    <row r="47" spans="1:6" ht="12.75">
      <c r="A47" s="1" t="s">
        <v>46</v>
      </c>
      <c r="B47">
        <v>45</v>
      </c>
      <c r="D47" s="20">
        <v>41535.2</v>
      </c>
      <c r="E47" s="20">
        <v>27409.55</v>
      </c>
      <c r="F47" s="4"/>
    </row>
    <row r="48" spans="1:6" ht="12.75">
      <c r="A48" s="1" t="s">
        <v>47</v>
      </c>
      <c r="B48">
        <v>46</v>
      </c>
      <c r="D48" s="20">
        <v>190657.43</v>
      </c>
      <c r="E48" s="20">
        <v>204965.6</v>
      </c>
      <c r="F48" s="4"/>
    </row>
    <row r="49" spans="1:6" ht="12.75">
      <c r="A49" s="1" t="s">
        <v>48</v>
      </c>
      <c r="B49">
        <v>47</v>
      </c>
      <c r="D49" s="20">
        <v>25675.65</v>
      </c>
      <c r="E49" s="20">
        <v>8238.65</v>
      </c>
      <c r="F49" s="4"/>
    </row>
    <row r="50" spans="1:6" ht="12.75">
      <c r="A50" s="1" t="s">
        <v>49</v>
      </c>
      <c r="B50">
        <v>48</v>
      </c>
      <c r="D50" s="20">
        <v>1105469.4</v>
      </c>
      <c r="E50" s="20">
        <v>533405.25</v>
      </c>
      <c r="F50" s="4"/>
    </row>
    <row r="51" spans="1:6" ht="12.75">
      <c r="A51" s="1" t="s">
        <v>50</v>
      </c>
      <c r="B51">
        <v>49</v>
      </c>
      <c r="D51" s="20">
        <v>305303.71</v>
      </c>
      <c r="E51" s="20">
        <v>113339.8</v>
      </c>
      <c r="F51" s="4"/>
    </row>
    <row r="52" spans="1:6" ht="12.75">
      <c r="A52" s="1" t="s">
        <v>51</v>
      </c>
      <c r="B52">
        <v>50</v>
      </c>
      <c r="D52" s="20">
        <v>1906895.9</v>
      </c>
      <c r="E52" s="20">
        <v>956671.45</v>
      </c>
      <c r="F52" s="4"/>
    </row>
    <row r="53" spans="1:6" ht="12.75">
      <c r="A53" s="1" t="s">
        <v>52</v>
      </c>
      <c r="B53">
        <v>51</v>
      </c>
      <c r="D53" s="20">
        <v>316244.6</v>
      </c>
      <c r="E53" s="20">
        <v>209471.5</v>
      </c>
      <c r="F53" s="4"/>
    </row>
    <row r="54" spans="1:6" ht="12.75">
      <c r="A54" s="1" t="s">
        <v>53</v>
      </c>
      <c r="B54">
        <v>52</v>
      </c>
      <c r="D54" s="20">
        <v>331952.7</v>
      </c>
      <c r="E54" s="20">
        <v>312029.55</v>
      </c>
      <c r="F54" s="4"/>
    </row>
    <row r="55" spans="1:6" ht="12.75">
      <c r="A55" s="1" t="s">
        <v>54</v>
      </c>
      <c r="B55">
        <v>53</v>
      </c>
      <c r="D55" s="20">
        <v>157535.9</v>
      </c>
      <c r="E55" s="20">
        <v>110472.6</v>
      </c>
      <c r="F55" s="4"/>
    </row>
    <row r="56" spans="1:6" ht="12.75">
      <c r="A56" s="1" t="s">
        <v>55</v>
      </c>
      <c r="B56">
        <v>54</v>
      </c>
      <c r="D56" s="20">
        <v>9610.91</v>
      </c>
      <c r="E56" s="20">
        <v>5826.1</v>
      </c>
      <c r="F56" s="4"/>
    </row>
    <row r="57" spans="1:6" ht="12.75">
      <c r="A57" s="1" t="s">
        <v>56</v>
      </c>
      <c r="B57">
        <v>55</v>
      </c>
      <c r="D57" s="20">
        <v>211143.1</v>
      </c>
      <c r="E57" s="20">
        <v>182821.1</v>
      </c>
      <c r="F57" s="4"/>
    </row>
    <row r="58" spans="1:6" ht="12.75">
      <c r="A58" s="1" t="s">
        <v>57</v>
      </c>
      <c r="B58">
        <v>56</v>
      </c>
      <c r="D58" s="20">
        <v>120253.7</v>
      </c>
      <c r="E58" s="20">
        <v>79434.95</v>
      </c>
      <c r="F58" s="4"/>
    </row>
    <row r="59" spans="1:6" ht="12.75">
      <c r="A59" s="1" t="s">
        <v>58</v>
      </c>
      <c r="B59">
        <v>57</v>
      </c>
      <c r="D59" s="20">
        <v>141224.3</v>
      </c>
      <c r="E59" s="20">
        <v>146155.1</v>
      </c>
      <c r="F59" s="4"/>
    </row>
    <row r="60" spans="1:6" ht="12.75">
      <c r="A60" s="1" t="s">
        <v>59</v>
      </c>
      <c r="B60">
        <v>58</v>
      </c>
      <c r="D60" s="20">
        <v>503304.9</v>
      </c>
      <c r="E60" s="20">
        <v>196723.8</v>
      </c>
      <c r="F60" s="4"/>
    </row>
    <row r="61" spans="1:6" ht="12.75">
      <c r="A61" s="1" t="s">
        <v>60</v>
      </c>
      <c r="B61">
        <v>59</v>
      </c>
      <c r="D61" s="20">
        <v>276233.6</v>
      </c>
      <c r="E61" s="20">
        <v>257833.45</v>
      </c>
      <c r="F61" s="4"/>
    </row>
    <row r="62" spans="1:6" ht="12.75">
      <c r="A62" s="1" t="s">
        <v>61</v>
      </c>
      <c r="B62">
        <v>60</v>
      </c>
      <c r="D62" s="20">
        <v>127715.7</v>
      </c>
      <c r="E62" s="20">
        <v>71564.85</v>
      </c>
      <c r="F62" s="4"/>
    </row>
    <row r="63" spans="1:6" ht="12.75">
      <c r="A63" s="1" t="s">
        <v>62</v>
      </c>
      <c r="B63">
        <v>61</v>
      </c>
      <c r="D63" s="20">
        <v>13503.07</v>
      </c>
      <c r="E63" s="20">
        <v>5776.09</v>
      </c>
      <c r="F63" s="4"/>
    </row>
    <row r="64" spans="1:6" ht="12.75">
      <c r="A64" s="1" t="s">
        <v>63</v>
      </c>
      <c r="B64">
        <v>62</v>
      </c>
      <c r="D64" s="20">
        <v>5954.2</v>
      </c>
      <c r="E64" s="20">
        <v>1860.25</v>
      </c>
      <c r="F64" s="4"/>
    </row>
    <row r="65" spans="1:6" ht="12.75">
      <c r="A65" s="1" t="s">
        <v>64</v>
      </c>
      <c r="B65">
        <v>63</v>
      </c>
      <c r="D65" s="20">
        <v>2764.3</v>
      </c>
      <c r="E65" s="20">
        <v>4621.05</v>
      </c>
      <c r="F65" s="4"/>
    </row>
    <row r="66" spans="1:6" ht="12.75">
      <c r="A66" s="1" t="s">
        <v>65</v>
      </c>
      <c r="B66">
        <v>64</v>
      </c>
      <c r="D66" s="20">
        <v>300884.65</v>
      </c>
      <c r="E66" s="20">
        <v>191521.75</v>
      </c>
      <c r="F66" s="4"/>
    </row>
    <row r="67" spans="1:6" ht="12.75">
      <c r="A67" s="1" t="s">
        <v>66</v>
      </c>
      <c r="B67">
        <v>65</v>
      </c>
      <c r="D67" s="20">
        <v>3651.2</v>
      </c>
      <c r="E67" s="20">
        <v>6533.45</v>
      </c>
      <c r="F67" s="4"/>
    </row>
    <row r="68" spans="1:6" ht="12.75">
      <c r="A68" s="1" t="s">
        <v>67</v>
      </c>
      <c r="B68">
        <v>66</v>
      </c>
      <c r="D68" s="20">
        <v>470357.30000000005</v>
      </c>
      <c r="E68" s="20">
        <v>185591</v>
      </c>
      <c r="F68" s="4"/>
    </row>
    <row r="69" spans="1:6" ht="12.75">
      <c r="A69" s="1" t="s">
        <v>68</v>
      </c>
      <c r="B69">
        <v>67</v>
      </c>
      <c r="D69" s="16"/>
      <c r="E69" s="16"/>
      <c r="F69" s="4"/>
    </row>
    <row r="70" spans="4:5" ht="12.75">
      <c r="D70" s="16"/>
      <c r="E70" s="16"/>
    </row>
    <row r="71" spans="1:5" ht="12.75">
      <c r="A71" t="s">
        <v>69</v>
      </c>
      <c r="D71" s="16">
        <f>SUM(D3:D69)</f>
        <v>15030038.17</v>
      </c>
      <c r="E71" s="16">
        <f>SUM(E3:E69)</f>
        <v>9158832.599999998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40">
      <selection activeCell="E82" sqref="E82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77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20">
        <v>99469.61</v>
      </c>
      <c r="E3" s="20">
        <v>103613.3</v>
      </c>
      <c r="F3" s="4"/>
    </row>
    <row r="4" spans="1:6" ht="12.75">
      <c r="A4" s="1" t="s">
        <v>3</v>
      </c>
      <c r="B4">
        <v>2</v>
      </c>
      <c r="D4" s="20">
        <v>19553.1</v>
      </c>
      <c r="E4" s="20">
        <v>10340.75</v>
      </c>
      <c r="F4" s="4"/>
    </row>
    <row r="5" spans="1:6" ht="12.75">
      <c r="A5" s="1" t="s">
        <v>4</v>
      </c>
      <c r="B5">
        <v>3</v>
      </c>
      <c r="D5" s="20">
        <v>224742</v>
      </c>
      <c r="E5" s="20">
        <v>101814.65</v>
      </c>
      <c r="F5" s="4"/>
    </row>
    <row r="6" spans="1:6" ht="12.75">
      <c r="A6" s="1" t="s">
        <v>5</v>
      </c>
      <c r="B6">
        <v>4</v>
      </c>
      <c r="D6" s="20"/>
      <c r="E6" s="20"/>
      <c r="F6" s="4"/>
    </row>
    <row r="7" spans="1:6" ht="12.75">
      <c r="A7" s="1" t="s">
        <v>6</v>
      </c>
      <c r="B7">
        <v>5</v>
      </c>
      <c r="D7" s="20">
        <v>382930.8</v>
      </c>
      <c r="E7" s="20">
        <v>277507.65</v>
      </c>
      <c r="F7" s="4"/>
    </row>
    <row r="8" spans="1:6" ht="12.75">
      <c r="A8" s="1" t="s">
        <v>7</v>
      </c>
      <c r="B8">
        <v>6</v>
      </c>
      <c r="D8" s="20">
        <v>1291835.16</v>
      </c>
      <c r="E8" s="20">
        <v>1081892.7</v>
      </c>
      <c r="F8" s="4"/>
    </row>
    <row r="9" spans="1:6" ht="12.75">
      <c r="A9" s="1" t="s">
        <v>8</v>
      </c>
      <c r="B9">
        <v>7</v>
      </c>
      <c r="D9" s="20">
        <v>9634.8</v>
      </c>
      <c r="E9" s="20">
        <v>3578.75</v>
      </c>
      <c r="F9" s="4"/>
    </row>
    <row r="10" spans="1:6" ht="12.75">
      <c r="A10" s="1" t="s">
        <v>9</v>
      </c>
      <c r="B10">
        <v>8</v>
      </c>
      <c r="D10" s="20">
        <v>159285.7</v>
      </c>
      <c r="E10" s="20">
        <v>63314.3</v>
      </c>
      <c r="F10" s="4"/>
    </row>
    <row r="11" spans="1:6" ht="12.75">
      <c r="A11" s="1" t="s">
        <v>10</v>
      </c>
      <c r="B11">
        <v>9</v>
      </c>
      <c r="D11" s="20">
        <v>76962.2</v>
      </c>
      <c r="E11" s="20">
        <v>42566.65</v>
      </c>
      <c r="F11" s="4"/>
    </row>
    <row r="12" spans="1:6" ht="12.75">
      <c r="A12" s="1" t="s">
        <v>11</v>
      </c>
      <c r="B12">
        <v>10</v>
      </c>
      <c r="D12" s="20">
        <v>454059.92</v>
      </c>
      <c r="E12" s="20">
        <v>254229.5</v>
      </c>
      <c r="F12" s="4"/>
    </row>
    <row r="13" spans="1:6" ht="12.75">
      <c r="A13" s="1" t="s">
        <v>12</v>
      </c>
      <c r="B13">
        <v>11</v>
      </c>
      <c r="D13" s="20">
        <v>852331.2</v>
      </c>
      <c r="E13" s="20">
        <v>279684.65</v>
      </c>
      <c r="F13" s="4"/>
    </row>
    <row r="14" spans="1:6" ht="12.75">
      <c r="A14" s="1" t="s">
        <v>13</v>
      </c>
      <c r="B14">
        <v>12</v>
      </c>
      <c r="D14" s="20">
        <v>44743.3</v>
      </c>
      <c r="E14" s="20">
        <v>20441.75</v>
      </c>
      <c r="F14" s="4"/>
    </row>
    <row r="15" spans="1:6" ht="12.75">
      <c r="A15" s="1" t="s">
        <v>14</v>
      </c>
      <c r="B15">
        <v>13</v>
      </c>
      <c r="D15" s="20">
        <v>2021356.8</v>
      </c>
      <c r="E15" s="20">
        <v>1497096.8</v>
      </c>
      <c r="F15" s="4"/>
    </row>
    <row r="16" spans="1:6" ht="12.75">
      <c r="A16" s="1" t="s">
        <v>15</v>
      </c>
      <c r="B16">
        <v>14</v>
      </c>
      <c r="D16" s="20">
        <v>6384.7</v>
      </c>
      <c r="E16" s="20">
        <v>2477.3</v>
      </c>
      <c r="F16" s="4"/>
    </row>
    <row r="17" spans="1:6" ht="12.75">
      <c r="A17" s="1" t="s">
        <v>16</v>
      </c>
      <c r="B17">
        <v>15</v>
      </c>
      <c r="D17" s="20"/>
      <c r="E17" s="20"/>
      <c r="F17" s="4"/>
    </row>
    <row r="18" spans="1:6" ht="12.75">
      <c r="A18" s="1" t="s">
        <v>17</v>
      </c>
      <c r="B18">
        <v>16</v>
      </c>
      <c r="D18" s="20">
        <v>472375.4</v>
      </c>
      <c r="E18" s="20">
        <v>395654.7</v>
      </c>
      <c r="F18" s="4"/>
    </row>
    <row r="19" spans="1:6" ht="12.75">
      <c r="A19" s="1" t="s">
        <v>18</v>
      </c>
      <c r="B19">
        <v>17</v>
      </c>
      <c r="D19" s="20">
        <v>184230.2</v>
      </c>
      <c r="E19" s="20">
        <v>119625.1</v>
      </c>
      <c r="F19" s="4"/>
    </row>
    <row r="20" spans="1:6" ht="12.75">
      <c r="A20" s="1" t="s">
        <v>19</v>
      </c>
      <c r="B20">
        <v>18</v>
      </c>
      <c r="D20" s="20">
        <v>71513.4</v>
      </c>
      <c r="E20" s="20">
        <v>46973.15</v>
      </c>
      <c r="F20" s="4"/>
    </row>
    <row r="21" spans="1:6" ht="12.75">
      <c r="A21" s="1" t="s">
        <v>20</v>
      </c>
      <c r="B21">
        <v>19</v>
      </c>
      <c r="D21" s="20"/>
      <c r="E21" s="20"/>
      <c r="F21" s="4"/>
    </row>
    <row r="22" spans="1:6" ht="12.75">
      <c r="A22" s="1" t="s">
        <v>21</v>
      </c>
      <c r="B22">
        <v>20</v>
      </c>
      <c r="D22" s="20">
        <v>3252.9</v>
      </c>
      <c r="E22" s="20">
        <v>6363</v>
      </c>
      <c r="F22" s="4"/>
    </row>
    <row r="23" spans="1:6" ht="12.75">
      <c r="A23" s="1" t="s">
        <v>22</v>
      </c>
      <c r="B23">
        <v>21</v>
      </c>
      <c r="D23" s="20">
        <v>6002.5</v>
      </c>
      <c r="E23" s="20">
        <v>6060.6</v>
      </c>
      <c r="F23" s="4"/>
    </row>
    <row r="24" spans="1:6" ht="12.75">
      <c r="A24" s="1" t="s">
        <v>23</v>
      </c>
      <c r="B24">
        <v>22</v>
      </c>
      <c r="D24" s="20">
        <v>1831.9</v>
      </c>
      <c r="E24" s="20">
        <v>941.85</v>
      </c>
      <c r="F24" s="4"/>
    </row>
    <row r="25" spans="1:6" ht="12.75">
      <c r="A25" s="1" t="s">
        <v>24</v>
      </c>
      <c r="B25">
        <v>23</v>
      </c>
      <c r="D25" s="20">
        <v>9759.4</v>
      </c>
      <c r="E25" s="20">
        <v>8598.45</v>
      </c>
      <c r="F25" s="4"/>
    </row>
    <row r="26" spans="1:6" ht="12.75">
      <c r="A26" s="1" t="s">
        <v>25</v>
      </c>
      <c r="B26">
        <v>24</v>
      </c>
      <c r="D26" s="20"/>
      <c r="E26" s="20"/>
      <c r="F26" s="4"/>
    </row>
    <row r="27" spans="1:6" ht="12.75">
      <c r="A27" s="1" t="s">
        <v>26</v>
      </c>
      <c r="B27">
        <v>25</v>
      </c>
      <c r="D27" s="20">
        <v>5268.9</v>
      </c>
      <c r="E27" s="20">
        <v>3440.5</v>
      </c>
      <c r="F27" s="4"/>
    </row>
    <row r="28" spans="1:6" ht="12.75">
      <c r="A28" s="1" t="s">
        <v>27</v>
      </c>
      <c r="B28">
        <v>26</v>
      </c>
      <c r="D28" s="20">
        <v>3768.8</v>
      </c>
      <c r="E28" s="20">
        <v>2287.25</v>
      </c>
      <c r="F28" s="4"/>
    </row>
    <row r="29" spans="1:6" ht="12.75">
      <c r="A29" s="1" t="s">
        <v>28</v>
      </c>
      <c r="B29">
        <v>27</v>
      </c>
      <c r="D29" s="20">
        <v>96590.2</v>
      </c>
      <c r="E29" s="20">
        <v>36196.65</v>
      </c>
      <c r="F29" s="4"/>
    </row>
    <row r="30" spans="1:6" ht="12.75">
      <c r="A30" s="1" t="s">
        <v>29</v>
      </c>
      <c r="B30">
        <v>28</v>
      </c>
      <c r="D30" s="20">
        <v>65284.8</v>
      </c>
      <c r="E30" s="20">
        <v>26655.3</v>
      </c>
      <c r="F30" s="4"/>
    </row>
    <row r="31" spans="1:6" ht="12.75">
      <c r="A31" s="1" t="s">
        <v>30</v>
      </c>
      <c r="B31">
        <v>29</v>
      </c>
      <c r="D31" s="20">
        <v>1165517.5</v>
      </c>
      <c r="E31" s="20">
        <v>571362.75</v>
      </c>
      <c r="F31" s="4"/>
    </row>
    <row r="32" spans="1:6" ht="12.75">
      <c r="A32" s="1" t="s">
        <v>31</v>
      </c>
      <c r="B32">
        <v>30</v>
      </c>
      <c r="D32" s="20">
        <v>266.7</v>
      </c>
      <c r="E32" s="20">
        <v>2513.35</v>
      </c>
      <c r="F32" s="4"/>
    </row>
    <row r="33" spans="1:6" ht="12.75">
      <c r="A33" s="1" t="s">
        <v>32</v>
      </c>
      <c r="B33">
        <v>31</v>
      </c>
      <c r="D33" s="20">
        <v>168438.2</v>
      </c>
      <c r="E33" s="20">
        <v>62982.15</v>
      </c>
      <c r="F33" s="4"/>
    </row>
    <row r="34" spans="1:6" ht="12.75">
      <c r="A34" s="1" t="s">
        <v>33</v>
      </c>
      <c r="B34">
        <v>32</v>
      </c>
      <c r="D34" s="20">
        <v>5904.5</v>
      </c>
      <c r="E34" s="20">
        <v>7721</v>
      </c>
      <c r="F34" s="4"/>
    </row>
    <row r="35" spans="1:6" ht="12.75">
      <c r="A35" s="1" t="s">
        <v>34</v>
      </c>
      <c r="B35">
        <v>33</v>
      </c>
      <c r="D35" s="20">
        <v>5200.3</v>
      </c>
      <c r="E35" s="20">
        <v>6794.2</v>
      </c>
      <c r="F35" s="4"/>
    </row>
    <row r="36" spans="1:6" ht="12.75">
      <c r="A36" s="1" t="s">
        <v>35</v>
      </c>
      <c r="B36">
        <v>34</v>
      </c>
      <c r="D36" s="20">
        <v>1021.3</v>
      </c>
      <c r="E36" s="20">
        <v>685.3</v>
      </c>
      <c r="F36" s="4"/>
    </row>
    <row r="37" spans="1:6" ht="12.75">
      <c r="A37" s="1" t="s">
        <v>36</v>
      </c>
      <c r="B37">
        <v>35</v>
      </c>
      <c r="D37" s="20">
        <v>277505.9</v>
      </c>
      <c r="E37" s="20">
        <v>204122.8</v>
      </c>
      <c r="F37" s="4"/>
    </row>
    <row r="38" spans="1:6" ht="12.75">
      <c r="A38" s="1" t="s">
        <v>37</v>
      </c>
      <c r="B38">
        <v>36</v>
      </c>
      <c r="D38" s="20">
        <v>1163470</v>
      </c>
      <c r="E38" s="20">
        <v>439024.25</v>
      </c>
      <c r="F38" s="4"/>
    </row>
    <row r="39" spans="1:6" ht="12.75">
      <c r="A39" s="1" t="s">
        <v>38</v>
      </c>
      <c r="B39">
        <v>37</v>
      </c>
      <c r="D39" s="20">
        <v>125948.9</v>
      </c>
      <c r="E39" s="20">
        <v>96648.3</v>
      </c>
      <c r="F39" s="4"/>
    </row>
    <row r="40" spans="1:6" ht="12.75">
      <c r="A40" s="1" t="s">
        <v>39</v>
      </c>
      <c r="B40">
        <v>38</v>
      </c>
      <c r="D40" s="20">
        <v>19620.3</v>
      </c>
      <c r="E40" s="20">
        <v>6626.2</v>
      </c>
      <c r="F40" s="4"/>
    </row>
    <row r="41" spans="1:6" ht="12.75">
      <c r="A41" s="1" t="s">
        <v>40</v>
      </c>
      <c r="B41">
        <v>39</v>
      </c>
      <c r="D41" s="20">
        <v>1059.8</v>
      </c>
      <c r="E41" s="20">
        <v>886.9</v>
      </c>
      <c r="F41" s="4"/>
    </row>
    <row r="42" spans="1:6" ht="12.75">
      <c r="A42" s="1" t="s">
        <v>41</v>
      </c>
      <c r="B42">
        <v>40</v>
      </c>
      <c r="D42" s="20"/>
      <c r="E42" s="20">
        <v>386.4</v>
      </c>
      <c r="F42" s="4"/>
    </row>
    <row r="43" spans="1:6" ht="12.75">
      <c r="A43" s="1" t="s">
        <v>42</v>
      </c>
      <c r="B43">
        <v>41</v>
      </c>
      <c r="D43" s="20"/>
      <c r="E43" s="20"/>
      <c r="F43" s="4"/>
    </row>
    <row r="44" spans="1:6" ht="12.75">
      <c r="A44" s="1" t="s">
        <v>43</v>
      </c>
      <c r="B44">
        <v>42</v>
      </c>
      <c r="D44" s="20"/>
      <c r="E44" s="20"/>
      <c r="F44" s="4"/>
    </row>
    <row r="45" spans="1:6" ht="12.75">
      <c r="A45" s="1" t="s">
        <v>44</v>
      </c>
      <c r="B45">
        <v>43</v>
      </c>
      <c r="D45" s="20">
        <v>249715.9</v>
      </c>
      <c r="E45" s="20">
        <v>122598.7</v>
      </c>
      <c r="F45" s="4"/>
    </row>
    <row r="46" spans="1:6" ht="12.75">
      <c r="A46" s="1" t="s">
        <v>45</v>
      </c>
      <c r="B46">
        <v>44</v>
      </c>
      <c r="D46" s="20">
        <v>228634.7</v>
      </c>
      <c r="E46" s="20">
        <v>50236.2</v>
      </c>
      <c r="F46" s="4"/>
    </row>
    <row r="47" spans="1:6" ht="12.75">
      <c r="A47" s="1" t="s">
        <v>46</v>
      </c>
      <c r="B47">
        <v>45</v>
      </c>
      <c r="D47" s="20">
        <v>87476.9</v>
      </c>
      <c r="E47" s="20">
        <v>48814.5</v>
      </c>
      <c r="F47" s="4"/>
    </row>
    <row r="48" spans="1:6" ht="12.75">
      <c r="A48" s="1" t="s">
        <v>47</v>
      </c>
      <c r="B48">
        <v>46</v>
      </c>
      <c r="D48" s="20">
        <v>215903.65</v>
      </c>
      <c r="E48" s="20">
        <v>172707.85</v>
      </c>
      <c r="F48" s="4"/>
    </row>
    <row r="49" spans="1:6" ht="12.75">
      <c r="A49" s="1" t="s">
        <v>48</v>
      </c>
      <c r="B49">
        <v>47</v>
      </c>
      <c r="D49" s="20">
        <v>31873.8</v>
      </c>
      <c r="E49" s="20">
        <v>6790.35</v>
      </c>
      <c r="F49" s="4"/>
    </row>
    <row r="50" spans="1:6" ht="12.75">
      <c r="A50" s="1" t="s">
        <v>49</v>
      </c>
      <c r="B50">
        <v>48</v>
      </c>
      <c r="D50" s="20">
        <v>1283980.6</v>
      </c>
      <c r="E50" s="20">
        <v>1328679.1</v>
      </c>
      <c r="F50" s="4"/>
    </row>
    <row r="51" spans="1:6" ht="12.75">
      <c r="A51" s="1" t="s">
        <v>50</v>
      </c>
      <c r="B51">
        <v>49</v>
      </c>
      <c r="D51" s="20"/>
      <c r="E51" s="20"/>
      <c r="F51" s="4"/>
    </row>
    <row r="52" spans="1:6" ht="12.75">
      <c r="A52" s="1" t="s">
        <v>51</v>
      </c>
      <c r="B52">
        <v>50</v>
      </c>
      <c r="D52" s="20">
        <v>2171386.7</v>
      </c>
      <c r="E52" s="20">
        <v>861428.4</v>
      </c>
      <c r="F52" s="4"/>
    </row>
    <row r="53" spans="1:6" ht="12.75">
      <c r="A53" s="1" t="s">
        <v>52</v>
      </c>
      <c r="B53">
        <v>51</v>
      </c>
      <c r="D53" s="20">
        <v>350502.6</v>
      </c>
      <c r="E53" s="20">
        <v>200882.15</v>
      </c>
      <c r="F53" s="4"/>
    </row>
    <row r="54" spans="1:6" ht="12.75">
      <c r="A54" s="1" t="s">
        <v>53</v>
      </c>
      <c r="B54">
        <v>52</v>
      </c>
      <c r="D54" s="20">
        <v>775914.3</v>
      </c>
      <c r="E54" s="20">
        <v>590538.9</v>
      </c>
      <c r="F54" s="4"/>
    </row>
    <row r="55" spans="1:6" ht="12.75">
      <c r="A55" s="1" t="s">
        <v>54</v>
      </c>
      <c r="B55">
        <v>53</v>
      </c>
      <c r="D55" s="20">
        <v>347580.87</v>
      </c>
      <c r="E55" s="20">
        <v>165733.28</v>
      </c>
      <c r="F55" s="4"/>
    </row>
    <row r="56" spans="1:6" ht="12.75">
      <c r="A56" s="1" t="s">
        <v>55</v>
      </c>
      <c r="B56">
        <v>54</v>
      </c>
      <c r="D56" s="20">
        <v>14919.1</v>
      </c>
      <c r="E56" s="20">
        <v>8235.5</v>
      </c>
      <c r="F56" s="4"/>
    </row>
    <row r="57" spans="1:6" ht="12.75">
      <c r="A57" s="1" t="s">
        <v>56</v>
      </c>
      <c r="B57">
        <v>55</v>
      </c>
      <c r="D57" s="20">
        <v>305291.7</v>
      </c>
      <c r="E57" s="20">
        <v>215349.75</v>
      </c>
      <c r="F57" s="4"/>
    </row>
    <row r="58" spans="1:6" ht="12.75">
      <c r="A58" s="1" t="s">
        <v>57</v>
      </c>
      <c r="B58">
        <v>56</v>
      </c>
      <c r="D58" s="20">
        <v>136026.8</v>
      </c>
      <c r="E58" s="20">
        <v>86235.8</v>
      </c>
      <c r="F58" s="4"/>
    </row>
    <row r="59" spans="1:6" ht="12.75">
      <c r="A59" s="1" t="s">
        <v>58</v>
      </c>
      <c r="B59">
        <v>57</v>
      </c>
      <c r="D59" s="20">
        <v>163650.9</v>
      </c>
      <c r="E59" s="20">
        <v>133700.7</v>
      </c>
      <c r="F59" s="4"/>
    </row>
    <row r="60" spans="1:6" ht="12.75">
      <c r="A60" s="1" t="s">
        <v>59</v>
      </c>
      <c r="B60">
        <v>58</v>
      </c>
      <c r="D60" s="20">
        <v>261259.25</v>
      </c>
      <c r="E60" s="20">
        <v>720918.8</v>
      </c>
      <c r="F60" s="4"/>
    </row>
    <row r="61" spans="1:6" ht="12.75">
      <c r="A61" s="1" t="s">
        <v>60</v>
      </c>
      <c r="B61">
        <v>59</v>
      </c>
      <c r="D61" s="20">
        <v>256237.8</v>
      </c>
      <c r="E61" s="20">
        <v>368562.34</v>
      </c>
      <c r="F61" s="4"/>
    </row>
    <row r="62" spans="1:6" ht="12.75">
      <c r="A62" s="1" t="s">
        <v>61</v>
      </c>
      <c r="B62">
        <v>60</v>
      </c>
      <c r="D62" s="20">
        <v>173670.7</v>
      </c>
      <c r="E62" s="20">
        <v>77768.6</v>
      </c>
      <c r="F62" s="4"/>
    </row>
    <row r="63" spans="1:6" ht="12.75">
      <c r="A63" s="1" t="s">
        <v>62</v>
      </c>
      <c r="B63">
        <v>61</v>
      </c>
      <c r="D63" s="20">
        <v>6337.14</v>
      </c>
      <c r="E63" s="20">
        <v>7552.32</v>
      </c>
      <c r="F63" s="4"/>
    </row>
    <row r="64" spans="1:6" ht="12.75">
      <c r="A64" s="1" t="s">
        <v>63</v>
      </c>
      <c r="B64">
        <v>62</v>
      </c>
      <c r="D64" s="20"/>
      <c r="E64" s="20"/>
      <c r="F64" s="4"/>
    </row>
    <row r="65" spans="1:6" ht="12.75">
      <c r="A65" s="1" t="s">
        <v>64</v>
      </c>
      <c r="B65">
        <v>63</v>
      </c>
      <c r="D65" s="20">
        <v>12342.4</v>
      </c>
      <c r="E65" s="20">
        <v>2502.85</v>
      </c>
      <c r="F65" s="4"/>
    </row>
    <row r="66" spans="1:6" ht="12.75">
      <c r="A66" s="1" t="s">
        <v>65</v>
      </c>
      <c r="B66">
        <v>64</v>
      </c>
      <c r="D66" s="20">
        <v>385567.3</v>
      </c>
      <c r="E66" s="20">
        <v>295027.6</v>
      </c>
      <c r="F66" s="4"/>
    </row>
    <row r="67" spans="1:6" ht="12.75">
      <c r="A67" s="1" t="s">
        <v>66</v>
      </c>
      <c r="B67">
        <v>65</v>
      </c>
      <c r="D67" s="20">
        <v>23978.5</v>
      </c>
      <c r="E67" s="20">
        <v>13722.1</v>
      </c>
      <c r="F67" s="4"/>
    </row>
    <row r="68" spans="1:6" ht="12.75">
      <c r="A68" s="1" t="s">
        <v>67</v>
      </c>
      <c r="B68">
        <v>66</v>
      </c>
      <c r="D68" s="20">
        <v>300058.5</v>
      </c>
      <c r="E68" s="20">
        <v>94217.2</v>
      </c>
      <c r="F68" s="4"/>
    </row>
    <row r="69" spans="1:6" ht="12.75">
      <c r="A69" s="1" t="s">
        <v>68</v>
      </c>
      <c r="B69">
        <v>67</v>
      </c>
      <c r="D69" s="20">
        <v>2188.2</v>
      </c>
      <c r="E69" s="20">
        <v>2685.9</v>
      </c>
      <c r="F69" s="4"/>
    </row>
    <row r="70" spans="4:5" ht="12.75">
      <c r="D70" s="17"/>
      <c r="E70" s="17"/>
    </row>
    <row r="71" spans="1:5" ht="12.75">
      <c r="A71" t="s">
        <v>69</v>
      </c>
      <c r="D71" s="17">
        <f>SUM(D3:D69)</f>
        <v>17281619.400000006</v>
      </c>
      <c r="E71" s="17">
        <f>SUM(E3:E69)</f>
        <v>11365997.79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31">
      <selection activeCell="D3" sqref="D3:E69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78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20">
        <v>79382.8</v>
      </c>
      <c r="E3" s="20">
        <v>259495.95</v>
      </c>
      <c r="F3" s="4"/>
    </row>
    <row r="4" spans="1:6" ht="15">
      <c r="A4" s="1" t="s">
        <v>3</v>
      </c>
      <c r="B4">
        <v>2</v>
      </c>
      <c r="D4" s="21"/>
      <c r="E4" s="21"/>
      <c r="F4" s="4"/>
    </row>
    <row r="5" spans="1:6" ht="12.75">
      <c r="A5" s="1" t="s">
        <v>4</v>
      </c>
      <c r="B5">
        <v>3</v>
      </c>
      <c r="D5" s="20">
        <v>132218.8</v>
      </c>
      <c r="E5" s="20">
        <v>72331.35</v>
      </c>
      <c r="F5" s="4"/>
    </row>
    <row r="6" spans="1:6" ht="12.75">
      <c r="A6" s="1" t="s">
        <v>5</v>
      </c>
      <c r="B6">
        <v>4</v>
      </c>
      <c r="D6" s="20">
        <v>9342.2</v>
      </c>
      <c r="E6" s="20">
        <v>9028.6</v>
      </c>
      <c r="F6" s="4"/>
    </row>
    <row r="7" spans="1:6" ht="12.75">
      <c r="A7" s="1" t="s">
        <v>6</v>
      </c>
      <c r="B7">
        <v>5</v>
      </c>
      <c r="D7" s="20">
        <v>345288.3</v>
      </c>
      <c r="E7" s="20">
        <v>278541.2</v>
      </c>
      <c r="F7" s="4"/>
    </row>
    <row r="8" spans="1:6" ht="12.75">
      <c r="A8" s="1" t="s">
        <v>7</v>
      </c>
      <c r="B8">
        <v>6</v>
      </c>
      <c r="D8" s="20">
        <v>2292962.99</v>
      </c>
      <c r="E8" s="20">
        <v>1016193.85</v>
      </c>
      <c r="F8" s="4"/>
    </row>
    <row r="9" spans="1:6" ht="12.75">
      <c r="A9" s="1" t="s">
        <v>8</v>
      </c>
      <c r="B9">
        <v>7</v>
      </c>
      <c r="D9" s="20">
        <v>1372</v>
      </c>
      <c r="E9" s="20">
        <v>996.8</v>
      </c>
      <c r="F9" s="4"/>
    </row>
    <row r="10" spans="1:6" ht="12.75">
      <c r="A10" s="1" t="s">
        <v>9</v>
      </c>
      <c r="B10">
        <v>8</v>
      </c>
      <c r="D10" s="20">
        <v>151383.4</v>
      </c>
      <c r="E10" s="20">
        <v>68279.05</v>
      </c>
      <c r="F10" s="4"/>
    </row>
    <row r="11" spans="1:6" ht="12.75">
      <c r="A11" s="1" t="s">
        <v>10</v>
      </c>
      <c r="B11">
        <v>9</v>
      </c>
      <c r="D11" s="20">
        <v>82329.8</v>
      </c>
      <c r="E11" s="20">
        <v>58335.2</v>
      </c>
      <c r="F11" s="4"/>
    </row>
    <row r="12" spans="1:6" ht="12.75">
      <c r="A12" s="1" t="s">
        <v>11</v>
      </c>
      <c r="B12">
        <v>10</v>
      </c>
      <c r="D12" s="20">
        <v>105994.7</v>
      </c>
      <c r="E12" s="20">
        <v>88146.1</v>
      </c>
      <c r="F12" s="4"/>
    </row>
    <row r="13" spans="1:6" ht="12.75">
      <c r="A13" s="1" t="s">
        <v>12</v>
      </c>
      <c r="B13">
        <v>11</v>
      </c>
      <c r="D13" s="20">
        <v>1270746.4</v>
      </c>
      <c r="E13" s="20">
        <v>425194</v>
      </c>
      <c r="F13" s="4"/>
    </row>
    <row r="14" spans="1:6" ht="12.75">
      <c r="A14" s="1" t="s">
        <v>13</v>
      </c>
      <c r="B14">
        <v>12</v>
      </c>
      <c r="D14" s="20">
        <v>11505.9</v>
      </c>
      <c r="E14" s="20">
        <v>13006</v>
      </c>
      <c r="F14" s="4"/>
    </row>
    <row r="15" spans="1:6" ht="12.75">
      <c r="A15" s="1" t="s">
        <v>14</v>
      </c>
      <c r="B15">
        <v>13</v>
      </c>
      <c r="D15" s="20">
        <v>2525193</v>
      </c>
      <c r="E15" s="20">
        <v>1300765.55</v>
      </c>
      <c r="F15" s="4"/>
    </row>
    <row r="16" spans="1:6" ht="12.75">
      <c r="A16" s="1" t="s">
        <v>15</v>
      </c>
      <c r="B16">
        <v>14</v>
      </c>
      <c r="D16" s="20">
        <v>8925.7</v>
      </c>
      <c r="E16" s="20">
        <v>1495.55</v>
      </c>
      <c r="F16" s="4"/>
    </row>
    <row r="17" spans="1:6" ht="12.75">
      <c r="A17" s="1" t="s">
        <v>16</v>
      </c>
      <c r="B17">
        <v>15</v>
      </c>
      <c r="D17" s="20">
        <v>10373.3</v>
      </c>
      <c r="E17" s="20">
        <v>4432.75</v>
      </c>
      <c r="F17" s="4"/>
    </row>
    <row r="18" spans="1:6" ht="12.75">
      <c r="A18" s="1" t="s">
        <v>17</v>
      </c>
      <c r="B18">
        <v>16</v>
      </c>
      <c r="D18" s="20">
        <v>668565.8</v>
      </c>
      <c r="E18" s="20">
        <v>625252.01</v>
      </c>
      <c r="F18" s="4"/>
    </row>
    <row r="19" spans="1:6" ht="12.75">
      <c r="A19" s="1" t="s">
        <v>18</v>
      </c>
      <c r="B19">
        <v>17</v>
      </c>
      <c r="D19" s="20">
        <v>106507.1</v>
      </c>
      <c r="E19" s="20">
        <v>93343.25</v>
      </c>
      <c r="F19" s="4"/>
    </row>
    <row r="20" spans="1:6" ht="12.75">
      <c r="A20" s="1" t="s">
        <v>19</v>
      </c>
      <c r="B20">
        <v>18</v>
      </c>
      <c r="D20" s="20">
        <v>80630.9</v>
      </c>
      <c r="E20" s="20">
        <v>69135.85</v>
      </c>
      <c r="F20" s="4"/>
    </row>
    <row r="21" spans="1:6" ht="12.75">
      <c r="A21" s="1" t="s">
        <v>20</v>
      </c>
      <c r="B21">
        <v>19</v>
      </c>
      <c r="D21" s="20">
        <v>45074.4</v>
      </c>
      <c r="E21" s="20">
        <v>23528.05</v>
      </c>
      <c r="F21" s="4"/>
    </row>
    <row r="22" spans="1:6" ht="12.75">
      <c r="A22" s="1" t="s">
        <v>21</v>
      </c>
      <c r="B22">
        <v>20</v>
      </c>
      <c r="D22" s="20">
        <v>26605.6</v>
      </c>
      <c r="E22" s="20">
        <v>15078.7</v>
      </c>
      <c r="F22" s="4"/>
    </row>
    <row r="23" spans="1:6" ht="12.75">
      <c r="A23" s="1" t="s">
        <v>22</v>
      </c>
      <c r="B23">
        <v>21</v>
      </c>
      <c r="D23" s="20">
        <v>9687.3</v>
      </c>
      <c r="E23" s="20">
        <v>4787.65</v>
      </c>
      <c r="F23" s="4"/>
    </row>
    <row r="24" spans="1:6" ht="12.75">
      <c r="A24" s="1" t="s">
        <v>23</v>
      </c>
      <c r="B24">
        <v>22</v>
      </c>
      <c r="D24" s="20">
        <v>366.8</v>
      </c>
      <c r="E24" s="20">
        <v>290.85</v>
      </c>
      <c r="F24" s="4"/>
    </row>
    <row r="25" spans="1:6" ht="12.75">
      <c r="A25" s="1" t="s">
        <v>24</v>
      </c>
      <c r="B25">
        <v>23</v>
      </c>
      <c r="D25" s="20">
        <v>13885.9</v>
      </c>
      <c r="E25" s="20">
        <v>8371.3</v>
      </c>
      <c r="F25" s="4"/>
    </row>
    <row r="26" spans="1:6" ht="12.75">
      <c r="A26" s="1" t="s">
        <v>25</v>
      </c>
      <c r="B26">
        <v>24</v>
      </c>
      <c r="D26" s="20">
        <v>4966.5</v>
      </c>
      <c r="E26" s="20">
        <v>3623.8999999999996</v>
      </c>
      <c r="F26" s="4"/>
    </row>
    <row r="27" spans="1:6" ht="12.75">
      <c r="A27" s="1" t="s">
        <v>26</v>
      </c>
      <c r="B27">
        <v>25</v>
      </c>
      <c r="D27" s="20">
        <v>10639.3</v>
      </c>
      <c r="E27" s="20">
        <v>5871.6</v>
      </c>
      <c r="F27" s="4"/>
    </row>
    <row r="28" spans="1:6" ht="12.75">
      <c r="A28" s="1" t="s">
        <v>27</v>
      </c>
      <c r="B28">
        <v>26</v>
      </c>
      <c r="D28" s="20">
        <v>8005.2</v>
      </c>
      <c r="E28" s="20">
        <v>9268.7</v>
      </c>
      <c r="F28" s="4"/>
    </row>
    <row r="29" spans="1:6" ht="12.75">
      <c r="A29" s="1" t="s">
        <v>28</v>
      </c>
      <c r="B29">
        <v>27</v>
      </c>
      <c r="D29" s="20">
        <v>67238.5</v>
      </c>
      <c r="E29" s="20">
        <v>78314.95</v>
      </c>
      <c r="F29" s="4"/>
    </row>
    <row r="30" spans="1:6" ht="12.75">
      <c r="A30" s="1" t="s">
        <v>29</v>
      </c>
      <c r="B30">
        <v>28</v>
      </c>
      <c r="D30" s="20">
        <v>96630.8</v>
      </c>
      <c r="E30" s="20">
        <v>43376.55</v>
      </c>
      <c r="F30" s="4"/>
    </row>
    <row r="31" spans="1:6" ht="12.75">
      <c r="A31" s="1" t="s">
        <v>30</v>
      </c>
      <c r="B31">
        <v>29</v>
      </c>
      <c r="D31" s="20">
        <v>948875.2</v>
      </c>
      <c r="E31" s="20">
        <v>769366.5</v>
      </c>
      <c r="F31" s="4"/>
    </row>
    <row r="32" spans="1:6" ht="12.75">
      <c r="A32" s="1" t="s">
        <v>31</v>
      </c>
      <c r="B32">
        <v>30</v>
      </c>
      <c r="D32" s="20">
        <v>1808.1</v>
      </c>
      <c r="E32" s="20">
        <v>2747.85</v>
      </c>
      <c r="F32" s="4"/>
    </row>
    <row r="33" spans="1:6" ht="12.75">
      <c r="A33" s="1" t="s">
        <v>32</v>
      </c>
      <c r="B33">
        <v>31</v>
      </c>
      <c r="D33" s="20"/>
      <c r="E33" s="20"/>
      <c r="F33" s="4"/>
    </row>
    <row r="34" spans="1:6" ht="12.75">
      <c r="A34" s="1" t="s">
        <v>33</v>
      </c>
      <c r="B34">
        <v>32</v>
      </c>
      <c r="D34" s="20"/>
      <c r="E34" s="20"/>
      <c r="F34" s="4"/>
    </row>
    <row r="35" spans="1:6" ht="12.75">
      <c r="A35" s="1" t="s">
        <v>34</v>
      </c>
      <c r="B35">
        <v>33</v>
      </c>
      <c r="D35" s="20">
        <v>2636.2</v>
      </c>
      <c r="E35" s="20">
        <v>3721.55</v>
      </c>
      <c r="F35" s="4"/>
    </row>
    <row r="36" spans="1:6" ht="12.75">
      <c r="A36" s="1" t="s">
        <v>35</v>
      </c>
      <c r="B36">
        <v>34</v>
      </c>
      <c r="D36" s="20">
        <v>1034.6</v>
      </c>
      <c r="E36" s="20">
        <v>1792.35</v>
      </c>
      <c r="F36" s="4"/>
    </row>
    <row r="37" spans="1:6" ht="12.75">
      <c r="A37" s="1" t="s">
        <v>36</v>
      </c>
      <c r="B37">
        <v>35</v>
      </c>
      <c r="D37" s="20">
        <v>290761.8</v>
      </c>
      <c r="E37" s="20">
        <v>168463.75</v>
      </c>
      <c r="F37" s="4"/>
    </row>
    <row r="38" spans="1:6" ht="12.75">
      <c r="A38" s="1" t="s">
        <v>37</v>
      </c>
      <c r="B38">
        <v>36</v>
      </c>
      <c r="D38" s="20">
        <v>793137.1</v>
      </c>
      <c r="E38" s="20">
        <v>303639.35</v>
      </c>
      <c r="F38" s="4"/>
    </row>
    <row r="39" spans="1:6" ht="12.75">
      <c r="A39" s="1" t="s">
        <v>38</v>
      </c>
      <c r="B39">
        <v>37</v>
      </c>
      <c r="D39" s="20">
        <v>147092.4</v>
      </c>
      <c r="E39" s="20">
        <v>286605.9</v>
      </c>
      <c r="F39" s="4"/>
    </row>
    <row r="40" spans="1:6" ht="12.75">
      <c r="A40" s="1" t="s">
        <v>39</v>
      </c>
      <c r="B40">
        <v>38</v>
      </c>
      <c r="D40" s="20">
        <v>11794.3</v>
      </c>
      <c r="E40" s="20">
        <v>11453.4</v>
      </c>
      <c r="F40" s="4"/>
    </row>
    <row r="41" spans="1:6" ht="12.75">
      <c r="A41" s="1" t="s">
        <v>40</v>
      </c>
      <c r="B41">
        <v>39</v>
      </c>
      <c r="D41" s="20">
        <v>5840.8</v>
      </c>
      <c r="E41" s="20">
        <v>632.8</v>
      </c>
      <c r="F41" s="4"/>
    </row>
    <row r="42" spans="1:6" ht="12.75">
      <c r="A42" s="1" t="s">
        <v>41</v>
      </c>
      <c r="B42">
        <v>40</v>
      </c>
      <c r="D42" s="20">
        <v>1284.5</v>
      </c>
      <c r="E42" s="20">
        <v>1743.35</v>
      </c>
      <c r="F42" s="4"/>
    </row>
    <row r="43" spans="1:6" ht="12.75">
      <c r="A43" s="1" t="s">
        <v>42</v>
      </c>
      <c r="B43">
        <v>41</v>
      </c>
      <c r="D43" s="20">
        <v>810335.4</v>
      </c>
      <c r="E43" s="20">
        <v>477918.35000000003</v>
      </c>
      <c r="F43" s="4"/>
    </row>
    <row r="44" spans="1:6" ht="12.75">
      <c r="A44" s="1" t="s">
        <v>43</v>
      </c>
      <c r="B44">
        <v>42</v>
      </c>
      <c r="D44" s="20">
        <v>491493.75</v>
      </c>
      <c r="E44" s="20">
        <v>269313.57999999996</v>
      </c>
      <c r="F44" s="4"/>
    </row>
    <row r="45" spans="1:6" ht="12.75">
      <c r="A45" s="1" t="s">
        <v>44</v>
      </c>
      <c r="B45">
        <v>43</v>
      </c>
      <c r="D45" s="20">
        <v>172310.6</v>
      </c>
      <c r="E45" s="20">
        <v>82642</v>
      </c>
      <c r="F45" s="4"/>
    </row>
    <row r="46" spans="1:6" ht="12.75">
      <c r="A46" s="1" t="s">
        <v>45</v>
      </c>
      <c r="B46">
        <v>44</v>
      </c>
      <c r="D46" s="20">
        <v>198575.3</v>
      </c>
      <c r="E46" s="20">
        <v>69167.34</v>
      </c>
      <c r="F46" s="4"/>
    </row>
    <row r="47" spans="1:6" ht="12.75">
      <c r="A47" s="1" t="s">
        <v>46</v>
      </c>
      <c r="B47">
        <v>45</v>
      </c>
      <c r="D47" s="20">
        <v>172981.2</v>
      </c>
      <c r="E47" s="20">
        <v>38659.6</v>
      </c>
      <c r="F47" s="4"/>
    </row>
    <row r="48" spans="1:6" ht="12.75">
      <c r="A48" s="1" t="s">
        <v>47</v>
      </c>
      <c r="B48">
        <v>46</v>
      </c>
      <c r="D48" s="20">
        <v>164848.18</v>
      </c>
      <c r="E48" s="20">
        <v>120612.45</v>
      </c>
      <c r="F48" s="4"/>
    </row>
    <row r="49" spans="1:6" ht="12.75">
      <c r="A49" s="1" t="s">
        <v>48</v>
      </c>
      <c r="B49">
        <v>47</v>
      </c>
      <c r="D49" s="20">
        <v>7951.3</v>
      </c>
      <c r="E49" s="20">
        <v>5378.8</v>
      </c>
      <c r="F49" s="4"/>
    </row>
    <row r="50" spans="1:6" ht="12.75">
      <c r="A50" s="1" t="s">
        <v>49</v>
      </c>
      <c r="B50">
        <v>48</v>
      </c>
      <c r="D50" s="20">
        <v>1830188.7</v>
      </c>
      <c r="E50" s="20">
        <v>922628.7</v>
      </c>
      <c r="F50" s="4"/>
    </row>
    <row r="51" spans="1:6" ht="12.75">
      <c r="A51" s="1" t="s">
        <v>50</v>
      </c>
      <c r="B51">
        <v>49</v>
      </c>
      <c r="D51" s="20">
        <v>451669.9</v>
      </c>
      <c r="E51" s="20">
        <v>162530.55</v>
      </c>
      <c r="F51" s="4"/>
    </row>
    <row r="52" spans="1:6" ht="12.75">
      <c r="A52" s="1" t="s">
        <v>51</v>
      </c>
      <c r="B52">
        <v>50</v>
      </c>
      <c r="D52" s="20">
        <v>2309089.3</v>
      </c>
      <c r="E52" s="20">
        <v>986227.2</v>
      </c>
      <c r="F52" s="4"/>
    </row>
    <row r="53" spans="1:6" ht="12.75">
      <c r="A53" s="1" t="s">
        <v>52</v>
      </c>
      <c r="B53">
        <v>51</v>
      </c>
      <c r="D53" s="20">
        <v>201204.5</v>
      </c>
      <c r="E53" s="20">
        <v>152448.8</v>
      </c>
      <c r="F53" s="4"/>
    </row>
    <row r="54" spans="1:6" ht="12.75">
      <c r="A54" s="1" t="s">
        <v>53</v>
      </c>
      <c r="B54">
        <v>52</v>
      </c>
      <c r="D54" s="20">
        <v>953687.6</v>
      </c>
      <c r="E54" s="20">
        <v>616788.55</v>
      </c>
      <c r="F54" s="4"/>
    </row>
    <row r="55" spans="1:6" ht="12.75">
      <c r="A55" s="1" t="s">
        <v>54</v>
      </c>
      <c r="B55">
        <v>53</v>
      </c>
      <c r="D55" s="20">
        <v>309523.95</v>
      </c>
      <c r="E55" s="20">
        <v>312551.05</v>
      </c>
      <c r="F55" s="4"/>
    </row>
    <row r="56" spans="1:6" ht="12.75">
      <c r="A56" s="1" t="s">
        <v>55</v>
      </c>
      <c r="B56">
        <v>54</v>
      </c>
      <c r="D56" s="20">
        <v>30627.1</v>
      </c>
      <c r="E56" s="20">
        <v>15171.8</v>
      </c>
      <c r="F56" s="4"/>
    </row>
    <row r="57" spans="1:6" ht="12.75">
      <c r="A57" s="1" t="s">
        <v>56</v>
      </c>
      <c r="B57">
        <v>55</v>
      </c>
      <c r="D57" s="20">
        <v>275555.7</v>
      </c>
      <c r="E57" s="20">
        <v>194180.7</v>
      </c>
      <c r="F57" s="4"/>
    </row>
    <row r="58" spans="1:6" ht="12.75">
      <c r="A58" s="1" t="s">
        <v>57</v>
      </c>
      <c r="B58">
        <v>56</v>
      </c>
      <c r="D58" s="20">
        <v>172130</v>
      </c>
      <c r="E58" s="20">
        <v>103399.8</v>
      </c>
      <c r="F58" s="4"/>
    </row>
    <row r="59" spans="1:6" ht="12.75">
      <c r="A59" s="1" t="s">
        <v>58</v>
      </c>
      <c r="B59">
        <v>57</v>
      </c>
      <c r="D59" s="20">
        <v>93996</v>
      </c>
      <c r="E59" s="20">
        <v>80097.5</v>
      </c>
      <c r="F59" s="4"/>
    </row>
    <row r="60" spans="1:6" ht="12.75">
      <c r="A60" s="1" t="s">
        <v>59</v>
      </c>
      <c r="B60">
        <v>58</v>
      </c>
      <c r="D60" s="20">
        <v>329593.25</v>
      </c>
      <c r="E60" s="20">
        <v>754565</v>
      </c>
      <c r="F60" s="4"/>
    </row>
    <row r="61" spans="1:6" ht="12.75">
      <c r="A61" s="1" t="s">
        <v>60</v>
      </c>
      <c r="B61">
        <v>59</v>
      </c>
      <c r="D61" s="20">
        <v>299995.38</v>
      </c>
      <c r="E61" s="20">
        <v>190437.8</v>
      </c>
      <c r="F61" s="4"/>
    </row>
    <row r="62" spans="1:6" ht="12.75">
      <c r="A62" s="1" t="s">
        <v>61</v>
      </c>
      <c r="B62">
        <v>60</v>
      </c>
      <c r="D62" s="20">
        <v>271035.1</v>
      </c>
      <c r="E62" s="20">
        <v>71708.7</v>
      </c>
      <c r="F62" s="4"/>
    </row>
    <row r="63" spans="1:6" ht="12.75">
      <c r="A63" s="1" t="s">
        <v>62</v>
      </c>
      <c r="B63">
        <v>61</v>
      </c>
      <c r="D63" s="20">
        <v>7293.35</v>
      </c>
      <c r="E63" s="20">
        <v>2279.59</v>
      </c>
      <c r="F63" s="4"/>
    </row>
    <row r="64" spans="1:6" ht="12.75">
      <c r="A64" s="1" t="s">
        <v>63</v>
      </c>
      <c r="B64">
        <v>62</v>
      </c>
      <c r="D64" s="20">
        <v>13239.099999999999</v>
      </c>
      <c r="E64" s="20">
        <v>5455.1</v>
      </c>
      <c r="F64" s="4"/>
    </row>
    <row r="65" spans="1:6" ht="12.75">
      <c r="A65" s="1" t="s">
        <v>64</v>
      </c>
      <c r="B65">
        <v>63</v>
      </c>
      <c r="D65" s="20">
        <v>1857.1</v>
      </c>
      <c r="E65" s="20">
        <v>956.55</v>
      </c>
      <c r="F65" s="4"/>
    </row>
    <row r="66" spans="1:6" ht="12.75">
      <c r="A66" s="1" t="s">
        <v>65</v>
      </c>
      <c r="B66">
        <v>64</v>
      </c>
      <c r="D66" s="20">
        <v>275859.8</v>
      </c>
      <c r="E66" s="20">
        <v>239582.08</v>
      </c>
      <c r="F66" s="4"/>
    </row>
    <row r="67" spans="1:6" ht="12.75">
      <c r="A67" s="1" t="s">
        <v>66</v>
      </c>
      <c r="B67">
        <v>65</v>
      </c>
      <c r="D67" s="20">
        <v>8827.7</v>
      </c>
      <c r="E67" s="20">
        <v>8824.55</v>
      </c>
      <c r="F67" s="4"/>
    </row>
    <row r="68" spans="1:6" ht="12.75">
      <c r="A68" s="1" t="s">
        <v>67</v>
      </c>
      <c r="B68">
        <v>66</v>
      </c>
      <c r="D68" s="20">
        <v>171551.1</v>
      </c>
      <c r="E68" s="20">
        <v>79019.5</v>
      </c>
      <c r="F68" s="4"/>
    </row>
    <row r="69" spans="1:6" ht="12.75">
      <c r="A69" s="1" t="s">
        <v>68</v>
      </c>
      <c r="B69">
        <v>67</v>
      </c>
      <c r="D69" s="20">
        <v>7131.6</v>
      </c>
      <c r="E69" s="20">
        <v>8943.900000000001</v>
      </c>
      <c r="F69" s="4"/>
    </row>
    <row r="70" spans="4:5" ht="12.75">
      <c r="D70" s="17"/>
      <c r="E70" s="17"/>
    </row>
    <row r="71" spans="1:5" ht="12.75">
      <c r="A71" t="s">
        <v>69</v>
      </c>
      <c r="D71" s="17">
        <f>SUM(D3:D69)</f>
        <v>20402640.35000001</v>
      </c>
      <c r="E71" s="17">
        <f>SUM(E3:E69)</f>
        <v>12098141.650000002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34">
      <selection activeCell="D3" sqref="D3:E69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79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20">
        <v>79920.99</v>
      </c>
      <c r="E3" s="20">
        <v>146328.7</v>
      </c>
      <c r="F3" s="4"/>
    </row>
    <row r="4" spans="1:6" ht="12.75">
      <c r="A4" s="1" t="s">
        <v>3</v>
      </c>
      <c r="B4">
        <v>2</v>
      </c>
      <c r="D4" s="20">
        <v>20696.9</v>
      </c>
      <c r="E4" s="20">
        <v>13638.1</v>
      </c>
      <c r="F4" s="4"/>
    </row>
    <row r="5" spans="1:6" ht="12.75">
      <c r="A5" s="1" t="s">
        <v>4</v>
      </c>
      <c r="B5">
        <v>3</v>
      </c>
      <c r="D5" s="20">
        <v>127794.8</v>
      </c>
      <c r="E5" s="20">
        <v>88405.8</v>
      </c>
      <c r="F5" s="4"/>
    </row>
    <row r="6" spans="1:6" ht="12.75">
      <c r="A6" s="1" t="s">
        <v>5</v>
      </c>
      <c r="B6">
        <v>4</v>
      </c>
      <c r="D6" s="20">
        <v>14275.8</v>
      </c>
      <c r="E6" s="20">
        <v>2548.7</v>
      </c>
      <c r="F6" s="4"/>
    </row>
    <row r="7" spans="1:6" ht="12.75">
      <c r="A7" s="1" t="s">
        <v>6</v>
      </c>
      <c r="B7">
        <v>5</v>
      </c>
      <c r="D7" s="20">
        <v>395063.2</v>
      </c>
      <c r="E7" s="20">
        <v>283112.2</v>
      </c>
      <c r="F7" s="4"/>
    </row>
    <row r="8" spans="1:6" ht="12.75">
      <c r="A8" s="1" t="s">
        <v>7</v>
      </c>
      <c r="B8">
        <v>6</v>
      </c>
      <c r="D8" s="20">
        <v>1496578.18</v>
      </c>
      <c r="E8" s="20">
        <v>756207.2</v>
      </c>
      <c r="F8" s="4"/>
    </row>
    <row r="9" spans="1:6" ht="12.75">
      <c r="A9" s="1" t="s">
        <v>8</v>
      </c>
      <c r="B9">
        <v>7</v>
      </c>
      <c r="D9" s="20">
        <v>2051</v>
      </c>
      <c r="E9" s="20">
        <v>525</v>
      </c>
      <c r="F9" s="4"/>
    </row>
    <row r="10" spans="1:6" ht="12.75">
      <c r="A10" s="1" t="s">
        <v>9</v>
      </c>
      <c r="B10">
        <v>8</v>
      </c>
      <c r="D10" s="20">
        <v>176303.4</v>
      </c>
      <c r="E10" s="20">
        <v>75021.1</v>
      </c>
      <c r="F10" s="4"/>
    </row>
    <row r="11" spans="1:6" ht="12.75">
      <c r="A11" s="1" t="s">
        <v>10</v>
      </c>
      <c r="B11">
        <v>9</v>
      </c>
      <c r="D11" s="20">
        <v>76562.5</v>
      </c>
      <c r="E11" s="20">
        <v>38870.3</v>
      </c>
      <c r="F11" s="4"/>
    </row>
    <row r="12" spans="1:6" ht="12.75">
      <c r="A12" s="1" t="s">
        <v>11</v>
      </c>
      <c r="B12">
        <v>10</v>
      </c>
      <c r="D12" s="20">
        <v>80014.2</v>
      </c>
      <c r="E12" s="20">
        <v>82161.8</v>
      </c>
      <c r="F12" s="4"/>
    </row>
    <row r="13" spans="1:6" ht="12.75">
      <c r="A13" s="1" t="s">
        <v>12</v>
      </c>
      <c r="B13">
        <v>11</v>
      </c>
      <c r="D13" s="20"/>
      <c r="E13" s="20"/>
      <c r="F13" s="4"/>
    </row>
    <row r="14" spans="1:6" ht="12.75">
      <c r="A14" s="1" t="s">
        <v>13</v>
      </c>
      <c r="B14">
        <v>12</v>
      </c>
      <c r="D14" s="20">
        <v>25942</v>
      </c>
      <c r="E14" s="20">
        <v>13821.85</v>
      </c>
      <c r="F14" s="4"/>
    </row>
    <row r="15" spans="1:6" ht="12.75">
      <c r="A15" s="1" t="s">
        <v>14</v>
      </c>
      <c r="B15">
        <v>13</v>
      </c>
      <c r="D15" s="20">
        <v>2873583.6</v>
      </c>
      <c r="E15" s="20">
        <v>1348240.6</v>
      </c>
      <c r="F15" s="4"/>
    </row>
    <row r="16" spans="1:6" ht="12.75">
      <c r="A16" s="1" t="s">
        <v>15</v>
      </c>
      <c r="B16">
        <v>14</v>
      </c>
      <c r="D16" s="20">
        <v>10039.4</v>
      </c>
      <c r="E16" s="20">
        <v>5885.25</v>
      </c>
      <c r="F16" s="4"/>
    </row>
    <row r="17" spans="1:6" ht="12.75">
      <c r="A17" s="1" t="s">
        <v>16</v>
      </c>
      <c r="B17">
        <v>15</v>
      </c>
      <c r="D17" s="20"/>
      <c r="E17" s="20"/>
      <c r="F17" s="4"/>
    </row>
    <row r="18" spans="1:6" ht="12.75">
      <c r="A18" s="1" t="s">
        <v>17</v>
      </c>
      <c r="B18">
        <v>16</v>
      </c>
      <c r="D18" s="20">
        <v>537628.7</v>
      </c>
      <c r="E18" s="20">
        <v>328965.7</v>
      </c>
      <c r="F18" s="4"/>
    </row>
    <row r="19" spans="1:6" ht="12.75">
      <c r="A19" s="1" t="s">
        <v>18</v>
      </c>
      <c r="B19">
        <v>17</v>
      </c>
      <c r="D19" s="20"/>
      <c r="E19" s="20"/>
      <c r="F19" s="4"/>
    </row>
    <row r="20" spans="1:6" ht="12.75">
      <c r="A20" s="1" t="s">
        <v>19</v>
      </c>
      <c r="B20">
        <v>18</v>
      </c>
      <c r="D20" s="20">
        <v>96546.59</v>
      </c>
      <c r="E20" s="20">
        <v>65923.55</v>
      </c>
      <c r="F20" s="4"/>
    </row>
    <row r="21" spans="1:6" ht="12.75">
      <c r="A21" s="1" t="s">
        <v>20</v>
      </c>
      <c r="B21">
        <v>19</v>
      </c>
      <c r="D21" s="20"/>
      <c r="E21" s="20"/>
      <c r="F21" s="4"/>
    </row>
    <row r="22" spans="1:6" ht="12.75">
      <c r="A22" s="1" t="s">
        <v>21</v>
      </c>
      <c r="B22">
        <v>20</v>
      </c>
      <c r="D22" s="20"/>
      <c r="E22" s="20"/>
      <c r="F22" s="4"/>
    </row>
    <row r="23" spans="1:6" ht="12.75">
      <c r="A23" s="1" t="s">
        <v>22</v>
      </c>
      <c r="B23">
        <v>21</v>
      </c>
      <c r="D23" s="20">
        <v>3912.3</v>
      </c>
      <c r="E23" s="20">
        <v>8535.45</v>
      </c>
      <c r="F23" s="4"/>
    </row>
    <row r="24" spans="1:6" ht="12.75">
      <c r="A24" s="1" t="s">
        <v>23</v>
      </c>
      <c r="B24">
        <v>22</v>
      </c>
      <c r="D24" s="20">
        <v>3321.5</v>
      </c>
      <c r="E24" s="20">
        <v>1700.65</v>
      </c>
      <c r="F24" s="4"/>
    </row>
    <row r="25" spans="1:6" ht="12.75">
      <c r="A25" s="1" t="s">
        <v>24</v>
      </c>
      <c r="B25">
        <v>23</v>
      </c>
      <c r="D25" s="20">
        <v>3998.4</v>
      </c>
      <c r="E25" s="20">
        <v>4427.5</v>
      </c>
      <c r="F25" s="4"/>
    </row>
    <row r="26" spans="1:6" ht="12.75">
      <c r="A26" s="1" t="s">
        <v>25</v>
      </c>
      <c r="B26">
        <v>24</v>
      </c>
      <c r="D26" s="20"/>
      <c r="E26" s="20"/>
      <c r="F26" s="4"/>
    </row>
    <row r="27" spans="1:6" ht="12.75">
      <c r="A27" s="1" t="s">
        <v>26</v>
      </c>
      <c r="B27">
        <v>25</v>
      </c>
      <c r="D27" s="20">
        <v>6133.4</v>
      </c>
      <c r="E27" s="20">
        <v>1899.45</v>
      </c>
      <c r="F27" s="4"/>
    </row>
    <row r="28" spans="1:6" ht="12.75">
      <c r="A28" s="1" t="s">
        <v>27</v>
      </c>
      <c r="B28">
        <v>26</v>
      </c>
      <c r="D28" s="20">
        <v>23218.3</v>
      </c>
      <c r="E28" s="20">
        <v>4354.35</v>
      </c>
      <c r="F28" s="4"/>
    </row>
    <row r="29" spans="1:6" ht="12.75">
      <c r="A29" s="1" t="s">
        <v>28</v>
      </c>
      <c r="B29">
        <v>27</v>
      </c>
      <c r="D29" s="20">
        <v>79972.9</v>
      </c>
      <c r="E29" s="20">
        <v>59507</v>
      </c>
      <c r="F29" s="4"/>
    </row>
    <row r="30" spans="1:6" ht="12.75">
      <c r="A30" s="1" t="s">
        <v>29</v>
      </c>
      <c r="B30">
        <v>28</v>
      </c>
      <c r="D30" s="20">
        <v>48078.8</v>
      </c>
      <c r="E30" s="20">
        <v>28810.25</v>
      </c>
      <c r="F30" s="4"/>
    </row>
    <row r="31" spans="1:6" ht="12.75">
      <c r="A31" s="1" t="s">
        <v>30</v>
      </c>
      <c r="B31">
        <v>29</v>
      </c>
      <c r="D31" s="20">
        <v>916671</v>
      </c>
      <c r="E31" s="20">
        <v>638934.8</v>
      </c>
      <c r="F31" s="4"/>
    </row>
    <row r="32" spans="1:6" ht="12.75">
      <c r="A32" s="1" t="s">
        <v>31</v>
      </c>
      <c r="B32">
        <v>30</v>
      </c>
      <c r="D32" s="20">
        <v>2732.8</v>
      </c>
      <c r="E32" s="20">
        <v>858.9</v>
      </c>
      <c r="F32" s="4"/>
    </row>
    <row r="33" spans="1:6" ht="12.75">
      <c r="A33" s="1" t="s">
        <v>32</v>
      </c>
      <c r="B33">
        <v>31</v>
      </c>
      <c r="D33" s="20">
        <v>155181.65</v>
      </c>
      <c r="E33" s="20">
        <v>92587.32</v>
      </c>
      <c r="F33" s="4"/>
    </row>
    <row r="34" spans="1:6" ht="12.75">
      <c r="A34" s="1" t="s">
        <v>33</v>
      </c>
      <c r="B34">
        <v>32</v>
      </c>
      <c r="D34" s="20">
        <v>10929.1</v>
      </c>
      <c r="E34" s="20">
        <v>9366</v>
      </c>
      <c r="F34" s="4"/>
    </row>
    <row r="35" spans="1:6" ht="12.75">
      <c r="A35" s="1" t="s">
        <v>34</v>
      </c>
      <c r="B35">
        <v>33</v>
      </c>
      <c r="D35" s="20">
        <v>4931.5</v>
      </c>
      <c r="E35" s="20">
        <v>7069.65</v>
      </c>
      <c r="F35" s="4"/>
    </row>
    <row r="36" spans="1:6" ht="12.75">
      <c r="A36" s="1" t="s">
        <v>35</v>
      </c>
      <c r="B36">
        <v>34</v>
      </c>
      <c r="D36" s="20">
        <v>225.4</v>
      </c>
      <c r="E36" s="20">
        <v>261.1</v>
      </c>
      <c r="F36" s="4"/>
    </row>
    <row r="37" spans="1:6" ht="12.75">
      <c r="A37" s="1" t="s">
        <v>36</v>
      </c>
      <c r="B37">
        <v>35</v>
      </c>
      <c r="D37" s="20">
        <v>163572.5</v>
      </c>
      <c r="E37" s="20">
        <v>100745.4</v>
      </c>
      <c r="F37" s="4"/>
    </row>
    <row r="38" spans="1:6" ht="12.75">
      <c r="A38" s="1" t="s">
        <v>37</v>
      </c>
      <c r="B38">
        <v>36</v>
      </c>
      <c r="D38" s="20"/>
      <c r="E38" s="20"/>
      <c r="F38" s="4"/>
    </row>
    <row r="39" spans="1:6" ht="12.75">
      <c r="A39" s="1" t="s">
        <v>38</v>
      </c>
      <c r="B39">
        <v>37</v>
      </c>
      <c r="D39" s="20">
        <v>96889.1</v>
      </c>
      <c r="E39" s="20">
        <v>139451.9</v>
      </c>
      <c r="F39" s="4"/>
    </row>
    <row r="40" spans="1:6" ht="12.75">
      <c r="A40" s="1" t="s">
        <v>39</v>
      </c>
      <c r="B40">
        <v>38</v>
      </c>
      <c r="D40" s="20">
        <v>10377.7</v>
      </c>
      <c r="E40" s="20">
        <v>4203.5</v>
      </c>
      <c r="F40" s="4"/>
    </row>
    <row r="41" spans="1:6" ht="12.75">
      <c r="A41" s="1" t="s">
        <v>40</v>
      </c>
      <c r="B41">
        <v>39</v>
      </c>
      <c r="D41" s="20"/>
      <c r="E41" s="20"/>
      <c r="F41" s="4"/>
    </row>
    <row r="42" spans="1:6" ht="12.75">
      <c r="A42" s="1" t="s">
        <v>41</v>
      </c>
      <c r="B42">
        <v>40</v>
      </c>
      <c r="D42" s="20"/>
      <c r="E42" s="20"/>
      <c r="F42" s="4"/>
    </row>
    <row r="43" spans="1:6" ht="12.75">
      <c r="A43" s="1" t="s">
        <v>42</v>
      </c>
      <c r="B43">
        <v>41</v>
      </c>
      <c r="D43" s="20"/>
      <c r="E43" s="20"/>
      <c r="F43" s="4"/>
    </row>
    <row r="44" spans="1:6" ht="12.75">
      <c r="A44" s="1" t="s">
        <v>43</v>
      </c>
      <c r="B44">
        <v>42</v>
      </c>
      <c r="D44" s="20">
        <v>252177.1</v>
      </c>
      <c r="E44" s="20">
        <v>113429.5</v>
      </c>
      <c r="F44" s="4"/>
    </row>
    <row r="45" spans="1:6" ht="12.75">
      <c r="A45" s="1" t="s">
        <v>44</v>
      </c>
      <c r="B45">
        <v>43</v>
      </c>
      <c r="D45" s="20">
        <v>233921.1</v>
      </c>
      <c r="E45" s="20">
        <v>75785.15</v>
      </c>
      <c r="F45" s="4"/>
    </row>
    <row r="46" spans="1:6" ht="12.75">
      <c r="A46" s="1" t="s">
        <v>45</v>
      </c>
      <c r="B46">
        <v>44</v>
      </c>
      <c r="D46" s="20">
        <v>250623.8</v>
      </c>
      <c r="E46" s="20">
        <v>65444.75</v>
      </c>
      <c r="F46" s="4"/>
    </row>
    <row r="47" spans="1:6" ht="12.75">
      <c r="A47" s="1" t="s">
        <v>46</v>
      </c>
      <c r="B47">
        <v>45</v>
      </c>
      <c r="D47" s="20">
        <v>44856</v>
      </c>
      <c r="E47" s="20">
        <v>41497.4</v>
      </c>
      <c r="F47" s="4"/>
    </row>
    <row r="48" spans="1:6" ht="12.75">
      <c r="A48" s="1" t="s">
        <v>47</v>
      </c>
      <c r="B48">
        <v>46</v>
      </c>
      <c r="D48" s="20">
        <v>190897.41</v>
      </c>
      <c r="E48" s="20">
        <v>107804.55</v>
      </c>
      <c r="F48" s="4"/>
    </row>
    <row r="49" spans="1:6" ht="12.75">
      <c r="A49" s="1" t="s">
        <v>48</v>
      </c>
      <c r="B49">
        <v>47</v>
      </c>
      <c r="D49" s="20">
        <v>18021.15</v>
      </c>
      <c r="E49" s="20">
        <v>17999.1</v>
      </c>
      <c r="F49" s="4"/>
    </row>
    <row r="50" spans="1:6" ht="12.75">
      <c r="A50" s="1" t="s">
        <v>49</v>
      </c>
      <c r="B50">
        <v>48</v>
      </c>
      <c r="D50" s="20">
        <v>1257066.07</v>
      </c>
      <c r="E50" s="20">
        <v>831473.3</v>
      </c>
      <c r="F50" s="4"/>
    </row>
    <row r="51" spans="1:6" ht="12.75">
      <c r="A51" s="1" t="s">
        <v>50</v>
      </c>
      <c r="B51">
        <v>49</v>
      </c>
      <c r="D51" s="20">
        <v>701489.95</v>
      </c>
      <c r="E51" s="20">
        <v>232270.28999999998</v>
      </c>
      <c r="F51" s="4"/>
    </row>
    <row r="52" spans="1:6" ht="12.75">
      <c r="A52" s="1" t="s">
        <v>51</v>
      </c>
      <c r="B52">
        <v>50</v>
      </c>
      <c r="D52" s="20">
        <v>1991242.4</v>
      </c>
      <c r="E52" s="20">
        <v>968865.8</v>
      </c>
      <c r="F52" s="4"/>
    </row>
    <row r="53" spans="1:6" ht="12.75">
      <c r="A53" s="1" t="s">
        <v>52</v>
      </c>
      <c r="B53">
        <v>51</v>
      </c>
      <c r="D53" s="20">
        <v>272526.8</v>
      </c>
      <c r="E53" s="20">
        <v>208292</v>
      </c>
      <c r="F53" s="4"/>
    </row>
    <row r="54" spans="1:6" ht="12.75">
      <c r="A54" s="1" t="s">
        <v>53</v>
      </c>
      <c r="B54">
        <v>52</v>
      </c>
      <c r="D54" s="20">
        <v>655766.2</v>
      </c>
      <c r="E54" s="20">
        <v>384095.25</v>
      </c>
      <c r="F54" s="4"/>
    </row>
    <row r="55" spans="1:6" ht="12.75">
      <c r="A55" s="1" t="s">
        <v>54</v>
      </c>
      <c r="B55">
        <v>53</v>
      </c>
      <c r="D55" s="20">
        <v>317211.87</v>
      </c>
      <c r="E55" s="20">
        <v>184773.8</v>
      </c>
      <c r="F55" s="4"/>
    </row>
    <row r="56" spans="1:6" ht="12.75">
      <c r="A56" s="1" t="s">
        <v>55</v>
      </c>
      <c r="B56">
        <v>54</v>
      </c>
      <c r="D56" s="20">
        <v>35309.4</v>
      </c>
      <c r="E56" s="20">
        <v>15455.3</v>
      </c>
      <c r="F56" s="4"/>
    </row>
    <row r="57" spans="1:6" ht="12.75">
      <c r="A57" s="1" t="s">
        <v>56</v>
      </c>
      <c r="B57">
        <v>55</v>
      </c>
      <c r="D57" s="20">
        <v>239289.4</v>
      </c>
      <c r="E57" s="20">
        <v>166982.9</v>
      </c>
      <c r="F57" s="4"/>
    </row>
    <row r="58" spans="1:6" ht="12.75">
      <c r="A58" s="1" t="s">
        <v>57</v>
      </c>
      <c r="B58">
        <v>56</v>
      </c>
      <c r="D58" s="20">
        <v>151366.6</v>
      </c>
      <c r="E58" s="20">
        <v>70077.7</v>
      </c>
      <c r="F58" s="4"/>
    </row>
    <row r="59" spans="1:6" ht="12.75">
      <c r="A59" s="1" t="s">
        <v>58</v>
      </c>
      <c r="B59">
        <v>57</v>
      </c>
      <c r="D59" s="20"/>
      <c r="E59" s="20"/>
      <c r="F59" s="4"/>
    </row>
    <row r="60" spans="1:6" ht="12.75">
      <c r="A60" s="1" t="s">
        <v>59</v>
      </c>
      <c r="B60">
        <v>58</v>
      </c>
      <c r="D60" s="20">
        <v>441161.7</v>
      </c>
      <c r="E60" s="20">
        <v>239446.55</v>
      </c>
      <c r="F60" s="4"/>
    </row>
    <row r="61" spans="1:6" ht="12.75">
      <c r="A61" s="1" t="s">
        <v>60</v>
      </c>
      <c r="B61">
        <v>59</v>
      </c>
      <c r="D61" s="20">
        <v>338296.46</v>
      </c>
      <c r="E61" s="20">
        <v>248176.07</v>
      </c>
      <c r="F61" s="4"/>
    </row>
    <row r="62" spans="1:6" ht="12.75">
      <c r="A62" s="1" t="s">
        <v>61</v>
      </c>
      <c r="B62">
        <v>60</v>
      </c>
      <c r="D62" s="20">
        <v>196284.2</v>
      </c>
      <c r="E62" s="20">
        <v>72337.65</v>
      </c>
      <c r="F62" s="4"/>
    </row>
    <row r="63" spans="1:6" ht="12.75">
      <c r="A63" s="1" t="s">
        <v>62</v>
      </c>
      <c r="B63">
        <v>61</v>
      </c>
      <c r="D63" s="20">
        <v>9310.8</v>
      </c>
      <c r="E63" s="20">
        <v>3868.56</v>
      </c>
      <c r="F63" s="4"/>
    </row>
    <row r="64" spans="1:6" ht="12.75">
      <c r="A64" s="1" t="s">
        <v>63</v>
      </c>
      <c r="B64">
        <v>62</v>
      </c>
      <c r="D64" s="20">
        <v>4771.2</v>
      </c>
      <c r="E64" s="20">
        <v>2159.85</v>
      </c>
      <c r="F64" s="4"/>
    </row>
    <row r="65" spans="1:6" ht="12.75">
      <c r="A65" s="1" t="s">
        <v>64</v>
      </c>
      <c r="B65">
        <v>63</v>
      </c>
      <c r="D65" s="20">
        <v>538.3</v>
      </c>
      <c r="E65" s="20">
        <v>1700.3</v>
      </c>
      <c r="F65" s="4"/>
    </row>
    <row r="66" spans="1:6" ht="12.75">
      <c r="A66" s="1" t="s">
        <v>65</v>
      </c>
      <c r="B66">
        <v>64</v>
      </c>
      <c r="D66" s="20">
        <v>331820.2</v>
      </c>
      <c r="E66" s="20">
        <v>230208.07</v>
      </c>
      <c r="F66" s="4"/>
    </row>
    <row r="67" spans="1:6" ht="12.75">
      <c r="A67" s="1" t="s">
        <v>66</v>
      </c>
      <c r="B67">
        <v>65</v>
      </c>
      <c r="D67" s="20">
        <v>11916.1</v>
      </c>
      <c r="E67" s="20">
        <v>9620.1</v>
      </c>
      <c r="F67" s="4"/>
    </row>
    <row r="68" spans="1:6" ht="12.75">
      <c r="A68" s="1" t="s">
        <v>67</v>
      </c>
      <c r="B68">
        <v>66</v>
      </c>
      <c r="D68" s="20">
        <v>227725.4</v>
      </c>
      <c r="E68" s="20">
        <v>68108.6</v>
      </c>
      <c r="F68" s="4"/>
    </row>
    <row r="69" spans="1:6" ht="12.75">
      <c r="A69" s="1" t="s">
        <v>68</v>
      </c>
      <c r="B69">
        <v>67</v>
      </c>
      <c r="D69" s="20"/>
      <c r="E69" s="20"/>
      <c r="F69" s="4"/>
    </row>
    <row r="70" spans="4:5" ht="12.75">
      <c r="D70" s="17"/>
      <c r="E70" s="17"/>
    </row>
    <row r="71" spans="1:5" ht="12.75">
      <c r="A71" t="s">
        <v>69</v>
      </c>
      <c r="D71" s="17">
        <f>SUM(D3:D69)</f>
        <v>15716737.219999999</v>
      </c>
      <c r="E71" s="17">
        <f>SUM(E3:E69)</f>
        <v>8712241.610000001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43">
      <selection activeCell="D4" sqref="D4:E70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t="s">
        <v>80</v>
      </c>
      <c r="G1" s="13"/>
      <c r="H1" s="13"/>
    </row>
    <row r="2" spans="4:8" ht="12.75">
      <c r="D2" s="3" t="s">
        <v>70</v>
      </c>
      <c r="E2" s="3" t="s">
        <v>71</v>
      </c>
      <c r="G2" s="14"/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9"/>
      <c r="H3" s="9"/>
    </row>
    <row r="4" spans="1:8" ht="12.75">
      <c r="A4" s="1" t="s">
        <v>2</v>
      </c>
      <c r="B4">
        <v>1</v>
      </c>
      <c r="D4" s="6">
        <v>317527.83</v>
      </c>
      <c r="E4" s="6">
        <v>273824.94999999995</v>
      </c>
      <c r="F4" s="4"/>
      <c r="G4" s="13"/>
      <c r="H4" s="13"/>
    </row>
    <row r="5" spans="1:8" ht="12.75">
      <c r="A5" s="1" t="s">
        <v>3</v>
      </c>
      <c r="B5">
        <v>2</v>
      </c>
      <c r="D5" s="6">
        <v>11801.300000000001</v>
      </c>
      <c r="E5" s="6">
        <v>18341.05</v>
      </c>
      <c r="F5" s="4"/>
      <c r="G5" s="13"/>
      <c r="H5" s="13"/>
    </row>
    <row r="6" spans="1:8" ht="12.75">
      <c r="A6" s="1" t="s">
        <v>4</v>
      </c>
      <c r="B6">
        <v>3</v>
      </c>
      <c r="D6" s="6">
        <v>577763.2</v>
      </c>
      <c r="E6" s="6">
        <v>285605.94999999995</v>
      </c>
      <c r="F6" s="4"/>
      <c r="G6" s="13"/>
      <c r="H6" s="13"/>
    </row>
    <row r="7" spans="1:8" ht="12.75">
      <c r="A7" s="1" t="s">
        <v>5</v>
      </c>
      <c r="B7">
        <v>4</v>
      </c>
      <c r="D7" s="6">
        <v>9795.099999999999</v>
      </c>
      <c r="E7" s="6">
        <v>22466.15</v>
      </c>
      <c r="F7" s="4"/>
      <c r="G7" s="13"/>
      <c r="H7" s="13"/>
    </row>
    <row r="8" spans="1:8" ht="12.75">
      <c r="A8" s="1" t="s">
        <v>6</v>
      </c>
      <c r="B8">
        <v>5</v>
      </c>
      <c r="D8" s="6">
        <v>1289999.9</v>
      </c>
      <c r="E8" s="6">
        <v>792126.2999999999</v>
      </c>
      <c r="F8" s="4"/>
      <c r="G8" s="13"/>
      <c r="H8" s="13"/>
    </row>
    <row r="9" spans="1:8" ht="12.75">
      <c r="A9" s="1" t="s">
        <v>7</v>
      </c>
      <c r="B9">
        <v>6</v>
      </c>
      <c r="D9" s="6">
        <v>5001172.67</v>
      </c>
      <c r="E9" s="6">
        <v>2086009.8</v>
      </c>
      <c r="F9" s="4"/>
      <c r="G9" s="13"/>
      <c r="H9" s="13"/>
    </row>
    <row r="10" spans="1:8" ht="12.75">
      <c r="A10" s="1" t="s">
        <v>8</v>
      </c>
      <c r="B10">
        <v>7</v>
      </c>
      <c r="D10" s="6">
        <v>4524.1</v>
      </c>
      <c r="E10" s="6">
        <v>1438.5</v>
      </c>
      <c r="F10" s="4"/>
      <c r="G10" s="13"/>
      <c r="H10" s="13"/>
    </row>
    <row r="11" spans="1:8" ht="12.75">
      <c r="A11" s="1" t="s">
        <v>9</v>
      </c>
      <c r="B11">
        <v>8</v>
      </c>
      <c r="D11" s="6">
        <v>568106</v>
      </c>
      <c r="E11" s="6">
        <v>208726</v>
      </c>
      <c r="F11" s="4"/>
      <c r="G11" s="13"/>
      <c r="H11" s="13"/>
    </row>
    <row r="12" spans="1:8" ht="12.75">
      <c r="A12" s="1" t="s">
        <v>10</v>
      </c>
      <c r="B12">
        <v>9</v>
      </c>
      <c r="D12" s="6">
        <v>325956.4</v>
      </c>
      <c r="E12" s="6">
        <v>146896.05000000002</v>
      </c>
      <c r="F12" s="4"/>
      <c r="G12" s="13"/>
      <c r="H12" s="13"/>
    </row>
    <row r="13" spans="1:8" ht="12.75">
      <c r="A13" s="1" t="s">
        <v>11</v>
      </c>
      <c r="B13">
        <v>10</v>
      </c>
      <c r="D13" s="6">
        <v>327737.2</v>
      </c>
      <c r="E13" s="6">
        <v>327905.55000000005</v>
      </c>
      <c r="F13" s="4"/>
      <c r="G13" s="13"/>
      <c r="H13" s="13"/>
    </row>
    <row r="14" spans="1:8" ht="12.75">
      <c r="A14" s="1" t="s">
        <v>12</v>
      </c>
      <c r="B14">
        <v>11</v>
      </c>
      <c r="D14" s="6">
        <v>3004811.6</v>
      </c>
      <c r="E14" s="6">
        <v>865516.3999999999</v>
      </c>
      <c r="F14" s="4"/>
      <c r="G14" s="13"/>
      <c r="H14" s="13"/>
    </row>
    <row r="15" spans="1:8" ht="12.75">
      <c r="A15" s="1" t="s">
        <v>13</v>
      </c>
      <c r="B15">
        <v>12</v>
      </c>
      <c r="D15" s="6">
        <v>81634</v>
      </c>
      <c r="E15" s="6">
        <v>50537.9</v>
      </c>
      <c r="F15" s="4"/>
      <c r="G15" s="13"/>
      <c r="H15" s="13"/>
    </row>
    <row r="16" spans="1:8" ht="12.75">
      <c r="A16" s="1" t="s">
        <v>14</v>
      </c>
      <c r="B16">
        <v>13</v>
      </c>
      <c r="D16" s="6">
        <v>9132763.8</v>
      </c>
      <c r="E16" s="6">
        <v>3396568.7</v>
      </c>
      <c r="F16" s="4"/>
      <c r="G16" s="13"/>
      <c r="H16" s="13"/>
    </row>
    <row r="17" spans="1:8" ht="12.75">
      <c r="A17" s="1" t="s">
        <v>15</v>
      </c>
      <c r="B17">
        <v>14</v>
      </c>
      <c r="D17" s="6">
        <v>30830.100000000002</v>
      </c>
      <c r="E17" s="6">
        <v>9306.15</v>
      </c>
      <c r="F17" s="4"/>
      <c r="G17" s="13"/>
      <c r="H17" s="13"/>
    </row>
    <row r="18" spans="1:8" ht="12.75">
      <c r="A18" s="1" t="s">
        <v>16</v>
      </c>
      <c r="B18">
        <v>15</v>
      </c>
      <c r="D18" s="6">
        <v>17323.4</v>
      </c>
      <c r="E18" s="6">
        <v>5498.5</v>
      </c>
      <c r="F18" s="4"/>
      <c r="G18" s="13"/>
      <c r="H18" s="13"/>
    </row>
    <row r="19" spans="1:8" ht="12.75">
      <c r="A19" s="1" t="s">
        <v>17</v>
      </c>
      <c r="B19">
        <v>16</v>
      </c>
      <c r="D19" s="6">
        <v>1396243.1</v>
      </c>
      <c r="E19" s="6">
        <v>1100526.7</v>
      </c>
      <c r="F19" s="4"/>
      <c r="G19" s="13"/>
      <c r="H19" s="13"/>
    </row>
    <row r="20" spans="1:8" ht="12.75">
      <c r="A20" s="1" t="s">
        <v>18</v>
      </c>
      <c r="B20">
        <v>17</v>
      </c>
      <c r="D20" s="6">
        <v>548557.8</v>
      </c>
      <c r="E20" s="6">
        <v>332812.55</v>
      </c>
      <c r="F20" s="4"/>
      <c r="G20" s="13"/>
      <c r="H20" s="13"/>
    </row>
    <row r="21" spans="1:8" ht="12.75">
      <c r="A21" s="1" t="s">
        <v>19</v>
      </c>
      <c r="B21">
        <v>18</v>
      </c>
      <c r="D21" s="6">
        <v>302137.5</v>
      </c>
      <c r="E21" s="6">
        <v>127655.49999999999</v>
      </c>
      <c r="F21" s="4"/>
      <c r="G21" s="13"/>
      <c r="H21" s="13"/>
    </row>
    <row r="22" spans="1:8" ht="12.75">
      <c r="A22" s="1" t="s">
        <v>20</v>
      </c>
      <c r="B22">
        <v>19</v>
      </c>
      <c r="D22" s="6">
        <v>58986.9</v>
      </c>
      <c r="E22" s="6">
        <v>15149.05</v>
      </c>
      <c r="F22" s="4"/>
      <c r="G22" s="13"/>
      <c r="H22" s="13"/>
    </row>
    <row r="23" spans="1:8" ht="12.75">
      <c r="A23" s="1" t="s">
        <v>21</v>
      </c>
      <c r="B23">
        <v>20</v>
      </c>
      <c r="D23" s="6">
        <v>47999</v>
      </c>
      <c r="E23" s="6">
        <v>17619.7</v>
      </c>
      <c r="F23" s="4"/>
      <c r="G23" s="13"/>
      <c r="H23" s="13"/>
    </row>
    <row r="24" spans="1:8" ht="12.75">
      <c r="A24" s="1" t="s">
        <v>22</v>
      </c>
      <c r="B24">
        <v>21</v>
      </c>
      <c r="D24" s="6">
        <v>10133.2</v>
      </c>
      <c r="E24" s="6">
        <v>8712.2</v>
      </c>
      <c r="F24" s="4"/>
      <c r="G24" s="13"/>
      <c r="H24" s="13"/>
    </row>
    <row r="25" spans="1:8" ht="12.75">
      <c r="A25" s="1" t="s">
        <v>23</v>
      </c>
      <c r="B25">
        <v>22</v>
      </c>
      <c r="D25" s="6">
        <v>26054.699999999997</v>
      </c>
      <c r="E25" s="6">
        <v>10253.6</v>
      </c>
      <c r="F25" s="4"/>
      <c r="G25" s="13"/>
      <c r="H25" s="13"/>
    </row>
    <row r="26" spans="1:8" ht="12.75">
      <c r="A26" s="1" t="s">
        <v>24</v>
      </c>
      <c r="B26">
        <v>23</v>
      </c>
      <c r="D26" s="6">
        <v>59066</v>
      </c>
      <c r="E26" s="6">
        <v>16363.900000000001</v>
      </c>
      <c r="F26" s="4"/>
      <c r="G26" s="13"/>
      <c r="H26" s="13"/>
    </row>
    <row r="27" spans="1:8" ht="12.75">
      <c r="A27" s="1" t="s">
        <v>25</v>
      </c>
      <c r="B27">
        <v>24</v>
      </c>
      <c r="D27" s="6">
        <v>51665.600000000006</v>
      </c>
      <c r="E27" s="6">
        <v>7053.2</v>
      </c>
      <c r="F27" s="4"/>
      <c r="G27" s="13"/>
      <c r="H27" s="13"/>
    </row>
    <row r="28" spans="1:8" ht="12.75">
      <c r="A28" s="1" t="s">
        <v>26</v>
      </c>
      <c r="B28">
        <v>25</v>
      </c>
      <c r="D28" s="6">
        <v>21681.800000000003</v>
      </c>
      <c r="E28" s="6">
        <v>9075.15</v>
      </c>
      <c r="F28" s="4"/>
      <c r="G28" s="13"/>
      <c r="H28" s="13"/>
    </row>
    <row r="29" spans="1:8" ht="12.75">
      <c r="A29" s="1" t="s">
        <v>27</v>
      </c>
      <c r="B29">
        <v>26</v>
      </c>
      <c r="D29" s="6">
        <v>62680.8</v>
      </c>
      <c r="E29" s="6">
        <v>14869.400000000001</v>
      </c>
      <c r="F29" s="4"/>
      <c r="G29" s="13"/>
      <c r="H29" s="13"/>
    </row>
    <row r="30" spans="1:8" ht="12.75">
      <c r="A30" s="1" t="s">
        <v>28</v>
      </c>
      <c r="B30">
        <v>27</v>
      </c>
      <c r="D30" s="6">
        <v>228907.69999999998</v>
      </c>
      <c r="E30" s="6">
        <v>134485.75</v>
      </c>
      <c r="F30" s="4"/>
      <c r="G30" s="13"/>
      <c r="H30" s="13"/>
    </row>
    <row r="31" spans="1:8" ht="12.75">
      <c r="A31" s="1" t="s">
        <v>29</v>
      </c>
      <c r="B31">
        <v>28</v>
      </c>
      <c r="D31" s="6">
        <v>157001.6</v>
      </c>
      <c r="E31" s="6">
        <v>50817.899999999994</v>
      </c>
      <c r="F31" s="4"/>
      <c r="G31" s="13"/>
      <c r="H31" s="13"/>
    </row>
    <row r="32" spans="1:8" ht="12.75">
      <c r="A32" s="1" t="s">
        <v>30</v>
      </c>
      <c r="B32">
        <v>29</v>
      </c>
      <c r="D32" s="6">
        <v>2372997.9000000004</v>
      </c>
      <c r="E32" s="6">
        <v>1783001.15</v>
      </c>
      <c r="F32" s="4"/>
      <c r="G32" s="13"/>
      <c r="H32" s="13"/>
    </row>
    <row r="33" spans="1:8" ht="12.75">
      <c r="A33" s="1" t="s">
        <v>31</v>
      </c>
      <c r="B33">
        <v>30</v>
      </c>
      <c r="D33" s="6">
        <v>9762.199999999999</v>
      </c>
      <c r="E33" s="6">
        <v>5893.65</v>
      </c>
      <c r="F33" s="4"/>
      <c r="G33" s="13"/>
      <c r="H33" s="13"/>
    </row>
    <row r="34" spans="1:8" ht="12.75">
      <c r="A34" s="1" t="s">
        <v>32</v>
      </c>
      <c r="B34">
        <v>31</v>
      </c>
      <c r="D34" s="6">
        <v>495807.57000000007</v>
      </c>
      <c r="E34" s="6">
        <v>213574.2</v>
      </c>
      <c r="F34" s="4"/>
      <c r="G34" s="13"/>
      <c r="H34" s="13"/>
    </row>
    <row r="35" spans="1:8" ht="12.75">
      <c r="A35" s="1" t="s">
        <v>33</v>
      </c>
      <c r="B35">
        <v>32</v>
      </c>
      <c r="D35" s="6">
        <v>41712.3</v>
      </c>
      <c r="E35" s="6">
        <v>25527.949999999997</v>
      </c>
      <c r="F35" s="4"/>
      <c r="G35" s="13"/>
      <c r="H35" s="13"/>
    </row>
    <row r="36" spans="1:8" ht="12.75">
      <c r="A36" s="1" t="s">
        <v>34</v>
      </c>
      <c r="B36">
        <v>33</v>
      </c>
      <c r="D36" s="6">
        <v>34288.8</v>
      </c>
      <c r="E36" s="6">
        <v>16207.8</v>
      </c>
      <c r="F36" s="4"/>
      <c r="G36" s="13"/>
      <c r="H36" s="13"/>
    </row>
    <row r="37" spans="1:8" ht="12.75">
      <c r="A37" s="1" t="s">
        <v>35</v>
      </c>
      <c r="B37">
        <v>34</v>
      </c>
      <c r="D37" s="6">
        <v>5707.1</v>
      </c>
      <c r="E37" s="6">
        <v>4700.150000000001</v>
      </c>
      <c r="F37" s="4"/>
      <c r="G37" s="13"/>
      <c r="H37" s="13"/>
    </row>
    <row r="38" spans="1:8" ht="12.75">
      <c r="A38" s="1" t="s">
        <v>36</v>
      </c>
      <c r="B38">
        <v>35</v>
      </c>
      <c r="D38" s="6">
        <v>783051.5</v>
      </c>
      <c r="E38" s="6">
        <v>502444.94999999995</v>
      </c>
      <c r="F38" s="4"/>
      <c r="G38" s="13"/>
      <c r="H38" s="13"/>
    </row>
    <row r="39" spans="1:8" ht="12.75">
      <c r="A39" s="1" t="s">
        <v>37</v>
      </c>
      <c r="B39">
        <v>36</v>
      </c>
      <c r="D39" s="6">
        <v>4229755.6</v>
      </c>
      <c r="E39" s="6">
        <v>1362293.0999999999</v>
      </c>
      <c r="F39" s="4"/>
      <c r="G39" s="13"/>
      <c r="H39" s="13"/>
    </row>
    <row r="40" spans="1:8" ht="12.75">
      <c r="A40" s="1" t="s">
        <v>38</v>
      </c>
      <c r="B40">
        <v>37</v>
      </c>
      <c r="D40" s="6">
        <v>479759</v>
      </c>
      <c r="E40" s="6">
        <v>434955.15</v>
      </c>
      <c r="F40" s="4"/>
      <c r="G40" s="13"/>
      <c r="H40" s="13"/>
    </row>
    <row r="41" spans="1:8" ht="12.75">
      <c r="A41" s="1" t="s">
        <v>39</v>
      </c>
      <c r="B41">
        <v>38</v>
      </c>
      <c r="D41" s="6">
        <v>76394.15</v>
      </c>
      <c r="E41" s="6">
        <v>39309.899999999994</v>
      </c>
      <c r="F41" s="4"/>
      <c r="G41" s="13"/>
      <c r="H41" s="13"/>
    </row>
    <row r="42" spans="1:8" ht="12.75">
      <c r="A42" s="1" t="s">
        <v>40</v>
      </c>
      <c r="B42">
        <v>39</v>
      </c>
      <c r="D42" s="6">
        <v>4507.3</v>
      </c>
      <c r="E42" s="6">
        <v>542.15</v>
      </c>
      <c r="F42" s="4"/>
      <c r="G42" s="13"/>
      <c r="H42" s="13"/>
    </row>
    <row r="43" spans="1:8" ht="12.75">
      <c r="A43" s="1" t="s">
        <v>41</v>
      </c>
      <c r="B43">
        <v>40</v>
      </c>
      <c r="D43" s="6">
        <v>6806.1</v>
      </c>
      <c r="E43" s="6">
        <v>7545.65</v>
      </c>
      <c r="F43" s="4"/>
      <c r="G43" s="13"/>
      <c r="H43" s="13"/>
    </row>
    <row r="44" spans="1:8" ht="12.75">
      <c r="A44" s="1" t="s">
        <v>42</v>
      </c>
      <c r="B44">
        <v>41</v>
      </c>
      <c r="D44" s="6">
        <v>1415570.8</v>
      </c>
      <c r="E44" s="6">
        <v>745487.75</v>
      </c>
      <c r="F44" s="4"/>
      <c r="G44" s="13"/>
      <c r="H44" s="13"/>
    </row>
    <row r="45" spans="1:8" ht="12.75">
      <c r="A45" s="1" t="s">
        <v>43</v>
      </c>
      <c r="B45">
        <v>42</v>
      </c>
      <c r="D45" s="6">
        <v>738818.85</v>
      </c>
      <c r="E45" s="6">
        <v>345567.3</v>
      </c>
      <c r="F45" s="4"/>
      <c r="G45" s="13"/>
      <c r="H45" s="13"/>
    </row>
    <row r="46" spans="1:8" ht="12.75">
      <c r="A46" s="1" t="s">
        <v>44</v>
      </c>
      <c r="B46">
        <v>43</v>
      </c>
      <c r="D46" s="6">
        <v>940212</v>
      </c>
      <c r="E46" s="6">
        <v>388878</v>
      </c>
      <c r="F46" s="4"/>
      <c r="G46" s="13"/>
      <c r="H46" s="13"/>
    </row>
    <row r="47" spans="1:8" ht="12.75">
      <c r="A47" s="1" t="s">
        <v>45</v>
      </c>
      <c r="B47">
        <v>44</v>
      </c>
      <c r="D47" s="6">
        <v>612372.59</v>
      </c>
      <c r="E47" s="6">
        <v>217134.04</v>
      </c>
      <c r="F47" s="4"/>
      <c r="G47" s="13"/>
      <c r="H47" s="13"/>
    </row>
    <row r="48" spans="1:8" ht="12.75">
      <c r="A48" s="1" t="s">
        <v>46</v>
      </c>
      <c r="B48">
        <v>45</v>
      </c>
      <c r="D48" s="6">
        <v>236539.72999999998</v>
      </c>
      <c r="E48" s="6">
        <v>144501.7</v>
      </c>
      <c r="F48" s="4"/>
      <c r="G48" s="13"/>
      <c r="H48" s="13"/>
    </row>
    <row r="49" spans="1:8" ht="12.75">
      <c r="A49" s="1" t="s">
        <v>47</v>
      </c>
      <c r="B49">
        <v>46</v>
      </c>
      <c r="D49" s="6">
        <v>849868.3</v>
      </c>
      <c r="E49" s="6">
        <v>652779.0499999999</v>
      </c>
      <c r="F49" s="4"/>
      <c r="G49" s="13"/>
      <c r="H49" s="13"/>
    </row>
    <row r="50" spans="1:8" ht="12.75">
      <c r="A50" s="1" t="s">
        <v>48</v>
      </c>
      <c r="B50">
        <v>47</v>
      </c>
      <c r="D50" s="6">
        <v>67543</v>
      </c>
      <c r="E50" s="6">
        <v>21033.25</v>
      </c>
      <c r="F50" s="4"/>
      <c r="G50" s="13"/>
      <c r="H50" s="13"/>
    </row>
    <row r="51" spans="1:8" ht="12.75">
      <c r="A51" s="1" t="s">
        <v>49</v>
      </c>
      <c r="B51">
        <v>48</v>
      </c>
      <c r="D51" s="6">
        <v>4522579.25</v>
      </c>
      <c r="E51" s="6">
        <v>2118201.55</v>
      </c>
      <c r="F51" s="4"/>
      <c r="G51" s="13"/>
      <c r="H51" s="13"/>
    </row>
    <row r="52" spans="1:8" ht="12.75">
      <c r="A52" s="1" t="s">
        <v>50</v>
      </c>
      <c r="B52">
        <v>49</v>
      </c>
      <c r="D52" s="6">
        <v>860775.66</v>
      </c>
      <c r="E52" s="6">
        <v>279503.42000000004</v>
      </c>
      <c r="F52" s="4"/>
      <c r="G52" s="13"/>
      <c r="H52" s="13"/>
    </row>
    <row r="53" spans="1:8" ht="12.75">
      <c r="A53" s="1" t="s">
        <v>51</v>
      </c>
      <c r="B53">
        <v>50</v>
      </c>
      <c r="D53" s="6">
        <v>6392045.8</v>
      </c>
      <c r="E53" s="6">
        <v>2731638.7</v>
      </c>
      <c r="F53" s="4"/>
      <c r="G53" s="13"/>
      <c r="H53" s="13"/>
    </row>
    <row r="54" spans="1:8" ht="12.75">
      <c r="A54" s="1" t="s">
        <v>52</v>
      </c>
      <c r="B54">
        <v>51</v>
      </c>
      <c r="D54" s="6">
        <v>1265682.6</v>
      </c>
      <c r="E54" s="6">
        <v>572611.9</v>
      </c>
      <c r="F54" s="4"/>
      <c r="G54" s="13"/>
      <c r="H54" s="13"/>
    </row>
    <row r="55" spans="1:8" ht="12.75">
      <c r="A55" s="1" t="s">
        <v>53</v>
      </c>
      <c r="B55">
        <v>52</v>
      </c>
      <c r="D55" s="6">
        <v>2457608.3</v>
      </c>
      <c r="E55" s="6">
        <v>1218556.8499999999</v>
      </c>
      <c r="F55" s="4"/>
      <c r="G55" s="13"/>
      <c r="H55" s="13"/>
    </row>
    <row r="56" spans="1:8" ht="12.75">
      <c r="A56" s="1" t="s">
        <v>54</v>
      </c>
      <c r="B56">
        <v>53</v>
      </c>
      <c r="D56" s="6">
        <v>674827.86</v>
      </c>
      <c r="E56" s="6">
        <v>301063.15</v>
      </c>
      <c r="F56" s="4"/>
      <c r="G56" s="13"/>
      <c r="H56" s="13"/>
    </row>
    <row r="57" spans="1:8" ht="12.75">
      <c r="A57" s="1" t="s">
        <v>55</v>
      </c>
      <c r="B57">
        <v>54</v>
      </c>
      <c r="D57" s="6">
        <v>48239.1</v>
      </c>
      <c r="E57" s="6">
        <v>26950.350000000002</v>
      </c>
      <c r="F57" s="4"/>
      <c r="G57" s="13"/>
      <c r="H57" s="13"/>
    </row>
    <row r="58" spans="1:8" ht="12.75">
      <c r="A58" s="1" t="s">
        <v>56</v>
      </c>
      <c r="B58">
        <v>55</v>
      </c>
      <c r="D58" s="6">
        <v>1001098</v>
      </c>
      <c r="E58" s="6">
        <v>646860.8999999999</v>
      </c>
      <c r="F58" s="4"/>
      <c r="G58" s="13"/>
      <c r="H58" s="13"/>
    </row>
    <row r="59" spans="1:8" ht="12.75">
      <c r="A59" s="1" t="s">
        <v>57</v>
      </c>
      <c r="B59">
        <v>56</v>
      </c>
      <c r="D59" s="6">
        <v>638785</v>
      </c>
      <c r="E59" s="6">
        <v>275972.9</v>
      </c>
      <c r="F59" s="4"/>
      <c r="G59" s="13"/>
      <c r="H59" s="13"/>
    </row>
    <row r="60" spans="1:8" ht="12.75">
      <c r="A60" s="1" t="s">
        <v>58</v>
      </c>
      <c r="B60">
        <v>57</v>
      </c>
      <c r="D60" s="6">
        <v>334650.4</v>
      </c>
      <c r="E60" s="6">
        <v>408780.4</v>
      </c>
      <c r="F60" s="4"/>
      <c r="G60" s="13"/>
      <c r="H60" s="13"/>
    </row>
    <row r="61" spans="1:8" ht="12.75">
      <c r="A61" s="1" t="s">
        <v>59</v>
      </c>
      <c r="B61">
        <v>58</v>
      </c>
      <c r="D61" s="6">
        <v>1998768.8000000003</v>
      </c>
      <c r="E61" s="6">
        <v>842989.7</v>
      </c>
      <c r="F61" s="4"/>
      <c r="G61" s="13"/>
      <c r="H61" s="13"/>
    </row>
    <row r="62" spans="1:8" ht="12.75">
      <c r="A62" s="1" t="s">
        <v>60</v>
      </c>
      <c r="B62">
        <v>59</v>
      </c>
      <c r="D62" s="6">
        <v>1013127.23</v>
      </c>
      <c r="E62" s="6">
        <v>799340.5</v>
      </c>
      <c r="F62" s="4"/>
      <c r="G62" s="13"/>
      <c r="H62" s="13"/>
    </row>
    <row r="63" spans="1:8" ht="12.75">
      <c r="A63" s="1" t="s">
        <v>61</v>
      </c>
      <c r="B63">
        <v>60</v>
      </c>
      <c r="D63" s="6">
        <v>712378.8</v>
      </c>
      <c r="E63" s="6">
        <v>257133.8</v>
      </c>
      <c r="F63" s="4"/>
      <c r="G63" s="13"/>
      <c r="H63" s="13"/>
    </row>
    <row r="64" spans="1:8" ht="12.75">
      <c r="A64" s="1" t="s">
        <v>62</v>
      </c>
      <c r="B64">
        <v>61</v>
      </c>
      <c r="D64" s="6">
        <v>42703.810000000005</v>
      </c>
      <c r="E64" s="6">
        <v>19039.4</v>
      </c>
      <c r="F64" s="4"/>
      <c r="G64" s="13"/>
      <c r="H64" s="13"/>
    </row>
    <row r="65" spans="1:8" ht="12.75">
      <c r="A65" s="1" t="s">
        <v>63</v>
      </c>
      <c r="B65">
        <v>62</v>
      </c>
      <c r="D65" s="6">
        <v>18477.199999999997</v>
      </c>
      <c r="E65" s="6">
        <v>7987.700000000001</v>
      </c>
      <c r="F65" s="4"/>
      <c r="G65" s="13"/>
      <c r="H65" s="13"/>
    </row>
    <row r="66" spans="1:8" ht="12.75">
      <c r="A66" s="1" t="s">
        <v>64</v>
      </c>
      <c r="B66">
        <v>63</v>
      </c>
      <c r="D66" s="6">
        <v>3644.8999999999996</v>
      </c>
      <c r="E66" s="6">
        <v>2300.55</v>
      </c>
      <c r="F66" s="4"/>
      <c r="G66" s="13"/>
      <c r="H66" s="13"/>
    </row>
    <row r="67" spans="1:8" ht="12.75">
      <c r="A67" s="1" t="s">
        <v>65</v>
      </c>
      <c r="B67">
        <v>64</v>
      </c>
      <c r="D67" s="6">
        <v>1077723.78</v>
      </c>
      <c r="E67" s="6">
        <v>539238.36</v>
      </c>
      <c r="F67" s="4"/>
      <c r="G67" s="13"/>
      <c r="H67" s="13"/>
    </row>
    <row r="68" spans="1:8" ht="12.75">
      <c r="A68" s="1" t="s">
        <v>66</v>
      </c>
      <c r="B68">
        <v>65</v>
      </c>
      <c r="D68" s="6">
        <v>43534.399999999994</v>
      </c>
      <c r="E68" s="6">
        <v>34129.9</v>
      </c>
      <c r="F68" s="4"/>
      <c r="G68" s="13"/>
      <c r="H68" s="13"/>
    </row>
    <row r="69" spans="1:8" ht="12.75">
      <c r="A69" s="1" t="s">
        <v>67</v>
      </c>
      <c r="B69">
        <v>66</v>
      </c>
      <c r="D69" s="6">
        <v>520758.70000000007</v>
      </c>
      <c r="E69" s="6">
        <v>185815</v>
      </c>
      <c r="F69" s="4"/>
      <c r="G69" s="13"/>
      <c r="H69" s="13"/>
    </row>
    <row r="70" spans="1:8" ht="12.75">
      <c r="A70" s="1" t="s">
        <v>68</v>
      </c>
      <c r="B70">
        <v>67</v>
      </c>
      <c r="D70" s="6">
        <v>21869.4</v>
      </c>
      <c r="E70" s="6">
        <v>19615.05</v>
      </c>
      <c r="F70" s="4"/>
      <c r="G70" s="13"/>
      <c r="H70" s="13"/>
    </row>
    <row r="71" spans="4:8" ht="12.75">
      <c r="D71" s="6"/>
      <c r="E71" s="6"/>
      <c r="G71" s="13"/>
      <c r="H71" s="13"/>
    </row>
    <row r="72" spans="1:8" ht="12.75">
      <c r="A72" t="s">
        <v>69</v>
      </c>
      <c r="D72" s="6">
        <f>SUM(D4:D71)</f>
        <v>60723616.07999999</v>
      </c>
      <c r="E72" s="6">
        <f>SUM(E4:E71)</f>
        <v>28535269.519999996</v>
      </c>
      <c r="G72" s="13"/>
      <c r="H72" s="13"/>
    </row>
    <row r="73" spans="7:8" ht="12.75">
      <c r="G73" s="13"/>
      <c r="H73" s="13"/>
    </row>
    <row r="74" spans="1:8" ht="12.75">
      <c r="A74" s="2" t="s">
        <v>74</v>
      </c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Lisa Bedrosian</cp:lastModifiedBy>
  <dcterms:created xsi:type="dcterms:W3CDTF">2006-02-28T13:50:18Z</dcterms:created>
  <dcterms:modified xsi:type="dcterms:W3CDTF">2013-05-24T13:13:12Z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