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5"/>
  </bookViews>
  <sheets>
    <sheet name="Feb 2013" sheetId="1" r:id="rId1"/>
    <sheet name="Week of Feb 4th" sheetId="2" r:id="rId2"/>
    <sheet name="Week of Feb 11th" sheetId="3" r:id="rId3"/>
    <sheet name="Week of Feb 18th" sheetId="4" r:id="rId4"/>
    <sheet name="Week of Feb 24th" sheetId="5" r:id="rId5"/>
    <sheet name="Feb 2012" sheetId="6" r:id="rId6"/>
  </sheets>
  <definedNames/>
  <calcPr fullCalcOnLoad="1"/>
</workbook>
</file>

<file path=xl/sharedStrings.xml><?xml version="1.0" encoding="utf-8"?>
<sst xmlns="http://schemas.openxmlformats.org/spreadsheetml/2006/main" count="459" uniqueCount="81">
  <si>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</si>
  <si>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</si>
  <si>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</si>
  <si>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</si>
  <si>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</si>
  <si>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</si>
  <si>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</si>
  <si>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</si>
  <si>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</si>
  <si>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</si>
  <si>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</si>
  <si>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</si>
  <si>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</si>
  <si>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</si>
  <si>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</si>
  <si>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</si>
  <si>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</si>
  <si>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</si>
  <si>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</si>
  <si>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</si>
  <si>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</si>
  <si>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</si>
  <si>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</si>
  <si>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</si>
  <si>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</si>
  <si>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</si>
  <si>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</si>
  <si>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</si>
  <si>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</si>
  <si>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</si>
  <si>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</si>
  <si>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</si>
  <si>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</si>
  <si>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</si>
  <si>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</si>
  <si>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</si>
  <si>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</si>
  <si>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</si>
  <si>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</si>
  <si>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</si>
  <si>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</si>
  <si>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</si>
  <si>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</si>
  <si>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</si>
  <si>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</si>
  <si>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</si>
  <si>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</si>
  <si>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</si>
  <si>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</si>
  <si>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</si>
  <si>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</si>
  <si>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</si>
  <si>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</si>
  <si>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</si>
  <si>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</si>
  <si>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</si>
  <si>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</si>
  <si>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</si>
  <si>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</si>
  <si>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</si>
  <si>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</si>
  <si>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</si>
  <si>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</si>
  <si>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</si>
  <si>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</si>
  <si>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</si>
  <si>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</si>
  <si>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</si>
  <si>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</si>
  <si>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</si>
  <si>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</si>
  <si>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</si>
  <si>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</si>
  <si>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</si>
  <si>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</si>
  <si>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</si>
  <si>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01/30/2012</t>
  </si>
  <si>
    <t>Week of 02/06/2012</t>
  </si>
  <si>
    <t>Week of 02/13/2012</t>
  </si>
  <si>
    <t>Week of 02/20/2012</t>
  </si>
  <si>
    <t>February 1 - 28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</si>
</sst>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341" applyNumberFormat="1" applyFont="1" applyBorder="1" applyAlignment="1">
      <alignment/>
    </xf>
    <xf numFmtId="0" fontId="0" fillId="0" borderId="0" xfId="0" applyNumberFormat="1" applyAlignment="1">
      <alignment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5">
      <selection activeCell="B77" sqref="B7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80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 4th:Week of Feb 24th'!D3)</f>
        <v>389834.19999999995</v>
      </c>
      <c r="E4" s="6">
        <f>SUM('Week of Feb 4th:Week of Feb 24th'!E3)</f>
        <v>468030.85000000003</v>
      </c>
      <c r="F4" s="4"/>
      <c r="G4" s="12">
        <f>(D4/'Feb 2012'!D4)-1</f>
        <v>0.19122356100717441</v>
      </c>
      <c r="H4" s="12">
        <f>(E4/'Feb 2012'!E4)-1</f>
        <v>0.7552525752602133</v>
      </c>
    </row>
    <row r="5" spans="1:8" ht="12.75">
      <c r="A5" s="1" t="s">
        <v>3</v>
      </c>
      <c r="B5">
        <v>2</v>
      </c>
      <c r="D5" s="6">
        <f>SUM('Week of Feb 4th:Week of Feb 24th'!D4)</f>
        <v>12616.8</v>
      </c>
      <c r="E5" s="6">
        <f>SUM('Week of Feb 4th:Week of Feb 24th'!E4)</f>
        <v>19527.9</v>
      </c>
      <c r="F5" s="4"/>
      <c r="G5" s="12">
        <f>(D5/'Feb 2012'!D5)-1</f>
        <v>-0.12355944566010224</v>
      </c>
      <c r="H5" s="12">
        <f>(E5/'Feb 2012'!E5)-1</f>
        <v>0.32379528792084855</v>
      </c>
    </row>
    <row r="6" spans="1:8" ht="12.75">
      <c r="A6" s="1" t="s">
        <v>4</v>
      </c>
      <c r="B6">
        <v>3</v>
      </c>
      <c r="D6" s="6">
        <f>SUM('Week of Feb 4th:Week of Feb 24th'!D5)</f>
        <v>530810</v>
      </c>
      <c r="E6" s="6">
        <f>SUM('Week of Feb 4th:Week of Feb 24th'!E5)</f>
        <v>395373.30000000005</v>
      </c>
      <c r="F6" s="4"/>
      <c r="G6" s="12">
        <f>(D6/'Feb 2012'!D6)-1</f>
        <v>-0.3913695349270253</v>
      </c>
      <c r="H6" s="12">
        <f>(E6/'Feb 2012'!E6)-1</f>
        <v>0.2928248118794885</v>
      </c>
    </row>
    <row r="7" spans="1:8" ht="12.75">
      <c r="A7" s="1" t="s">
        <v>5</v>
      </c>
      <c r="B7">
        <v>4</v>
      </c>
      <c r="D7" s="6">
        <f>SUM('Week of Feb 4th:Week of Feb 24th'!D6)</f>
        <v>12841.499999999998</v>
      </c>
      <c r="E7" s="6">
        <f>SUM('Week of Feb 4th:Week of Feb 24th'!E6)</f>
        <v>14477.75</v>
      </c>
      <c r="F7" s="4"/>
      <c r="G7" s="12">
        <f>(D7/'Feb 2012'!D7)-1</f>
        <v>-0.25559974030189914</v>
      </c>
      <c r="H7" s="12">
        <f>(E7/'Feb 2012'!E7)-1</f>
        <v>0.13636987994835326</v>
      </c>
    </row>
    <row r="8" spans="1:8" ht="12.75">
      <c r="A8" s="1" t="s">
        <v>6</v>
      </c>
      <c r="B8">
        <v>5</v>
      </c>
      <c r="D8" s="6">
        <f>SUM('Week of Feb 4th:Week of Feb 24th'!D7)</f>
        <v>1423199.4000000001</v>
      </c>
      <c r="E8" s="6">
        <f>SUM('Week of Feb 4th:Week of Feb 24th'!E7)</f>
        <v>1094729.3</v>
      </c>
      <c r="F8" s="4"/>
      <c r="G8" s="12">
        <f>(D8/'Feb 2012'!D8)-1</f>
        <v>0.6274835802138077</v>
      </c>
      <c r="H8" s="12">
        <f>(E8/'Feb 2012'!E8)-1</f>
        <v>0.8990315406524032</v>
      </c>
    </row>
    <row r="9" spans="1:8" ht="12.75">
      <c r="A9" s="1" t="s">
        <v>7</v>
      </c>
      <c r="B9">
        <v>6</v>
      </c>
      <c r="D9" s="6">
        <f>SUM('Week of Feb 4th:Week of Feb 24th'!D8)</f>
        <v>6154212.69</v>
      </c>
      <c r="E9" s="6">
        <f>SUM('Week of Feb 4th:Week of Feb 24th'!E8)</f>
        <v>3980382.6999999997</v>
      </c>
      <c r="F9" s="4"/>
      <c r="G9" s="12">
        <f>(D9/'Feb 2012'!D9)-1</f>
        <v>0.1607798073317348</v>
      </c>
      <c r="H9" s="12">
        <f>(E9/'Feb 2012'!E9)-1</f>
        <v>0.7213356358092216</v>
      </c>
    </row>
    <row r="10" spans="1:8" ht="12.75">
      <c r="A10" s="1" t="s">
        <v>8</v>
      </c>
      <c r="B10">
        <v>7</v>
      </c>
      <c r="D10" s="6">
        <f>SUM('Week of Feb 4th:Week of Feb 24th'!D9)</f>
        <v>5965.75</v>
      </c>
      <c r="E10" s="6">
        <f>SUM('Week of Feb 4th:Week of Feb 24th'!E9)</f>
        <v>3252.2</v>
      </c>
      <c r="F10" s="4"/>
      <c r="G10" s="12">
        <f>(D10/'Feb 2012'!D10)-1</f>
        <v>-0.08162715517241381</v>
      </c>
      <c r="H10" s="12">
        <f>(E10/'Feb 2012'!E10)-1</f>
        <v>-0.4218516674962668</v>
      </c>
    </row>
    <row r="11" spans="1:8" ht="12.75">
      <c r="A11" s="1" t="s">
        <v>9</v>
      </c>
      <c r="B11">
        <v>8</v>
      </c>
      <c r="D11" s="6">
        <f>SUM('Week of Feb 4th:Week of Feb 24th'!D10)</f>
        <v>568335.6</v>
      </c>
      <c r="E11" s="6">
        <f>SUM('Week of Feb 4th:Week of Feb 24th'!E10)</f>
        <v>258731.55000000002</v>
      </c>
      <c r="F11" s="4"/>
      <c r="G11" s="12">
        <f>(D11/'Feb 2012'!D11)-1</f>
        <v>0.042937408957432366</v>
      </c>
      <c r="H11" s="12">
        <f>(E11/'Feb 2012'!E11)-1</f>
        <v>-0.010337972166997944</v>
      </c>
    </row>
    <row r="12" spans="1:8" ht="12.75">
      <c r="A12" s="1" t="s">
        <v>10</v>
      </c>
      <c r="B12">
        <v>9</v>
      </c>
      <c r="D12" s="6">
        <f>SUM('Week of Feb 4th:Week of Feb 24th'!D11)</f>
        <v>251078.80000000002</v>
      </c>
      <c r="E12" s="6">
        <f>SUM('Week of Feb 4th:Week of Feb 24th'!E11)</f>
        <v>170683.8</v>
      </c>
      <c r="F12" s="4"/>
      <c r="G12" s="12">
        <f>(D12/'Feb 2012'!D12)-1</f>
        <v>0.3977787303690423</v>
      </c>
      <c r="H12" s="12">
        <f>(E12/'Feb 2012'!E12)-1</f>
        <v>0.8131820328156545</v>
      </c>
    </row>
    <row r="13" spans="1:8" ht="12.75">
      <c r="A13" s="1" t="s">
        <v>11</v>
      </c>
      <c r="B13">
        <v>10</v>
      </c>
      <c r="D13" s="6">
        <f>SUM('Week of Feb 4th:Week of Feb 24th'!D12)</f>
        <v>279141.10000000003</v>
      </c>
      <c r="E13" s="6">
        <f>SUM('Week of Feb 4th:Week of Feb 24th'!E12)</f>
        <v>377304.55000000005</v>
      </c>
      <c r="F13" s="4"/>
      <c r="G13" s="12">
        <f>(D13/'Feb 2012'!D13)-1</f>
        <v>0.23659745221349815</v>
      </c>
      <c r="H13" s="12">
        <f>(E13/'Feb 2012'!E13)-1</f>
        <v>0.6701675724918352</v>
      </c>
    </row>
    <row r="14" spans="1:8" ht="12.75">
      <c r="A14" s="1" t="s">
        <v>12</v>
      </c>
      <c r="B14">
        <v>11</v>
      </c>
      <c r="D14" s="6">
        <f>SUM('Week of Feb 4th:Week of Feb 24th'!D13)</f>
        <v>2975289.8000000003</v>
      </c>
      <c r="E14" s="6">
        <f>SUM('Week of Feb 4th:Week of Feb 24th'!E13)</f>
        <v>1174371.1</v>
      </c>
      <c r="F14" s="4"/>
      <c r="G14" s="12">
        <f>(D14/'Feb 2012'!D14)-1</f>
        <v>0.21106664634172412</v>
      </c>
      <c r="H14" s="12">
        <f>(E14/'Feb 2012'!E14)-1</f>
        <v>0.4315312263480393</v>
      </c>
    </row>
    <row r="15" spans="1:8" ht="12.75">
      <c r="A15" s="1" t="s">
        <v>13</v>
      </c>
      <c r="B15">
        <v>12</v>
      </c>
      <c r="D15" s="6">
        <f>SUM('Week of Feb 4th:Week of Feb 24th'!D14)</f>
        <v>54658.1</v>
      </c>
      <c r="E15" s="6">
        <f>SUM('Week of Feb 4th:Week of Feb 24th'!E14)</f>
        <v>42176.049999999996</v>
      </c>
      <c r="F15" s="4"/>
      <c r="G15" s="12">
        <f>(D15/'Feb 2012'!D15)-1</f>
        <v>-0.025193193593088692</v>
      </c>
      <c r="H15" s="12">
        <f>(E15/'Feb 2012'!E15)-1</f>
        <v>0.3073000857046768</v>
      </c>
    </row>
    <row r="16" spans="1:8" ht="12.75">
      <c r="A16" s="1" t="s">
        <v>14</v>
      </c>
      <c r="B16">
        <v>13</v>
      </c>
      <c r="D16" s="6">
        <f>SUM('Week of Feb 4th:Week of Feb 24th'!D15)</f>
        <v>8141841.6</v>
      </c>
      <c r="E16" s="6">
        <f>SUM('Week of Feb 4th:Week of Feb 24th'!E15)</f>
        <v>4598539.4</v>
      </c>
      <c r="F16" s="4"/>
      <c r="G16" s="12">
        <f>(D16/'Feb 2012'!D16)-1</f>
        <v>-0.08947871854977962</v>
      </c>
      <c r="H16" s="12">
        <f>(E16/'Feb 2012'!E16)-1</f>
        <v>0.19391493112901603</v>
      </c>
    </row>
    <row r="17" spans="1:8" ht="12.75">
      <c r="A17" s="1" t="s">
        <v>15</v>
      </c>
      <c r="B17">
        <v>14</v>
      </c>
      <c r="D17" s="6">
        <f>SUM('Week of Feb 4th:Week of Feb 24th'!D16)</f>
        <v>49672.899999999994</v>
      </c>
      <c r="E17" s="6">
        <f>SUM('Week of Feb 4th:Week of Feb 24th'!E16)</f>
        <v>17361.4</v>
      </c>
      <c r="F17" s="4"/>
      <c r="G17" s="12">
        <f>(D17/'Feb 2012'!D17)-1</f>
        <v>0.715199572381892</v>
      </c>
      <c r="H17" s="12">
        <f>(E17/'Feb 2012'!E17)-1</f>
        <v>0.9170628019323672</v>
      </c>
    </row>
    <row r="18" spans="1:8" ht="12.75">
      <c r="A18" s="1" t="s">
        <v>16</v>
      </c>
      <c r="B18">
        <v>15</v>
      </c>
      <c r="D18" s="6">
        <f>SUM('Week of Feb 4th:Week of Feb 24th'!D17)</f>
        <v>9979.9</v>
      </c>
      <c r="E18" s="6">
        <f>SUM('Week of Feb 4th:Week of Feb 24th'!E17)</f>
        <v>4255.65</v>
      </c>
      <c r="F18" s="4"/>
      <c r="G18" s="12">
        <f>(D18/'Feb 2012'!D18)-1</f>
        <v>-0.19040318001135725</v>
      </c>
      <c r="H18" s="12">
        <f>(E18/'Feb 2012'!E18)-1</f>
        <v>-0.1699208083014747</v>
      </c>
    </row>
    <row r="19" spans="1:8" ht="12.75">
      <c r="A19" s="1" t="s">
        <v>17</v>
      </c>
      <c r="B19">
        <v>16</v>
      </c>
      <c r="D19" s="6">
        <f>SUM('Week of Feb 4th:Week of Feb 24th'!D18)</f>
        <v>2179608.9</v>
      </c>
      <c r="E19" s="6">
        <f>SUM('Week of Feb 4th:Week of Feb 24th'!E18)</f>
        <v>1993527.2</v>
      </c>
      <c r="F19" s="4"/>
      <c r="G19" s="12">
        <f>(D19/'Feb 2012'!D19)-1</f>
        <v>0.9855496194986078</v>
      </c>
      <c r="H19" s="12">
        <f>(E19/'Feb 2012'!E19)-1</f>
        <v>1.2771217664969425</v>
      </c>
    </row>
    <row r="20" spans="1:8" ht="12.75">
      <c r="A20" s="1" t="s">
        <v>18</v>
      </c>
      <c r="B20">
        <v>17</v>
      </c>
      <c r="D20" s="6">
        <f>SUM('Week of Feb 4th:Week of Feb 24th'!D19)</f>
        <v>429984.1</v>
      </c>
      <c r="E20" s="6">
        <f>SUM('Week of Feb 4th:Week of Feb 24th'!E19)</f>
        <v>434191.45</v>
      </c>
      <c r="F20" s="4"/>
      <c r="G20" s="12">
        <f>(D20/'Feb 2012'!D20)-1</f>
        <v>-0.055638147567925844</v>
      </c>
      <c r="H20" s="12">
        <f>(E20/'Feb 2012'!E20)-1</f>
        <v>0.3282471763102357</v>
      </c>
    </row>
    <row r="21" spans="1:8" ht="12.75">
      <c r="A21" s="1" t="s">
        <v>19</v>
      </c>
      <c r="B21">
        <v>18</v>
      </c>
      <c r="D21" s="6">
        <f>SUM('Week of Feb 4th:Week of Feb 24th'!D20)</f>
        <v>255399.61</v>
      </c>
      <c r="E21" s="6">
        <f>SUM('Week of Feb 4th:Week of Feb 24th'!E20)</f>
        <v>194508.3</v>
      </c>
      <c r="F21" s="4"/>
      <c r="G21" s="12">
        <f>(D21/'Feb 2012'!D21)-1</f>
        <v>-0.1365100278589203</v>
      </c>
      <c r="H21" s="12">
        <f>(E21/'Feb 2012'!E21)-1</f>
        <v>0.019689655362224556</v>
      </c>
    </row>
    <row r="22" spans="1:8" ht="12.75">
      <c r="A22" s="1" t="s">
        <v>20</v>
      </c>
      <c r="B22">
        <v>19</v>
      </c>
      <c r="D22" s="6">
        <f>SUM('Week of Feb 4th:Week of Feb 24th'!D21)</f>
        <v>46025.7</v>
      </c>
      <c r="E22" s="6">
        <f>SUM('Week of Feb 4th:Week of Feb 24th'!E21)</f>
        <v>23147.949999999997</v>
      </c>
      <c r="F22" s="4"/>
      <c r="G22" s="12">
        <f>(D22/'Feb 2012'!D22)-1</f>
        <v>0.027391480983780747</v>
      </c>
      <c r="H22" s="12">
        <f>(E22/'Feb 2012'!E22)-1</f>
        <v>0.39367822147297415</v>
      </c>
    </row>
    <row r="23" spans="1:8" ht="12.75">
      <c r="A23" s="1" t="s">
        <v>21</v>
      </c>
      <c r="B23">
        <v>20</v>
      </c>
      <c r="D23" s="6">
        <f>SUM('Week of Feb 4th:Week of Feb 24th'!D22)</f>
        <v>27407.8</v>
      </c>
      <c r="E23" s="6">
        <f>SUM('Week of Feb 4th:Week of Feb 24th'!E22)</f>
        <v>20589.1</v>
      </c>
      <c r="F23" s="4"/>
      <c r="G23" s="12">
        <f>(D23/'Feb 2012'!D23)-1</f>
        <v>0.042327760621871935</v>
      </c>
      <c r="H23" s="12">
        <f>(E23/'Feb 2012'!E23)-1</f>
        <v>0.26154835942526256</v>
      </c>
    </row>
    <row r="24" spans="1:8" ht="12.75">
      <c r="A24" s="1" t="s">
        <v>22</v>
      </c>
      <c r="B24">
        <v>21</v>
      </c>
      <c r="D24" s="6">
        <f>SUM('Week of Feb 4th:Week of Feb 24th'!D23)</f>
        <v>10344.6</v>
      </c>
      <c r="E24" s="6">
        <f>SUM('Week of Feb 4th:Week of Feb 24th'!E23)</f>
        <v>9435.650000000001</v>
      </c>
      <c r="F24" s="4"/>
      <c r="G24" s="12">
        <f>(D24/'Feb 2012'!D24)-1</f>
        <v>-0.17409042642374117</v>
      </c>
      <c r="H24" s="12">
        <f>(E24/'Feb 2012'!E24)-1</f>
        <v>0.250475439491628</v>
      </c>
    </row>
    <row r="25" spans="1:8" ht="12.75">
      <c r="A25" s="1" t="s">
        <v>23</v>
      </c>
      <c r="B25">
        <v>22</v>
      </c>
      <c r="D25" s="6">
        <f>SUM('Week of Feb 4th:Week of Feb 24th'!D24)</f>
        <v>12162.499999999998</v>
      </c>
      <c r="E25" s="6">
        <f>SUM('Week of Feb 4th:Week of Feb 24th'!E24)</f>
        <v>11452.35</v>
      </c>
      <c r="F25" s="4"/>
      <c r="G25" s="12">
        <f>(D25/'Feb 2012'!D25)-1</f>
        <v>0.3309076981999233</v>
      </c>
      <c r="H25" s="12">
        <f>(E25/'Feb 2012'!E25)-1</f>
        <v>15.74564994882293</v>
      </c>
    </row>
    <row r="26" spans="1:8" ht="12.75">
      <c r="A26" s="1" t="s">
        <v>24</v>
      </c>
      <c r="B26">
        <v>23</v>
      </c>
      <c r="D26" s="6">
        <f>SUM('Week of Feb 4th:Week of Feb 24th'!D25)</f>
        <v>38882.9</v>
      </c>
      <c r="E26" s="6">
        <f>SUM('Week of Feb 4th:Week of Feb 24th'!E25)</f>
        <v>20002.15</v>
      </c>
      <c r="F26" s="4"/>
      <c r="G26" s="12">
        <f>(D26/'Feb 2012'!D26)-1</f>
        <v>-0.06256908757984647</v>
      </c>
      <c r="H26" s="12">
        <f>(E26/'Feb 2012'!E26)-1</f>
        <v>-0.34576197453979296</v>
      </c>
    </row>
    <row r="27" spans="1:8" ht="12.75">
      <c r="A27" s="1" t="s">
        <v>25</v>
      </c>
      <c r="B27">
        <v>24</v>
      </c>
      <c r="D27" s="6">
        <f>SUM('Week of Feb 4th:Week of Feb 24th'!D26)</f>
        <v>16535.4</v>
      </c>
      <c r="E27" s="6">
        <f>SUM('Week of Feb 4th:Week of Feb 24th'!E26)</f>
        <v>4043.55</v>
      </c>
      <c r="F27" s="4"/>
      <c r="G27" s="12">
        <f>(D27/'Feb 2012'!D27)-1</f>
        <v>2.9807886754297273</v>
      </c>
      <c r="H27" s="12">
        <f>(E27/'Feb 2012'!E27)-1</f>
        <v>-0.27897397491106535</v>
      </c>
    </row>
    <row r="28" spans="1:8" ht="12.75">
      <c r="A28" s="1" t="s">
        <v>26</v>
      </c>
      <c r="B28">
        <v>25</v>
      </c>
      <c r="D28" s="6">
        <f>SUM('Week of Feb 4th:Week of Feb 24th'!D27)</f>
        <v>84716.1</v>
      </c>
      <c r="E28" s="6">
        <f>SUM('Week of Feb 4th:Week of Feb 24th'!E27)</f>
        <v>32985.75</v>
      </c>
      <c r="F28" s="4"/>
      <c r="G28" s="12">
        <f>(D28/'Feb 2012'!D28)-1</f>
        <v>0.5762718487066607</v>
      </c>
      <c r="H28" s="12">
        <f>(E28/'Feb 2012'!E28)-1</f>
        <v>0.9293127802002086</v>
      </c>
    </row>
    <row r="29" spans="1:8" ht="12.75">
      <c r="A29" s="1" t="s">
        <v>27</v>
      </c>
      <c r="B29">
        <v>26</v>
      </c>
      <c r="D29" s="6">
        <f>SUM('Week of Feb 4th:Week of Feb 24th'!D28)</f>
        <v>35161.700000000004</v>
      </c>
      <c r="E29" s="6">
        <f>SUM('Week of Feb 4th:Week of Feb 24th'!E28)</f>
        <v>21976.5</v>
      </c>
      <c r="F29" s="4"/>
      <c r="G29" s="12">
        <f>(D29/'Feb 2012'!D29)-1</f>
        <v>1.086611556515599</v>
      </c>
      <c r="H29" s="12">
        <f>(E29/'Feb 2012'!E29)-1</f>
        <v>3.384470358215208</v>
      </c>
    </row>
    <row r="30" spans="1:8" ht="12.75">
      <c r="A30" s="1" t="s">
        <v>28</v>
      </c>
      <c r="B30">
        <v>27</v>
      </c>
      <c r="D30" s="6">
        <f>SUM('Week of Feb 4th:Week of Feb 24th'!D29)</f>
        <v>241222.78999999998</v>
      </c>
      <c r="E30" s="6">
        <f>SUM('Week of Feb 4th:Week of Feb 24th'!E29)</f>
        <v>187922.36000000002</v>
      </c>
      <c r="F30" s="4"/>
      <c r="G30" s="12">
        <f>(D30/'Feb 2012'!D30)-1</f>
        <v>-0.06599236292448418</v>
      </c>
      <c r="H30" s="12">
        <f>(E30/'Feb 2012'!E30)-1</f>
        <v>0.6265996600040853</v>
      </c>
    </row>
    <row r="31" spans="1:8" ht="12.75">
      <c r="A31" s="1" t="s">
        <v>29</v>
      </c>
      <c r="B31">
        <v>28</v>
      </c>
      <c r="D31" s="6">
        <f>SUM('Week of Feb 4th:Week of Feb 24th'!D30)</f>
        <v>111008.09999999999</v>
      </c>
      <c r="E31" s="6">
        <f>SUM('Week of Feb 4th:Week of Feb 24th'!E30)</f>
        <v>80412.85</v>
      </c>
      <c r="F31" s="4"/>
      <c r="G31" s="12">
        <f>(D31/'Feb 2012'!D31)-1</f>
        <v>0.12790184921763847</v>
      </c>
      <c r="H31" s="12">
        <f>(E31/'Feb 2012'!E31)-1</f>
        <v>1.8997614570054653</v>
      </c>
    </row>
    <row r="32" spans="1:8" ht="12.75">
      <c r="A32" s="1" t="s">
        <v>30</v>
      </c>
      <c r="B32">
        <v>29</v>
      </c>
      <c r="D32" s="6">
        <f>SUM('Week of Feb 4th:Week of Feb 24th'!D31)</f>
        <v>2248879.5</v>
      </c>
      <c r="E32" s="6">
        <f>SUM('Week of Feb 4th:Week of Feb 24th'!E31)</f>
        <v>1870775.2000000002</v>
      </c>
      <c r="F32" s="4"/>
      <c r="G32" s="12">
        <f>(D32/'Feb 2012'!D32)-1</f>
        <v>-0.24974761445156257</v>
      </c>
      <c r="H32" s="12">
        <f>(E32/'Feb 2012'!E32)-1</f>
        <v>0.007156461580089646</v>
      </c>
    </row>
    <row r="33" spans="1:8" ht="12.75">
      <c r="A33" s="1" t="s">
        <v>31</v>
      </c>
      <c r="B33">
        <v>30</v>
      </c>
      <c r="D33" s="6">
        <f>SUM('Week of Feb 4th:Week of Feb 24th'!D32)</f>
        <v>16018.1</v>
      </c>
      <c r="E33" s="6">
        <f>SUM('Week of Feb 4th:Week of Feb 24th'!E32)</f>
        <v>8749.65</v>
      </c>
      <c r="F33" s="4"/>
      <c r="G33" s="12">
        <f>(D33/'Feb 2012'!D33)-1</f>
        <v>-0.10185257869534492</v>
      </c>
      <c r="H33" s="12">
        <f>(E33/'Feb 2012'!E33)-1</f>
        <v>-0.08381587627354681</v>
      </c>
    </row>
    <row r="34" spans="1:8" ht="12.75">
      <c r="A34" s="1" t="s">
        <v>32</v>
      </c>
      <c r="B34">
        <v>31</v>
      </c>
      <c r="D34" s="6">
        <f>SUM('Week of Feb 4th:Week of Feb 24th'!D33)</f>
        <v>850538.99</v>
      </c>
      <c r="E34" s="6">
        <f>SUM('Week of Feb 4th:Week of Feb 24th'!E33)</f>
        <v>411166.23000000004</v>
      </c>
      <c r="F34" s="4"/>
      <c r="G34" s="12">
        <f>(D34/'Feb 2012'!D34)-1</f>
        <v>0.35937175131238086</v>
      </c>
      <c r="H34" s="12">
        <f>(E34/'Feb 2012'!E34)-1</f>
        <v>0.8976523392609073</v>
      </c>
    </row>
    <row r="35" spans="1:8" ht="12.75">
      <c r="A35" s="1" t="s">
        <v>33</v>
      </c>
      <c r="B35">
        <v>32</v>
      </c>
      <c r="D35" s="6">
        <f>SUM('Week of Feb 4th:Week of Feb 24th'!D34)</f>
        <v>19224.8</v>
      </c>
      <c r="E35" s="6">
        <f>SUM('Week of Feb 4th:Week of Feb 24th'!E34)</f>
        <v>18721.85</v>
      </c>
      <c r="F35" s="4"/>
      <c r="G35" s="12">
        <f>(D35/'Feb 2012'!D35)-1</f>
        <v>-0.6386125585557134</v>
      </c>
      <c r="H35" s="12">
        <f>(E35/'Feb 2012'!E35)-1</f>
        <v>-0.26456677757307456</v>
      </c>
    </row>
    <row r="36" spans="1:8" ht="12.75">
      <c r="A36" s="1" t="s">
        <v>34</v>
      </c>
      <c r="B36">
        <v>33</v>
      </c>
      <c r="D36" s="6">
        <f>SUM('Week of Feb 4th:Week of Feb 24th'!D35)</f>
        <v>5043.5</v>
      </c>
      <c r="E36" s="6">
        <f>SUM('Week of Feb 4th:Week of Feb 24th'!E35)</f>
        <v>14437.150000000001</v>
      </c>
      <c r="F36" s="4"/>
      <c r="G36" s="12">
        <f>(D36/'Feb 2012'!D36)-1</f>
        <v>-0.5713605806413231</v>
      </c>
      <c r="H36" s="12">
        <f>(E36/'Feb 2012'!E36)-1</f>
        <v>-0.07774001699235322</v>
      </c>
    </row>
    <row r="37" spans="1:8" ht="12.75">
      <c r="A37" s="1" t="s">
        <v>35</v>
      </c>
      <c r="B37">
        <v>34</v>
      </c>
      <c r="D37" s="6">
        <f>SUM('Week of Feb 4th:Week of Feb 24th'!D36)</f>
        <v>9870</v>
      </c>
      <c r="E37" s="6">
        <f>SUM('Week of Feb 4th:Week of Feb 24th'!E36)</f>
        <v>6190.45</v>
      </c>
      <c r="F37" s="4"/>
      <c r="G37" s="12">
        <f>(D37/'Feb 2012'!D37)-1</f>
        <v>0.4492753623188408</v>
      </c>
      <c r="H37" s="12">
        <f>(E37/'Feb 2012'!E37)-1</f>
        <v>-0.2988583207801475</v>
      </c>
    </row>
    <row r="38" spans="1:8" ht="12.75">
      <c r="A38" s="1" t="s">
        <v>36</v>
      </c>
      <c r="B38">
        <v>35</v>
      </c>
      <c r="D38" s="6">
        <f>SUM('Week of Feb 4th:Week of Feb 24th'!D37)</f>
        <v>715678.6</v>
      </c>
      <c r="E38" s="6">
        <f>SUM('Week of Feb 4th:Week of Feb 24th'!E37)</f>
        <v>487043.9</v>
      </c>
      <c r="F38" s="4"/>
      <c r="G38" s="12">
        <f>(D38/'Feb 2012'!D38)-1</f>
        <v>0.28366326875245607</v>
      </c>
      <c r="H38" s="12">
        <f>(E38/'Feb 2012'!E38)-1</f>
        <v>0.9333959480149945</v>
      </c>
    </row>
    <row r="39" spans="1:8" ht="12.75">
      <c r="A39" s="1" t="s">
        <v>37</v>
      </c>
      <c r="B39">
        <v>36</v>
      </c>
      <c r="D39" s="6">
        <f>SUM('Week of Feb 4th:Week of Feb 24th'!D38)</f>
        <v>2822118.6</v>
      </c>
      <c r="E39" s="6">
        <f>SUM('Week of Feb 4th:Week of Feb 24th'!E38)</f>
        <v>1350374.2</v>
      </c>
      <c r="F39" s="4"/>
      <c r="G39" s="12">
        <f>(D39/'Feb 2012'!D39)-1</f>
        <v>0.01527547633557802</v>
      </c>
      <c r="H39" s="12">
        <f>(E39/'Feb 2012'!E39)-1</f>
        <v>0.4835311330240568</v>
      </c>
    </row>
    <row r="40" spans="1:8" ht="12.75">
      <c r="A40" s="1" t="s">
        <v>38</v>
      </c>
      <c r="B40">
        <v>37</v>
      </c>
      <c r="D40" s="6">
        <f>SUM('Week of Feb 4th:Week of Feb 24th'!D39)</f>
        <v>273459.2</v>
      </c>
      <c r="E40" s="6">
        <f>SUM('Week of Feb 4th:Week of Feb 24th'!E39)</f>
        <v>432289.55</v>
      </c>
      <c r="F40" s="4"/>
      <c r="G40" s="12">
        <f>(D40/'Feb 2012'!D40)-1</f>
        <v>-0.4132125622575654</v>
      </c>
      <c r="H40" s="12">
        <f>(E40/'Feb 2012'!E40)-1</f>
        <v>-0.07172957409438019</v>
      </c>
    </row>
    <row r="41" spans="1:8" ht="12.75">
      <c r="A41" s="1" t="s">
        <v>39</v>
      </c>
      <c r="B41">
        <v>38</v>
      </c>
      <c r="D41" s="6">
        <f>SUM('Week of Feb 4th:Week of Feb 24th'!D40)</f>
        <v>50868.3</v>
      </c>
      <c r="E41" s="6">
        <f>SUM('Week of Feb 4th:Week of Feb 24th'!E40)</f>
        <v>19503.75</v>
      </c>
      <c r="F41" s="4"/>
      <c r="G41" s="12">
        <f>(D41/'Feb 2012'!D41)-1</f>
        <v>-0.35593979589433666</v>
      </c>
      <c r="H41" s="12">
        <f>(E41/'Feb 2012'!E41)-1</f>
        <v>-0.08518567160258728</v>
      </c>
    </row>
    <row r="42" spans="1:8" ht="12.75">
      <c r="A42" s="1" t="s">
        <v>40</v>
      </c>
      <c r="B42">
        <v>39</v>
      </c>
      <c r="D42" s="6">
        <f>SUM('Week of Feb 4th:Week of Feb 24th'!D41)</f>
        <v>2768.5</v>
      </c>
      <c r="E42" s="6">
        <f>SUM('Week of Feb 4th:Week of Feb 24th'!E41)</f>
        <v>956.9</v>
      </c>
      <c r="F42" s="4"/>
      <c r="G42" s="12">
        <f>(D42/'Feb 2012'!D42)-1</f>
        <v>0.26762820512820507</v>
      </c>
      <c r="H42" s="12">
        <f>(E42/'Feb 2012'!E42)-1</f>
        <v>-0.6364361702127659</v>
      </c>
    </row>
    <row r="43" spans="1:8" ht="12.75">
      <c r="A43" s="1" t="s">
        <v>41</v>
      </c>
      <c r="B43">
        <v>40</v>
      </c>
      <c r="D43" s="6">
        <f>SUM('Week of Feb 4th:Week of Feb 24th'!D42)</f>
        <v>15395.7</v>
      </c>
      <c r="E43" s="6">
        <f>SUM('Week of Feb 4th:Week of Feb 24th'!E42)</f>
        <v>8092.42</v>
      </c>
      <c r="F43" s="4"/>
      <c r="G43" s="12">
        <f>(D43/'Feb 2012'!D43)-1</f>
        <v>-0.4930655708556414</v>
      </c>
      <c r="H43" s="12">
        <f>(E43/'Feb 2012'!E43)-1</f>
        <v>0.4270583878533514</v>
      </c>
    </row>
    <row r="44" spans="1:8" ht="12.75">
      <c r="A44" s="1" t="s">
        <v>42</v>
      </c>
      <c r="B44">
        <v>41</v>
      </c>
      <c r="D44" s="6">
        <f>SUM('Week of Feb 4th:Week of Feb 24th'!D43)</f>
        <v>1859435.6</v>
      </c>
      <c r="E44" s="6">
        <f>SUM('Week of Feb 4th:Week of Feb 24th'!E43)</f>
        <v>1012442.55</v>
      </c>
      <c r="F44" s="4"/>
      <c r="G44" s="12">
        <f>(D44/'Feb 2012'!D44)-1</f>
        <v>1.0599549065294247</v>
      </c>
      <c r="H44" s="12">
        <f>(E44/'Feb 2012'!E44)-1</f>
        <v>1.8960988122031508</v>
      </c>
    </row>
    <row r="45" spans="1:8" ht="12.75">
      <c r="A45" s="1" t="s">
        <v>43</v>
      </c>
      <c r="B45">
        <v>42</v>
      </c>
      <c r="D45" s="6">
        <f>SUM('Week of Feb 4th:Week of Feb 24th'!D44)</f>
        <v>630127.6799999999</v>
      </c>
      <c r="E45" s="6">
        <f>SUM('Week of Feb 4th:Week of Feb 24th'!E44)</f>
        <v>434679.27</v>
      </c>
      <c r="F45" s="4"/>
      <c r="G45" s="12">
        <f>(D45/'Feb 2012'!D45)-1</f>
        <v>0.17228334895906072</v>
      </c>
      <c r="H45" s="12">
        <f>(E45/'Feb 2012'!E45)-1</f>
        <v>0.5753255719389498</v>
      </c>
    </row>
    <row r="46" spans="1:8" ht="12.75">
      <c r="A46" s="1" t="s">
        <v>44</v>
      </c>
      <c r="B46">
        <v>43</v>
      </c>
      <c r="D46" s="6">
        <f>SUM('Week of Feb 4th:Week of Feb 24th'!D45)</f>
        <v>497456.4</v>
      </c>
      <c r="E46" s="6">
        <f>SUM('Week of Feb 4th:Week of Feb 24th'!E45)</f>
        <v>305579.39999999997</v>
      </c>
      <c r="F46" s="4"/>
      <c r="G46" s="12">
        <f>(D46/'Feb 2012'!D46)-1</f>
        <v>0.06611979393259304</v>
      </c>
      <c r="H46" s="12">
        <f>(E46/'Feb 2012'!E46)-1</f>
        <v>0.2504765819584902</v>
      </c>
    </row>
    <row r="47" spans="1:8" ht="12.75">
      <c r="A47" s="1" t="s">
        <v>45</v>
      </c>
      <c r="B47">
        <v>44</v>
      </c>
      <c r="D47" s="6">
        <f>SUM('Week of Feb 4th:Week of Feb 24th'!D46)</f>
        <v>649401.86</v>
      </c>
      <c r="E47" s="6">
        <f>SUM('Week of Feb 4th:Week of Feb 24th'!E46)</f>
        <v>256692.12</v>
      </c>
      <c r="F47" s="4"/>
      <c r="G47" s="12">
        <f>(D47/'Feb 2012'!D47)-1</f>
        <v>0.032090139767395165</v>
      </c>
      <c r="H47" s="12">
        <f>(E47/'Feb 2012'!E47)-1</f>
        <v>-0.035112640995063615</v>
      </c>
    </row>
    <row r="48" spans="1:8" ht="12.75">
      <c r="A48" s="1" t="s">
        <v>46</v>
      </c>
      <c r="B48">
        <v>45</v>
      </c>
      <c r="D48" s="6">
        <f>SUM('Week of Feb 4th:Week of Feb 24th'!D47)</f>
        <v>234012.45</v>
      </c>
      <c r="E48" s="6">
        <f>SUM('Week of Feb 4th:Week of Feb 24th'!E47)</f>
        <v>188359.49999999997</v>
      </c>
      <c r="F48" s="4"/>
      <c r="G48" s="12">
        <f>(D48/'Feb 2012'!D48)-1</f>
        <v>0.7062075015619353</v>
      </c>
      <c r="H48" s="12">
        <f>(E48/'Feb 2012'!E48)-1</f>
        <v>0.6175834084761043</v>
      </c>
    </row>
    <row r="49" spans="1:8" ht="12.75">
      <c r="A49" s="1" t="s">
        <v>47</v>
      </c>
      <c r="B49">
        <v>46</v>
      </c>
      <c r="D49" s="6">
        <f>SUM('Week of Feb 4th:Week of Feb 24th'!D48)</f>
        <v>544795.53</v>
      </c>
      <c r="E49" s="6">
        <f>SUM('Week of Feb 4th:Week of Feb 24th'!E48)</f>
        <v>517395.55</v>
      </c>
      <c r="F49" s="4"/>
      <c r="G49" s="12">
        <f>(D49/'Feb 2012'!D49)-1</f>
        <v>0.02130210337844174</v>
      </c>
      <c r="H49" s="12">
        <f>(E49/'Feb 2012'!E49)-1</f>
        <v>0.2710291543284393</v>
      </c>
    </row>
    <row r="50" spans="1:8" ht="12.75">
      <c r="A50" s="1" t="s">
        <v>48</v>
      </c>
      <c r="B50">
        <v>47</v>
      </c>
      <c r="D50" s="6">
        <f>SUM('Week of Feb 4th:Week of Feb 24th'!D49)</f>
        <v>50696.1</v>
      </c>
      <c r="E50" s="6">
        <f>SUM('Week of Feb 4th:Week of Feb 24th'!E49)</f>
        <v>22320.9</v>
      </c>
      <c r="F50" s="4"/>
      <c r="G50" s="12">
        <f>(D50/'Feb 2012'!D50)-1</f>
        <v>-0.10508235817465128</v>
      </c>
      <c r="H50" s="12">
        <f>(E50/'Feb 2012'!E50)-1</f>
        <v>0.585550196409925</v>
      </c>
    </row>
    <row r="51" spans="1:8" ht="12.75">
      <c r="A51" s="1" t="s">
        <v>49</v>
      </c>
      <c r="B51">
        <v>48</v>
      </c>
      <c r="D51" s="6">
        <f>SUM('Week of Feb 4th:Week of Feb 24th'!D50)</f>
        <v>5291874.7</v>
      </c>
      <c r="E51" s="6">
        <f>SUM('Week of Feb 4th:Week of Feb 24th'!E50)</f>
        <v>3033622.9</v>
      </c>
      <c r="F51" s="4"/>
      <c r="G51" s="12">
        <f>(D51/'Feb 2012'!D51)-1</f>
        <v>0.2918363806445696</v>
      </c>
      <c r="H51" s="12">
        <f>(E51/'Feb 2012'!E51)-1</f>
        <v>0.9581115365114752</v>
      </c>
    </row>
    <row r="52" spans="1:8" ht="12.75">
      <c r="A52" s="1" t="s">
        <v>50</v>
      </c>
      <c r="B52">
        <v>49</v>
      </c>
      <c r="D52" s="6">
        <f>SUM('Week of Feb 4th:Week of Feb 24th'!D51)</f>
        <v>1069387.2</v>
      </c>
      <c r="E52" s="6">
        <f>SUM('Week of Feb 4th:Week of Feb 24th'!E51)</f>
        <v>490471.41000000003</v>
      </c>
      <c r="F52" s="4"/>
      <c r="G52" s="12">
        <f>(D52/'Feb 2012'!D52)-1</f>
        <v>0.23835166588200507</v>
      </c>
      <c r="H52" s="12">
        <f>(E52/'Feb 2012'!E52)-1</f>
        <v>0.9644232819956822</v>
      </c>
    </row>
    <row r="53" spans="1:8" ht="12.75">
      <c r="A53" s="1" t="s">
        <v>51</v>
      </c>
      <c r="B53">
        <v>50</v>
      </c>
      <c r="D53" s="6">
        <f>SUM('Week of Feb 4th:Week of Feb 24th'!D52)</f>
        <v>7025572.5</v>
      </c>
      <c r="E53" s="6">
        <f>SUM('Week of Feb 4th:Week of Feb 24th'!E52)</f>
        <v>4265796.5</v>
      </c>
      <c r="F53" s="4"/>
      <c r="G53" s="12">
        <f>(D53/'Feb 2012'!D53)-1</f>
        <v>0.553936695588104</v>
      </c>
      <c r="H53" s="12">
        <f>(E53/'Feb 2012'!E53)-1</f>
        <v>0.9781272955497939</v>
      </c>
    </row>
    <row r="54" spans="1:8" ht="12.75">
      <c r="A54" s="1" t="s">
        <v>52</v>
      </c>
      <c r="B54">
        <v>51</v>
      </c>
      <c r="D54" s="6">
        <f>SUM('Week of Feb 4th:Week of Feb 24th'!D53)</f>
        <v>1143298.1</v>
      </c>
      <c r="E54" s="6">
        <f>SUM('Week of Feb 4th:Week of Feb 24th'!E53)</f>
        <v>798929.95</v>
      </c>
      <c r="F54" s="4"/>
      <c r="G54" s="12">
        <f>(D54/'Feb 2012'!D54)-1</f>
        <v>0.3170861715399014</v>
      </c>
      <c r="H54" s="12">
        <f>(E54/'Feb 2012'!E54)-1</f>
        <v>0.7634075419982724</v>
      </c>
    </row>
    <row r="55" spans="1:8" ht="12.75">
      <c r="A55" s="1" t="s">
        <v>53</v>
      </c>
      <c r="B55">
        <v>52</v>
      </c>
      <c r="D55" s="6">
        <f>SUM('Week of Feb 4th:Week of Feb 24th'!D54)</f>
        <v>2046005.5899999999</v>
      </c>
      <c r="E55" s="6">
        <f>SUM('Week of Feb 4th:Week of Feb 24th'!E54)</f>
        <v>1635196.85</v>
      </c>
      <c r="F55" s="4"/>
      <c r="G55" s="12">
        <f>(D55/'Feb 2012'!D55)-1</f>
        <v>0.12455172775413548</v>
      </c>
      <c r="H55" s="12">
        <f>(E55/'Feb 2012'!E55)-1</f>
        <v>0.6549374402687578</v>
      </c>
    </row>
    <row r="56" spans="1:8" ht="12.75">
      <c r="A56" s="1" t="s">
        <v>54</v>
      </c>
      <c r="B56">
        <v>53</v>
      </c>
      <c r="D56" s="6">
        <f>SUM('Week of Feb 4th:Week of Feb 24th'!D55)</f>
        <v>1140959.45</v>
      </c>
      <c r="E56" s="6">
        <f>SUM('Week of Feb 4th:Week of Feb 24th'!E55)</f>
        <v>959940.79</v>
      </c>
      <c r="F56" s="4"/>
      <c r="G56" s="12">
        <f>(D56/'Feb 2012'!D56)-1</f>
        <v>-0.034187678444612124</v>
      </c>
      <c r="H56" s="12">
        <f>(E56/'Feb 2012'!E56)-1</f>
        <v>0.718881029676109</v>
      </c>
    </row>
    <row r="57" spans="1:8" ht="12.75">
      <c r="A57" s="1" t="s">
        <v>55</v>
      </c>
      <c r="B57">
        <v>54</v>
      </c>
      <c r="D57" s="6">
        <f>SUM('Week of Feb 4th:Week of Feb 24th'!D56)</f>
        <v>59775.100000000006</v>
      </c>
      <c r="E57" s="6">
        <f>SUM('Week of Feb 4th:Week of Feb 24th'!E56)</f>
        <v>33414.45</v>
      </c>
      <c r="F57" s="4"/>
      <c r="G57" s="12">
        <f>(D57/'Feb 2012'!D57)-1</f>
        <v>-0.14001175135468602</v>
      </c>
      <c r="H57" s="12">
        <f>(E57/'Feb 2012'!E57)-1</f>
        <v>-0.06672019998184531</v>
      </c>
    </row>
    <row r="58" spans="1:8" ht="12.75">
      <c r="A58" s="1" t="s">
        <v>56</v>
      </c>
      <c r="B58">
        <v>55</v>
      </c>
      <c r="D58" s="6">
        <f>SUM('Week of Feb 4th:Week of Feb 24th'!D57)</f>
        <v>719836.6</v>
      </c>
      <c r="E58" s="6">
        <f>SUM('Week of Feb 4th:Week of Feb 24th'!E57)</f>
        <v>608465.9</v>
      </c>
      <c r="F58" s="4"/>
      <c r="G58" s="12">
        <f>(D58/'Feb 2012'!D58)-1</f>
        <v>0.050972801219872244</v>
      </c>
      <c r="H58" s="12">
        <f>(E58/'Feb 2012'!E58)-1</f>
        <v>0.2924140812422824</v>
      </c>
    </row>
    <row r="59" spans="1:8" ht="12.75">
      <c r="A59" s="1" t="s">
        <v>57</v>
      </c>
      <c r="B59">
        <v>56</v>
      </c>
      <c r="D59" s="6">
        <f>SUM('Week of Feb 4th:Week of Feb 24th'!D58)</f>
        <v>545946.1</v>
      </c>
      <c r="E59" s="6">
        <f>SUM('Week of Feb 4th:Week of Feb 24th'!E58)</f>
        <v>369985.69999999995</v>
      </c>
      <c r="F59" s="4"/>
      <c r="G59" s="12">
        <f>(D59/'Feb 2012'!D59)-1</f>
        <v>0.11461359819929262</v>
      </c>
      <c r="H59" s="12">
        <f>(E59/'Feb 2012'!E59)-1</f>
        <v>1.231387548496861</v>
      </c>
    </row>
    <row r="60" spans="1:8" ht="12.75">
      <c r="A60" s="1" t="s">
        <v>58</v>
      </c>
      <c r="B60">
        <v>57</v>
      </c>
      <c r="D60" s="6">
        <f>SUM('Week of Feb 4th:Week of Feb 24th'!D59)</f>
        <v>251272.7</v>
      </c>
      <c r="E60" s="6">
        <f>SUM('Week of Feb 4th:Week of Feb 24th'!E59)</f>
        <v>820400.7</v>
      </c>
      <c r="F60" s="4"/>
      <c r="G60" s="12">
        <f>(D60/'Feb 2012'!D60)-1</f>
        <v>-0.4075935287001784</v>
      </c>
      <c r="H60" s="12">
        <f>(E60/'Feb 2012'!E60)-1</f>
        <v>2.1291619219766034</v>
      </c>
    </row>
    <row r="61" spans="1:8" ht="12.75">
      <c r="A61" s="1" t="s">
        <v>59</v>
      </c>
      <c r="B61">
        <v>58</v>
      </c>
      <c r="D61" s="6">
        <f>SUM('Week of Feb 4th:Week of Feb 24th'!D60)</f>
        <v>1587466.3</v>
      </c>
      <c r="E61" s="6">
        <f>SUM('Week of Feb 4th:Week of Feb 24th'!E60)</f>
        <v>792646.05</v>
      </c>
      <c r="F61" s="4"/>
      <c r="G61" s="12">
        <f>(D61/'Feb 2012'!D61)-1</f>
        <v>-0.03783815857891104</v>
      </c>
      <c r="H61" s="12">
        <f>(E61/'Feb 2012'!E61)-1</f>
        <v>0.2440531678626341</v>
      </c>
    </row>
    <row r="62" spans="1:8" ht="12.75">
      <c r="A62" s="1" t="s">
        <v>60</v>
      </c>
      <c r="B62">
        <v>59</v>
      </c>
      <c r="D62" s="6">
        <f>SUM('Week of Feb 4th:Week of Feb 24th'!D61)</f>
        <v>1082631.13</v>
      </c>
      <c r="E62" s="6">
        <f>SUM('Week of Feb 4th:Week of Feb 24th'!E61)</f>
        <v>1125800.75</v>
      </c>
      <c r="F62" s="4"/>
      <c r="G62" s="12">
        <f>(D62/'Feb 2012'!D62)-1</f>
        <v>1.2528527701915486</v>
      </c>
      <c r="H62" s="12">
        <f>(E62/'Feb 2012'!E62)-1</f>
        <v>1.5364518963840488</v>
      </c>
    </row>
    <row r="63" spans="1:8" ht="12.75">
      <c r="A63" s="1" t="s">
        <v>61</v>
      </c>
      <c r="B63">
        <v>60</v>
      </c>
      <c r="D63" s="6">
        <f>SUM('Week of Feb 4th:Week of Feb 24th'!D62)</f>
        <v>692972.7000000001</v>
      </c>
      <c r="E63" s="6">
        <f>SUM('Week of Feb 4th:Week of Feb 24th'!E62)</f>
        <v>287241.85</v>
      </c>
      <c r="F63" s="4"/>
      <c r="G63" s="12">
        <f>(D63/'Feb 2012'!D63)-1</f>
        <v>0.07374767887822564</v>
      </c>
      <c r="H63" s="12">
        <f>(E63/'Feb 2012'!E63)-1</f>
        <v>-0.11299183450690908</v>
      </c>
    </row>
    <row r="64" spans="1:8" ht="12.75">
      <c r="A64" s="1" t="s">
        <v>62</v>
      </c>
      <c r="B64">
        <v>61</v>
      </c>
      <c r="D64" s="6">
        <f>SUM('Week of Feb 4th:Week of Feb 24th'!D63)</f>
        <v>57910.54</v>
      </c>
      <c r="E64" s="6">
        <f>SUM('Week of Feb 4th:Week of Feb 24th'!E63)</f>
        <v>29312.329999999998</v>
      </c>
      <c r="F64" s="4"/>
      <c r="G64" s="12">
        <f>(D64/'Feb 2012'!D64)-1</f>
        <v>0.650877100458541</v>
      </c>
      <c r="H64" s="12">
        <f>(E64/'Feb 2012'!E64)-1</f>
        <v>0.3894950954390166</v>
      </c>
    </row>
    <row r="65" spans="1:8" ht="12.75">
      <c r="A65" s="1" t="s">
        <v>63</v>
      </c>
      <c r="B65">
        <v>62</v>
      </c>
      <c r="D65" s="6">
        <f>SUM('Week of Feb 4th:Week of Feb 24th'!D64)</f>
        <v>12095.3</v>
      </c>
      <c r="E65" s="6">
        <f>SUM('Week of Feb 4th:Week of Feb 24th'!E64)</f>
        <v>6007.750000000001</v>
      </c>
      <c r="F65" s="4"/>
      <c r="G65" s="12">
        <f>(D65/'Feb 2012'!D65)-1</f>
        <v>-0.2979155662102313</v>
      </c>
      <c r="H65" s="12">
        <f>(E65/'Feb 2012'!E65)-1</f>
        <v>-0.07625659240124838</v>
      </c>
    </row>
    <row r="66" spans="1:8" ht="12.75">
      <c r="A66" s="1" t="s">
        <v>64</v>
      </c>
      <c r="B66">
        <v>63</v>
      </c>
      <c r="D66" s="6">
        <f>SUM('Week of Feb 4th:Week of Feb 24th'!D65)</f>
        <v>8360.1</v>
      </c>
      <c r="E66" s="6">
        <f>SUM('Week of Feb 4th:Week of Feb 24th'!E65)</f>
        <v>6886.25</v>
      </c>
      <c r="F66" s="4"/>
      <c r="G66" s="12">
        <f>(D66/'Feb 2012'!D66)-1</f>
        <v>1.644596988485385</v>
      </c>
      <c r="H66" s="12">
        <f>(E66/'Feb 2012'!E66)-1</f>
        <v>0.34053280643183226</v>
      </c>
    </row>
    <row r="67" spans="1:8" ht="12.75">
      <c r="A67" s="1" t="s">
        <v>65</v>
      </c>
      <c r="B67">
        <v>64</v>
      </c>
      <c r="D67" s="6">
        <f>SUM('Week of Feb 4th:Week of Feb 24th'!D66)</f>
        <v>1223811.32</v>
      </c>
      <c r="E67" s="6">
        <f>SUM('Week of Feb 4th:Week of Feb 24th'!E66)</f>
        <v>903536.98</v>
      </c>
      <c r="F67" s="4"/>
      <c r="G67" s="12">
        <f>(D67/'Feb 2012'!D67)-1</f>
        <v>0.4166463879821716</v>
      </c>
      <c r="H67" s="12">
        <f>(E67/'Feb 2012'!E67)-1</f>
        <v>1.4150858881388153</v>
      </c>
    </row>
    <row r="68" spans="1:8" ht="12.75">
      <c r="A68" s="1" t="s">
        <v>66</v>
      </c>
      <c r="B68">
        <v>65</v>
      </c>
      <c r="D68" s="6">
        <f>SUM('Week of Feb 4th:Week of Feb 24th'!D67)</f>
        <v>24586.8</v>
      </c>
      <c r="E68" s="6">
        <f>SUM('Week of Feb 4th:Week of Feb 24th'!E67)</f>
        <v>27330.45</v>
      </c>
      <c r="F68" s="4"/>
      <c r="G68" s="12">
        <f>(D68/'Feb 2012'!D68)-1</f>
        <v>-0.04393271272252164</v>
      </c>
      <c r="H68" s="12">
        <f>(E68/'Feb 2012'!E68)-1</f>
        <v>0.30283969567538715</v>
      </c>
    </row>
    <row r="69" spans="1:8" ht="12.75">
      <c r="A69" s="1" t="s">
        <v>67</v>
      </c>
      <c r="B69">
        <v>66</v>
      </c>
      <c r="D69" s="6">
        <f>SUM('Week of Feb 4th:Week of Feb 24th'!D68)</f>
        <v>498335.6</v>
      </c>
      <c r="E69" s="6">
        <f>SUM('Week of Feb 4th:Week of Feb 24th'!E68)</f>
        <v>235596.55</v>
      </c>
      <c r="F69" s="4"/>
      <c r="G69" s="12">
        <f>(D69/'Feb 2012'!D69)-1</f>
        <v>-0.2086657848226493</v>
      </c>
      <c r="H69" s="12">
        <f>(E69/'Feb 2012'!E69)-1</f>
        <v>-0.04594301167319592</v>
      </c>
    </row>
    <row r="70" spans="1:8" ht="12.75">
      <c r="A70" s="1" t="s">
        <v>68</v>
      </c>
      <c r="B70">
        <v>67</v>
      </c>
      <c r="D70" s="6">
        <f>SUM('Week of Feb 4th:Week of Feb 24th'!D69)</f>
        <v>21625.8</v>
      </c>
      <c r="E70" s="6">
        <f>SUM('Week of Feb 4th:Week of Feb 24th'!E69)</f>
        <v>12373.9</v>
      </c>
      <c r="F70" s="4"/>
      <c r="G70" s="12">
        <f>(D70/'Feb 2012'!D70)-1</f>
        <v>0.8468436154949783</v>
      </c>
      <c r="H70" s="12">
        <f>(E70/'Feb 2012'!E70)-1</f>
        <v>0.37259774042007976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60347451.380000025</v>
      </c>
      <c r="E72" s="6">
        <f>SUM(E4:E70)</f>
        <v>39462121.20999999</v>
      </c>
      <c r="G72" s="12">
        <f>(D72/'Feb 2012'!D72)-1</f>
        <v>0.14846736985467923</v>
      </c>
      <c r="H72" s="12">
        <f>(E72/'Feb 2012'!E72)-1</f>
        <v>0.5865423888648629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>
        <v>51949.1</v>
      </c>
      <c r="E3" s="17">
        <v>124583.55</v>
      </c>
      <c r="F3" s="4"/>
    </row>
    <row r="4" spans="1:6" ht="12.75">
      <c r="A4" s="1" t="s">
        <v>3</v>
      </c>
      <c r="B4">
        <v>2</v>
      </c>
      <c r="D4" s="17">
        <v>5.6</v>
      </c>
      <c r="E4" s="17">
        <v>4325.65</v>
      </c>
      <c r="F4" s="4"/>
    </row>
    <row r="5" spans="1:6" ht="12.75">
      <c r="A5" s="1" t="s">
        <v>4</v>
      </c>
      <c r="B5">
        <v>3</v>
      </c>
      <c r="D5" s="17">
        <v>148290.8</v>
      </c>
      <c r="E5" s="17">
        <v>103450.55</v>
      </c>
      <c r="F5" s="4"/>
    </row>
    <row r="6" spans="1:6" ht="12.75">
      <c r="A6" s="1" t="s">
        <v>5</v>
      </c>
      <c r="B6">
        <v>4</v>
      </c>
      <c r="D6" s="17">
        <v>3640.7</v>
      </c>
      <c r="E6" s="17">
        <v>5868.450000000001</v>
      </c>
      <c r="F6" s="4"/>
    </row>
    <row r="7" spans="1:6" ht="12.75">
      <c r="A7" s="1" t="s">
        <v>6</v>
      </c>
      <c r="B7">
        <v>5</v>
      </c>
      <c r="D7" s="17">
        <v>375627.7</v>
      </c>
      <c r="E7" s="17">
        <v>255974.6</v>
      </c>
      <c r="F7" s="4"/>
    </row>
    <row r="8" spans="1:6" ht="12.75">
      <c r="A8" s="1" t="s">
        <v>7</v>
      </c>
      <c r="B8">
        <v>6</v>
      </c>
      <c r="D8" s="17">
        <v>1142235.1</v>
      </c>
      <c r="E8" s="17">
        <v>679992.95</v>
      </c>
      <c r="F8" s="4"/>
    </row>
    <row r="9" spans="1:6" ht="12.75">
      <c r="A9" s="1" t="s">
        <v>8</v>
      </c>
      <c r="B9">
        <v>7</v>
      </c>
      <c r="D9" s="17">
        <v>609.3499999999999</v>
      </c>
      <c r="E9" s="17">
        <v>1442</v>
      </c>
      <c r="F9" s="4"/>
    </row>
    <row r="10" spans="1:6" ht="12.75">
      <c r="A10" s="1" t="s">
        <v>9</v>
      </c>
      <c r="B10">
        <v>8</v>
      </c>
      <c r="D10" s="17">
        <v>290953.6</v>
      </c>
      <c r="E10" s="17">
        <v>131467</v>
      </c>
      <c r="F10" s="4"/>
    </row>
    <row r="11" spans="1:6" ht="12.75">
      <c r="A11" s="1" t="s">
        <v>10</v>
      </c>
      <c r="B11">
        <v>9</v>
      </c>
      <c r="D11" s="17">
        <v>120071</v>
      </c>
      <c r="E11" s="17">
        <v>83798.05</v>
      </c>
      <c r="F11" s="4"/>
    </row>
    <row r="12" spans="1:6" ht="12.75">
      <c r="A12" s="1" t="s">
        <v>11</v>
      </c>
      <c r="B12">
        <v>10</v>
      </c>
      <c r="D12" s="17">
        <v>53496.1</v>
      </c>
      <c r="E12" s="17">
        <v>88681.25</v>
      </c>
      <c r="F12" s="4"/>
    </row>
    <row r="13" spans="1:6" ht="12.75">
      <c r="A13" s="1" t="s">
        <v>12</v>
      </c>
      <c r="B13">
        <v>11</v>
      </c>
      <c r="D13" s="17">
        <v>367563.7</v>
      </c>
      <c r="E13" s="17">
        <v>178790.5</v>
      </c>
      <c r="F13" s="4"/>
    </row>
    <row r="14" spans="1:6" ht="12.75">
      <c r="A14" s="1" t="s">
        <v>13</v>
      </c>
      <c r="B14">
        <v>12</v>
      </c>
      <c r="D14" s="17">
        <v>9033.5</v>
      </c>
      <c r="E14" s="17">
        <v>8981</v>
      </c>
      <c r="F14" s="4"/>
    </row>
    <row r="15" spans="1:6" ht="12.75">
      <c r="A15" s="1" t="s">
        <v>14</v>
      </c>
      <c r="B15">
        <v>13</v>
      </c>
      <c r="D15" s="17">
        <v>1379292.6</v>
      </c>
      <c r="E15" s="17">
        <v>823660.95</v>
      </c>
      <c r="F15" s="4"/>
    </row>
    <row r="16" spans="1:6" ht="12.75">
      <c r="A16" s="1" t="s">
        <v>15</v>
      </c>
      <c r="B16">
        <v>14</v>
      </c>
      <c r="D16" s="17">
        <v>12595.1</v>
      </c>
      <c r="E16" s="17">
        <v>5223.4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7">
        <v>490956.2</v>
      </c>
      <c r="E18" s="17">
        <v>725051.95</v>
      </c>
      <c r="F18" s="4"/>
    </row>
    <row r="19" spans="1:6" ht="12.75">
      <c r="A19" s="1" t="s">
        <v>18</v>
      </c>
      <c r="B19">
        <v>17</v>
      </c>
      <c r="D19" s="17">
        <v>85232</v>
      </c>
      <c r="E19" s="17">
        <v>115519.25</v>
      </c>
      <c r="F19" s="4"/>
    </row>
    <row r="20" spans="1:6" ht="12.75">
      <c r="A20" s="1" t="s">
        <v>19</v>
      </c>
      <c r="B20">
        <v>18</v>
      </c>
      <c r="D20" s="17">
        <v>43862.7</v>
      </c>
      <c r="E20" s="17">
        <v>48642.3</v>
      </c>
      <c r="F20" s="4"/>
    </row>
    <row r="21" spans="1:6" ht="12.75">
      <c r="A21" s="1" t="s">
        <v>20</v>
      </c>
      <c r="B21">
        <v>19</v>
      </c>
      <c r="D21" s="17">
        <v>13757.1</v>
      </c>
      <c r="E21" s="17">
        <v>10726.8</v>
      </c>
      <c r="F21" s="4"/>
    </row>
    <row r="22" spans="1:6" ht="12.75">
      <c r="A22" s="1" t="s">
        <v>21</v>
      </c>
      <c r="B22">
        <v>20</v>
      </c>
      <c r="D22" s="17">
        <v>5551</v>
      </c>
      <c r="E22" s="17">
        <v>1183</v>
      </c>
      <c r="F22" s="4"/>
    </row>
    <row r="23" spans="1:6" ht="12.75">
      <c r="A23" s="1" t="s">
        <v>22</v>
      </c>
      <c r="B23">
        <v>21</v>
      </c>
      <c r="D23" s="17">
        <v>2772</v>
      </c>
      <c r="E23" s="17">
        <v>2750.65</v>
      </c>
      <c r="F23" s="4"/>
    </row>
    <row r="24" spans="1:6" ht="12.75">
      <c r="A24" s="1" t="s">
        <v>23</v>
      </c>
      <c r="B24">
        <v>22</v>
      </c>
      <c r="D24" s="17"/>
      <c r="E24" s="17"/>
      <c r="F24" s="4"/>
    </row>
    <row r="25" spans="1:6" ht="12.75">
      <c r="A25" s="1" t="s">
        <v>24</v>
      </c>
      <c r="B25">
        <v>23</v>
      </c>
      <c r="D25" s="17">
        <v>1869.7</v>
      </c>
      <c r="E25" s="17">
        <v>4958.1</v>
      </c>
      <c r="F25" s="4"/>
    </row>
    <row r="26" spans="1:6" ht="12.75">
      <c r="A26" s="1" t="s">
        <v>25</v>
      </c>
      <c r="B26">
        <v>24</v>
      </c>
      <c r="D26" s="17">
        <v>9155.3</v>
      </c>
      <c r="E26" s="17">
        <v>1847.65</v>
      </c>
      <c r="F26" s="4"/>
    </row>
    <row r="27" spans="1:6" ht="12.75">
      <c r="A27" s="1" t="s">
        <v>26</v>
      </c>
      <c r="B27">
        <v>25</v>
      </c>
      <c r="D27" s="17">
        <v>68360.6</v>
      </c>
      <c r="E27" s="17">
        <v>21301</v>
      </c>
      <c r="F27" s="4"/>
    </row>
    <row r="28" spans="1:6" ht="12.75">
      <c r="A28" s="1" t="s">
        <v>27</v>
      </c>
      <c r="B28">
        <v>26</v>
      </c>
      <c r="D28" s="17">
        <v>7436.8</v>
      </c>
      <c r="E28" s="17">
        <v>6347.95</v>
      </c>
      <c r="F28" s="4"/>
    </row>
    <row r="29" spans="1:6" ht="12.75">
      <c r="A29" s="1" t="s">
        <v>28</v>
      </c>
      <c r="B29">
        <v>27</v>
      </c>
      <c r="D29" s="17">
        <v>65404.5</v>
      </c>
      <c r="E29" s="17">
        <v>56351.75</v>
      </c>
      <c r="F29" s="4"/>
    </row>
    <row r="30" spans="1:6" ht="12.75">
      <c r="A30" s="1" t="s">
        <v>29</v>
      </c>
      <c r="B30">
        <v>28</v>
      </c>
      <c r="D30" s="17">
        <v>27274.8</v>
      </c>
      <c r="E30" s="17">
        <v>13836.2</v>
      </c>
      <c r="F30" s="4"/>
    </row>
    <row r="31" spans="1:6" ht="12.75">
      <c r="A31" s="1" t="s">
        <v>30</v>
      </c>
      <c r="B31">
        <v>29</v>
      </c>
      <c r="D31" s="17"/>
      <c r="E31" s="17"/>
      <c r="F31" s="4"/>
    </row>
    <row r="32" spans="1:6" ht="12.75">
      <c r="A32" s="1" t="s">
        <v>31</v>
      </c>
      <c r="B32">
        <v>30</v>
      </c>
      <c r="D32" s="17">
        <v>3269.7</v>
      </c>
      <c r="E32" s="17">
        <v>2513.35</v>
      </c>
      <c r="F32" s="4"/>
    </row>
    <row r="33" spans="1:6" ht="12.75">
      <c r="A33" s="1" t="s">
        <v>32</v>
      </c>
      <c r="B33">
        <v>31</v>
      </c>
      <c r="D33" s="17">
        <v>242984.99</v>
      </c>
      <c r="E33" s="17">
        <v>127018.73</v>
      </c>
      <c r="F33" s="4"/>
    </row>
    <row r="34" spans="1:6" ht="12.75">
      <c r="A34" s="1" t="s">
        <v>33</v>
      </c>
      <c r="B34">
        <v>32</v>
      </c>
      <c r="D34" s="17">
        <v>6256.6</v>
      </c>
      <c r="E34" s="17">
        <v>7135.1</v>
      </c>
      <c r="F34" s="4"/>
    </row>
    <row r="35" spans="1:6" ht="12.75">
      <c r="A35" s="1" t="s">
        <v>34</v>
      </c>
      <c r="B35">
        <v>33</v>
      </c>
      <c r="D35" s="17">
        <v>7</v>
      </c>
      <c r="E35" s="17">
        <v>5489.4</v>
      </c>
      <c r="F35" s="4"/>
    </row>
    <row r="36" spans="1:6" ht="12.75">
      <c r="A36" s="1" t="s">
        <v>35</v>
      </c>
      <c r="B36">
        <v>34</v>
      </c>
      <c r="D36" s="17">
        <v>1865.5</v>
      </c>
      <c r="E36" s="17">
        <v>1300.6</v>
      </c>
      <c r="F36" s="4"/>
    </row>
    <row r="37" spans="1:6" ht="12.75">
      <c r="A37" s="1" t="s">
        <v>36</v>
      </c>
      <c r="B37">
        <v>35</v>
      </c>
      <c r="D37" s="17">
        <v>137704.7</v>
      </c>
      <c r="E37" s="17">
        <v>92936.55</v>
      </c>
      <c r="F37" s="4"/>
    </row>
    <row r="38" spans="1:6" ht="12.75">
      <c r="A38" s="1" t="s">
        <v>37</v>
      </c>
      <c r="B38">
        <v>36</v>
      </c>
      <c r="D38" s="17">
        <v>1380932</v>
      </c>
      <c r="E38" s="17">
        <v>722968.75</v>
      </c>
      <c r="F38" s="4"/>
    </row>
    <row r="39" spans="1:6" ht="12.75">
      <c r="A39" s="1" t="s">
        <v>38</v>
      </c>
      <c r="B39">
        <v>37</v>
      </c>
      <c r="D39" s="17">
        <v>45886.4</v>
      </c>
      <c r="E39" s="17">
        <v>84995.4</v>
      </c>
      <c r="F39" s="4"/>
    </row>
    <row r="40" spans="1:6" ht="12.75">
      <c r="A40" s="1" t="s">
        <v>39</v>
      </c>
      <c r="B40">
        <v>38</v>
      </c>
      <c r="D40" s="17">
        <v>9184</v>
      </c>
      <c r="E40" s="17">
        <v>5058.2</v>
      </c>
      <c r="F40" s="4"/>
    </row>
    <row r="41" spans="1:6" ht="12.75">
      <c r="A41" s="1" t="s">
        <v>40</v>
      </c>
      <c r="B41">
        <v>39</v>
      </c>
      <c r="D41" s="17">
        <v>1963.5</v>
      </c>
      <c r="E41" s="17">
        <v>423.5</v>
      </c>
      <c r="F41" s="4"/>
    </row>
    <row r="42" spans="1:6" ht="12.75">
      <c r="A42" s="1" t="s">
        <v>41</v>
      </c>
      <c r="B42">
        <v>40</v>
      </c>
      <c r="D42" s="17"/>
      <c r="E42" s="17"/>
      <c r="F42" s="4"/>
    </row>
    <row r="43" spans="1:6" ht="12.75">
      <c r="A43" s="1" t="s">
        <v>42</v>
      </c>
      <c r="B43">
        <v>41</v>
      </c>
      <c r="D43" s="17">
        <v>315879.9</v>
      </c>
      <c r="E43" s="17">
        <v>174961.85</v>
      </c>
      <c r="F43" s="4"/>
    </row>
    <row r="44" spans="1:6" ht="12.75">
      <c r="A44" s="1" t="s">
        <v>43</v>
      </c>
      <c r="B44">
        <v>42</v>
      </c>
      <c r="D44" s="17">
        <v>272627.67</v>
      </c>
      <c r="E44" s="17">
        <v>176498.76</v>
      </c>
      <c r="F44" s="4"/>
    </row>
    <row r="45" spans="1:6" ht="12.75">
      <c r="A45" s="1" t="s">
        <v>44</v>
      </c>
      <c r="B45">
        <v>43</v>
      </c>
      <c r="D45" s="17">
        <v>303026.5</v>
      </c>
      <c r="E45" s="17">
        <v>163216.55</v>
      </c>
      <c r="F45" s="4"/>
    </row>
    <row r="46" spans="1:6" ht="12.75">
      <c r="A46" s="1" t="s">
        <v>45</v>
      </c>
      <c r="B46">
        <v>44</v>
      </c>
      <c r="D46" s="17">
        <v>166456.5</v>
      </c>
      <c r="E46" s="17">
        <v>49947.1</v>
      </c>
      <c r="F46" s="4"/>
    </row>
    <row r="47" spans="1:6" ht="12.75">
      <c r="A47" s="1" t="s">
        <v>46</v>
      </c>
      <c r="B47">
        <v>45</v>
      </c>
      <c r="D47" s="17">
        <v>81148.2</v>
      </c>
      <c r="E47" s="17">
        <v>57769.95</v>
      </c>
      <c r="F47" s="4"/>
    </row>
    <row r="48" spans="1:6" ht="12.75">
      <c r="A48" s="1" t="s">
        <v>47</v>
      </c>
      <c r="B48">
        <v>46</v>
      </c>
      <c r="D48" s="17">
        <v>162412.17</v>
      </c>
      <c r="E48" s="17">
        <v>133813.75</v>
      </c>
      <c r="F48" s="4"/>
    </row>
    <row r="49" spans="1:6" ht="12.75">
      <c r="A49" s="1" t="s">
        <v>48</v>
      </c>
      <c r="B49">
        <v>47</v>
      </c>
      <c r="D49" s="17">
        <v>18981.9</v>
      </c>
      <c r="E49" s="17">
        <v>11776.1</v>
      </c>
      <c r="F49" s="4"/>
    </row>
    <row r="50" spans="1:6" ht="12.75">
      <c r="A50" s="1" t="s">
        <v>49</v>
      </c>
      <c r="B50">
        <v>48</v>
      </c>
      <c r="D50" s="17">
        <v>1079336.3</v>
      </c>
      <c r="E50" s="17">
        <v>462928.2</v>
      </c>
      <c r="F50" s="4"/>
    </row>
    <row r="51" spans="1:6" ht="12.75">
      <c r="A51" s="1" t="s">
        <v>50</v>
      </c>
      <c r="B51">
        <v>49</v>
      </c>
      <c r="D51" s="17">
        <v>163750.3</v>
      </c>
      <c r="E51" s="17">
        <v>94104.15</v>
      </c>
      <c r="F51" s="4"/>
    </row>
    <row r="52" spans="1:6" ht="12.75">
      <c r="A52" s="1" t="s">
        <v>51</v>
      </c>
      <c r="B52">
        <v>50</v>
      </c>
      <c r="D52" s="17">
        <v>1342940.2</v>
      </c>
      <c r="E52" s="17">
        <v>1043430.15</v>
      </c>
      <c r="F52" s="4"/>
    </row>
    <row r="53" spans="1:6" ht="12.75">
      <c r="A53" s="1" t="s">
        <v>52</v>
      </c>
      <c r="B53">
        <v>51</v>
      </c>
      <c r="D53" s="17">
        <v>504007</v>
      </c>
      <c r="E53" s="17">
        <v>298702.6</v>
      </c>
      <c r="F53" s="4"/>
    </row>
    <row r="54" spans="1:6" ht="12.75">
      <c r="A54" s="1" t="s">
        <v>53</v>
      </c>
      <c r="B54">
        <v>52</v>
      </c>
      <c r="D54" s="17">
        <v>461753.47</v>
      </c>
      <c r="E54" s="17">
        <v>294179.9</v>
      </c>
      <c r="F54" s="4"/>
    </row>
    <row r="55" spans="1:6" ht="12.75">
      <c r="A55" s="1" t="s">
        <v>54</v>
      </c>
      <c r="B55">
        <v>53</v>
      </c>
      <c r="D55" s="17"/>
      <c r="E55" s="17"/>
      <c r="F55" s="4"/>
    </row>
    <row r="56" spans="1:6" ht="12.75">
      <c r="A56" s="1" t="s">
        <v>55</v>
      </c>
      <c r="B56">
        <v>54</v>
      </c>
      <c r="D56" s="17">
        <v>11685.1</v>
      </c>
      <c r="E56" s="17">
        <v>6100.15</v>
      </c>
      <c r="F56" s="4"/>
    </row>
    <row r="57" spans="1:6" ht="12.75">
      <c r="A57" s="1" t="s">
        <v>56</v>
      </c>
      <c r="B57">
        <v>55</v>
      </c>
      <c r="D57" s="17">
        <v>291624.9</v>
      </c>
      <c r="E57" s="17">
        <v>191596.65</v>
      </c>
      <c r="F57" s="4"/>
    </row>
    <row r="58" spans="1:6" ht="12.75">
      <c r="A58" s="1" t="s">
        <v>57</v>
      </c>
      <c r="B58">
        <v>56</v>
      </c>
      <c r="D58" s="17">
        <v>118193.6</v>
      </c>
      <c r="E58" s="17">
        <v>66017</v>
      </c>
      <c r="F58" s="4"/>
    </row>
    <row r="59" spans="1:6" ht="12.75">
      <c r="A59" s="1" t="s">
        <v>58</v>
      </c>
      <c r="B59">
        <v>57</v>
      </c>
      <c r="D59" s="17">
        <v>70745.5</v>
      </c>
      <c r="E59" s="17">
        <v>92071.35</v>
      </c>
      <c r="F59" s="4"/>
    </row>
    <row r="60" spans="1:6" ht="12.75">
      <c r="A60" s="1" t="s">
        <v>59</v>
      </c>
      <c r="B60">
        <v>58</v>
      </c>
      <c r="D60" s="17">
        <v>336630.7</v>
      </c>
      <c r="E60" s="17">
        <v>161529.2</v>
      </c>
      <c r="F60" s="4"/>
    </row>
    <row r="61" spans="1:6" ht="12.75">
      <c r="A61" s="1" t="s">
        <v>60</v>
      </c>
      <c r="B61">
        <v>59</v>
      </c>
      <c r="D61" s="17">
        <v>237593.17</v>
      </c>
      <c r="E61" s="17">
        <v>241287.4</v>
      </c>
      <c r="F61" s="4"/>
    </row>
    <row r="62" spans="1:6" ht="12.75">
      <c r="A62" s="1" t="s">
        <v>61</v>
      </c>
      <c r="B62">
        <v>60</v>
      </c>
      <c r="D62" s="17">
        <v>174105.4</v>
      </c>
      <c r="E62" s="17">
        <v>75017.25</v>
      </c>
      <c r="F62" s="4"/>
    </row>
    <row r="63" spans="1:6" ht="12.75">
      <c r="A63" s="1" t="s">
        <v>62</v>
      </c>
      <c r="B63">
        <v>61</v>
      </c>
      <c r="D63" s="17">
        <v>9074.84</v>
      </c>
      <c r="E63" s="17">
        <v>13546.8</v>
      </c>
      <c r="F63" s="4"/>
    </row>
    <row r="64" spans="1:6" ht="12.75">
      <c r="A64" s="1" t="s">
        <v>63</v>
      </c>
      <c r="B64">
        <v>62</v>
      </c>
      <c r="D64" s="17">
        <v>1582.7</v>
      </c>
      <c r="E64" s="17">
        <v>1943.9</v>
      </c>
      <c r="F64" s="4"/>
    </row>
    <row r="65" spans="1:6" ht="12.75">
      <c r="A65" s="1" t="s">
        <v>64</v>
      </c>
      <c r="B65">
        <v>63</v>
      </c>
      <c r="D65" s="17">
        <v>169.4</v>
      </c>
      <c r="E65" s="17">
        <v>84</v>
      </c>
      <c r="F65" s="4"/>
    </row>
    <row r="66" spans="1:6" ht="12.75">
      <c r="A66" s="1" t="s">
        <v>65</v>
      </c>
      <c r="B66">
        <v>64</v>
      </c>
      <c r="D66" s="17">
        <v>484296.3</v>
      </c>
      <c r="E66" s="17">
        <v>350389.88</v>
      </c>
      <c r="F66" s="4"/>
    </row>
    <row r="67" spans="1:6" ht="12.75">
      <c r="A67" s="1" t="s">
        <v>66</v>
      </c>
      <c r="B67">
        <v>65</v>
      </c>
      <c r="D67" s="17">
        <v>5387.9</v>
      </c>
      <c r="E67" s="17">
        <v>8461.95</v>
      </c>
      <c r="F67" s="4"/>
    </row>
    <row r="68" spans="1:6" ht="12.75">
      <c r="A68" s="1" t="s">
        <v>67</v>
      </c>
      <c r="B68">
        <v>66</v>
      </c>
      <c r="D68" s="17">
        <v>175646.1</v>
      </c>
      <c r="E68" s="17">
        <v>98045.15</v>
      </c>
      <c r="F68" s="4"/>
    </row>
    <row r="69" spans="1:6" ht="12.75">
      <c r="A69" s="1" t="s">
        <v>68</v>
      </c>
      <c r="B69">
        <v>67</v>
      </c>
      <c r="D69" s="17">
        <v>3861.2</v>
      </c>
      <c r="E69" s="17">
        <v>2406.25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13399967.96</v>
      </c>
      <c r="E71" s="17">
        <f>SUM(E3:E69)</f>
        <v>8824422.07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D71" sqref="D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104749.4</v>
      </c>
      <c r="E3" s="6">
        <v>89032.65</v>
      </c>
      <c r="F3" s="4"/>
    </row>
    <row r="4" spans="1:6" ht="12.75">
      <c r="A4" s="1" t="s">
        <v>3</v>
      </c>
      <c r="B4">
        <v>2</v>
      </c>
      <c r="D4" s="6">
        <v>10011.4</v>
      </c>
      <c r="E4" s="6">
        <v>10090.85</v>
      </c>
      <c r="F4" s="4"/>
    </row>
    <row r="5" spans="1:6" ht="12.75">
      <c r="A5" s="1" t="s">
        <v>4</v>
      </c>
      <c r="B5">
        <v>3</v>
      </c>
      <c r="D5" s="6">
        <v>162158.5</v>
      </c>
      <c r="E5" s="6">
        <v>96385.8</v>
      </c>
      <c r="F5" s="4"/>
    </row>
    <row r="6" spans="1:6" ht="12.75">
      <c r="A6" s="1" t="s">
        <v>5</v>
      </c>
      <c r="B6">
        <v>4</v>
      </c>
      <c r="D6" s="17">
        <v>7305.9</v>
      </c>
      <c r="E6" s="17">
        <v>4460.4</v>
      </c>
      <c r="F6" s="4"/>
    </row>
    <row r="7" spans="1:6" ht="12.75">
      <c r="A7" s="1" t="s">
        <v>6</v>
      </c>
      <c r="B7">
        <v>5</v>
      </c>
      <c r="D7" s="6">
        <v>325046.4</v>
      </c>
      <c r="E7" s="6">
        <v>277652.9</v>
      </c>
      <c r="F7" s="4"/>
    </row>
    <row r="8" spans="1:6" ht="12.75">
      <c r="A8" s="1" t="s">
        <v>7</v>
      </c>
      <c r="B8">
        <v>6</v>
      </c>
      <c r="D8" s="6">
        <v>1150238.85</v>
      </c>
      <c r="E8" s="6">
        <v>819953.75</v>
      </c>
      <c r="F8" s="4"/>
    </row>
    <row r="9" spans="1:6" ht="12.75">
      <c r="A9" s="1" t="s">
        <v>8</v>
      </c>
      <c r="B9">
        <v>7</v>
      </c>
      <c r="D9" s="6">
        <v>3405.5</v>
      </c>
      <c r="E9" s="6">
        <v>1183</v>
      </c>
      <c r="F9" s="4"/>
    </row>
    <row r="10" spans="1:6" ht="12.75">
      <c r="A10" s="1" t="s">
        <v>9</v>
      </c>
      <c r="B10">
        <v>8</v>
      </c>
      <c r="D10" s="6">
        <v>141615.6</v>
      </c>
      <c r="E10" s="6">
        <v>77116.2</v>
      </c>
      <c r="F10" s="4"/>
    </row>
    <row r="11" spans="1:6" ht="12.75">
      <c r="A11" s="1" t="s">
        <v>10</v>
      </c>
      <c r="B11">
        <v>9</v>
      </c>
      <c r="D11" s="6">
        <v>62451.2</v>
      </c>
      <c r="E11" s="6">
        <v>47228.3</v>
      </c>
      <c r="F11" s="4"/>
    </row>
    <row r="12" spans="1:6" ht="12.75">
      <c r="A12" s="1" t="s">
        <v>11</v>
      </c>
      <c r="B12">
        <v>10</v>
      </c>
      <c r="D12" s="6">
        <v>121370.9</v>
      </c>
      <c r="E12" s="6">
        <v>110619.25</v>
      </c>
      <c r="F12" s="4"/>
    </row>
    <row r="13" spans="1:6" ht="12.75">
      <c r="A13" s="1" t="s">
        <v>12</v>
      </c>
      <c r="B13">
        <v>11</v>
      </c>
      <c r="D13" s="6">
        <v>796002.9</v>
      </c>
      <c r="E13" s="6">
        <v>314840.75</v>
      </c>
      <c r="F13" s="4"/>
    </row>
    <row r="14" spans="1:6" ht="12.75">
      <c r="A14" s="1" t="s">
        <v>13</v>
      </c>
      <c r="B14">
        <v>12</v>
      </c>
      <c r="D14" s="17">
        <v>12369.7</v>
      </c>
      <c r="E14" s="17">
        <v>12223.75</v>
      </c>
      <c r="F14" s="4"/>
    </row>
    <row r="15" spans="1:6" ht="12.75">
      <c r="A15" s="1" t="s">
        <v>14</v>
      </c>
      <c r="B15">
        <v>13</v>
      </c>
      <c r="D15" s="6">
        <v>2263466.4</v>
      </c>
      <c r="E15" s="6">
        <v>1109726.1</v>
      </c>
      <c r="F15" s="4"/>
    </row>
    <row r="16" spans="1:6" ht="12.75">
      <c r="A16" s="1" t="s">
        <v>15</v>
      </c>
      <c r="B16">
        <v>14</v>
      </c>
      <c r="D16" s="6">
        <v>20625.5</v>
      </c>
      <c r="E16" s="6">
        <v>6385.75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6">
        <v>955245.2</v>
      </c>
      <c r="E18" s="6">
        <v>783401.5</v>
      </c>
      <c r="F18" s="4"/>
    </row>
    <row r="19" spans="1:6" ht="12.75">
      <c r="A19" s="1" t="s">
        <v>18</v>
      </c>
      <c r="B19">
        <v>17</v>
      </c>
      <c r="D19" s="6">
        <v>131588.1</v>
      </c>
      <c r="E19" s="6">
        <v>101892.7</v>
      </c>
      <c r="F19" s="4"/>
    </row>
    <row r="20" spans="1:6" ht="12.75">
      <c r="A20" s="1" t="s">
        <v>19</v>
      </c>
      <c r="B20">
        <v>18</v>
      </c>
      <c r="D20" s="6">
        <v>59280.2</v>
      </c>
      <c r="E20" s="6">
        <v>39758.6</v>
      </c>
      <c r="F20" s="4"/>
    </row>
    <row r="21" spans="1:6" ht="12.75">
      <c r="A21" s="1" t="s">
        <v>20</v>
      </c>
      <c r="B21">
        <v>19</v>
      </c>
      <c r="D21" s="6">
        <v>8154.3</v>
      </c>
      <c r="E21" s="6">
        <v>5662.65</v>
      </c>
      <c r="F21" s="4"/>
    </row>
    <row r="22" spans="1:6" ht="12.75">
      <c r="A22" s="1" t="s">
        <v>21</v>
      </c>
      <c r="B22">
        <v>20</v>
      </c>
      <c r="D22" s="6">
        <v>10391.5</v>
      </c>
      <c r="E22" s="6">
        <v>4880.05</v>
      </c>
      <c r="F22" s="4"/>
    </row>
    <row r="23" spans="1:6" ht="12.75">
      <c r="A23" s="1" t="s">
        <v>22</v>
      </c>
      <c r="B23">
        <v>21</v>
      </c>
      <c r="D23" s="6">
        <v>2039.1</v>
      </c>
      <c r="E23" s="6">
        <v>4247.95</v>
      </c>
      <c r="F23" s="4"/>
    </row>
    <row r="24" spans="1:6" ht="12.75">
      <c r="A24" s="1" t="s">
        <v>23</v>
      </c>
      <c r="B24">
        <v>22</v>
      </c>
      <c r="D24" s="6">
        <v>6938.4</v>
      </c>
      <c r="E24" s="6">
        <v>8824.9</v>
      </c>
      <c r="F24" s="4"/>
    </row>
    <row r="25" spans="1:6" ht="12.75">
      <c r="A25" s="1" t="s">
        <v>24</v>
      </c>
      <c r="B25">
        <v>23</v>
      </c>
      <c r="D25" s="6">
        <v>11365.2</v>
      </c>
      <c r="E25" s="6">
        <v>5268.2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17">
        <v>7602</v>
      </c>
      <c r="E27" s="17">
        <v>7480.9</v>
      </c>
      <c r="F27" s="4"/>
    </row>
    <row r="28" spans="1:6" ht="12.75">
      <c r="A28" s="1" t="s">
        <v>27</v>
      </c>
      <c r="B28">
        <v>26</v>
      </c>
      <c r="D28" s="6">
        <v>9783.9</v>
      </c>
      <c r="E28" s="6">
        <v>4350.15</v>
      </c>
      <c r="F28" s="4"/>
    </row>
    <row r="29" spans="1:6" ht="12.75">
      <c r="A29" s="1" t="s">
        <v>28</v>
      </c>
      <c r="B29">
        <v>27</v>
      </c>
      <c r="D29" s="6">
        <v>79903.59</v>
      </c>
      <c r="E29" s="6">
        <v>50383.91</v>
      </c>
      <c r="F29" s="4"/>
    </row>
    <row r="30" spans="1:6" ht="12.75">
      <c r="A30" s="1" t="s">
        <v>29</v>
      </c>
      <c r="B30">
        <v>28</v>
      </c>
      <c r="D30" s="17">
        <v>28117.6</v>
      </c>
      <c r="E30" s="17">
        <v>14187.25</v>
      </c>
      <c r="F30" s="4"/>
    </row>
    <row r="31" spans="1:6" ht="12.75">
      <c r="A31" s="1" t="s">
        <v>30</v>
      </c>
      <c r="B31">
        <v>29</v>
      </c>
      <c r="D31" s="6">
        <v>787533.6</v>
      </c>
      <c r="E31" s="6">
        <v>655696.65</v>
      </c>
      <c r="F31" s="4"/>
    </row>
    <row r="32" spans="1:6" ht="12.75">
      <c r="A32" s="1" t="s">
        <v>31</v>
      </c>
      <c r="B32">
        <v>30</v>
      </c>
      <c r="D32" s="6">
        <v>5387.2</v>
      </c>
      <c r="E32" s="6">
        <v>3920.7</v>
      </c>
      <c r="F32" s="4"/>
    </row>
    <row r="33" spans="1:6" ht="12.75">
      <c r="A33" s="1" t="s">
        <v>32</v>
      </c>
      <c r="B33">
        <v>31</v>
      </c>
      <c r="D33" s="6">
        <v>86287.6</v>
      </c>
      <c r="E33" s="6">
        <v>58944.2</v>
      </c>
      <c r="F33" s="4"/>
    </row>
    <row r="34" spans="1:6" ht="12.75">
      <c r="A34" s="1" t="s">
        <v>33</v>
      </c>
      <c r="B34">
        <v>32</v>
      </c>
      <c r="D34" s="17">
        <v>9098.6</v>
      </c>
      <c r="E34" s="17">
        <v>5986.4</v>
      </c>
      <c r="F34" s="4"/>
    </row>
    <row r="35" spans="1:6" ht="12.75">
      <c r="A35" s="1" t="s">
        <v>34</v>
      </c>
      <c r="B35">
        <v>33</v>
      </c>
      <c r="D35" s="17">
        <v>2216.2</v>
      </c>
      <c r="E35" s="17">
        <v>3063.55</v>
      </c>
      <c r="F35" s="4"/>
    </row>
    <row r="36" spans="1:6" ht="12.75">
      <c r="A36" s="1" t="s">
        <v>35</v>
      </c>
      <c r="B36">
        <v>34</v>
      </c>
      <c r="D36" s="6">
        <v>994.7</v>
      </c>
      <c r="E36" s="6">
        <v>1095.5</v>
      </c>
      <c r="F36" s="4"/>
    </row>
    <row r="37" spans="1:6" ht="12.75">
      <c r="A37" s="1" t="s">
        <v>36</v>
      </c>
      <c r="B37">
        <v>35</v>
      </c>
      <c r="D37" s="6">
        <v>182906.5</v>
      </c>
      <c r="E37" s="6">
        <v>116426.8</v>
      </c>
      <c r="F37" s="4"/>
    </row>
    <row r="38" spans="1:6" ht="12.75">
      <c r="A38" s="1" t="s">
        <v>37</v>
      </c>
      <c r="B38">
        <v>36</v>
      </c>
      <c r="D38" s="6">
        <v>750246</v>
      </c>
      <c r="E38" s="6">
        <v>321576.15</v>
      </c>
      <c r="F38" s="4"/>
    </row>
    <row r="39" spans="1:6" ht="12.75">
      <c r="A39" s="1" t="s">
        <v>38</v>
      </c>
      <c r="B39">
        <v>37</v>
      </c>
      <c r="D39" s="6">
        <v>99825.6</v>
      </c>
      <c r="E39" s="6">
        <v>135846.9</v>
      </c>
      <c r="F39" s="4"/>
    </row>
    <row r="40" spans="1:6" ht="12.75">
      <c r="A40" s="1" t="s">
        <v>39</v>
      </c>
      <c r="B40">
        <v>38</v>
      </c>
      <c r="D40" s="17">
        <v>11751.6</v>
      </c>
      <c r="E40" s="17">
        <v>5900.65</v>
      </c>
      <c r="F40" s="4"/>
    </row>
    <row r="41" spans="1:6" ht="12.75">
      <c r="A41" s="1" t="s">
        <v>40</v>
      </c>
      <c r="B41">
        <v>39</v>
      </c>
      <c r="D41" s="6">
        <v>271.6</v>
      </c>
      <c r="E41" s="6">
        <v>75.25</v>
      </c>
      <c r="F41" s="4"/>
    </row>
    <row r="42" spans="1:6" ht="12.75">
      <c r="A42" s="1" t="s">
        <v>41</v>
      </c>
      <c r="B42">
        <v>40</v>
      </c>
      <c r="D42" s="6">
        <v>12900.2</v>
      </c>
      <c r="E42" s="6">
        <v>6119.47</v>
      </c>
      <c r="F42" s="4"/>
    </row>
    <row r="43" spans="1:6" ht="12.75">
      <c r="A43" s="1" t="s">
        <v>42</v>
      </c>
      <c r="B43">
        <v>41</v>
      </c>
      <c r="D43" s="6">
        <v>347935.4</v>
      </c>
      <c r="E43" s="6">
        <v>222992</v>
      </c>
      <c r="F43" s="4"/>
    </row>
    <row r="44" spans="1:6" ht="12.75">
      <c r="A44" s="1" t="s">
        <v>43</v>
      </c>
      <c r="B44">
        <v>42</v>
      </c>
      <c r="D44" s="6">
        <v>119379.68</v>
      </c>
      <c r="E44" s="6">
        <v>89620.83</v>
      </c>
      <c r="F44" s="4"/>
    </row>
    <row r="45" spans="1:6" ht="12.75">
      <c r="A45" s="1" t="s">
        <v>44</v>
      </c>
      <c r="B45">
        <v>43</v>
      </c>
      <c r="D45" s="6">
        <v>105682.5</v>
      </c>
      <c r="E45" s="6">
        <v>81196.15</v>
      </c>
      <c r="F45" s="4"/>
    </row>
    <row r="46" spans="1:6" ht="12.75">
      <c r="A46" s="1" t="s">
        <v>45</v>
      </c>
      <c r="B46">
        <v>44</v>
      </c>
      <c r="D46" s="6">
        <v>143202.47</v>
      </c>
      <c r="E46" s="6">
        <v>64694.36</v>
      </c>
      <c r="F46" s="4"/>
    </row>
    <row r="47" spans="1:6" ht="12.75">
      <c r="A47" s="1" t="s">
        <v>46</v>
      </c>
      <c r="B47">
        <v>45</v>
      </c>
      <c r="D47" s="6">
        <v>40997.25</v>
      </c>
      <c r="E47" s="6">
        <v>46583.95</v>
      </c>
      <c r="F47" s="4"/>
    </row>
    <row r="48" spans="1:6" ht="12.75">
      <c r="A48" s="1" t="s">
        <v>47</v>
      </c>
      <c r="B48">
        <v>46</v>
      </c>
      <c r="D48" s="6">
        <v>130605.6</v>
      </c>
      <c r="E48" s="6">
        <v>170283.75</v>
      </c>
      <c r="F48" s="4"/>
    </row>
    <row r="49" spans="1:6" ht="12.75">
      <c r="A49" s="1" t="s">
        <v>48</v>
      </c>
      <c r="B49">
        <v>47</v>
      </c>
      <c r="D49" s="6">
        <v>18367.3</v>
      </c>
      <c r="E49" s="6">
        <v>4898.6</v>
      </c>
      <c r="F49" s="4"/>
    </row>
    <row r="50" spans="1:6" ht="12.75">
      <c r="A50" s="1" t="s">
        <v>49</v>
      </c>
      <c r="B50">
        <v>48</v>
      </c>
      <c r="D50" s="6">
        <v>1459220.7</v>
      </c>
      <c r="E50" s="6">
        <v>865006.45</v>
      </c>
      <c r="F50" s="4"/>
    </row>
    <row r="51" spans="1:6" ht="12.75">
      <c r="A51" s="1" t="s">
        <v>50</v>
      </c>
      <c r="B51">
        <v>49</v>
      </c>
      <c r="D51" s="6">
        <v>257674.2</v>
      </c>
      <c r="E51" s="6">
        <v>120207.36</v>
      </c>
      <c r="F51" s="4"/>
    </row>
    <row r="52" spans="1:6" ht="12.75">
      <c r="A52" s="1" t="s">
        <v>51</v>
      </c>
      <c r="B52">
        <v>50</v>
      </c>
      <c r="D52" s="6">
        <v>2107310.2</v>
      </c>
      <c r="E52" s="6">
        <v>1240922.55</v>
      </c>
      <c r="F52" s="4"/>
    </row>
    <row r="53" spans="1:6" ht="12.75">
      <c r="A53" s="1" t="s">
        <v>52</v>
      </c>
      <c r="B53">
        <v>51</v>
      </c>
      <c r="D53" s="6">
        <v>245727.3</v>
      </c>
      <c r="E53" s="6">
        <v>214524.8</v>
      </c>
      <c r="F53" s="4"/>
    </row>
    <row r="54" spans="1:6" ht="12.75">
      <c r="A54" s="1" t="s">
        <v>53</v>
      </c>
      <c r="B54">
        <v>52</v>
      </c>
      <c r="D54" s="6">
        <v>548070.87</v>
      </c>
      <c r="E54" s="6">
        <v>429615.9</v>
      </c>
      <c r="F54" s="4"/>
    </row>
    <row r="55" spans="1:6" ht="12.75">
      <c r="A55" s="1" t="s">
        <v>54</v>
      </c>
      <c r="B55">
        <v>53</v>
      </c>
      <c r="D55" s="17">
        <v>636561.57</v>
      </c>
      <c r="E55" s="17">
        <v>582944.5</v>
      </c>
      <c r="F55" s="4"/>
    </row>
    <row r="56" spans="1:6" ht="12.75">
      <c r="A56" s="1" t="s">
        <v>55</v>
      </c>
      <c r="B56">
        <v>54</v>
      </c>
      <c r="D56" s="6">
        <v>13531.7</v>
      </c>
      <c r="E56" s="6">
        <v>6666.4</v>
      </c>
      <c r="F56" s="4"/>
    </row>
    <row r="57" spans="1:6" ht="12.75">
      <c r="A57" s="1" t="s">
        <v>56</v>
      </c>
      <c r="B57">
        <v>55</v>
      </c>
      <c r="D57" s="6">
        <v>247235.1</v>
      </c>
      <c r="E57" s="6">
        <v>247081.1</v>
      </c>
      <c r="F57" s="4"/>
    </row>
    <row r="58" spans="1:6" ht="12.75">
      <c r="A58" s="1" t="s">
        <v>57</v>
      </c>
      <c r="B58">
        <v>56</v>
      </c>
      <c r="D58" s="17">
        <v>127141</v>
      </c>
      <c r="E58" s="17">
        <v>122003.7</v>
      </c>
      <c r="F58" s="4"/>
    </row>
    <row r="59" spans="1:6" ht="12.75">
      <c r="A59" s="1" t="s">
        <v>58</v>
      </c>
      <c r="B59">
        <v>57</v>
      </c>
      <c r="D59" s="6">
        <v>124261.2</v>
      </c>
      <c r="E59" s="6">
        <v>640609.2</v>
      </c>
      <c r="F59" s="4"/>
    </row>
    <row r="60" spans="1:6" ht="12.75">
      <c r="A60" s="1" t="s">
        <v>59</v>
      </c>
      <c r="B60">
        <v>58</v>
      </c>
      <c r="D60" s="6">
        <v>437222.1</v>
      </c>
      <c r="E60" s="6">
        <v>220059</v>
      </c>
      <c r="F60" s="4"/>
    </row>
    <row r="61" spans="1:6" ht="12.75">
      <c r="A61" s="1" t="s">
        <v>60</v>
      </c>
      <c r="B61">
        <v>59</v>
      </c>
      <c r="D61" s="6">
        <v>278255.83</v>
      </c>
      <c r="E61" s="6">
        <v>262008.6</v>
      </c>
      <c r="F61" s="4"/>
    </row>
    <row r="62" spans="1:6" ht="12.75">
      <c r="A62" s="1" t="s">
        <v>61</v>
      </c>
      <c r="B62">
        <v>60</v>
      </c>
      <c r="D62" s="17">
        <v>180777.1</v>
      </c>
      <c r="E62" s="17">
        <v>81345.95</v>
      </c>
      <c r="F62" s="4"/>
    </row>
    <row r="63" spans="1:6" ht="12.75">
      <c r="A63" s="1" t="s">
        <v>62</v>
      </c>
      <c r="B63">
        <v>61</v>
      </c>
      <c r="D63" s="6">
        <v>35518.04</v>
      </c>
      <c r="E63" s="6">
        <v>6756.46</v>
      </c>
      <c r="F63" s="4"/>
    </row>
    <row r="64" spans="1:6" ht="12.75">
      <c r="A64" s="1" t="s">
        <v>63</v>
      </c>
      <c r="B64">
        <v>62</v>
      </c>
      <c r="D64" s="6">
        <v>4008.9</v>
      </c>
      <c r="E64" s="6">
        <v>2424.8</v>
      </c>
      <c r="F64" s="4"/>
    </row>
    <row r="65" spans="1:6" ht="12.75">
      <c r="A65" s="1" t="s">
        <v>64</v>
      </c>
      <c r="B65">
        <v>63</v>
      </c>
      <c r="D65" s="17">
        <v>7159.6</v>
      </c>
      <c r="E65" s="17">
        <v>4171.65</v>
      </c>
      <c r="F65" s="4"/>
    </row>
    <row r="66" spans="1:6" ht="12.75">
      <c r="A66" s="1" t="s">
        <v>65</v>
      </c>
      <c r="B66">
        <v>64</v>
      </c>
      <c r="D66" s="6">
        <v>296309.73</v>
      </c>
      <c r="E66" s="6">
        <v>196878.25</v>
      </c>
      <c r="F66" s="4"/>
    </row>
    <row r="67" spans="1:6" ht="12.75">
      <c r="A67" s="1" t="s">
        <v>66</v>
      </c>
      <c r="B67">
        <v>65</v>
      </c>
      <c r="D67" s="6">
        <v>12243.7</v>
      </c>
      <c r="E67" s="6">
        <v>11047.05</v>
      </c>
      <c r="F67" s="4"/>
    </row>
    <row r="68" spans="1:6" ht="12.75">
      <c r="A68" s="1" t="s">
        <v>67</v>
      </c>
      <c r="B68">
        <v>66</v>
      </c>
      <c r="D68" s="6">
        <v>134696.1</v>
      </c>
      <c r="E68" s="6">
        <v>69163.85</v>
      </c>
      <c r="F68" s="4"/>
    </row>
    <row r="69" spans="1:6" ht="12.75">
      <c r="A69" s="1" t="s">
        <v>68</v>
      </c>
      <c r="B69">
        <v>67</v>
      </c>
      <c r="D69" s="6">
        <v>8689.8</v>
      </c>
      <c r="E69" s="6">
        <v>5138.35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16508431.579999994</v>
      </c>
      <c r="E71" s="18">
        <f>SUM(E3:E69)</f>
        <v>11330735.990000002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I48" sqref="I4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>
        <v>59485.3</v>
      </c>
      <c r="E3" s="17">
        <v>91285.6</v>
      </c>
      <c r="F3" s="4"/>
    </row>
    <row r="4" spans="1:6" ht="12.75">
      <c r="A4" s="1" t="s">
        <v>3</v>
      </c>
      <c r="B4">
        <v>2</v>
      </c>
      <c r="D4" s="17"/>
      <c r="E4" s="17"/>
      <c r="F4" s="4"/>
    </row>
    <row r="5" spans="1:6" ht="12.75">
      <c r="A5" s="1" t="s">
        <v>4</v>
      </c>
      <c r="B5">
        <v>3</v>
      </c>
      <c r="D5" s="17">
        <v>106750.7</v>
      </c>
      <c r="E5" s="17">
        <v>72244.55</v>
      </c>
      <c r="F5" s="4"/>
    </row>
    <row r="6" spans="1:6" ht="12.75">
      <c r="A6" s="1" t="s">
        <v>5</v>
      </c>
      <c r="B6">
        <v>4</v>
      </c>
      <c r="D6" s="17">
        <v>1894.9</v>
      </c>
      <c r="E6" s="17">
        <v>4148.9</v>
      </c>
      <c r="F6" s="4"/>
    </row>
    <row r="7" spans="1:6" ht="12.75">
      <c r="A7" s="1" t="s">
        <v>6</v>
      </c>
      <c r="B7">
        <v>5</v>
      </c>
      <c r="D7" s="17">
        <v>439234.6</v>
      </c>
      <c r="E7" s="17">
        <v>315858.9</v>
      </c>
      <c r="F7" s="4"/>
    </row>
    <row r="8" spans="1:6" ht="12.75">
      <c r="A8" s="1" t="s">
        <v>7</v>
      </c>
      <c r="B8">
        <v>6</v>
      </c>
      <c r="D8" s="17">
        <v>2215022.75</v>
      </c>
      <c r="E8" s="17">
        <v>1126503.35</v>
      </c>
      <c r="F8" s="4"/>
    </row>
    <row r="9" spans="1:6" ht="12.75">
      <c r="A9" s="1" t="s">
        <v>8</v>
      </c>
      <c r="B9">
        <v>7</v>
      </c>
      <c r="D9" s="17">
        <v>313.6</v>
      </c>
      <c r="E9" s="17">
        <v>172.2</v>
      </c>
      <c r="F9" s="4"/>
    </row>
    <row r="10" spans="1:6" ht="12.75">
      <c r="A10" s="1" t="s">
        <v>9</v>
      </c>
      <c r="B10">
        <v>8</v>
      </c>
      <c r="D10" s="17">
        <v>135766.4</v>
      </c>
      <c r="E10" s="17">
        <v>50148.35</v>
      </c>
      <c r="F10" s="4"/>
    </row>
    <row r="11" spans="1:6" ht="12.75">
      <c r="A11" s="1" t="s">
        <v>10</v>
      </c>
      <c r="B11">
        <v>9</v>
      </c>
      <c r="D11" s="17">
        <v>68556.6</v>
      </c>
      <c r="E11" s="17">
        <v>39657.45</v>
      </c>
      <c r="F11" s="4"/>
    </row>
    <row r="12" spans="1:6" ht="12.75">
      <c r="A12" s="1" t="s">
        <v>11</v>
      </c>
      <c r="B12">
        <v>10</v>
      </c>
      <c r="D12" s="17">
        <v>59479.7</v>
      </c>
      <c r="E12" s="17">
        <v>114127.65</v>
      </c>
      <c r="F12" s="4"/>
    </row>
    <row r="13" spans="1:6" ht="12.75">
      <c r="A13" s="1" t="s">
        <v>12</v>
      </c>
      <c r="B13">
        <v>11</v>
      </c>
      <c r="D13" s="17">
        <v>1122336.6</v>
      </c>
      <c r="E13" s="17">
        <v>412245.4</v>
      </c>
      <c r="F13" s="4"/>
    </row>
    <row r="14" spans="1:6" ht="12.75">
      <c r="A14" s="1" t="s">
        <v>13</v>
      </c>
      <c r="B14">
        <v>12</v>
      </c>
      <c r="D14" s="17">
        <v>23331</v>
      </c>
      <c r="E14" s="17">
        <v>12926.2</v>
      </c>
      <c r="F14" s="4"/>
    </row>
    <row r="15" spans="1:6" ht="12.75">
      <c r="A15" s="1" t="s">
        <v>14</v>
      </c>
      <c r="B15">
        <v>13</v>
      </c>
      <c r="D15" s="17">
        <v>2362509.6</v>
      </c>
      <c r="E15" s="17">
        <v>1135954.75</v>
      </c>
      <c r="F15" s="4"/>
    </row>
    <row r="16" spans="1:6" ht="12.75">
      <c r="A16" s="1" t="s">
        <v>15</v>
      </c>
      <c r="B16">
        <v>14</v>
      </c>
      <c r="D16" s="17"/>
      <c r="E16" s="17"/>
      <c r="F16" s="4"/>
    </row>
    <row r="17" spans="1:6" ht="12.75">
      <c r="A17" s="1" t="s">
        <v>16</v>
      </c>
      <c r="B17">
        <v>15</v>
      </c>
      <c r="D17" s="17">
        <v>9979.9</v>
      </c>
      <c r="E17" s="17">
        <v>4255.65</v>
      </c>
      <c r="F17" s="4"/>
    </row>
    <row r="18" spans="1:6" ht="12.75">
      <c r="A18" s="1" t="s">
        <v>17</v>
      </c>
      <c r="B18">
        <v>16</v>
      </c>
      <c r="D18" s="17"/>
      <c r="E18" s="17"/>
      <c r="F18" s="4"/>
    </row>
    <row r="19" spans="1:6" ht="12.75">
      <c r="A19" s="1" t="s">
        <v>18</v>
      </c>
      <c r="B19">
        <v>17</v>
      </c>
      <c r="D19" s="17">
        <v>106274.7</v>
      </c>
      <c r="E19" s="17">
        <v>111182.75</v>
      </c>
      <c r="F19" s="4"/>
    </row>
    <row r="20" spans="1:6" ht="12.75">
      <c r="A20" s="1" t="s">
        <v>19</v>
      </c>
      <c r="B20">
        <v>18</v>
      </c>
      <c r="D20" s="17">
        <v>65734.2</v>
      </c>
      <c r="E20" s="17">
        <v>49452.2</v>
      </c>
      <c r="F20" s="4"/>
    </row>
    <row r="21" spans="1:6" ht="12.75">
      <c r="A21" s="1" t="s">
        <v>20</v>
      </c>
      <c r="B21">
        <v>19</v>
      </c>
      <c r="D21" s="17"/>
      <c r="E21" s="17"/>
      <c r="F21" s="4"/>
    </row>
    <row r="22" spans="1:6" ht="12.75">
      <c r="A22" s="1" t="s">
        <v>21</v>
      </c>
      <c r="B22">
        <v>20</v>
      </c>
      <c r="D22" s="17">
        <v>7198.1</v>
      </c>
      <c r="E22" s="17">
        <v>7824.25</v>
      </c>
      <c r="F22" s="4"/>
    </row>
    <row r="23" spans="1:6" ht="12.75">
      <c r="A23" s="1" t="s">
        <v>22</v>
      </c>
      <c r="B23">
        <v>21</v>
      </c>
      <c r="D23" s="17">
        <v>2094.4</v>
      </c>
      <c r="E23" s="17">
        <v>1074.85</v>
      </c>
      <c r="F23" s="4"/>
    </row>
    <row r="24" spans="1:6" ht="12.75">
      <c r="A24" s="1" t="s">
        <v>23</v>
      </c>
      <c r="B24">
        <v>22</v>
      </c>
      <c r="D24" s="17">
        <v>2947.7</v>
      </c>
      <c r="E24" s="17">
        <v>2026.85</v>
      </c>
      <c r="F24" s="4"/>
    </row>
    <row r="25" spans="1:6" ht="12.75">
      <c r="A25" s="1" t="s">
        <v>24</v>
      </c>
      <c r="B25">
        <v>23</v>
      </c>
      <c r="D25" s="17">
        <v>11334.4</v>
      </c>
      <c r="E25" s="17">
        <v>5330.5</v>
      </c>
      <c r="F25" s="4"/>
    </row>
    <row r="26" spans="1:6" ht="12.75">
      <c r="A26" s="1" t="s">
        <v>25</v>
      </c>
      <c r="B26">
        <v>24</v>
      </c>
      <c r="D26" s="17"/>
      <c r="E26" s="17"/>
      <c r="F26" s="4"/>
    </row>
    <row r="27" spans="1:6" ht="12.75">
      <c r="A27" s="1" t="s">
        <v>26</v>
      </c>
      <c r="B27">
        <v>25</v>
      </c>
      <c r="D27" s="17"/>
      <c r="E27" s="17"/>
      <c r="F27" s="4"/>
    </row>
    <row r="28" spans="1:6" ht="12.75">
      <c r="A28" s="1" t="s">
        <v>27</v>
      </c>
      <c r="B28">
        <v>26</v>
      </c>
      <c r="D28" s="17">
        <v>13608.7</v>
      </c>
      <c r="E28" s="17">
        <v>5843.25</v>
      </c>
      <c r="F28" s="4"/>
    </row>
    <row r="29" spans="1:6" ht="12.75">
      <c r="A29" s="1" t="s">
        <v>28</v>
      </c>
      <c r="B29">
        <v>27</v>
      </c>
      <c r="D29" s="17">
        <v>47107.2</v>
      </c>
      <c r="E29" s="17">
        <v>52103.1</v>
      </c>
      <c r="F29" s="4"/>
    </row>
    <row r="30" spans="1:6" ht="12.75">
      <c r="A30" s="1" t="s">
        <v>29</v>
      </c>
      <c r="B30">
        <v>28</v>
      </c>
      <c r="D30" s="17">
        <v>55615.7</v>
      </c>
      <c r="E30" s="17">
        <v>52389.4</v>
      </c>
      <c r="F30" s="4"/>
    </row>
    <row r="31" spans="1:6" ht="12.75">
      <c r="A31" s="1" t="s">
        <v>30</v>
      </c>
      <c r="B31">
        <v>29</v>
      </c>
      <c r="D31" s="17">
        <v>712859</v>
      </c>
      <c r="E31" s="17">
        <v>642203.45</v>
      </c>
      <c r="F31" s="4"/>
    </row>
    <row r="32" spans="1:6" ht="12.75">
      <c r="A32" s="1" t="s">
        <v>31</v>
      </c>
      <c r="B32">
        <v>30</v>
      </c>
      <c r="D32" s="17">
        <v>3820.6</v>
      </c>
      <c r="E32" s="17">
        <v>797.65</v>
      </c>
      <c r="F32" s="4"/>
    </row>
    <row r="33" spans="1:6" ht="12.75">
      <c r="A33" s="1" t="s">
        <v>32</v>
      </c>
      <c r="B33">
        <v>31</v>
      </c>
      <c r="D33" s="17">
        <v>315329</v>
      </c>
      <c r="E33" s="17">
        <v>116555.6</v>
      </c>
      <c r="F33" s="4"/>
    </row>
    <row r="34" spans="1:6" ht="12.75">
      <c r="A34" s="1" t="s">
        <v>33</v>
      </c>
      <c r="B34">
        <v>32</v>
      </c>
      <c r="D34" s="17"/>
      <c r="E34" s="17"/>
      <c r="F34" s="4"/>
    </row>
    <row r="35" spans="1:6" ht="12.75">
      <c r="A35" s="1" t="s">
        <v>34</v>
      </c>
      <c r="B35">
        <v>33</v>
      </c>
      <c r="D35" s="17">
        <v>1138.9</v>
      </c>
      <c r="E35" s="17">
        <v>2917.25</v>
      </c>
      <c r="F35" s="4"/>
    </row>
    <row r="36" spans="1:6" ht="12.75">
      <c r="A36" s="1" t="s">
        <v>35</v>
      </c>
      <c r="B36">
        <v>34</v>
      </c>
      <c r="D36" s="17">
        <v>2125.2</v>
      </c>
      <c r="E36" s="17">
        <v>822.5</v>
      </c>
      <c r="F36" s="4"/>
    </row>
    <row r="37" spans="1:6" ht="12.75">
      <c r="A37" s="1" t="s">
        <v>36</v>
      </c>
      <c r="B37">
        <v>35</v>
      </c>
      <c r="D37" s="17">
        <v>213994.9</v>
      </c>
      <c r="E37" s="17">
        <v>156136.4</v>
      </c>
      <c r="F37" s="4"/>
    </row>
    <row r="38" spans="1:6" ht="12.75">
      <c r="A38" s="1" t="s">
        <v>37</v>
      </c>
      <c r="B38">
        <v>36</v>
      </c>
      <c r="D38" s="17">
        <v>690940.6</v>
      </c>
      <c r="E38" s="17">
        <v>305829.3</v>
      </c>
      <c r="F38" s="4"/>
    </row>
    <row r="39" spans="1:6" ht="12.75">
      <c r="A39" s="1" t="s">
        <v>38</v>
      </c>
      <c r="B39">
        <v>37</v>
      </c>
      <c r="D39" s="17">
        <v>62571.6</v>
      </c>
      <c r="E39" s="17">
        <v>102792.55</v>
      </c>
      <c r="F39" s="4"/>
    </row>
    <row r="40" spans="1:6" ht="12.75">
      <c r="A40" s="1" t="s">
        <v>39</v>
      </c>
      <c r="B40">
        <v>38</v>
      </c>
      <c r="D40" s="17">
        <v>11176.2</v>
      </c>
      <c r="E40" s="17">
        <v>3543.4</v>
      </c>
      <c r="F40" s="4"/>
    </row>
    <row r="41" spans="1:6" ht="12.75">
      <c r="A41" s="1" t="s">
        <v>40</v>
      </c>
      <c r="B41">
        <v>39</v>
      </c>
      <c r="D41" s="17">
        <v>533.4</v>
      </c>
      <c r="E41" s="17">
        <v>458.15</v>
      </c>
      <c r="F41" s="4"/>
    </row>
    <row r="42" spans="1:6" ht="12.75">
      <c r="A42" s="1" t="s">
        <v>41</v>
      </c>
      <c r="B42">
        <v>40</v>
      </c>
      <c r="D42" s="17">
        <v>2495.5</v>
      </c>
      <c r="E42" s="17">
        <v>1972.95</v>
      </c>
      <c r="F42" s="4"/>
    </row>
    <row r="43" spans="1:6" ht="12.75">
      <c r="A43" s="1" t="s">
        <v>42</v>
      </c>
      <c r="B43">
        <v>41</v>
      </c>
      <c r="D43" s="17">
        <v>898412.2</v>
      </c>
      <c r="E43" s="17">
        <v>459869.9</v>
      </c>
      <c r="F43" s="4"/>
    </row>
    <row r="44" spans="1:6" ht="12.75">
      <c r="A44" s="1" t="s">
        <v>43</v>
      </c>
      <c r="B44">
        <v>42</v>
      </c>
      <c r="D44" s="17">
        <v>109107.82</v>
      </c>
      <c r="E44" s="17">
        <v>85734.25</v>
      </c>
      <c r="F44" s="4"/>
    </row>
    <row r="45" spans="1:6" ht="12.75">
      <c r="A45" s="1" t="s">
        <v>44</v>
      </c>
      <c r="B45">
        <v>43</v>
      </c>
      <c r="D45" s="17">
        <v>88747.4</v>
      </c>
      <c r="E45" s="17">
        <v>61166.7</v>
      </c>
      <c r="F45" s="4"/>
    </row>
    <row r="46" spans="1:6" ht="12.75">
      <c r="A46" s="1" t="s">
        <v>45</v>
      </c>
      <c r="B46">
        <v>44</v>
      </c>
      <c r="D46" s="17">
        <v>201583.9</v>
      </c>
      <c r="E46" s="17">
        <v>59074.75</v>
      </c>
      <c r="F46" s="4"/>
    </row>
    <row r="47" spans="1:6" ht="12.75">
      <c r="A47" s="1" t="s">
        <v>46</v>
      </c>
      <c r="B47">
        <v>45</v>
      </c>
      <c r="D47" s="17">
        <v>38576.3</v>
      </c>
      <c r="E47" s="17">
        <v>40794.95</v>
      </c>
      <c r="F47" s="4"/>
    </row>
    <row r="48" spans="1:6" ht="12.75">
      <c r="A48" s="1" t="s">
        <v>47</v>
      </c>
      <c r="B48">
        <v>46</v>
      </c>
      <c r="D48" s="17">
        <v>107981.3</v>
      </c>
      <c r="E48" s="17">
        <v>107614.85</v>
      </c>
      <c r="F48" s="4"/>
    </row>
    <row r="49" spans="1:6" ht="12.75">
      <c r="A49" s="1" t="s">
        <v>48</v>
      </c>
      <c r="B49">
        <v>47</v>
      </c>
      <c r="D49" s="17">
        <v>13346.9</v>
      </c>
      <c r="E49" s="17">
        <v>5646.2</v>
      </c>
      <c r="F49" s="4"/>
    </row>
    <row r="50" spans="1:6" ht="12.75">
      <c r="A50" s="1" t="s">
        <v>49</v>
      </c>
      <c r="B50">
        <v>48</v>
      </c>
      <c r="D50" s="17">
        <v>1227156.7</v>
      </c>
      <c r="E50" s="17">
        <v>899414.25</v>
      </c>
      <c r="F50" s="4"/>
    </row>
    <row r="51" spans="1:6" ht="12.75">
      <c r="A51" s="1" t="s">
        <v>50</v>
      </c>
      <c r="B51">
        <v>49</v>
      </c>
      <c r="D51" s="17">
        <v>647962.7</v>
      </c>
      <c r="E51" s="17">
        <v>276159.9</v>
      </c>
      <c r="F51" s="4"/>
    </row>
    <row r="52" spans="1:6" ht="12.75">
      <c r="A52" s="1" t="s">
        <v>51</v>
      </c>
      <c r="B52">
        <v>50</v>
      </c>
      <c r="D52" s="17">
        <v>1610497.7</v>
      </c>
      <c r="E52" s="17">
        <v>905283.4</v>
      </c>
      <c r="F52" s="4"/>
    </row>
    <row r="53" spans="1:6" ht="12.75">
      <c r="A53" s="1" t="s">
        <v>52</v>
      </c>
      <c r="B53">
        <v>51</v>
      </c>
      <c r="D53" s="17">
        <v>199802.4</v>
      </c>
      <c r="E53" s="17">
        <v>152811.4</v>
      </c>
      <c r="F53" s="4"/>
    </row>
    <row r="54" spans="1:6" ht="12.75">
      <c r="A54" s="1" t="s">
        <v>53</v>
      </c>
      <c r="B54">
        <v>52</v>
      </c>
      <c r="D54" s="17">
        <v>645433.6</v>
      </c>
      <c r="E54" s="17">
        <v>570588.9</v>
      </c>
      <c r="F54" s="4"/>
    </row>
    <row r="55" spans="1:6" ht="12.75">
      <c r="A55" s="1" t="s">
        <v>54</v>
      </c>
      <c r="B55">
        <v>53</v>
      </c>
      <c r="D55" s="17">
        <v>284263.35</v>
      </c>
      <c r="E55" s="17">
        <v>190204.35</v>
      </c>
      <c r="F55" s="4"/>
    </row>
    <row r="56" spans="1:6" ht="12.75">
      <c r="A56" s="1" t="s">
        <v>55</v>
      </c>
      <c r="B56">
        <v>54</v>
      </c>
      <c r="D56" s="17">
        <v>13514.9</v>
      </c>
      <c r="E56" s="17">
        <v>9942.45</v>
      </c>
      <c r="F56" s="4"/>
    </row>
    <row r="57" spans="1:6" ht="12.75">
      <c r="A57" s="1" t="s">
        <v>56</v>
      </c>
      <c r="B57">
        <v>55</v>
      </c>
      <c r="D57" s="17">
        <v>180976.6</v>
      </c>
      <c r="E57" s="17">
        <v>169788.15</v>
      </c>
      <c r="F57" s="4"/>
    </row>
    <row r="58" spans="1:6" ht="12.75">
      <c r="A58" s="1" t="s">
        <v>57</v>
      </c>
      <c r="B58">
        <v>56</v>
      </c>
      <c r="D58" s="17">
        <v>196848.4</v>
      </c>
      <c r="E58" s="17">
        <v>119190.4</v>
      </c>
      <c r="F58" s="4"/>
    </row>
    <row r="59" spans="1:6" ht="12.75">
      <c r="A59" s="1" t="s">
        <v>58</v>
      </c>
      <c r="B59">
        <v>57</v>
      </c>
      <c r="D59" s="17"/>
      <c r="E59" s="17"/>
      <c r="F59" s="4"/>
    </row>
    <row r="60" spans="1:6" ht="12.75">
      <c r="A60" s="1" t="s">
        <v>59</v>
      </c>
      <c r="B60">
        <v>58</v>
      </c>
      <c r="D60" s="17">
        <v>380086</v>
      </c>
      <c r="E60" s="17">
        <v>186057.9</v>
      </c>
      <c r="F60" s="4"/>
    </row>
    <row r="61" spans="1:6" ht="12.75">
      <c r="A61" s="1" t="s">
        <v>60</v>
      </c>
      <c r="B61">
        <v>59</v>
      </c>
      <c r="D61" s="17">
        <v>376715.64</v>
      </c>
      <c r="E61" s="17">
        <v>326921</v>
      </c>
      <c r="F61" s="4"/>
    </row>
    <row r="62" spans="1:6" ht="12.75">
      <c r="A62" s="1" t="s">
        <v>61</v>
      </c>
      <c r="B62">
        <v>60</v>
      </c>
      <c r="D62" s="17">
        <v>172832.8</v>
      </c>
      <c r="E62" s="17">
        <v>72031.4</v>
      </c>
      <c r="F62" s="4"/>
    </row>
    <row r="63" spans="1:6" ht="12.75">
      <c r="A63" s="1" t="s">
        <v>62</v>
      </c>
      <c r="B63">
        <v>61</v>
      </c>
      <c r="D63" s="17">
        <v>6751.59</v>
      </c>
      <c r="E63" s="17">
        <v>4698.07</v>
      </c>
      <c r="F63" s="4"/>
    </row>
    <row r="64" spans="1:6" ht="12.75">
      <c r="A64" s="1" t="s">
        <v>63</v>
      </c>
      <c r="B64">
        <v>62</v>
      </c>
      <c r="D64" s="17">
        <v>6503.7</v>
      </c>
      <c r="E64" s="17">
        <v>1639.05</v>
      </c>
      <c r="F64" s="4"/>
    </row>
    <row r="65" spans="1:6" ht="12.75">
      <c r="A65" s="1" t="s">
        <v>64</v>
      </c>
      <c r="B65">
        <v>63</v>
      </c>
      <c r="D65" s="17">
        <v>1031.1</v>
      </c>
      <c r="E65" s="17">
        <v>2630.6</v>
      </c>
      <c r="F65" s="4"/>
    </row>
    <row r="66" spans="1:6" ht="12.75">
      <c r="A66" s="1" t="s">
        <v>65</v>
      </c>
      <c r="B66">
        <v>64</v>
      </c>
      <c r="D66" s="17">
        <v>187352.99</v>
      </c>
      <c r="E66" s="17">
        <v>220864.35</v>
      </c>
      <c r="F66" s="4"/>
    </row>
    <row r="67" spans="1:6" ht="12.75">
      <c r="A67" s="1" t="s">
        <v>66</v>
      </c>
      <c r="B67">
        <v>65</v>
      </c>
      <c r="D67" s="17"/>
      <c r="E67" s="17"/>
      <c r="F67" s="4"/>
    </row>
    <row r="68" spans="1:6" ht="12.75">
      <c r="A68" s="1" t="s">
        <v>67</v>
      </c>
      <c r="B68">
        <v>66</v>
      </c>
      <c r="D68" s="17">
        <v>187993.4</v>
      </c>
      <c r="E68" s="17">
        <v>68387.55</v>
      </c>
      <c r="F68" s="4"/>
    </row>
    <row r="69" spans="1:6" ht="12.75">
      <c r="A69" s="1" t="s">
        <v>68</v>
      </c>
      <c r="B69">
        <v>67</v>
      </c>
      <c r="D69" s="17">
        <v>5186.3</v>
      </c>
      <c r="E69" s="17">
        <v>3066.7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16722227.340000004</v>
      </c>
      <c r="E71" s="18">
        <f>SUM(E3:E69)</f>
        <v>10000366.720000004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2">
      <selection activeCell="D69" sqref="D69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173650.4</v>
      </c>
      <c r="E3" s="16">
        <v>163129.05</v>
      </c>
      <c r="F3" s="4"/>
    </row>
    <row r="4" spans="1:6" ht="12.75">
      <c r="A4" s="1" t="s">
        <v>3</v>
      </c>
      <c r="B4">
        <v>2</v>
      </c>
      <c r="D4" s="16">
        <v>2599.8</v>
      </c>
      <c r="E4" s="16">
        <v>5111.4</v>
      </c>
      <c r="F4" s="4"/>
    </row>
    <row r="5" spans="1:6" ht="12.75">
      <c r="A5" s="1" t="s">
        <v>4</v>
      </c>
      <c r="B5">
        <v>3</v>
      </c>
      <c r="D5" s="16">
        <v>113610</v>
      </c>
      <c r="E5" s="16">
        <v>123292.4</v>
      </c>
      <c r="F5" s="4"/>
    </row>
    <row r="6" spans="1:6" ht="12.75">
      <c r="A6" s="1" t="s">
        <v>5</v>
      </c>
      <c r="B6">
        <v>4</v>
      </c>
      <c r="D6" s="16"/>
      <c r="E6" s="16"/>
      <c r="F6" s="4"/>
    </row>
    <row r="7" spans="1:6" ht="12.75">
      <c r="A7" s="1" t="s">
        <v>6</v>
      </c>
      <c r="B7">
        <v>5</v>
      </c>
      <c r="D7" s="16">
        <v>283290.7</v>
      </c>
      <c r="E7" s="16">
        <v>245242.9</v>
      </c>
      <c r="F7" s="4"/>
    </row>
    <row r="8" spans="1:6" ht="12.75">
      <c r="A8" s="1" t="s">
        <v>7</v>
      </c>
      <c r="B8">
        <v>6</v>
      </c>
      <c r="D8" s="16">
        <v>1646715.99</v>
      </c>
      <c r="E8" s="16">
        <v>1353932.65</v>
      </c>
      <c r="F8" s="4"/>
    </row>
    <row r="9" spans="1:6" ht="12.75">
      <c r="A9" s="1" t="s">
        <v>8</v>
      </c>
      <c r="B9">
        <v>7</v>
      </c>
      <c r="D9" s="16">
        <v>1637.3</v>
      </c>
      <c r="E9" s="16">
        <v>455</v>
      </c>
      <c r="F9" s="4"/>
    </row>
    <row r="10" spans="1:6" ht="12.75">
      <c r="A10" s="1" t="s">
        <v>9</v>
      </c>
      <c r="B10">
        <v>8</v>
      </c>
      <c r="D10" s="17"/>
      <c r="E10" s="17"/>
      <c r="F10" s="4"/>
    </row>
    <row r="11" spans="1:6" ht="12.75">
      <c r="A11" s="1" t="s">
        <v>10</v>
      </c>
      <c r="B11">
        <v>9</v>
      </c>
      <c r="D11" s="16"/>
      <c r="E11" s="16"/>
      <c r="F11" s="4"/>
    </row>
    <row r="12" spans="1:6" ht="12.75">
      <c r="A12" s="1" t="s">
        <v>11</v>
      </c>
      <c r="B12">
        <v>10</v>
      </c>
      <c r="D12" s="16">
        <v>44794.4</v>
      </c>
      <c r="E12" s="16">
        <v>63876.4</v>
      </c>
      <c r="F12" s="4"/>
    </row>
    <row r="13" spans="1:6" ht="12.75">
      <c r="A13" s="1" t="s">
        <v>12</v>
      </c>
      <c r="B13">
        <v>11</v>
      </c>
      <c r="D13" s="16">
        <v>689386.6</v>
      </c>
      <c r="E13" s="16">
        <v>268494.45</v>
      </c>
      <c r="F13" s="4"/>
    </row>
    <row r="14" spans="1:6" ht="12.75">
      <c r="A14" s="1" t="s">
        <v>13</v>
      </c>
      <c r="B14">
        <v>12</v>
      </c>
      <c r="D14" s="16">
        <v>9923.9</v>
      </c>
      <c r="E14" s="16">
        <v>8045.1</v>
      </c>
      <c r="F14" s="4"/>
    </row>
    <row r="15" spans="1:6" ht="12.75">
      <c r="A15" s="1" t="s">
        <v>14</v>
      </c>
      <c r="B15">
        <v>13</v>
      </c>
      <c r="D15" s="16">
        <v>2136573</v>
      </c>
      <c r="E15" s="16">
        <v>1529197.6</v>
      </c>
      <c r="F15" s="4"/>
    </row>
    <row r="16" spans="1:6" ht="12.75">
      <c r="A16" s="1" t="s">
        <v>15</v>
      </c>
      <c r="B16">
        <v>14</v>
      </c>
      <c r="D16" s="17">
        <v>16452.3</v>
      </c>
      <c r="E16" s="17">
        <v>5752.25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6">
        <v>733407.5</v>
      </c>
      <c r="E18" s="16">
        <v>485073.75</v>
      </c>
      <c r="F18" s="4"/>
    </row>
    <row r="19" spans="1:6" ht="12.75">
      <c r="A19" s="1" t="s">
        <v>18</v>
      </c>
      <c r="B19">
        <v>17</v>
      </c>
      <c r="D19" s="16">
        <v>106889.3</v>
      </c>
      <c r="E19" s="16">
        <v>105596.75</v>
      </c>
      <c r="F19" s="4"/>
    </row>
    <row r="20" spans="1:6" ht="12.75">
      <c r="A20" s="1" t="s">
        <v>19</v>
      </c>
      <c r="B20">
        <v>18</v>
      </c>
      <c r="D20" s="16">
        <v>86522.51</v>
      </c>
      <c r="E20" s="16">
        <v>56655.2</v>
      </c>
      <c r="F20" s="4"/>
    </row>
    <row r="21" spans="1:6" ht="12.75">
      <c r="A21" s="1" t="s">
        <v>20</v>
      </c>
      <c r="B21">
        <v>19</v>
      </c>
      <c r="D21" s="16">
        <v>24114.3</v>
      </c>
      <c r="E21" s="16">
        <v>6758.5</v>
      </c>
      <c r="F21" s="4"/>
    </row>
    <row r="22" spans="1:6" ht="12.75">
      <c r="A22" s="1" t="s">
        <v>21</v>
      </c>
      <c r="B22">
        <v>20</v>
      </c>
      <c r="D22" s="16">
        <v>4267.2</v>
      </c>
      <c r="E22" s="16">
        <v>6701.8</v>
      </c>
      <c r="F22" s="4"/>
    </row>
    <row r="23" spans="1:6" ht="12.75">
      <c r="A23" s="1" t="s">
        <v>22</v>
      </c>
      <c r="B23">
        <v>21</v>
      </c>
      <c r="D23" s="16">
        <v>3439.1</v>
      </c>
      <c r="E23" s="16">
        <v>1362.2</v>
      </c>
      <c r="F23" s="4"/>
    </row>
    <row r="24" spans="1:6" ht="12.75">
      <c r="A24" s="1" t="s">
        <v>23</v>
      </c>
      <c r="B24">
        <v>22</v>
      </c>
      <c r="D24" s="16">
        <v>2276.4</v>
      </c>
      <c r="E24" s="16">
        <v>600.6</v>
      </c>
      <c r="F24" s="4"/>
    </row>
    <row r="25" spans="1:6" ht="12.75">
      <c r="A25" s="1" t="s">
        <v>24</v>
      </c>
      <c r="B25">
        <v>23</v>
      </c>
      <c r="D25" s="16">
        <v>14313.6</v>
      </c>
      <c r="E25" s="16">
        <v>4445.35</v>
      </c>
      <c r="F25" s="4"/>
    </row>
    <row r="26" spans="1:6" ht="12.75">
      <c r="A26" s="1" t="s">
        <v>25</v>
      </c>
      <c r="B26">
        <v>24</v>
      </c>
      <c r="D26" s="16">
        <v>7380.1</v>
      </c>
      <c r="E26" s="16">
        <v>2195.9</v>
      </c>
      <c r="F26" s="4"/>
    </row>
    <row r="27" spans="1:6" ht="12.75">
      <c r="A27" s="1" t="s">
        <v>26</v>
      </c>
      <c r="B27">
        <v>25</v>
      </c>
      <c r="D27" s="17">
        <v>8753.5</v>
      </c>
      <c r="E27" s="17">
        <v>4203.85</v>
      </c>
      <c r="F27" s="4"/>
    </row>
    <row r="28" spans="1:6" ht="12.75">
      <c r="A28" s="1" t="s">
        <v>27</v>
      </c>
      <c r="B28">
        <v>26</v>
      </c>
      <c r="D28" s="17">
        <v>4332.3</v>
      </c>
      <c r="E28" s="17">
        <v>5435.15</v>
      </c>
      <c r="F28" s="4"/>
    </row>
    <row r="29" spans="1:6" ht="12.75">
      <c r="A29" s="1" t="s">
        <v>28</v>
      </c>
      <c r="B29">
        <v>27</v>
      </c>
      <c r="D29" s="16">
        <v>48807.5</v>
      </c>
      <c r="E29" s="16">
        <v>29083.6</v>
      </c>
      <c r="F29" s="4"/>
    </row>
    <row r="30" spans="1:6" ht="12.75">
      <c r="A30" s="1" t="s">
        <v>29</v>
      </c>
      <c r="B30">
        <v>28</v>
      </c>
      <c r="D30" s="16"/>
      <c r="E30" s="16"/>
      <c r="F30" s="4"/>
    </row>
    <row r="31" spans="1:6" ht="12.75">
      <c r="A31" s="1" t="s">
        <v>30</v>
      </c>
      <c r="B31">
        <v>29</v>
      </c>
      <c r="D31" s="16">
        <v>748486.9</v>
      </c>
      <c r="E31" s="16">
        <v>572875.1</v>
      </c>
      <c r="F31" s="4"/>
    </row>
    <row r="32" spans="1:6" ht="12.75">
      <c r="A32" s="1" t="s">
        <v>31</v>
      </c>
      <c r="B32">
        <v>30</v>
      </c>
      <c r="D32" s="16">
        <v>3540.6</v>
      </c>
      <c r="E32" s="16">
        <v>1517.95</v>
      </c>
      <c r="F32" s="4"/>
    </row>
    <row r="33" spans="1:6" ht="12.75">
      <c r="A33" s="1" t="s">
        <v>32</v>
      </c>
      <c r="B33">
        <v>31</v>
      </c>
      <c r="D33" s="16">
        <v>205937.4</v>
      </c>
      <c r="E33" s="16">
        <v>108647.7</v>
      </c>
      <c r="F33" s="4"/>
    </row>
    <row r="34" spans="1:6" ht="12.75">
      <c r="A34" s="1" t="s">
        <v>33</v>
      </c>
      <c r="B34">
        <v>32</v>
      </c>
      <c r="D34" s="16">
        <v>3869.6</v>
      </c>
      <c r="E34" s="16">
        <v>5600.35</v>
      </c>
      <c r="F34" s="4"/>
    </row>
    <row r="35" spans="1:6" ht="12.75">
      <c r="A35" s="1" t="s">
        <v>34</v>
      </c>
      <c r="B35">
        <v>33</v>
      </c>
      <c r="D35" s="16">
        <v>1681.4</v>
      </c>
      <c r="E35" s="16">
        <v>2966.95</v>
      </c>
      <c r="F35" s="4"/>
    </row>
    <row r="36" spans="1:6" ht="12.75">
      <c r="A36" s="1" t="s">
        <v>35</v>
      </c>
      <c r="B36">
        <v>34</v>
      </c>
      <c r="D36" s="16">
        <v>4884.6</v>
      </c>
      <c r="E36" s="16">
        <v>2971.85</v>
      </c>
      <c r="F36" s="4"/>
    </row>
    <row r="37" spans="1:6" ht="12.75">
      <c r="A37" s="1" t="s">
        <v>36</v>
      </c>
      <c r="B37">
        <v>35</v>
      </c>
      <c r="D37" s="16">
        <v>181072.5</v>
      </c>
      <c r="E37" s="16">
        <v>121544.15</v>
      </c>
      <c r="F37" s="4"/>
    </row>
    <row r="38" spans="1:6" ht="12.75">
      <c r="A38" s="1" t="s">
        <v>37</v>
      </c>
      <c r="B38">
        <v>36</v>
      </c>
      <c r="D38" s="16"/>
      <c r="E38" s="16"/>
      <c r="F38" s="4"/>
    </row>
    <row r="39" spans="1:6" ht="12.75">
      <c r="A39" s="1" t="s">
        <v>38</v>
      </c>
      <c r="B39">
        <v>37</v>
      </c>
      <c r="D39" s="16">
        <v>65175.6</v>
      </c>
      <c r="E39" s="16">
        <v>108654.7</v>
      </c>
      <c r="F39" s="4"/>
    </row>
    <row r="40" spans="1:6" ht="12.75">
      <c r="A40" s="1" t="s">
        <v>39</v>
      </c>
      <c r="B40">
        <v>38</v>
      </c>
      <c r="D40" s="16">
        <v>18756.5</v>
      </c>
      <c r="E40" s="16">
        <v>5001.5</v>
      </c>
      <c r="F40" s="4"/>
    </row>
    <row r="41" spans="1:6" ht="12.75">
      <c r="A41" s="1" t="s">
        <v>40</v>
      </c>
      <c r="B41">
        <v>39</v>
      </c>
      <c r="D41" s="16"/>
      <c r="E41" s="16"/>
      <c r="F41" s="4"/>
    </row>
    <row r="42" spans="1:6" ht="12.75">
      <c r="A42" s="1" t="s">
        <v>41</v>
      </c>
      <c r="B42">
        <v>40</v>
      </c>
      <c r="D42" s="17"/>
      <c r="E42" s="17"/>
      <c r="F42" s="4"/>
    </row>
    <row r="43" spans="1:6" ht="12.75">
      <c r="A43" s="1" t="s">
        <v>42</v>
      </c>
      <c r="B43">
        <v>41</v>
      </c>
      <c r="D43" s="19">
        <v>297208.1</v>
      </c>
      <c r="E43" s="19">
        <v>154618.8</v>
      </c>
      <c r="F43" s="4"/>
    </row>
    <row r="44" spans="1:6" ht="12.75">
      <c r="A44" s="1" t="s">
        <v>43</v>
      </c>
      <c r="B44">
        <v>42</v>
      </c>
      <c r="D44" s="19">
        <v>129012.51</v>
      </c>
      <c r="E44" s="19">
        <v>82825.43</v>
      </c>
      <c r="F44" s="4"/>
    </row>
    <row r="45" spans="1:6" ht="12.75">
      <c r="A45" s="1" t="s">
        <v>44</v>
      </c>
      <c r="B45">
        <v>43</v>
      </c>
      <c r="D45" s="16"/>
      <c r="E45" s="16"/>
      <c r="F45" s="4"/>
    </row>
    <row r="46" spans="1:6" ht="12.75">
      <c r="A46" s="1" t="s">
        <v>45</v>
      </c>
      <c r="B46">
        <v>44</v>
      </c>
      <c r="D46" s="16">
        <v>138158.99</v>
      </c>
      <c r="E46" s="16">
        <v>82975.91</v>
      </c>
      <c r="F46" s="4"/>
    </row>
    <row r="47" spans="1:6" ht="12.75">
      <c r="A47" s="1" t="s">
        <v>46</v>
      </c>
      <c r="B47">
        <v>45</v>
      </c>
      <c r="D47" s="16">
        <v>73290.7</v>
      </c>
      <c r="E47" s="16">
        <v>43210.65</v>
      </c>
      <c r="F47" s="4"/>
    </row>
    <row r="48" spans="1:6" ht="12.75">
      <c r="A48" s="1" t="s">
        <v>47</v>
      </c>
      <c r="B48">
        <v>46</v>
      </c>
      <c r="D48" s="16">
        <v>143796.46</v>
      </c>
      <c r="E48" s="16">
        <v>105683.2</v>
      </c>
      <c r="F48" s="4"/>
    </row>
    <row r="49" spans="1:6" ht="12.75">
      <c r="A49" s="1" t="s">
        <v>48</v>
      </c>
      <c r="B49">
        <v>47</v>
      </c>
      <c r="D49" s="16"/>
      <c r="E49" s="16"/>
      <c r="F49" s="4"/>
    </row>
    <row r="50" spans="1:6" ht="12.75">
      <c r="A50" s="1" t="s">
        <v>49</v>
      </c>
      <c r="B50">
        <v>48</v>
      </c>
      <c r="D50" s="16">
        <v>1526161</v>
      </c>
      <c r="E50" s="16">
        <v>806274</v>
      </c>
      <c r="F50" s="4"/>
    </row>
    <row r="51" spans="1:6" ht="12.75">
      <c r="A51" s="1" t="s">
        <v>50</v>
      </c>
      <c r="B51">
        <v>49</v>
      </c>
      <c r="D51" s="17"/>
      <c r="E51" s="17"/>
      <c r="F51" s="4"/>
    </row>
    <row r="52" spans="1:6" ht="12.75">
      <c r="A52" s="1" t="s">
        <v>51</v>
      </c>
      <c r="B52">
        <v>50</v>
      </c>
      <c r="D52" s="16">
        <v>1964824.4</v>
      </c>
      <c r="E52" s="16">
        <v>1076160.4</v>
      </c>
      <c r="F52" s="4"/>
    </row>
    <row r="53" spans="1:6" ht="12.75">
      <c r="A53" s="1" t="s">
        <v>52</v>
      </c>
      <c r="B53">
        <v>51</v>
      </c>
      <c r="D53" s="16">
        <v>193761.4</v>
      </c>
      <c r="E53" s="16">
        <v>132891.15</v>
      </c>
      <c r="F53" s="4"/>
    </row>
    <row r="54" spans="1:6" ht="12.75">
      <c r="A54" s="1" t="s">
        <v>53</v>
      </c>
      <c r="B54">
        <v>52</v>
      </c>
      <c r="D54" s="16">
        <v>390747.65</v>
      </c>
      <c r="E54" s="16">
        <v>340812.15</v>
      </c>
      <c r="F54" s="4"/>
    </row>
    <row r="55" spans="1:6" ht="12.75">
      <c r="A55" s="1" t="s">
        <v>54</v>
      </c>
      <c r="B55">
        <v>53</v>
      </c>
      <c r="D55" s="16">
        <v>220134.53</v>
      </c>
      <c r="E55" s="16">
        <v>186791.94</v>
      </c>
      <c r="F55" s="4"/>
    </row>
    <row r="56" spans="1:6" ht="12.75">
      <c r="A56" s="1" t="s">
        <v>55</v>
      </c>
      <c r="B56">
        <v>54</v>
      </c>
      <c r="D56" s="16">
        <v>21043.4</v>
      </c>
      <c r="E56" s="16">
        <v>10705.45</v>
      </c>
      <c r="F56" s="4"/>
    </row>
    <row r="57" spans="1:6" ht="12.75">
      <c r="A57" s="1" t="s">
        <v>56</v>
      </c>
      <c r="B57">
        <v>55</v>
      </c>
      <c r="D57" s="16"/>
      <c r="E57" s="16"/>
      <c r="F57" s="4"/>
    </row>
    <row r="58" spans="1:6" ht="12.75">
      <c r="A58" s="1" t="s">
        <v>57</v>
      </c>
      <c r="B58">
        <v>56</v>
      </c>
      <c r="D58" s="16">
        <v>103763.1</v>
      </c>
      <c r="E58" s="16">
        <v>62774.6</v>
      </c>
      <c r="F58" s="4"/>
    </row>
    <row r="59" spans="1:6" ht="12.75">
      <c r="A59" s="1" t="s">
        <v>58</v>
      </c>
      <c r="B59">
        <v>57</v>
      </c>
      <c r="D59" s="16">
        <v>56266</v>
      </c>
      <c r="E59" s="16">
        <v>87720.15</v>
      </c>
      <c r="F59" s="4"/>
    </row>
    <row r="60" spans="1:6" ht="12.75">
      <c r="A60" s="1" t="s">
        <v>59</v>
      </c>
      <c r="B60">
        <v>58</v>
      </c>
      <c r="D60" s="16">
        <v>433527.5</v>
      </c>
      <c r="E60" s="16">
        <v>224999.95</v>
      </c>
      <c r="F60" s="4"/>
    </row>
    <row r="61" spans="1:6" ht="12.75">
      <c r="A61" s="1" t="s">
        <v>60</v>
      </c>
      <c r="B61">
        <v>59</v>
      </c>
      <c r="D61" s="16">
        <v>190066.49</v>
      </c>
      <c r="E61" s="16">
        <v>295583.75</v>
      </c>
      <c r="F61" s="4"/>
    </row>
    <row r="62" spans="1:6" ht="12.75">
      <c r="A62" s="1" t="s">
        <v>61</v>
      </c>
      <c r="B62">
        <v>60</v>
      </c>
      <c r="D62" s="16">
        <v>165257.4</v>
      </c>
      <c r="E62" s="16">
        <v>58847.25</v>
      </c>
      <c r="F62" s="4"/>
    </row>
    <row r="63" spans="1:6" ht="12.75">
      <c r="A63" s="1" t="s">
        <v>62</v>
      </c>
      <c r="B63">
        <v>61</v>
      </c>
      <c r="D63" s="16">
        <v>6566.07</v>
      </c>
      <c r="E63" s="16">
        <v>4311</v>
      </c>
      <c r="F63" s="4"/>
    </row>
    <row r="64" spans="1:6" ht="12.75">
      <c r="A64" s="1" t="s">
        <v>63</v>
      </c>
      <c r="B64">
        <v>62</v>
      </c>
      <c r="D64" s="16"/>
      <c r="E64" s="16"/>
      <c r="F64" s="4"/>
    </row>
    <row r="65" spans="1:6" ht="12.75">
      <c r="A65" s="1" t="s">
        <v>64</v>
      </c>
      <c r="B65">
        <v>63</v>
      </c>
      <c r="D65" s="16"/>
      <c r="E65" s="16"/>
      <c r="F65" s="4"/>
    </row>
    <row r="66" spans="1:6" ht="12.75">
      <c r="A66" s="1" t="s">
        <v>65</v>
      </c>
      <c r="B66">
        <v>64</v>
      </c>
      <c r="D66" s="16">
        <v>255852.3</v>
      </c>
      <c r="E66" s="16">
        <v>135404.5</v>
      </c>
      <c r="F66" s="4"/>
    </row>
    <row r="67" spans="1:6" ht="12.75">
      <c r="A67" s="1" t="s">
        <v>66</v>
      </c>
      <c r="B67">
        <v>65</v>
      </c>
      <c r="D67" s="16">
        <v>6955.2</v>
      </c>
      <c r="E67" s="16">
        <v>7821.45</v>
      </c>
      <c r="F67" s="4"/>
    </row>
    <row r="68" spans="1:6" ht="12.75">
      <c r="A68" s="1" t="s">
        <v>67</v>
      </c>
      <c r="B68">
        <v>66</v>
      </c>
      <c r="D68" s="16"/>
      <c r="E68" s="16"/>
      <c r="F68" s="4"/>
    </row>
    <row r="69" spans="1:6" ht="12.75">
      <c r="A69" s="1" t="s">
        <v>68</v>
      </c>
      <c r="B69">
        <v>67</v>
      </c>
      <c r="D69" s="16">
        <v>3888.5</v>
      </c>
      <c r="E69" s="16">
        <v>1762.6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13716824.5</v>
      </c>
      <c r="E71" s="18">
        <f>SUM(E3:E69)</f>
        <v>9306596.429999998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52">
      <selection activeCell="H69" sqref="H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327255.28</v>
      </c>
      <c r="E4" s="6">
        <v>266645.87</v>
      </c>
      <c r="F4" s="4"/>
      <c r="G4" s="13"/>
      <c r="H4" s="13"/>
    </row>
    <row r="5" spans="1:8" ht="12.75">
      <c r="A5" s="1" t="s">
        <v>3</v>
      </c>
      <c r="B5">
        <v>2</v>
      </c>
      <c r="D5" s="6">
        <v>14395.500000000002</v>
      </c>
      <c r="E5" s="6">
        <v>14751.45</v>
      </c>
      <c r="F5" s="4"/>
      <c r="G5" s="13"/>
      <c r="H5" s="13"/>
    </row>
    <row r="6" spans="1:8" ht="12.75">
      <c r="A6" s="1" t="s">
        <v>4</v>
      </c>
      <c r="B6">
        <v>3</v>
      </c>
      <c r="D6" s="6">
        <v>872138.4</v>
      </c>
      <c r="E6" s="6">
        <v>305821.25</v>
      </c>
      <c r="F6" s="4"/>
      <c r="G6" s="13"/>
      <c r="H6" s="13"/>
    </row>
    <row r="7" spans="1:8" ht="12.75">
      <c r="A7" s="1" t="s">
        <v>5</v>
      </c>
      <c r="B7">
        <v>4</v>
      </c>
      <c r="D7" s="6">
        <v>17250.8</v>
      </c>
      <c r="E7" s="6">
        <v>12740.349999999999</v>
      </c>
      <c r="F7" s="4"/>
      <c r="G7" s="13"/>
      <c r="H7" s="13"/>
    </row>
    <row r="8" spans="1:8" ht="12.75">
      <c r="A8" s="1" t="s">
        <v>6</v>
      </c>
      <c r="B8">
        <v>5</v>
      </c>
      <c r="D8" s="6">
        <v>874478.5</v>
      </c>
      <c r="E8" s="6">
        <v>576467.15</v>
      </c>
      <c r="F8" s="4"/>
      <c r="G8" s="13"/>
      <c r="H8" s="13"/>
    </row>
    <row r="9" spans="1:8" ht="12.75">
      <c r="A9" s="1" t="s">
        <v>7</v>
      </c>
      <c r="B9">
        <v>6</v>
      </c>
      <c r="D9" s="6">
        <v>5301791.65</v>
      </c>
      <c r="E9" s="6">
        <v>2312380.3499999996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6496</v>
      </c>
      <c r="E10" s="6">
        <v>5625.2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544937.4</v>
      </c>
      <c r="E11" s="6">
        <v>261434.25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179627.00000000003</v>
      </c>
      <c r="E12" s="6">
        <v>94134.95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225733.2</v>
      </c>
      <c r="E13" s="6">
        <v>225908.2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2456751.5</v>
      </c>
      <c r="E14" s="6">
        <v>820360.1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56070.7</v>
      </c>
      <c r="E15" s="6">
        <v>32261.95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8941956.4</v>
      </c>
      <c r="E16" s="6">
        <v>3851647.45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28960.420000000002</v>
      </c>
      <c r="E17" s="6">
        <v>9056.25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12327</v>
      </c>
      <c r="E18" s="6">
        <v>5126.8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1097735.8</v>
      </c>
      <c r="E19" s="6">
        <v>875459.2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455317.10000000003</v>
      </c>
      <c r="E20" s="6">
        <v>326890.55000000005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295776</v>
      </c>
      <c r="E21" s="6">
        <v>190752.45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44798.6</v>
      </c>
      <c r="E22" s="6">
        <v>16609.25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26294.8</v>
      </c>
      <c r="E23" s="6">
        <v>16320.5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12525.1</v>
      </c>
      <c r="E24" s="6">
        <v>7545.65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9138.5</v>
      </c>
      <c r="E25" s="6">
        <v>683.9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41478.15000000001</v>
      </c>
      <c r="E26" s="6">
        <v>30573.2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4153.8</v>
      </c>
      <c r="E27" s="6">
        <v>5608.05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53744.600000000006</v>
      </c>
      <c r="E28" s="6">
        <v>17097.15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16851.1</v>
      </c>
      <c r="E29" s="6">
        <v>5012.35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258266.39999999997</v>
      </c>
      <c r="E30" s="6">
        <v>115530.80000000002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98420.00000000001</v>
      </c>
      <c r="E31" s="6">
        <v>27730.85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2997497.3</v>
      </c>
      <c r="E32" s="6">
        <v>1857482.2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17834.6</v>
      </c>
      <c r="E33" s="6">
        <v>9550.099999999999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625685.35</v>
      </c>
      <c r="E34" s="6">
        <v>216671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53197.2</v>
      </c>
      <c r="E35" s="6">
        <v>25456.9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11766.3</v>
      </c>
      <c r="E36" s="6">
        <v>15654.099999999999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6810.299999999999</v>
      </c>
      <c r="E37" s="6">
        <v>8829.1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557528.3</v>
      </c>
      <c r="E38" s="6">
        <v>251911.09999999998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2779658</v>
      </c>
      <c r="E39" s="6">
        <v>910243.2500000001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466027.7</v>
      </c>
      <c r="E40" s="6">
        <v>465693.54999999993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78980.66</v>
      </c>
      <c r="E41" s="6">
        <v>21319.9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2184</v>
      </c>
      <c r="E42" s="6">
        <v>2632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30370.2</v>
      </c>
      <c r="E43" s="6">
        <v>5670.700000000001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902658.4</v>
      </c>
      <c r="E44" s="6">
        <v>349588.4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537521.6499999999</v>
      </c>
      <c r="E45" s="6">
        <v>275929.8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466604.60000000003</v>
      </c>
      <c r="E46" s="6">
        <v>244370.35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629210.41</v>
      </c>
      <c r="E47" s="6">
        <v>266033.25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137153.57</v>
      </c>
      <c r="E48" s="6">
        <v>116445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533432.3</v>
      </c>
      <c r="E49" s="6">
        <v>407068.2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56648.9</v>
      </c>
      <c r="E50" s="6">
        <v>14077.7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4096397.0199999996</v>
      </c>
      <c r="E51" s="6">
        <v>1549259.5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863556.96</v>
      </c>
      <c r="E52" s="6">
        <v>249677.05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4521144.6</v>
      </c>
      <c r="E53" s="6">
        <v>2156482.3000000003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868051.1</v>
      </c>
      <c r="E54" s="6">
        <v>453060.30000000005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1819396.6</v>
      </c>
      <c r="E55" s="6">
        <v>988071.7000000001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1181346.96</v>
      </c>
      <c r="E56" s="6">
        <v>558468.43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69506.88</v>
      </c>
      <c r="E57" s="6">
        <v>35803.25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684924.1000000001</v>
      </c>
      <c r="E58" s="6">
        <v>470797.95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489807.5</v>
      </c>
      <c r="E59" s="6">
        <v>165809.69999999998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424155.9</v>
      </c>
      <c r="E60" s="6">
        <v>262179.05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1649895.3</v>
      </c>
      <c r="E61" s="6">
        <v>637148.05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480560.08999999997</v>
      </c>
      <c r="E62" s="6">
        <v>443848.65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645377.6000000001</v>
      </c>
      <c r="E63" s="6">
        <v>323832.25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35078.65</v>
      </c>
      <c r="E64" s="6">
        <v>21095.67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17227.7</v>
      </c>
      <c r="E65" s="6">
        <v>6503.7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3161.2000000000003</v>
      </c>
      <c r="E66" s="6">
        <v>5136.95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863879.1799999999</v>
      </c>
      <c r="E67" s="6">
        <v>374122.0900000001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25716.6</v>
      </c>
      <c r="E68" s="6">
        <v>20977.6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629741</v>
      </c>
      <c r="E69" s="6">
        <v>246941.8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11709.6</v>
      </c>
      <c r="E70" s="6">
        <v>9014.95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52546073.98000003</v>
      </c>
      <c r="E72" s="6">
        <f>SUM(E4:E71)</f>
        <v>24873033.01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2013-05-24T13:11:51Z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