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55" windowWidth="14595" windowHeight="7935" activeTab="0"/>
  </bookViews>
  <sheets>
    <sheet name="November 2012" sheetId="1" r:id="rId1"/>
    <sheet name="Week of October 29th" sheetId="2" r:id="rId2"/>
    <sheet name="Week of November 5th" sheetId="3" r:id="rId3"/>
    <sheet name="Week of November 12th" sheetId="4" r:id="rId4"/>
    <sheet name="Week of November 19th" sheetId="5" r:id="rId5"/>
    <sheet name="Week of November 26th" sheetId="6" r:id="rId6"/>
    <sheet name="November 2011" sheetId="7" r:id="rId7"/>
  </sheets>
  <definedNames/>
  <calcPr fullCalcOnLoad="1"/>
</workbook>
</file>

<file path=xl/sharedStrings.xml><?xml version="1.0" encoding="utf-8"?>
<sst xmlns="http://schemas.openxmlformats.org/spreadsheetml/2006/main" count="535" uniqueCount="84">
  <si>
    <t xml:space="preserve">County </t>
  </si>
  <si>
    <t>County Code</t>
  </si>
  <si>
    <t>ALACHUA</t>
  </si>
  <si>
    <t>BAKER</t>
  </si>
  <si>
    <t>BAY</t>
  </si>
  <si>
    <t>BRADFORD</t>
  </si>
  <si>
    <t>BREVARD</t>
  </si>
  <si>
    <t>BROWARD</t>
  </si>
  <si>
    <t>CALHOUN</t>
  </si>
  <si>
    <t>CHARLOTTE</t>
  </si>
  <si>
    <t>CITRUS</t>
  </si>
  <si>
    <t>CLAY</t>
  </si>
  <si>
    <t>COLLIER</t>
  </si>
  <si>
    <t>COLUMBIA</t>
  </si>
  <si>
    <t>DADE*</t>
  </si>
  <si>
    <t>DESOTO</t>
  </si>
  <si>
    <t>DIXIE</t>
  </si>
  <si>
    <t>DUVAL</t>
  </si>
  <si>
    <t>ESCAMBIA</t>
  </si>
  <si>
    <t>FLAGLER</t>
  </si>
  <si>
    <t>FRANKLIN</t>
  </si>
  <si>
    <t>GADSDEN</t>
  </si>
  <si>
    <t>GILCHRIST</t>
  </si>
  <si>
    <t>GLADES</t>
  </si>
  <si>
    <t>GULF</t>
  </si>
  <si>
    <t>HAMILTON</t>
  </si>
  <si>
    <t>HARDEE</t>
  </si>
  <si>
    <t>HENDRY</t>
  </si>
  <si>
    <t>HERNANDO</t>
  </si>
  <si>
    <t>HIGHLANDS</t>
  </si>
  <si>
    <t>HILLSBOROUGH</t>
  </si>
  <si>
    <t>HOLMES</t>
  </si>
  <si>
    <t>INDIAN RIVER</t>
  </si>
  <si>
    <t>JACKSON</t>
  </si>
  <si>
    <t>JEFFERSON</t>
  </si>
  <si>
    <t>LAFAYETTE</t>
  </si>
  <si>
    <t>LAKE</t>
  </si>
  <si>
    <t>LEE</t>
  </si>
  <si>
    <t>LEON</t>
  </si>
  <si>
    <t>LEVY</t>
  </si>
  <si>
    <t>LIBERTY</t>
  </si>
  <si>
    <t>MADISON</t>
  </si>
  <si>
    <t>MANATEE</t>
  </si>
  <si>
    <t>MARION</t>
  </si>
  <si>
    <t>MARTIN</t>
  </si>
  <si>
    <t>MONROE</t>
  </si>
  <si>
    <t>NASSAU</t>
  </si>
  <si>
    <t>OKALOOSA</t>
  </si>
  <si>
    <t>OKEECHOBEE</t>
  </si>
  <si>
    <t>ORANGE</t>
  </si>
  <si>
    <t>OSCEOLA</t>
  </si>
  <si>
    <t>PALM BEACH</t>
  </si>
  <si>
    <t>PASCO</t>
  </si>
  <si>
    <t>PINELLAS</t>
  </si>
  <si>
    <t>POLK</t>
  </si>
  <si>
    <t>PUTNAM</t>
  </si>
  <si>
    <t>ST. JOHNS</t>
  </si>
  <si>
    <t>ST. LUCIE</t>
  </si>
  <si>
    <t>SANTA ROSA</t>
  </si>
  <si>
    <t>SARASOTA</t>
  </si>
  <si>
    <t>SEMINOLE</t>
  </si>
  <si>
    <t>SUMTER</t>
  </si>
  <si>
    <t>SUWANNEE</t>
  </si>
  <si>
    <t>TAYLOR</t>
  </si>
  <si>
    <t>Union</t>
  </si>
  <si>
    <t>VOLUSIA</t>
  </si>
  <si>
    <t>WAKULLA</t>
  </si>
  <si>
    <t>WALTON</t>
  </si>
  <si>
    <t>WASHINGTON</t>
  </si>
  <si>
    <t>Florida</t>
  </si>
  <si>
    <t>70 cents Tax on Deeds</t>
  </si>
  <si>
    <t>35 cents Tax on Notes</t>
  </si>
  <si>
    <t>Tax Collected*</t>
  </si>
  <si>
    <t>Tax Collected</t>
  </si>
  <si>
    <t>* Miami-Dade's Tax Rate on Deeds is 60cents/$100</t>
  </si>
  <si>
    <t>Percentage Change Over Same Month, Previous Year</t>
  </si>
  <si>
    <t>UNION</t>
  </si>
  <si>
    <t>Week of 10/29/2012</t>
  </si>
  <si>
    <t>Week of 11/05/2012</t>
  </si>
  <si>
    <t>Week of 11/12/2012</t>
  </si>
  <si>
    <t>Week of 11/19/2012</t>
  </si>
  <si>
    <t>Week of 11/26/2012</t>
  </si>
  <si>
    <t>November 1 - 30</t>
  </si>
  <si>
    <t>November 1 -30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</si>
</sst>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36">
    <font>
      <sz val="10"/>
      <name val="Times New Roman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 style="thin"/>
      <top/>
      <bottom/>
    </border>
  </borders>
  <cellStyleXfs count="138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2" fillId="27" borderId="1" applyNumberFormat="0" applyAlignment="0" applyProtection="0"/>
    <xf numFmtId="0" fontId="22" fillId="27" borderId="1" applyNumberFormat="0" applyAlignment="0" applyProtection="0"/>
    <xf numFmtId="0" fontId="22" fillId="27" borderId="1" applyNumberFormat="0" applyAlignment="0" applyProtection="0"/>
    <xf numFmtId="0" fontId="22" fillId="27" borderId="1" applyNumberFormat="0" applyAlignment="0" applyProtection="0"/>
    <xf numFmtId="0" fontId="22" fillId="27" borderId="1" applyNumberFormat="0" applyAlignment="0" applyProtection="0"/>
    <xf numFmtId="0" fontId="22" fillId="27" borderId="1" applyNumberFormat="0" applyAlignment="0" applyProtection="0"/>
    <xf numFmtId="0" fontId="22" fillId="27" borderId="1" applyNumberFormat="0" applyAlignment="0" applyProtection="0"/>
    <xf numFmtId="0" fontId="22" fillId="27" borderId="1" applyNumberFormat="0" applyAlignment="0" applyProtection="0"/>
    <xf numFmtId="0" fontId="22" fillId="27" borderId="1" applyNumberFormat="0" applyAlignment="0" applyProtection="0"/>
    <xf numFmtId="0" fontId="22" fillId="27" borderId="1" applyNumberFormat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0" fontId="23" fillId="28" borderId="2" applyNumberFormat="0" applyAlignment="0" applyProtection="0"/>
    <xf numFmtId="0" fontId="23" fillId="28" borderId="2" applyNumberFormat="0" applyAlignment="0" applyProtection="0"/>
    <xf numFmtId="0" fontId="23" fillId="28" borderId="2" applyNumberFormat="0" applyAlignment="0" applyProtection="0"/>
    <xf numFmtId="0" fontId="23" fillId="28" borderId="2" applyNumberFormat="0" applyAlignment="0" applyProtection="0"/>
    <xf numFmtId="0" fontId="23" fillId="28" borderId="2" applyNumberFormat="0" applyAlignment="0" applyProtection="0"/>
    <xf numFmtId="0" fontId="23" fillId="28" borderId="2" applyNumberFormat="0" applyAlignment="0" applyProtection="0"/>
    <xf numFmtId="0" fontId="23" fillId="28" borderId="2" applyNumberFormat="0" applyAlignment="0" applyProtection="0"/>
    <xf numFmtId="0" fontId="23" fillId="28" borderId="2" applyNumberFormat="0" applyAlignment="0" applyProtection="0"/>
    <xf numFmtId="0" fontId="23" fillId="28" borderId="2" applyNumberFormat="0" applyAlignment="0" applyProtection="0"/>
    <xf numFmtId="0" fontId="23" fillId="28" borderId="2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29" fillId="30" borderId="1" applyNumberFormat="0" applyAlignment="0" applyProtection="0"/>
    <xf numFmtId="0" fontId="29" fillId="30" borderId="1" applyNumberFormat="0" applyAlignment="0" applyProtection="0"/>
    <xf numFmtId="0" fontId="29" fillId="30" borderId="1" applyNumberFormat="0" applyAlignment="0" applyProtection="0"/>
    <xf numFmtId="0" fontId="29" fillId="30" borderId="1" applyNumberFormat="0" applyAlignment="0" applyProtection="0"/>
    <xf numFmtId="0" fontId="29" fillId="30" borderId="1" applyNumberFormat="0" applyAlignment="0" applyProtection="0"/>
    <xf numFmtId="0" fontId="29" fillId="30" borderId="1" applyNumberFormat="0" applyAlignment="0" applyProtection="0"/>
    <xf numFmtId="0" fontId="29" fillId="30" borderId="1" applyNumberFormat="0" applyAlignment="0" applyProtection="0"/>
    <xf numFmtId="0" fontId="29" fillId="30" borderId="1" applyNumberFormat="0" applyAlignment="0" applyProtection="0"/>
    <xf numFmtId="0" fontId="29" fillId="30" borderId="1" applyNumberFormat="0" applyAlignment="0" applyProtection="0"/>
    <xf numFmtId="0" fontId="29" fillId="30" borderId="1" applyNumberFormat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32" fillId="27" borderId="8" applyNumberFormat="0" applyAlignment="0" applyProtection="0"/>
    <xf numFmtId="0" fontId="32" fillId="27" borderId="8" applyNumberFormat="0" applyAlignment="0" applyProtection="0"/>
    <xf numFmtId="0" fontId="32" fillId="27" borderId="8" applyNumberFormat="0" applyAlignment="0" applyProtection="0"/>
    <xf numFmtId="0" fontId="32" fillId="27" borderId="8" applyNumberFormat="0" applyAlignment="0" applyProtection="0"/>
    <xf numFmtId="0" fontId="32" fillId="27" borderId="8" applyNumberFormat="0" applyAlignment="0" applyProtection="0"/>
    <xf numFmtId="0" fontId="32" fillId="27" borderId="8" applyNumberFormat="0" applyAlignment="0" applyProtection="0"/>
    <xf numFmtId="0" fontId="32" fillId="27" borderId="8" applyNumberFormat="0" applyAlignment="0" applyProtection="0"/>
    <xf numFmtId="0" fontId="32" fillId="27" borderId="8" applyNumberFormat="0" applyAlignment="0" applyProtection="0"/>
    <xf numFmtId="0" fontId="32" fillId="27" borderId="8" applyNumberFormat="0" applyAlignment="0" applyProtection="0"/>
    <xf numFmtId="0" fontId="32" fillId="27" borderId="8" applyNumberFormat="0" applyAlignment="0" applyProtection="0"/>
    <xf numFmtId="0" fontId="32" fillId="27" borderId="8" applyNumberForma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7" fontId="2" fillId="0" borderId="0" xfId="0" applyNumberFormat="1" applyFont="1" applyAlignment="1">
      <alignment horizontal="center"/>
    </xf>
    <xf numFmtId="10" fontId="0" fillId="0" borderId="0" xfId="0" applyNumberFormat="1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9" fontId="2" fillId="0" borderId="10" xfId="1358" applyFont="1" applyBorder="1" applyAlignment="1">
      <alignment horizontal="left"/>
    </xf>
    <xf numFmtId="9" fontId="2" fillId="0" borderId="10" xfId="1358" applyFont="1" applyBorder="1" applyAlignment="1">
      <alignment horizontal="center"/>
    </xf>
    <xf numFmtId="9" fontId="2" fillId="0" borderId="0" xfId="1358" applyFont="1" applyBorder="1" applyAlignment="1">
      <alignment horizontal="center"/>
    </xf>
    <xf numFmtId="9" fontId="0" fillId="0" borderId="0" xfId="1358" applyFont="1" applyAlignment="1">
      <alignment/>
    </xf>
    <xf numFmtId="9" fontId="0" fillId="0" borderId="0" xfId="1358" applyFont="1" applyBorder="1" applyAlignment="1">
      <alignment horizontal="center"/>
    </xf>
    <xf numFmtId="9" fontId="0" fillId="0" borderId="11" xfId="1358" applyFont="1" applyBorder="1" applyAlignment="1">
      <alignment/>
    </xf>
    <xf numFmtId="9" fontId="0" fillId="0" borderId="0" xfId="1358" applyFont="1" applyBorder="1" applyAlignment="1">
      <alignment/>
    </xf>
    <xf numFmtId="9" fontId="2" fillId="0" borderId="0" xfId="1358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7" fontId="2" fillId="0" borderId="0" xfId="0" applyNumberFormat="1" applyFont="1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7" fontId="2" fillId="0" borderId="0" xfId="0" applyNumberFormat="1" applyFont="1" applyAlignment="1">
      <alignment horizontal="center"/>
    </xf>
    <xf numFmtId="10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17" fontId="0" fillId="0" borderId="0" xfId="0" applyNumberFormat="1" applyFont="1" applyAlignment="1">
      <alignment/>
    </xf>
    <xf numFmtId="0" fontId="0" fillId="0" borderId="0" xfId="0" applyAlignment="1">
      <alignment/>
    </xf>
    <xf numFmtId="10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7" fontId="2" fillId="0" borderId="0" xfId="0" applyNumberFormat="1" applyFont="1" applyAlignment="1">
      <alignment horizontal="center"/>
    </xf>
    <xf numFmtId="10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10" fontId="0" fillId="0" borderId="0" xfId="0" applyNumberFormat="1" applyAlignment="1">
      <alignment/>
    </xf>
    <xf numFmtId="7" fontId="2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7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164" fontId="0" fillId="0" borderId="0" xfId="1100" applyNumberFormat="1" applyFont="1" applyBorder="1" applyAlignment="1">
      <alignment/>
    </xf>
    <xf numFmtId="164" fontId="0" fillId="0" borderId="0" xfId="1100" applyNumberFormat="1" applyFont="1" applyBorder="1" applyAlignment="1">
      <alignment/>
    </xf>
    <xf numFmtId="164" fontId="0" fillId="0" borderId="0" xfId="1100" applyNumberFormat="1" applyFont="1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7" fontId="2" fillId="0" borderId="0" xfId="0" applyNumberFormat="1" applyFont="1" applyAlignment="1">
      <alignment horizontal="center"/>
    </xf>
    <xf numFmtId="10" fontId="0" fillId="0" borderId="0" xfId="0" applyNumberFormat="1" applyAlignment="1">
      <alignment/>
    </xf>
    <xf numFmtId="0" fontId="0" fillId="0" borderId="0" xfId="0" applyAlignment="1">
      <alignment horizontal="center"/>
    </xf>
    <xf numFmtId="164" fontId="0" fillId="0" borderId="0" xfId="1100" applyNumberFormat="1" applyFont="1" applyBorder="1" applyAlignment="1">
      <alignment/>
    </xf>
    <xf numFmtId="0" fontId="0" fillId="0" borderId="0" xfId="0" applyFont="1" applyAlignment="1">
      <alignment/>
    </xf>
    <xf numFmtId="0" fontId="19" fillId="0" borderId="0" xfId="1212" applyAlignment="1">
      <alignment horizontal="left"/>
      <protection/>
    </xf>
    <xf numFmtId="164" fontId="0" fillId="0" borderId="0" xfId="0" applyNumberFormat="1" applyAlignment="1">
      <alignment/>
    </xf>
    <xf numFmtId="164" fontId="0" fillId="0" borderId="0" xfId="1100" applyNumberFormat="1" applyFont="1" applyBorder="1" applyAlignment="1">
      <alignment/>
    </xf>
    <xf numFmtId="164" fontId="0" fillId="0" borderId="0" xfId="1100" applyNumberFormat="1" applyFont="1" applyBorder="1" applyAlignment="1">
      <alignment/>
    </xf>
    <xf numFmtId="164" fontId="0" fillId="0" borderId="0" xfId="0" applyNumberFormat="1" applyAlignment="1">
      <alignment/>
    </xf>
  </cellXfs>
  <cellStyles count="1370">
    <cellStyle name="Normal" xfId="0"/>
    <cellStyle name="20% - Accent1" xfId="15"/>
    <cellStyle name="20% - Accent1 10" xfId="16"/>
    <cellStyle name="20% - Accent1 10 2" xfId="17"/>
    <cellStyle name="20% - Accent1 10 3" xfId="18"/>
    <cellStyle name="20% - Accent1 10 4" xfId="19"/>
    <cellStyle name="20% - Accent1 10 5" xfId="20"/>
    <cellStyle name="20% - Accent1 11" xfId="21"/>
    <cellStyle name="20% - Accent1 11 2" xfId="22"/>
    <cellStyle name="20% - Accent1 11 3" xfId="23"/>
    <cellStyle name="20% - Accent1 11 4" xfId="24"/>
    <cellStyle name="20% - Accent1 12" xfId="25"/>
    <cellStyle name="20% - Accent1 12 2" xfId="26"/>
    <cellStyle name="20% - Accent1 12 3" xfId="27"/>
    <cellStyle name="20% - Accent1 12 4" xfId="28"/>
    <cellStyle name="20% - Accent1 13" xfId="29"/>
    <cellStyle name="20% - Accent1 13 2" xfId="30"/>
    <cellStyle name="20% - Accent1 13 3" xfId="31"/>
    <cellStyle name="20% - Accent1 14" xfId="32"/>
    <cellStyle name="20% - Accent1 14 2" xfId="33"/>
    <cellStyle name="20% - Accent1 14 3" xfId="34"/>
    <cellStyle name="20% - Accent1 15" xfId="35"/>
    <cellStyle name="20% - Accent1 15 2" xfId="36"/>
    <cellStyle name="20% - Accent1 16" xfId="37"/>
    <cellStyle name="20% - Accent1 16 2" xfId="38"/>
    <cellStyle name="20% - Accent1 17" xfId="39"/>
    <cellStyle name="20% - Accent1 18" xfId="40"/>
    <cellStyle name="20% - Accent1 19" xfId="41"/>
    <cellStyle name="20% - Accent1 2" xfId="42"/>
    <cellStyle name="20% - Accent1 2 2" xfId="43"/>
    <cellStyle name="20% - Accent1 2 3" xfId="44"/>
    <cellStyle name="20% - Accent1 2 4" xfId="45"/>
    <cellStyle name="20% - Accent1 2 5" xfId="46"/>
    <cellStyle name="20% - Accent1 2 6" xfId="47"/>
    <cellStyle name="20% - Accent1 20" xfId="48"/>
    <cellStyle name="20% - Accent1 21" xfId="49"/>
    <cellStyle name="20% - Accent1 22" xfId="50"/>
    <cellStyle name="20% - Accent1 23" xfId="51"/>
    <cellStyle name="20% - Accent1 3" xfId="52"/>
    <cellStyle name="20% - Accent1 3 2" xfId="53"/>
    <cellStyle name="20% - Accent1 3 3" xfId="54"/>
    <cellStyle name="20% - Accent1 3 4" xfId="55"/>
    <cellStyle name="20% - Accent1 3 5" xfId="56"/>
    <cellStyle name="20% - Accent1 3 6" xfId="57"/>
    <cellStyle name="20% - Accent1 4" xfId="58"/>
    <cellStyle name="20% - Accent1 4 2" xfId="59"/>
    <cellStyle name="20% - Accent1 4 3" xfId="60"/>
    <cellStyle name="20% - Accent1 4 4" xfId="61"/>
    <cellStyle name="20% - Accent1 4 5" xfId="62"/>
    <cellStyle name="20% - Accent1 4 6" xfId="63"/>
    <cellStyle name="20% - Accent1 5" xfId="64"/>
    <cellStyle name="20% - Accent1 5 2" xfId="65"/>
    <cellStyle name="20% - Accent1 5 3" xfId="66"/>
    <cellStyle name="20% - Accent1 5 4" xfId="67"/>
    <cellStyle name="20% - Accent1 5 5" xfId="68"/>
    <cellStyle name="20% - Accent1 5 6" xfId="69"/>
    <cellStyle name="20% - Accent1 6" xfId="70"/>
    <cellStyle name="20% - Accent1 6 2" xfId="71"/>
    <cellStyle name="20% - Accent1 6 3" xfId="72"/>
    <cellStyle name="20% - Accent1 6 4" xfId="73"/>
    <cellStyle name="20% - Accent1 6 5" xfId="74"/>
    <cellStyle name="20% - Accent1 7" xfId="75"/>
    <cellStyle name="20% - Accent1 7 2" xfId="76"/>
    <cellStyle name="20% - Accent1 7 3" xfId="77"/>
    <cellStyle name="20% - Accent1 7 4" xfId="78"/>
    <cellStyle name="20% - Accent1 7 5" xfId="79"/>
    <cellStyle name="20% - Accent1 8" xfId="80"/>
    <cellStyle name="20% - Accent1 8 2" xfId="81"/>
    <cellStyle name="20% - Accent1 8 3" xfId="82"/>
    <cellStyle name="20% - Accent1 8 4" xfId="83"/>
    <cellStyle name="20% - Accent1 8 5" xfId="84"/>
    <cellStyle name="20% - Accent1 9" xfId="85"/>
    <cellStyle name="20% - Accent1 9 2" xfId="86"/>
    <cellStyle name="20% - Accent1 9 3" xfId="87"/>
    <cellStyle name="20% - Accent1 9 4" xfId="88"/>
    <cellStyle name="20% - Accent1 9 5" xfId="89"/>
    <cellStyle name="20% - Accent2" xfId="90"/>
    <cellStyle name="20% - Accent2 10" xfId="91"/>
    <cellStyle name="20% - Accent2 10 2" xfId="92"/>
    <cellStyle name="20% - Accent2 10 3" xfId="93"/>
    <cellStyle name="20% - Accent2 10 4" xfId="94"/>
    <cellStyle name="20% - Accent2 10 5" xfId="95"/>
    <cellStyle name="20% - Accent2 11" xfId="96"/>
    <cellStyle name="20% - Accent2 11 2" xfId="97"/>
    <cellStyle name="20% - Accent2 11 3" xfId="98"/>
    <cellStyle name="20% - Accent2 11 4" xfId="99"/>
    <cellStyle name="20% - Accent2 12" xfId="100"/>
    <cellStyle name="20% - Accent2 12 2" xfId="101"/>
    <cellStyle name="20% - Accent2 12 3" xfId="102"/>
    <cellStyle name="20% - Accent2 12 4" xfId="103"/>
    <cellStyle name="20% - Accent2 13" xfId="104"/>
    <cellStyle name="20% - Accent2 13 2" xfId="105"/>
    <cellStyle name="20% - Accent2 13 3" xfId="106"/>
    <cellStyle name="20% - Accent2 14" xfId="107"/>
    <cellStyle name="20% - Accent2 14 2" xfId="108"/>
    <cellStyle name="20% - Accent2 14 3" xfId="109"/>
    <cellStyle name="20% - Accent2 15" xfId="110"/>
    <cellStyle name="20% - Accent2 15 2" xfId="111"/>
    <cellStyle name="20% - Accent2 16" xfId="112"/>
    <cellStyle name="20% - Accent2 16 2" xfId="113"/>
    <cellStyle name="20% - Accent2 17" xfId="114"/>
    <cellStyle name="20% - Accent2 18" xfId="115"/>
    <cellStyle name="20% - Accent2 19" xfId="116"/>
    <cellStyle name="20% - Accent2 2" xfId="117"/>
    <cellStyle name="20% - Accent2 2 2" xfId="118"/>
    <cellStyle name="20% - Accent2 2 3" xfId="119"/>
    <cellStyle name="20% - Accent2 2 4" xfId="120"/>
    <cellStyle name="20% - Accent2 2 5" xfId="121"/>
    <cellStyle name="20% - Accent2 2 6" xfId="122"/>
    <cellStyle name="20% - Accent2 20" xfId="123"/>
    <cellStyle name="20% - Accent2 21" xfId="124"/>
    <cellStyle name="20% - Accent2 22" xfId="125"/>
    <cellStyle name="20% - Accent2 23" xfId="126"/>
    <cellStyle name="20% - Accent2 3" xfId="127"/>
    <cellStyle name="20% - Accent2 3 2" xfId="128"/>
    <cellStyle name="20% - Accent2 3 3" xfId="129"/>
    <cellStyle name="20% - Accent2 3 4" xfId="130"/>
    <cellStyle name="20% - Accent2 3 5" xfId="131"/>
    <cellStyle name="20% - Accent2 3 6" xfId="132"/>
    <cellStyle name="20% - Accent2 4" xfId="133"/>
    <cellStyle name="20% - Accent2 4 2" xfId="134"/>
    <cellStyle name="20% - Accent2 4 3" xfId="135"/>
    <cellStyle name="20% - Accent2 4 4" xfId="136"/>
    <cellStyle name="20% - Accent2 4 5" xfId="137"/>
    <cellStyle name="20% - Accent2 4 6" xfId="138"/>
    <cellStyle name="20% - Accent2 5" xfId="139"/>
    <cellStyle name="20% - Accent2 5 2" xfId="140"/>
    <cellStyle name="20% - Accent2 5 3" xfId="141"/>
    <cellStyle name="20% - Accent2 5 4" xfId="142"/>
    <cellStyle name="20% - Accent2 5 5" xfId="143"/>
    <cellStyle name="20% - Accent2 5 6" xfId="144"/>
    <cellStyle name="20% - Accent2 6" xfId="145"/>
    <cellStyle name="20% - Accent2 6 2" xfId="146"/>
    <cellStyle name="20% - Accent2 6 3" xfId="147"/>
    <cellStyle name="20% - Accent2 6 4" xfId="148"/>
    <cellStyle name="20% - Accent2 6 5" xfId="149"/>
    <cellStyle name="20% - Accent2 7" xfId="150"/>
    <cellStyle name="20% - Accent2 7 2" xfId="151"/>
    <cellStyle name="20% - Accent2 7 3" xfId="152"/>
    <cellStyle name="20% - Accent2 7 4" xfId="153"/>
    <cellStyle name="20% - Accent2 7 5" xfId="154"/>
    <cellStyle name="20% - Accent2 8" xfId="155"/>
    <cellStyle name="20% - Accent2 8 2" xfId="156"/>
    <cellStyle name="20% - Accent2 8 3" xfId="157"/>
    <cellStyle name="20% - Accent2 8 4" xfId="158"/>
    <cellStyle name="20% - Accent2 8 5" xfId="159"/>
    <cellStyle name="20% - Accent2 9" xfId="160"/>
    <cellStyle name="20% - Accent2 9 2" xfId="161"/>
    <cellStyle name="20% - Accent2 9 3" xfId="162"/>
    <cellStyle name="20% - Accent2 9 4" xfId="163"/>
    <cellStyle name="20% - Accent2 9 5" xfId="164"/>
    <cellStyle name="20% - Accent3" xfId="165"/>
    <cellStyle name="20% - Accent3 10" xfId="166"/>
    <cellStyle name="20% - Accent3 10 2" xfId="167"/>
    <cellStyle name="20% - Accent3 10 3" xfId="168"/>
    <cellStyle name="20% - Accent3 10 4" xfId="169"/>
    <cellStyle name="20% - Accent3 10 5" xfId="170"/>
    <cellStyle name="20% - Accent3 11" xfId="171"/>
    <cellStyle name="20% - Accent3 11 2" xfId="172"/>
    <cellStyle name="20% - Accent3 11 3" xfId="173"/>
    <cellStyle name="20% - Accent3 11 4" xfId="174"/>
    <cellStyle name="20% - Accent3 12" xfId="175"/>
    <cellStyle name="20% - Accent3 12 2" xfId="176"/>
    <cellStyle name="20% - Accent3 12 3" xfId="177"/>
    <cellStyle name="20% - Accent3 12 4" xfId="178"/>
    <cellStyle name="20% - Accent3 13" xfId="179"/>
    <cellStyle name="20% - Accent3 13 2" xfId="180"/>
    <cellStyle name="20% - Accent3 13 3" xfId="181"/>
    <cellStyle name="20% - Accent3 14" xfId="182"/>
    <cellStyle name="20% - Accent3 14 2" xfId="183"/>
    <cellStyle name="20% - Accent3 14 3" xfId="184"/>
    <cellStyle name="20% - Accent3 15" xfId="185"/>
    <cellStyle name="20% - Accent3 15 2" xfId="186"/>
    <cellStyle name="20% - Accent3 16" xfId="187"/>
    <cellStyle name="20% - Accent3 16 2" xfId="188"/>
    <cellStyle name="20% - Accent3 17" xfId="189"/>
    <cellStyle name="20% - Accent3 18" xfId="190"/>
    <cellStyle name="20% - Accent3 19" xfId="191"/>
    <cellStyle name="20% - Accent3 2" xfId="192"/>
    <cellStyle name="20% - Accent3 2 2" xfId="193"/>
    <cellStyle name="20% - Accent3 2 3" xfId="194"/>
    <cellStyle name="20% - Accent3 2 4" xfId="195"/>
    <cellStyle name="20% - Accent3 2 5" xfId="196"/>
    <cellStyle name="20% - Accent3 2 6" xfId="197"/>
    <cellStyle name="20% - Accent3 20" xfId="198"/>
    <cellStyle name="20% - Accent3 21" xfId="199"/>
    <cellStyle name="20% - Accent3 22" xfId="200"/>
    <cellStyle name="20% - Accent3 23" xfId="201"/>
    <cellStyle name="20% - Accent3 3" xfId="202"/>
    <cellStyle name="20% - Accent3 3 2" xfId="203"/>
    <cellStyle name="20% - Accent3 3 3" xfId="204"/>
    <cellStyle name="20% - Accent3 3 4" xfId="205"/>
    <cellStyle name="20% - Accent3 3 5" xfId="206"/>
    <cellStyle name="20% - Accent3 3 6" xfId="207"/>
    <cellStyle name="20% - Accent3 4" xfId="208"/>
    <cellStyle name="20% - Accent3 4 2" xfId="209"/>
    <cellStyle name="20% - Accent3 4 3" xfId="210"/>
    <cellStyle name="20% - Accent3 4 4" xfId="211"/>
    <cellStyle name="20% - Accent3 4 5" xfId="212"/>
    <cellStyle name="20% - Accent3 4 6" xfId="213"/>
    <cellStyle name="20% - Accent3 5" xfId="214"/>
    <cellStyle name="20% - Accent3 5 2" xfId="215"/>
    <cellStyle name="20% - Accent3 5 3" xfId="216"/>
    <cellStyle name="20% - Accent3 5 4" xfId="217"/>
    <cellStyle name="20% - Accent3 5 5" xfId="218"/>
    <cellStyle name="20% - Accent3 5 6" xfId="219"/>
    <cellStyle name="20% - Accent3 6" xfId="220"/>
    <cellStyle name="20% - Accent3 6 2" xfId="221"/>
    <cellStyle name="20% - Accent3 6 3" xfId="222"/>
    <cellStyle name="20% - Accent3 6 4" xfId="223"/>
    <cellStyle name="20% - Accent3 6 5" xfId="224"/>
    <cellStyle name="20% - Accent3 7" xfId="225"/>
    <cellStyle name="20% - Accent3 7 2" xfId="226"/>
    <cellStyle name="20% - Accent3 7 3" xfId="227"/>
    <cellStyle name="20% - Accent3 7 4" xfId="228"/>
    <cellStyle name="20% - Accent3 7 5" xfId="229"/>
    <cellStyle name="20% - Accent3 8" xfId="230"/>
    <cellStyle name="20% - Accent3 8 2" xfId="231"/>
    <cellStyle name="20% - Accent3 8 3" xfId="232"/>
    <cellStyle name="20% - Accent3 8 4" xfId="233"/>
    <cellStyle name="20% - Accent3 8 5" xfId="234"/>
    <cellStyle name="20% - Accent3 9" xfId="235"/>
    <cellStyle name="20% - Accent3 9 2" xfId="236"/>
    <cellStyle name="20% - Accent3 9 3" xfId="237"/>
    <cellStyle name="20% - Accent3 9 4" xfId="238"/>
    <cellStyle name="20% - Accent3 9 5" xfId="239"/>
    <cellStyle name="20% - Accent4" xfId="240"/>
    <cellStyle name="20% - Accent4 10" xfId="241"/>
    <cellStyle name="20% - Accent4 10 2" xfId="242"/>
    <cellStyle name="20% - Accent4 10 3" xfId="243"/>
    <cellStyle name="20% - Accent4 10 4" xfId="244"/>
    <cellStyle name="20% - Accent4 10 5" xfId="245"/>
    <cellStyle name="20% - Accent4 11" xfId="246"/>
    <cellStyle name="20% - Accent4 11 2" xfId="247"/>
    <cellStyle name="20% - Accent4 11 3" xfId="248"/>
    <cellStyle name="20% - Accent4 11 4" xfId="249"/>
    <cellStyle name="20% - Accent4 12" xfId="250"/>
    <cellStyle name="20% - Accent4 12 2" xfId="251"/>
    <cellStyle name="20% - Accent4 12 3" xfId="252"/>
    <cellStyle name="20% - Accent4 12 4" xfId="253"/>
    <cellStyle name="20% - Accent4 13" xfId="254"/>
    <cellStyle name="20% - Accent4 13 2" xfId="255"/>
    <cellStyle name="20% - Accent4 13 3" xfId="256"/>
    <cellStyle name="20% - Accent4 14" xfId="257"/>
    <cellStyle name="20% - Accent4 14 2" xfId="258"/>
    <cellStyle name="20% - Accent4 14 3" xfId="259"/>
    <cellStyle name="20% - Accent4 15" xfId="260"/>
    <cellStyle name="20% - Accent4 15 2" xfId="261"/>
    <cellStyle name="20% - Accent4 16" xfId="262"/>
    <cellStyle name="20% - Accent4 16 2" xfId="263"/>
    <cellStyle name="20% - Accent4 17" xfId="264"/>
    <cellStyle name="20% - Accent4 18" xfId="265"/>
    <cellStyle name="20% - Accent4 19" xfId="266"/>
    <cellStyle name="20% - Accent4 2" xfId="267"/>
    <cellStyle name="20% - Accent4 2 2" xfId="268"/>
    <cellStyle name="20% - Accent4 2 3" xfId="269"/>
    <cellStyle name="20% - Accent4 2 4" xfId="270"/>
    <cellStyle name="20% - Accent4 2 5" xfId="271"/>
    <cellStyle name="20% - Accent4 2 6" xfId="272"/>
    <cellStyle name="20% - Accent4 20" xfId="273"/>
    <cellStyle name="20% - Accent4 21" xfId="274"/>
    <cellStyle name="20% - Accent4 22" xfId="275"/>
    <cellStyle name="20% - Accent4 23" xfId="276"/>
    <cellStyle name="20% - Accent4 3" xfId="277"/>
    <cellStyle name="20% - Accent4 3 2" xfId="278"/>
    <cellStyle name="20% - Accent4 3 3" xfId="279"/>
    <cellStyle name="20% - Accent4 3 4" xfId="280"/>
    <cellStyle name="20% - Accent4 3 5" xfId="281"/>
    <cellStyle name="20% - Accent4 3 6" xfId="282"/>
    <cellStyle name="20% - Accent4 4" xfId="283"/>
    <cellStyle name="20% - Accent4 4 2" xfId="284"/>
    <cellStyle name="20% - Accent4 4 3" xfId="285"/>
    <cellStyle name="20% - Accent4 4 4" xfId="286"/>
    <cellStyle name="20% - Accent4 4 5" xfId="287"/>
    <cellStyle name="20% - Accent4 4 6" xfId="288"/>
    <cellStyle name="20% - Accent4 5" xfId="289"/>
    <cellStyle name="20% - Accent4 5 2" xfId="290"/>
    <cellStyle name="20% - Accent4 5 3" xfId="291"/>
    <cellStyle name="20% - Accent4 5 4" xfId="292"/>
    <cellStyle name="20% - Accent4 5 5" xfId="293"/>
    <cellStyle name="20% - Accent4 5 6" xfId="294"/>
    <cellStyle name="20% - Accent4 6" xfId="295"/>
    <cellStyle name="20% - Accent4 6 2" xfId="296"/>
    <cellStyle name="20% - Accent4 6 3" xfId="297"/>
    <cellStyle name="20% - Accent4 6 4" xfId="298"/>
    <cellStyle name="20% - Accent4 6 5" xfId="299"/>
    <cellStyle name="20% - Accent4 7" xfId="300"/>
    <cellStyle name="20% - Accent4 7 2" xfId="301"/>
    <cellStyle name="20% - Accent4 7 3" xfId="302"/>
    <cellStyle name="20% - Accent4 7 4" xfId="303"/>
    <cellStyle name="20% - Accent4 7 5" xfId="304"/>
    <cellStyle name="20% - Accent4 8" xfId="305"/>
    <cellStyle name="20% - Accent4 8 2" xfId="306"/>
    <cellStyle name="20% - Accent4 8 3" xfId="307"/>
    <cellStyle name="20% - Accent4 8 4" xfId="308"/>
    <cellStyle name="20% - Accent4 8 5" xfId="309"/>
    <cellStyle name="20% - Accent4 9" xfId="310"/>
    <cellStyle name="20% - Accent4 9 2" xfId="311"/>
    <cellStyle name="20% - Accent4 9 3" xfId="312"/>
    <cellStyle name="20% - Accent4 9 4" xfId="313"/>
    <cellStyle name="20% - Accent4 9 5" xfId="314"/>
    <cellStyle name="20% - Accent5" xfId="315"/>
    <cellStyle name="20% - Accent5 10" xfId="316"/>
    <cellStyle name="20% - Accent5 10 2" xfId="317"/>
    <cellStyle name="20% - Accent5 10 3" xfId="318"/>
    <cellStyle name="20% - Accent5 10 4" xfId="319"/>
    <cellStyle name="20% - Accent5 10 5" xfId="320"/>
    <cellStyle name="20% - Accent5 11" xfId="321"/>
    <cellStyle name="20% - Accent5 11 2" xfId="322"/>
    <cellStyle name="20% - Accent5 11 3" xfId="323"/>
    <cellStyle name="20% - Accent5 11 4" xfId="324"/>
    <cellStyle name="20% - Accent5 12" xfId="325"/>
    <cellStyle name="20% - Accent5 12 2" xfId="326"/>
    <cellStyle name="20% - Accent5 12 3" xfId="327"/>
    <cellStyle name="20% - Accent5 12 4" xfId="328"/>
    <cellStyle name="20% - Accent5 13" xfId="329"/>
    <cellStyle name="20% - Accent5 13 2" xfId="330"/>
    <cellStyle name="20% - Accent5 13 3" xfId="331"/>
    <cellStyle name="20% - Accent5 14" xfId="332"/>
    <cellStyle name="20% - Accent5 14 2" xfId="333"/>
    <cellStyle name="20% - Accent5 14 3" xfId="334"/>
    <cellStyle name="20% - Accent5 15" xfId="335"/>
    <cellStyle name="20% - Accent5 15 2" xfId="336"/>
    <cellStyle name="20% - Accent5 16" xfId="337"/>
    <cellStyle name="20% - Accent5 16 2" xfId="338"/>
    <cellStyle name="20% - Accent5 17" xfId="339"/>
    <cellStyle name="20% - Accent5 18" xfId="340"/>
    <cellStyle name="20% - Accent5 19" xfId="341"/>
    <cellStyle name="20% - Accent5 2" xfId="342"/>
    <cellStyle name="20% - Accent5 2 2" xfId="343"/>
    <cellStyle name="20% - Accent5 2 3" xfId="344"/>
    <cellStyle name="20% - Accent5 2 4" xfId="345"/>
    <cellStyle name="20% - Accent5 2 5" xfId="346"/>
    <cellStyle name="20% - Accent5 2 6" xfId="347"/>
    <cellStyle name="20% - Accent5 20" xfId="348"/>
    <cellStyle name="20% - Accent5 21" xfId="349"/>
    <cellStyle name="20% - Accent5 22" xfId="350"/>
    <cellStyle name="20% - Accent5 23" xfId="351"/>
    <cellStyle name="20% - Accent5 3" xfId="352"/>
    <cellStyle name="20% - Accent5 3 2" xfId="353"/>
    <cellStyle name="20% - Accent5 3 3" xfId="354"/>
    <cellStyle name="20% - Accent5 3 4" xfId="355"/>
    <cellStyle name="20% - Accent5 3 5" xfId="356"/>
    <cellStyle name="20% - Accent5 3 6" xfId="357"/>
    <cellStyle name="20% - Accent5 4" xfId="358"/>
    <cellStyle name="20% - Accent5 4 2" xfId="359"/>
    <cellStyle name="20% - Accent5 4 3" xfId="360"/>
    <cellStyle name="20% - Accent5 4 4" xfId="361"/>
    <cellStyle name="20% - Accent5 4 5" xfId="362"/>
    <cellStyle name="20% - Accent5 4 6" xfId="363"/>
    <cellStyle name="20% - Accent5 5" xfId="364"/>
    <cellStyle name="20% - Accent5 5 2" xfId="365"/>
    <cellStyle name="20% - Accent5 5 3" xfId="366"/>
    <cellStyle name="20% - Accent5 5 4" xfId="367"/>
    <cellStyle name="20% - Accent5 5 5" xfId="368"/>
    <cellStyle name="20% - Accent5 5 6" xfId="369"/>
    <cellStyle name="20% - Accent5 6" xfId="370"/>
    <cellStyle name="20% - Accent5 6 2" xfId="371"/>
    <cellStyle name="20% - Accent5 6 3" xfId="372"/>
    <cellStyle name="20% - Accent5 6 4" xfId="373"/>
    <cellStyle name="20% - Accent5 6 5" xfId="374"/>
    <cellStyle name="20% - Accent5 7" xfId="375"/>
    <cellStyle name="20% - Accent5 7 2" xfId="376"/>
    <cellStyle name="20% - Accent5 7 3" xfId="377"/>
    <cellStyle name="20% - Accent5 7 4" xfId="378"/>
    <cellStyle name="20% - Accent5 7 5" xfId="379"/>
    <cellStyle name="20% - Accent5 8" xfId="380"/>
    <cellStyle name="20% - Accent5 8 2" xfId="381"/>
    <cellStyle name="20% - Accent5 8 3" xfId="382"/>
    <cellStyle name="20% - Accent5 8 4" xfId="383"/>
    <cellStyle name="20% - Accent5 8 5" xfId="384"/>
    <cellStyle name="20% - Accent5 9" xfId="385"/>
    <cellStyle name="20% - Accent5 9 2" xfId="386"/>
    <cellStyle name="20% - Accent5 9 3" xfId="387"/>
    <cellStyle name="20% - Accent5 9 4" xfId="388"/>
    <cellStyle name="20% - Accent5 9 5" xfId="389"/>
    <cellStyle name="20% - Accent6" xfId="390"/>
    <cellStyle name="20% - Accent6 10" xfId="391"/>
    <cellStyle name="20% - Accent6 10 2" xfId="392"/>
    <cellStyle name="20% - Accent6 10 3" xfId="393"/>
    <cellStyle name="20% - Accent6 10 4" xfId="394"/>
    <cellStyle name="20% - Accent6 10 5" xfId="395"/>
    <cellStyle name="20% - Accent6 11" xfId="396"/>
    <cellStyle name="20% - Accent6 11 2" xfId="397"/>
    <cellStyle name="20% - Accent6 11 3" xfId="398"/>
    <cellStyle name="20% - Accent6 11 4" xfId="399"/>
    <cellStyle name="20% - Accent6 12" xfId="400"/>
    <cellStyle name="20% - Accent6 12 2" xfId="401"/>
    <cellStyle name="20% - Accent6 12 3" xfId="402"/>
    <cellStyle name="20% - Accent6 12 4" xfId="403"/>
    <cellStyle name="20% - Accent6 13" xfId="404"/>
    <cellStyle name="20% - Accent6 13 2" xfId="405"/>
    <cellStyle name="20% - Accent6 13 3" xfId="406"/>
    <cellStyle name="20% - Accent6 14" xfId="407"/>
    <cellStyle name="20% - Accent6 14 2" xfId="408"/>
    <cellStyle name="20% - Accent6 14 3" xfId="409"/>
    <cellStyle name="20% - Accent6 15" xfId="410"/>
    <cellStyle name="20% - Accent6 15 2" xfId="411"/>
    <cellStyle name="20% - Accent6 16" xfId="412"/>
    <cellStyle name="20% - Accent6 16 2" xfId="413"/>
    <cellStyle name="20% - Accent6 17" xfId="414"/>
    <cellStyle name="20% - Accent6 18" xfId="415"/>
    <cellStyle name="20% - Accent6 19" xfId="416"/>
    <cellStyle name="20% - Accent6 2" xfId="417"/>
    <cellStyle name="20% - Accent6 2 2" xfId="418"/>
    <cellStyle name="20% - Accent6 2 3" xfId="419"/>
    <cellStyle name="20% - Accent6 2 4" xfId="420"/>
    <cellStyle name="20% - Accent6 2 5" xfId="421"/>
    <cellStyle name="20% - Accent6 2 6" xfId="422"/>
    <cellStyle name="20% - Accent6 20" xfId="423"/>
    <cellStyle name="20% - Accent6 21" xfId="424"/>
    <cellStyle name="20% - Accent6 22" xfId="425"/>
    <cellStyle name="20% - Accent6 23" xfId="426"/>
    <cellStyle name="20% - Accent6 3" xfId="427"/>
    <cellStyle name="20% - Accent6 3 2" xfId="428"/>
    <cellStyle name="20% - Accent6 3 3" xfId="429"/>
    <cellStyle name="20% - Accent6 3 4" xfId="430"/>
    <cellStyle name="20% - Accent6 3 5" xfId="431"/>
    <cellStyle name="20% - Accent6 3 6" xfId="432"/>
    <cellStyle name="20% - Accent6 4" xfId="433"/>
    <cellStyle name="20% - Accent6 4 2" xfId="434"/>
    <cellStyle name="20% - Accent6 4 3" xfId="435"/>
    <cellStyle name="20% - Accent6 4 4" xfId="436"/>
    <cellStyle name="20% - Accent6 4 5" xfId="437"/>
    <cellStyle name="20% - Accent6 4 6" xfId="438"/>
    <cellStyle name="20% - Accent6 5" xfId="439"/>
    <cellStyle name="20% - Accent6 5 2" xfId="440"/>
    <cellStyle name="20% - Accent6 5 3" xfId="441"/>
    <cellStyle name="20% - Accent6 5 4" xfId="442"/>
    <cellStyle name="20% - Accent6 5 5" xfId="443"/>
    <cellStyle name="20% - Accent6 5 6" xfId="444"/>
    <cellStyle name="20% - Accent6 6" xfId="445"/>
    <cellStyle name="20% - Accent6 6 2" xfId="446"/>
    <cellStyle name="20% - Accent6 6 3" xfId="447"/>
    <cellStyle name="20% - Accent6 6 4" xfId="448"/>
    <cellStyle name="20% - Accent6 6 5" xfId="449"/>
    <cellStyle name="20% - Accent6 7" xfId="450"/>
    <cellStyle name="20% - Accent6 7 2" xfId="451"/>
    <cellStyle name="20% - Accent6 7 3" xfId="452"/>
    <cellStyle name="20% - Accent6 7 4" xfId="453"/>
    <cellStyle name="20% - Accent6 7 5" xfId="454"/>
    <cellStyle name="20% - Accent6 8" xfId="455"/>
    <cellStyle name="20% - Accent6 8 2" xfId="456"/>
    <cellStyle name="20% - Accent6 8 3" xfId="457"/>
    <cellStyle name="20% - Accent6 8 4" xfId="458"/>
    <cellStyle name="20% - Accent6 8 5" xfId="459"/>
    <cellStyle name="20% - Accent6 9" xfId="460"/>
    <cellStyle name="20% - Accent6 9 2" xfId="461"/>
    <cellStyle name="20% - Accent6 9 3" xfId="462"/>
    <cellStyle name="20% - Accent6 9 4" xfId="463"/>
    <cellStyle name="20% - Accent6 9 5" xfId="464"/>
    <cellStyle name="40% - Accent1" xfId="465"/>
    <cellStyle name="40% - Accent1 10" xfId="466"/>
    <cellStyle name="40% - Accent1 10 2" xfId="467"/>
    <cellStyle name="40% - Accent1 10 3" xfId="468"/>
    <cellStyle name="40% - Accent1 10 4" xfId="469"/>
    <cellStyle name="40% - Accent1 10 5" xfId="470"/>
    <cellStyle name="40% - Accent1 11" xfId="471"/>
    <cellStyle name="40% - Accent1 11 2" xfId="472"/>
    <cellStyle name="40% - Accent1 11 3" xfId="473"/>
    <cellStyle name="40% - Accent1 11 4" xfId="474"/>
    <cellStyle name="40% - Accent1 12" xfId="475"/>
    <cellStyle name="40% - Accent1 12 2" xfId="476"/>
    <cellStyle name="40% - Accent1 12 3" xfId="477"/>
    <cellStyle name="40% - Accent1 12 4" xfId="478"/>
    <cellStyle name="40% - Accent1 13" xfId="479"/>
    <cellStyle name="40% - Accent1 13 2" xfId="480"/>
    <cellStyle name="40% - Accent1 13 3" xfId="481"/>
    <cellStyle name="40% - Accent1 14" xfId="482"/>
    <cellStyle name="40% - Accent1 14 2" xfId="483"/>
    <cellStyle name="40% - Accent1 14 3" xfId="484"/>
    <cellStyle name="40% - Accent1 15" xfId="485"/>
    <cellStyle name="40% - Accent1 15 2" xfId="486"/>
    <cellStyle name="40% - Accent1 16" xfId="487"/>
    <cellStyle name="40% - Accent1 16 2" xfId="488"/>
    <cellStyle name="40% - Accent1 17" xfId="489"/>
    <cellStyle name="40% - Accent1 18" xfId="490"/>
    <cellStyle name="40% - Accent1 19" xfId="491"/>
    <cellStyle name="40% - Accent1 2" xfId="492"/>
    <cellStyle name="40% - Accent1 2 2" xfId="493"/>
    <cellStyle name="40% - Accent1 2 3" xfId="494"/>
    <cellStyle name="40% - Accent1 2 4" xfId="495"/>
    <cellStyle name="40% - Accent1 2 5" xfId="496"/>
    <cellStyle name="40% - Accent1 2 6" xfId="497"/>
    <cellStyle name="40% - Accent1 20" xfId="498"/>
    <cellStyle name="40% - Accent1 21" xfId="499"/>
    <cellStyle name="40% - Accent1 22" xfId="500"/>
    <cellStyle name="40% - Accent1 23" xfId="501"/>
    <cellStyle name="40% - Accent1 3" xfId="502"/>
    <cellStyle name="40% - Accent1 3 2" xfId="503"/>
    <cellStyle name="40% - Accent1 3 3" xfId="504"/>
    <cellStyle name="40% - Accent1 3 4" xfId="505"/>
    <cellStyle name="40% - Accent1 3 5" xfId="506"/>
    <cellStyle name="40% - Accent1 3 6" xfId="507"/>
    <cellStyle name="40% - Accent1 4" xfId="508"/>
    <cellStyle name="40% - Accent1 4 2" xfId="509"/>
    <cellStyle name="40% - Accent1 4 3" xfId="510"/>
    <cellStyle name="40% - Accent1 4 4" xfId="511"/>
    <cellStyle name="40% - Accent1 4 5" xfId="512"/>
    <cellStyle name="40% - Accent1 4 6" xfId="513"/>
    <cellStyle name="40% - Accent1 5" xfId="514"/>
    <cellStyle name="40% - Accent1 5 2" xfId="515"/>
    <cellStyle name="40% - Accent1 5 3" xfId="516"/>
    <cellStyle name="40% - Accent1 5 4" xfId="517"/>
    <cellStyle name="40% - Accent1 5 5" xfId="518"/>
    <cellStyle name="40% - Accent1 5 6" xfId="519"/>
    <cellStyle name="40% - Accent1 6" xfId="520"/>
    <cellStyle name="40% - Accent1 6 2" xfId="521"/>
    <cellStyle name="40% - Accent1 6 3" xfId="522"/>
    <cellStyle name="40% - Accent1 6 4" xfId="523"/>
    <cellStyle name="40% - Accent1 6 5" xfId="524"/>
    <cellStyle name="40% - Accent1 7" xfId="525"/>
    <cellStyle name="40% - Accent1 7 2" xfId="526"/>
    <cellStyle name="40% - Accent1 7 3" xfId="527"/>
    <cellStyle name="40% - Accent1 7 4" xfId="528"/>
    <cellStyle name="40% - Accent1 7 5" xfId="529"/>
    <cellStyle name="40% - Accent1 8" xfId="530"/>
    <cellStyle name="40% - Accent1 8 2" xfId="531"/>
    <cellStyle name="40% - Accent1 8 3" xfId="532"/>
    <cellStyle name="40% - Accent1 8 4" xfId="533"/>
    <cellStyle name="40% - Accent1 8 5" xfId="534"/>
    <cellStyle name="40% - Accent1 9" xfId="535"/>
    <cellStyle name="40% - Accent1 9 2" xfId="536"/>
    <cellStyle name="40% - Accent1 9 3" xfId="537"/>
    <cellStyle name="40% - Accent1 9 4" xfId="538"/>
    <cellStyle name="40% - Accent1 9 5" xfId="539"/>
    <cellStyle name="40% - Accent2" xfId="540"/>
    <cellStyle name="40% - Accent2 10" xfId="541"/>
    <cellStyle name="40% - Accent2 10 2" xfId="542"/>
    <cellStyle name="40% - Accent2 10 3" xfId="543"/>
    <cellStyle name="40% - Accent2 10 4" xfId="544"/>
    <cellStyle name="40% - Accent2 10 5" xfId="545"/>
    <cellStyle name="40% - Accent2 11" xfId="546"/>
    <cellStyle name="40% - Accent2 11 2" xfId="547"/>
    <cellStyle name="40% - Accent2 11 3" xfId="548"/>
    <cellStyle name="40% - Accent2 11 4" xfId="549"/>
    <cellStyle name="40% - Accent2 12" xfId="550"/>
    <cellStyle name="40% - Accent2 12 2" xfId="551"/>
    <cellStyle name="40% - Accent2 12 3" xfId="552"/>
    <cellStyle name="40% - Accent2 12 4" xfId="553"/>
    <cellStyle name="40% - Accent2 13" xfId="554"/>
    <cellStyle name="40% - Accent2 13 2" xfId="555"/>
    <cellStyle name="40% - Accent2 13 3" xfId="556"/>
    <cellStyle name="40% - Accent2 14" xfId="557"/>
    <cellStyle name="40% - Accent2 14 2" xfId="558"/>
    <cellStyle name="40% - Accent2 14 3" xfId="559"/>
    <cellStyle name="40% - Accent2 15" xfId="560"/>
    <cellStyle name="40% - Accent2 15 2" xfId="561"/>
    <cellStyle name="40% - Accent2 16" xfId="562"/>
    <cellStyle name="40% - Accent2 16 2" xfId="563"/>
    <cellStyle name="40% - Accent2 17" xfId="564"/>
    <cellStyle name="40% - Accent2 18" xfId="565"/>
    <cellStyle name="40% - Accent2 19" xfId="566"/>
    <cellStyle name="40% - Accent2 2" xfId="567"/>
    <cellStyle name="40% - Accent2 2 2" xfId="568"/>
    <cellStyle name="40% - Accent2 2 3" xfId="569"/>
    <cellStyle name="40% - Accent2 2 4" xfId="570"/>
    <cellStyle name="40% - Accent2 2 5" xfId="571"/>
    <cellStyle name="40% - Accent2 2 6" xfId="572"/>
    <cellStyle name="40% - Accent2 20" xfId="573"/>
    <cellStyle name="40% - Accent2 21" xfId="574"/>
    <cellStyle name="40% - Accent2 22" xfId="575"/>
    <cellStyle name="40% - Accent2 23" xfId="576"/>
    <cellStyle name="40% - Accent2 3" xfId="577"/>
    <cellStyle name="40% - Accent2 3 2" xfId="578"/>
    <cellStyle name="40% - Accent2 3 3" xfId="579"/>
    <cellStyle name="40% - Accent2 3 4" xfId="580"/>
    <cellStyle name="40% - Accent2 3 5" xfId="581"/>
    <cellStyle name="40% - Accent2 3 6" xfId="582"/>
    <cellStyle name="40% - Accent2 4" xfId="583"/>
    <cellStyle name="40% - Accent2 4 2" xfId="584"/>
    <cellStyle name="40% - Accent2 4 3" xfId="585"/>
    <cellStyle name="40% - Accent2 4 4" xfId="586"/>
    <cellStyle name="40% - Accent2 4 5" xfId="587"/>
    <cellStyle name="40% - Accent2 4 6" xfId="588"/>
    <cellStyle name="40% - Accent2 5" xfId="589"/>
    <cellStyle name="40% - Accent2 5 2" xfId="590"/>
    <cellStyle name="40% - Accent2 5 3" xfId="591"/>
    <cellStyle name="40% - Accent2 5 4" xfId="592"/>
    <cellStyle name="40% - Accent2 5 5" xfId="593"/>
    <cellStyle name="40% - Accent2 5 6" xfId="594"/>
    <cellStyle name="40% - Accent2 6" xfId="595"/>
    <cellStyle name="40% - Accent2 6 2" xfId="596"/>
    <cellStyle name="40% - Accent2 6 3" xfId="597"/>
    <cellStyle name="40% - Accent2 6 4" xfId="598"/>
    <cellStyle name="40% - Accent2 6 5" xfId="599"/>
    <cellStyle name="40% - Accent2 7" xfId="600"/>
    <cellStyle name="40% - Accent2 7 2" xfId="601"/>
    <cellStyle name="40% - Accent2 7 3" xfId="602"/>
    <cellStyle name="40% - Accent2 7 4" xfId="603"/>
    <cellStyle name="40% - Accent2 7 5" xfId="604"/>
    <cellStyle name="40% - Accent2 8" xfId="605"/>
    <cellStyle name="40% - Accent2 8 2" xfId="606"/>
    <cellStyle name="40% - Accent2 8 3" xfId="607"/>
    <cellStyle name="40% - Accent2 8 4" xfId="608"/>
    <cellStyle name="40% - Accent2 8 5" xfId="609"/>
    <cellStyle name="40% - Accent2 9" xfId="610"/>
    <cellStyle name="40% - Accent2 9 2" xfId="611"/>
    <cellStyle name="40% - Accent2 9 3" xfId="612"/>
    <cellStyle name="40% - Accent2 9 4" xfId="613"/>
    <cellStyle name="40% - Accent2 9 5" xfId="614"/>
    <cellStyle name="40% - Accent3" xfId="615"/>
    <cellStyle name="40% - Accent3 10" xfId="616"/>
    <cellStyle name="40% - Accent3 10 2" xfId="617"/>
    <cellStyle name="40% - Accent3 10 3" xfId="618"/>
    <cellStyle name="40% - Accent3 10 4" xfId="619"/>
    <cellStyle name="40% - Accent3 10 5" xfId="620"/>
    <cellStyle name="40% - Accent3 11" xfId="621"/>
    <cellStyle name="40% - Accent3 11 2" xfId="622"/>
    <cellStyle name="40% - Accent3 11 3" xfId="623"/>
    <cellStyle name="40% - Accent3 11 4" xfId="624"/>
    <cellStyle name="40% - Accent3 12" xfId="625"/>
    <cellStyle name="40% - Accent3 12 2" xfId="626"/>
    <cellStyle name="40% - Accent3 12 3" xfId="627"/>
    <cellStyle name="40% - Accent3 12 4" xfId="628"/>
    <cellStyle name="40% - Accent3 13" xfId="629"/>
    <cellStyle name="40% - Accent3 13 2" xfId="630"/>
    <cellStyle name="40% - Accent3 13 3" xfId="631"/>
    <cellStyle name="40% - Accent3 14" xfId="632"/>
    <cellStyle name="40% - Accent3 14 2" xfId="633"/>
    <cellStyle name="40% - Accent3 14 3" xfId="634"/>
    <cellStyle name="40% - Accent3 15" xfId="635"/>
    <cellStyle name="40% - Accent3 15 2" xfId="636"/>
    <cellStyle name="40% - Accent3 16" xfId="637"/>
    <cellStyle name="40% - Accent3 16 2" xfId="638"/>
    <cellStyle name="40% - Accent3 17" xfId="639"/>
    <cellStyle name="40% - Accent3 18" xfId="640"/>
    <cellStyle name="40% - Accent3 19" xfId="641"/>
    <cellStyle name="40% - Accent3 2" xfId="642"/>
    <cellStyle name="40% - Accent3 2 2" xfId="643"/>
    <cellStyle name="40% - Accent3 2 3" xfId="644"/>
    <cellStyle name="40% - Accent3 2 4" xfId="645"/>
    <cellStyle name="40% - Accent3 2 5" xfId="646"/>
    <cellStyle name="40% - Accent3 2 6" xfId="647"/>
    <cellStyle name="40% - Accent3 20" xfId="648"/>
    <cellStyle name="40% - Accent3 21" xfId="649"/>
    <cellStyle name="40% - Accent3 22" xfId="650"/>
    <cellStyle name="40% - Accent3 23" xfId="651"/>
    <cellStyle name="40% - Accent3 3" xfId="652"/>
    <cellStyle name="40% - Accent3 3 2" xfId="653"/>
    <cellStyle name="40% - Accent3 3 3" xfId="654"/>
    <cellStyle name="40% - Accent3 3 4" xfId="655"/>
    <cellStyle name="40% - Accent3 3 5" xfId="656"/>
    <cellStyle name="40% - Accent3 3 6" xfId="657"/>
    <cellStyle name="40% - Accent3 4" xfId="658"/>
    <cellStyle name="40% - Accent3 4 2" xfId="659"/>
    <cellStyle name="40% - Accent3 4 3" xfId="660"/>
    <cellStyle name="40% - Accent3 4 4" xfId="661"/>
    <cellStyle name="40% - Accent3 4 5" xfId="662"/>
    <cellStyle name="40% - Accent3 4 6" xfId="663"/>
    <cellStyle name="40% - Accent3 5" xfId="664"/>
    <cellStyle name="40% - Accent3 5 2" xfId="665"/>
    <cellStyle name="40% - Accent3 5 3" xfId="666"/>
    <cellStyle name="40% - Accent3 5 4" xfId="667"/>
    <cellStyle name="40% - Accent3 5 5" xfId="668"/>
    <cellStyle name="40% - Accent3 5 6" xfId="669"/>
    <cellStyle name="40% - Accent3 6" xfId="670"/>
    <cellStyle name="40% - Accent3 6 2" xfId="671"/>
    <cellStyle name="40% - Accent3 6 3" xfId="672"/>
    <cellStyle name="40% - Accent3 6 4" xfId="673"/>
    <cellStyle name="40% - Accent3 6 5" xfId="674"/>
    <cellStyle name="40% - Accent3 7" xfId="675"/>
    <cellStyle name="40% - Accent3 7 2" xfId="676"/>
    <cellStyle name="40% - Accent3 7 3" xfId="677"/>
    <cellStyle name="40% - Accent3 7 4" xfId="678"/>
    <cellStyle name="40% - Accent3 7 5" xfId="679"/>
    <cellStyle name="40% - Accent3 8" xfId="680"/>
    <cellStyle name="40% - Accent3 8 2" xfId="681"/>
    <cellStyle name="40% - Accent3 8 3" xfId="682"/>
    <cellStyle name="40% - Accent3 8 4" xfId="683"/>
    <cellStyle name="40% - Accent3 8 5" xfId="684"/>
    <cellStyle name="40% - Accent3 9" xfId="685"/>
    <cellStyle name="40% - Accent3 9 2" xfId="686"/>
    <cellStyle name="40% - Accent3 9 3" xfId="687"/>
    <cellStyle name="40% - Accent3 9 4" xfId="688"/>
    <cellStyle name="40% - Accent3 9 5" xfId="689"/>
    <cellStyle name="40% - Accent4" xfId="690"/>
    <cellStyle name="40% - Accent4 10" xfId="691"/>
    <cellStyle name="40% - Accent4 10 2" xfId="692"/>
    <cellStyle name="40% - Accent4 10 3" xfId="693"/>
    <cellStyle name="40% - Accent4 10 4" xfId="694"/>
    <cellStyle name="40% - Accent4 10 5" xfId="695"/>
    <cellStyle name="40% - Accent4 11" xfId="696"/>
    <cellStyle name="40% - Accent4 11 2" xfId="697"/>
    <cellStyle name="40% - Accent4 11 3" xfId="698"/>
    <cellStyle name="40% - Accent4 11 4" xfId="699"/>
    <cellStyle name="40% - Accent4 12" xfId="700"/>
    <cellStyle name="40% - Accent4 12 2" xfId="701"/>
    <cellStyle name="40% - Accent4 12 3" xfId="702"/>
    <cellStyle name="40% - Accent4 12 4" xfId="703"/>
    <cellStyle name="40% - Accent4 13" xfId="704"/>
    <cellStyle name="40% - Accent4 13 2" xfId="705"/>
    <cellStyle name="40% - Accent4 13 3" xfId="706"/>
    <cellStyle name="40% - Accent4 14" xfId="707"/>
    <cellStyle name="40% - Accent4 14 2" xfId="708"/>
    <cellStyle name="40% - Accent4 14 3" xfId="709"/>
    <cellStyle name="40% - Accent4 15" xfId="710"/>
    <cellStyle name="40% - Accent4 15 2" xfId="711"/>
    <cellStyle name="40% - Accent4 16" xfId="712"/>
    <cellStyle name="40% - Accent4 16 2" xfId="713"/>
    <cellStyle name="40% - Accent4 17" xfId="714"/>
    <cellStyle name="40% - Accent4 18" xfId="715"/>
    <cellStyle name="40% - Accent4 19" xfId="716"/>
    <cellStyle name="40% - Accent4 2" xfId="717"/>
    <cellStyle name="40% - Accent4 2 2" xfId="718"/>
    <cellStyle name="40% - Accent4 2 3" xfId="719"/>
    <cellStyle name="40% - Accent4 2 4" xfId="720"/>
    <cellStyle name="40% - Accent4 2 5" xfId="721"/>
    <cellStyle name="40% - Accent4 2 6" xfId="722"/>
    <cellStyle name="40% - Accent4 20" xfId="723"/>
    <cellStyle name="40% - Accent4 21" xfId="724"/>
    <cellStyle name="40% - Accent4 22" xfId="725"/>
    <cellStyle name="40% - Accent4 23" xfId="726"/>
    <cellStyle name="40% - Accent4 3" xfId="727"/>
    <cellStyle name="40% - Accent4 3 2" xfId="728"/>
    <cellStyle name="40% - Accent4 3 3" xfId="729"/>
    <cellStyle name="40% - Accent4 3 4" xfId="730"/>
    <cellStyle name="40% - Accent4 3 5" xfId="731"/>
    <cellStyle name="40% - Accent4 3 6" xfId="732"/>
    <cellStyle name="40% - Accent4 4" xfId="733"/>
    <cellStyle name="40% - Accent4 4 2" xfId="734"/>
    <cellStyle name="40% - Accent4 4 3" xfId="735"/>
    <cellStyle name="40% - Accent4 4 4" xfId="736"/>
    <cellStyle name="40% - Accent4 4 5" xfId="737"/>
    <cellStyle name="40% - Accent4 4 6" xfId="738"/>
    <cellStyle name="40% - Accent4 5" xfId="739"/>
    <cellStyle name="40% - Accent4 5 2" xfId="740"/>
    <cellStyle name="40% - Accent4 5 3" xfId="741"/>
    <cellStyle name="40% - Accent4 5 4" xfId="742"/>
    <cellStyle name="40% - Accent4 5 5" xfId="743"/>
    <cellStyle name="40% - Accent4 5 6" xfId="744"/>
    <cellStyle name="40% - Accent4 6" xfId="745"/>
    <cellStyle name="40% - Accent4 6 2" xfId="746"/>
    <cellStyle name="40% - Accent4 6 3" xfId="747"/>
    <cellStyle name="40% - Accent4 6 4" xfId="748"/>
    <cellStyle name="40% - Accent4 6 5" xfId="749"/>
    <cellStyle name="40% - Accent4 7" xfId="750"/>
    <cellStyle name="40% - Accent4 7 2" xfId="751"/>
    <cellStyle name="40% - Accent4 7 3" xfId="752"/>
    <cellStyle name="40% - Accent4 7 4" xfId="753"/>
    <cellStyle name="40% - Accent4 7 5" xfId="754"/>
    <cellStyle name="40% - Accent4 8" xfId="755"/>
    <cellStyle name="40% - Accent4 8 2" xfId="756"/>
    <cellStyle name="40% - Accent4 8 3" xfId="757"/>
    <cellStyle name="40% - Accent4 8 4" xfId="758"/>
    <cellStyle name="40% - Accent4 8 5" xfId="759"/>
    <cellStyle name="40% - Accent4 9" xfId="760"/>
    <cellStyle name="40% - Accent4 9 2" xfId="761"/>
    <cellStyle name="40% - Accent4 9 3" xfId="762"/>
    <cellStyle name="40% - Accent4 9 4" xfId="763"/>
    <cellStyle name="40% - Accent4 9 5" xfId="764"/>
    <cellStyle name="40% - Accent5" xfId="765"/>
    <cellStyle name="40% - Accent5 10" xfId="766"/>
    <cellStyle name="40% - Accent5 10 2" xfId="767"/>
    <cellStyle name="40% - Accent5 10 3" xfId="768"/>
    <cellStyle name="40% - Accent5 10 4" xfId="769"/>
    <cellStyle name="40% - Accent5 10 5" xfId="770"/>
    <cellStyle name="40% - Accent5 11" xfId="771"/>
    <cellStyle name="40% - Accent5 11 2" xfId="772"/>
    <cellStyle name="40% - Accent5 11 3" xfId="773"/>
    <cellStyle name="40% - Accent5 11 4" xfId="774"/>
    <cellStyle name="40% - Accent5 12" xfId="775"/>
    <cellStyle name="40% - Accent5 12 2" xfId="776"/>
    <cellStyle name="40% - Accent5 12 3" xfId="777"/>
    <cellStyle name="40% - Accent5 12 4" xfId="778"/>
    <cellStyle name="40% - Accent5 13" xfId="779"/>
    <cellStyle name="40% - Accent5 13 2" xfId="780"/>
    <cellStyle name="40% - Accent5 13 3" xfId="781"/>
    <cellStyle name="40% - Accent5 14" xfId="782"/>
    <cellStyle name="40% - Accent5 14 2" xfId="783"/>
    <cellStyle name="40% - Accent5 14 3" xfId="784"/>
    <cellStyle name="40% - Accent5 15" xfId="785"/>
    <cellStyle name="40% - Accent5 15 2" xfId="786"/>
    <cellStyle name="40% - Accent5 16" xfId="787"/>
    <cellStyle name="40% - Accent5 16 2" xfId="788"/>
    <cellStyle name="40% - Accent5 17" xfId="789"/>
    <cellStyle name="40% - Accent5 18" xfId="790"/>
    <cellStyle name="40% - Accent5 19" xfId="791"/>
    <cellStyle name="40% - Accent5 2" xfId="792"/>
    <cellStyle name="40% - Accent5 2 2" xfId="793"/>
    <cellStyle name="40% - Accent5 2 3" xfId="794"/>
    <cellStyle name="40% - Accent5 2 4" xfId="795"/>
    <cellStyle name="40% - Accent5 2 5" xfId="796"/>
    <cellStyle name="40% - Accent5 2 6" xfId="797"/>
    <cellStyle name="40% - Accent5 20" xfId="798"/>
    <cellStyle name="40% - Accent5 21" xfId="799"/>
    <cellStyle name="40% - Accent5 22" xfId="800"/>
    <cellStyle name="40% - Accent5 23" xfId="801"/>
    <cellStyle name="40% - Accent5 3" xfId="802"/>
    <cellStyle name="40% - Accent5 3 2" xfId="803"/>
    <cellStyle name="40% - Accent5 3 3" xfId="804"/>
    <cellStyle name="40% - Accent5 3 4" xfId="805"/>
    <cellStyle name="40% - Accent5 3 5" xfId="806"/>
    <cellStyle name="40% - Accent5 3 6" xfId="807"/>
    <cellStyle name="40% - Accent5 4" xfId="808"/>
    <cellStyle name="40% - Accent5 4 2" xfId="809"/>
    <cellStyle name="40% - Accent5 4 3" xfId="810"/>
    <cellStyle name="40% - Accent5 4 4" xfId="811"/>
    <cellStyle name="40% - Accent5 4 5" xfId="812"/>
    <cellStyle name="40% - Accent5 4 6" xfId="813"/>
    <cellStyle name="40% - Accent5 5" xfId="814"/>
    <cellStyle name="40% - Accent5 5 2" xfId="815"/>
    <cellStyle name="40% - Accent5 5 3" xfId="816"/>
    <cellStyle name="40% - Accent5 5 4" xfId="817"/>
    <cellStyle name="40% - Accent5 5 5" xfId="818"/>
    <cellStyle name="40% - Accent5 5 6" xfId="819"/>
    <cellStyle name="40% - Accent5 6" xfId="820"/>
    <cellStyle name="40% - Accent5 6 2" xfId="821"/>
    <cellStyle name="40% - Accent5 6 3" xfId="822"/>
    <cellStyle name="40% - Accent5 6 4" xfId="823"/>
    <cellStyle name="40% - Accent5 6 5" xfId="824"/>
    <cellStyle name="40% - Accent5 7" xfId="825"/>
    <cellStyle name="40% - Accent5 7 2" xfId="826"/>
    <cellStyle name="40% - Accent5 7 3" xfId="827"/>
    <cellStyle name="40% - Accent5 7 4" xfId="828"/>
    <cellStyle name="40% - Accent5 7 5" xfId="829"/>
    <cellStyle name="40% - Accent5 8" xfId="830"/>
    <cellStyle name="40% - Accent5 8 2" xfId="831"/>
    <cellStyle name="40% - Accent5 8 3" xfId="832"/>
    <cellStyle name="40% - Accent5 8 4" xfId="833"/>
    <cellStyle name="40% - Accent5 8 5" xfId="834"/>
    <cellStyle name="40% - Accent5 9" xfId="835"/>
    <cellStyle name="40% - Accent5 9 2" xfId="836"/>
    <cellStyle name="40% - Accent5 9 3" xfId="837"/>
    <cellStyle name="40% - Accent5 9 4" xfId="838"/>
    <cellStyle name="40% - Accent5 9 5" xfId="839"/>
    <cellStyle name="40% - Accent6" xfId="840"/>
    <cellStyle name="40% - Accent6 10" xfId="841"/>
    <cellStyle name="40% - Accent6 10 2" xfId="842"/>
    <cellStyle name="40% - Accent6 10 3" xfId="843"/>
    <cellStyle name="40% - Accent6 10 4" xfId="844"/>
    <cellStyle name="40% - Accent6 10 5" xfId="845"/>
    <cellStyle name="40% - Accent6 11" xfId="846"/>
    <cellStyle name="40% - Accent6 11 2" xfId="847"/>
    <cellStyle name="40% - Accent6 11 3" xfId="848"/>
    <cellStyle name="40% - Accent6 11 4" xfId="849"/>
    <cellStyle name="40% - Accent6 12" xfId="850"/>
    <cellStyle name="40% - Accent6 12 2" xfId="851"/>
    <cellStyle name="40% - Accent6 12 3" xfId="852"/>
    <cellStyle name="40% - Accent6 12 4" xfId="853"/>
    <cellStyle name="40% - Accent6 13" xfId="854"/>
    <cellStyle name="40% - Accent6 13 2" xfId="855"/>
    <cellStyle name="40% - Accent6 13 3" xfId="856"/>
    <cellStyle name="40% - Accent6 14" xfId="857"/>
    <cellStyle name="40% - Accent6 14 2" xfId="858"/>
    <cellStyle name="40% - Accent6 14 3" xfId="859"/>
    <cellStyle name="40% - Accent6 15" xfId="860"/>
    <cellStyle name="40% - Accent6 15 2" xfId="861"/>
    <cellStyle name="40% - Accent6 16" xfId="862"/>
    <cellStyle name="40% - Accent6 16 2" xfId="863"/>
    <cellStyle name="40% - Accent6 17" xfId="864"/>
    <cellStyle name="40% - Accent6 18" xfId="865"/>
    <cellStyle name="40% - Accent6 19" xfId="866"/>
    <cellStyle name="40% - Accent6 2" xfId="867"/>
    <cellStyle name="40% - Accent6 2 2" xfId="868"/>
    <cellStyle name="40% - Accent6 2 3" xfId="869"/>
    <cellStyle name="40% - Accent6 2 4" xfId="870"/>
    <cellStyle name="40% - Accent6 2 5" xfId="871"/>
    <cellStyle name="40% - Accent6 2 6" xfId="872"/>
    <cellStyle name="40% - Accent6 20" xfId="873"/>
    <cellStyle name="40% - Accent6 21" xfId="874"/>
    <cellStyle name="40% - Accent6 22" xfId="875"/>
    <cellStyle name="40% - Accent6 23" xfId="876"/>
    <cellStyle name="40% - Accent6 3" xfId="877"/>
    <cellStyle name="40% - Accent6 3 2" xfId="878"/>
    <cellStyle name="40% - Accent6 3 3" xfId="879"/>
    <cellStyle name="40% - Accent6 3 4" xfId="880"/>
    <cellStyle name="40% - Accent6 3 5" xfId="881"/>
    <cellStyle name="40% - Accent6 3 6" xfId="882"/>
    <cellStyle name="40% - Accent6 4" xfId="883"/>
    <cellStyle name="40% - Accent6 4 2" xfId="884"/>
    <cellStyle name="40% - Accent6 4 3" xfId="885"/>
    <cellStyle name="40% - Accent6 4 4" xfId="886"/>
    <cellStyle name="40% - Accent6 4 5" xfId="887"/>
    <cellStyle name="40% - Accent6 4 6" xfId="888"/>
    <cellStyle name="40% - Accent6 5" xfId="889"/>
    <cellStyle name="40% - Accent6 5 2" xfId="890"/>
    <cellStyle name="40% - Accent6 5 3" xfId="891"/>
    <cellStyle name="40% - Accent6 5 4" xfId="892"/>
    <cellStyle name="40% - Accent6 5 5" xfId="893"/>
    <cellStyle name="40% - Accent6 5 6" xfId="894"/>
    <cellStyle name="40% - Accent6 6" xfId="895"/>
    <cellStyle name="40% - Accent6 6 2" xfId="896"/>
    <cellStyle name="40% - Accent6 6 3" xfId="897"/>
    <cellStyle name="40% - Accent6 6 4" xfId="898"/>
    <cellStyle name="40% - Accent6 6 5" xfId="899"/>
    <cellStyle name="40% - Accent6 7" xfId="900"/>
    <cellStyle name="40% - Accent6 7 2" xfId="901"/>
    <cellStyle name="40% - Accent6 7 3" xfId="902"/>
    <cellStyle name="40% - Accent6 7 4" xfId="903"/>
    <cellStyle name="40% - Accent6 7 5" xfId="904"/>
    <cellStyle name="40% - Accent6 8" xfId="905"/>
    <cellStyle name="40% - Accent6 8 2" xfId="906"/>
    <cellStyle name="40% - Accent6 8 3" xfId="907"/>
    <cellStyle name="40% - Accent6 8 4" xfId="908"/>
    <cellStyle name="40% - Accent6 8 5" xfId="909"/>
    <cellStyle name="40% - Accent6 9" xfId="910"/>
    <cellStyle name="40% - Accent6 9 2" xfId="911"/>
    <cellStyle name="40% - Accent6 9 3" xfId="912"/>
    <cellStyle name="40% - Accent6 9 4" xfId="913"/>
    <cellStyle name="40% - Accent6 9 5" xfId="914"/>
    <cellStyle name="60% - Accent1" xfId="915"/>
    <cellStyle name="60% - Accent1 10" xfId="916"/>
    <cellStyle name="60% - Accent1 11" xfId="917"/>
    <cellStyle name="60% - Accent1 12" xfId="918"/>
    <cellStyle name="60% - Accent1 2" xfId="919"/>
    <cellStyle name="60% - Accent1 3" xfId="920"/>
    <cellStyle name="60% - Accent1 4" xfId="921"/>
    <cellStyle name="60% - Accent1 5" xfId="922"/>
    <cellStyle name="60% - Accent1 6" xfId="923"/>
    <cellStyle name="60% - Accent1 7" xfId="924"/>
    <cellStyle name="60% - Accent1 8" xfId="925"/>
    <cellStyle name="60% - Accent1 9" xfId="926"/>
    <cellStyle name="60% - Accent2" xfId="927"/>
    <cellStyle name="60% - Accent2 10" xfId="928"/>
    <cellStyle name="60% - Accent2 11" xfId="929"/>
    <cellStyle name="60% - Accent2 12" xfId="930"/>
    <cellStyle name="60% - Accent2 2" xfId="931"/>
    <cellStyle name="60% - Accent2 3" xfId="932"/>
    <cellStyle name="60% - Accent2 4" xfId="933"/>
    <cellStyle name="60% - Accent2 5" xfId="934"/>
    <cellStyle name="60% - Accent2 6" xfId="935"/>
    <cellStyle name="60% - Accent2 7" xfId="936"/>
    <cellStyle name="60% - Accent2 8" xfId="937"/>
    <cellStyle name="60% - Accent2 9" xfId="938"/>
    <cellStyle name="60% - Accent3" xfId="939"/>
    <cellStyle name="60% - Accent3 10" xfId="940"/>
    <cellStyle name="60% - Accent3 11" xfId="941"/>
    <cellStyle name="60% - Accent3 12" xfId="942"/>
    <cellStyle name="60% - Accent3 2" xfId="943"/>
    <cellStyle name="60% - Accent3 3" xfId="944"/>
    <cellStyle name="60% - Accent3 4" xfId="945"/>
    <cellStyle name="60% - Accent3 5" xfId="946"/>
    <cellStyle name="60% - Accent3 6" xfId="947"/>
    <cellStyle name="60% - Accent3 7" xfId="948"/>
    <cellStyle name="60% - Accent3 8" xfId="949"/>
    <cellStyle name="60% - Accent3 9" xfId="950"/>
    <cellStyle name="60% - Accent4" xfId="951"/>
    <cellStyle name="60% - Accent4 10" xfId="952"/>
    <cellStyle name="60% - Accent4 11" xfId="953"/>
    <cellStyle name="60% - Accent4 12" xfId="954"/>
    <cellStyle name="60% - Accent4 2" xfId="955"/>
    <cellStyle name="60% - Accent4 3" xfId="956"/>
    <cellStyle name="60% - Accent4 4" xfId="957"/>
    <cellStyle name="60% - Accent4 5" xfId="958"/>
    <cellStyle name="60% - Accent4 6" xfId="959"/>
    <cellStyle name="60% - Accent4 7" xfId="960"/>
    <cellStyle name="60% - Accent4 8" xfId="961"/>
    <cellStyle name="60% - Accent4 9" xfId="962"/>
    <cellStyle name="60% - Accent5" xfId="963"/>
    <cellStyle name="60% - Accent5 10" xfId="964"/>
    <cellStyle name="60% - Accent5 11" xfId="965"/>
    <cellStyle name="60% - Accent5 12" xfId="966"/>
    <cellStyle name="60% - Accent5 2" xfId="967"/>
    <cellStyle name="60% - Accent5 3" xfId="968"/>
    <cellStyle name="60% - Accent5 4" xfId="969"/>
    <cellStyle name="60% - Accent5 5" xfId="970"/>
    <cellStyle name="60% - Accent5 6" xfId="971"/>
    <cellStyle name="60% - Accent5 7" xfId="972"/>
    <cellStyle name="60% - Accent5 8" xfId="973"/>
    <cellStyle name="60% - Accent5 9" xfId="974"/>
    <cellStyle name="60% - Accent6" xfId="975"/>
    <cellStyle name="60% - Accent6 10" xfId="976"/>
    <cellStyle name="60% - Accent6 11" xfId="977"/>
    <cellStyle name="60% - Accent6 12" xfId="978"/>
    <cellStyle name="60% - Accent6 2" xfId="979"/>
    <cellStyle name="60% - Accent6 3" xfId="980"/>
    <cellStyle name="60% - Accent6 4" xfId="981"/>
    <cellStyle name="60% - Accent6 5" xfId="982"/>
    <cellStyle name="60% - Accent6 6" xfId="983"/>
    <cellStyle name="60% - Accent6 7" xfId="984"/>
    <cellStyle name="60% - Accent6 8" xfId="985"/>
    <cellStyle name="60% - Accent6 9" xfId="986"/>
    <cellStyle name="Accent1" xfId="987"/>
    <cellStyle name="Accent1 10" xfId="988"/>
    <cellStyle name="Accent1 11" xfId="989"/>
    <cellStyle name="Accent1 12" xfId="990"/>
    <cellStyle name="Accent1 2" xfId="991"/>
    <cellStyle name="Accent1 3" xfId="992"/>
    <cellStyle name="Accent1 4" xfId="993"/>
    <cellStyle name="Accent1 5" xfId="994"/>
    <cellStyle name="Accent1 6" xfId="995"/>
    <cellStyle name="Accent1 7" xfId="996"/>
    <cellStyle name="Accent1 8" xfId="997"/>
    <cellStyle name="Accent1 9" xfId="998"/>
    <cellStyle name="Accent2" xfId="999"/>
    <cellStyle name="Accent2 10" xfId="1000"/>
    <cellStyle name="Accent2 11" xfId="1001"/>
    <cellStyle name="Accent2 12" xfId="1002"/>
    <cellStyle name="Accent2 2" xfId="1003"/>
    <cellStyle name="Accent2 3" xfId="1004"/>
    <cellStyle name="Accent2 4" xfId="1005"/>
    <cellStyle name="Accent2 5" xfId="1006"/>
    <cellStyle name="Accent2 6" xfId="1007"/>
    <cellStyle name="Accent2 7" xfId="1008"/>
    <cellStyle name="Accent2 8" xfId="1009"/>
    <cellStyle name="Accent2 9" xfId="1010"/>
    <cellStyle name="Accent3" xfId="1011"/>
    <cellStyle name="Accent3 10" xfId="1012"/>
    <cellStyle name="Accent3 11" xfId="1013"/>
    <cellStyle name="Accent3 12" xfId="1014"/>
    <cellStyle name="Accent3 2" xfId="1015"/>
    <cellStyle name="Accent3 3" xfId="1016"/>
    <cellStyle name="Accent3 4" xfId="1017"/>
    <cellStyle name="Accent3 5" xfId="1018"/>
    <cellStyle name="Accent3 6" xfId="1019"/>
    <cellStyle name="Accent3 7" xfId="1020"/>
    <cellStyle name="Accent3 8" xfId="1021"/>
    <cellStyle name="Accent3 9" xfId="1022"/>
    <cellStyle name="Accent4" xfId="1023"/>
    <cellStyle name="Accent4 10" xfId="1024"/>
    <cellStyle name="Accent4 11" xfId="1025"/>
    <cellStyle name="Accent4 12" xfId="1026"/>
    <cellStyle name="Accent4 2" xfId="1027"/>
    <cellStyle name="Accent4 3" xfId="1028"/>
    <cellStyle name="Accent4 4" xfId="1029"/>
    <cellStyle name="Accent4 5" xfId="1030"/>
    <cellStyle name="Accent4 6" xfId="1031"/>
    <cellStyle name="Accent4 7" xfId="1032"/>
    <cellStyle name="Accent4 8" xfId="1033"/>
    <cellStyle name="Accent4 9" xfId="1034"/>
    <cellStyle name="Accent5" xfId="1035"/>
    <cellStyle name="Accent5 10" xfId="1036"/>
    <cellStyle name="Accent5 11" xfId="1037"/>
    <cellStyle name="Accent5 12" xfId="1038"/>
    <cellStyle name="Accent5 2" xfId="1039"/>
    <cellStyle name="Accent5 3" xfId="1040"/>
    <cellStyle name="Accent5 4" xfId="1041"/>
    <cellStyle name="Accent5 5" xfId="1042"/>
    <cellStyle name="Accent5 6" xfId="1043"/>
    <cellStyle name="Accent5 7" xfId="1044"/>
    <cellStyle name="Accent5 8" xfId="1045"/>
    <cellStyle name="Accent5 9" xfId="1046"/>
    <cellStyle name="Accent6" xfId="1047"/>
    <cellStyle name="Accent6 10" xfId="1048"/>
    <cellStyle name="Accent6 11" xfId="1049"/>
    <cellStyle name="Accent6 12" xfId="1050"/>
    <cellStyle name="Accent6 2" xfId="1051"/>
    <cellStyle name="Accent6 3" xfId="1052"/>
    <cellStyle name="Accent6 4" xfId="1053"/>
    <cellStyle name="Accent6 5" xfId="1054"/>
    <cellStyle name="Accent6 6" xfId="1055"/>
    <cellStyle name="Accent6 7" xfId="1056"/>
    <cellStyle name="Accent6 8" xfId="1057"/>
    <cellStyle name="Accent6 9" xfId="1058"/>
    <cellStyle name="Bad" xfId="1059"/>
    <cellStyle name="Bad 10" xfId="1060"/>
    <cellStyle name="Bad 11" xfId="1061"/>
    <cellStyle name="Bad 12" xfId="1062"/>
    <cellStyle name="Bad 2" xfId="1063"/>
    <cellStyle name="Bad 3" xfId="1064"/>
    <cellStyle name="Bad 4" xfId="1065"/>
    <cellStyle name="Bad 5" xfId="1066"/>
    <cellStyle name="Bad 6" xfId="1067"/>
    <cellStyle name="Bad 7" xfId="1068"/>
    <cellStyle name="Bad 8" xfId="1069"/>
    <cellStyle name="Bad 9" xfId="1070"/>
    <cellStyle name="Calculation" xfId="1071"/>
    <cellStyle name="Calculation 10" xfId="1072"/>
    <cellStyle name="Calculation 11" xfId="1073"/>
    <cellStyle name="Calculation 12" xfId="1074"/>
    <cellStyle name="Calculation 2" xfId="1075"/>
    <cellStyle name="Calculation 3" xfId="1076"/>
    <cellStyle name="Calculation 4" xfId="1077"/>
    <cellStyle name="Calculation 5" xfId="1078"/>
    <cellStyle name="Calculation 6" xfId="1079"/>
    <cellStyle name="Calculation 7" xfId="1080"/>
    <cellStyle name="Calculation 8" xfId="1081"/>
    <cellStyle name="Calculation 9" xfId="1082"/>
    <cellStyle name="Check Cell" xfId="1083"/>
    <cellStyle name="Check Cell 10" xfId="1084"/>
    <cellStyle name="Check Cell 11" xfId="1085"/>
    <cellStyle name="Check Cell 12" xfId="1086"/>
    <cellStyle name="Check Cell 2" xfId="1087"/>
    <cellStyle name="Check Cell 3" xfId="1088"/>
    <cellStyle name="Check Cell 4" xfId="1089"/>
    <cellStyle name="Check Cell 5" xfId="1090"/>
    <cellStyle name="Check Cell 6" xfId="1091"/>
    <cellStyle name="Check Cell 7" xfId="1092"/>
    <cellStyle name="Check Cell 8" xfId="1093"/>
    <cellStyle name="Check Cell 9" xfId="1094"/>
    <cellStyle name="Comma" xfId="1095"/>
    <cellStyle name="Comma [0]" xfId="1096"/>
    <cellStyle name="Currency" xfId="1097"/>
    <cellStyle name="Currency [0]" xfId="1098"/>
    <cellStyle name="Currency 2" xfId="1099"/>
    <cellStyle name="Currency 3" xfId="1100"/>
    <cellStyle name="Currency 4" xfId="1101"/>
    <cellStyle name="Explanatory Text" xfId="1102"/>
    <cellStyle name="Explanatory Text 10" xfId="1103"/>
    <cellStyle name="Explanatory Text 11" xfId="1104"/>
    <cellStyle name="Explanatory Text 12" xfId="1105"/>
    <cellStyle name="Explanatory Text 2" xfId="1106"/>
    <cellStyle name="Explanatory Text 3" xfId="1107"/>
    <cellStyle name="Explanatory Text 4" xfId="1108"/>
    <cellStyle name="Explanatory Text 5" xfId="1109"/>
    <cellStyle name="Explanatory Text 6" xfId="1110"/>
    <cellStyle name="Explanatory Text 7" xfId="1111"/>
    <cellStyle name="Explanatory Text 8" xfId="1112"/>
    <cellStyle name="Explanatory Text 9" xfId="1113"/>
    <cellStyle name="Good" xfId="1114"/>
    <cellStyle name="Good 10" xfId="1115"/>
    <cellStyle name="Good 11" xfId="1116"/>
    <cellStyle name="Good 12" xfId="1117"/>
    <cellStyle name="Good 2" xfId="1118"/>
    <cellStyle name="Good 3" xfId="1119"/>
    <cellStyle name="Good 4" xfId="1120"/>
    <cellStyle name="Good 5" xfId="1121"/>
    <cellStyle name="Good 6" xfId="1122"/>
    <cellStyle name="Good 7" xfId="1123"/>
    <cellStyle name="Good 8" xfId="1124"/>
    <cellStyle name="Good 9" xfId="1125"/>
    <cellStyle name="Heading 1" xfId="1126"/>
    <cellStyle name="Heading 1 10" xfId="1127"/>
    <cellStyle name="Heading 1 11" xfId="1128"/>
    <cellStyle name="Heading 1 12" xfId="1129"/>
    <cellStyle name="Heading 1 2" xfId="1130"/>
    <cellStyle name="Heading 1 3" xfId="1131"/>
    <cellStyle name="Heading 1 4" xfId="1132"/>
    <cellStyle name="Heading 1 5" xfId="1133"/>
    <cellStyle name="Heading 1 6" xfId="1134"/>
    <cellStyle name="Heading 1 7" xfId="1135"/>
    <cellStyle name="Heading 1 8" xfId="1136"/>
    <cellStyle name="Heading 1 9" xfId="1137"/>
    <cellStyle name="Heading 2" xfId="1138"/>
    <cellStyle name="Heading 2 10" xfId="1139"/>
    <cellStyle name="Heading 2 11" xfId="1140"/>
    <cellStyle name="Heading 2 12" xfId="1141"/>
    <cellStyle name="Heading 2 2" xfId="1142"/>
    <cellStyle name="Heading 2 3" xfId="1143"/>
    <cellStyle name="Heading 2 4" xfId="1144"/>
    <cellStyle name="Heading 2 5" xfId="1145"/>
    <cellStyle name="Heading 2 6" xfId="1146"/>
    <cellStyle name="Heading 2 7" xfId="1147"/>
    <cellStyle name="Heading 2 8" xfId="1148"/>
    <cellStyle name="Heading 2 9" xfId="1149"/>
    <cellStyle name="Heading 3" xfId="1150"/>
    <cellStyle name="Heading 3 10" xfId="1151"/>
    <cellStyle name="Heading 3 11" xfId="1152"/>
    <cellStyle name="Heading 3 12" xfId="1153"/>
    <cellStyle name="Heading 3 2" xfId="1154"/>
    <cellStyle name="Heading 3 3" xfId="1155"/>
    <cellStyle name="Heading 3 4" xfId="1156"/>
    <cellStyle name="Heading 3 5" xfId="1157"/>
    <cellStyle name="Heading 3 6" xfId="1158"/>
    <cellStyle name="Heading 3 7" xfId="1159"/>
    <cellStyle name="Heading 3 8" xfId="1160"/>
    <cellStyle name="Heading 3 9" xfId="1161"/>
    <cellStyle name="Heading 4" xfId="1162"/>
    <cellStyle name="Heading 4 10" xfId="1163"/>
    <cellStyle name="Heading 4 11" xfId="1164"/>
    <cellStyle name="Heading 4 12" xfId="1165"/>
    <cellStyle name="Heading 4 2" xfId="1166"/>
    <cellStyle name="Heading 4 3" xfId="1167"/>
    <cellStyle name="Heading 4 4" xfId="1168"/>
    <cellStyle name="Heading 4 5" xfId="1169"/>
    <cellStyle name="Heading 4 6" xfId="1170"/>
    <cellStyle name="Heading 4 7" xfId="1171"/>
    <cellStyle name="Heading 4 8" xfId="1172"/>
    <cellStyle name="Heading 4 9" xfId="1173"/>
    <cellStyle name="Input" xfId="1174"/>
    <cellStyle name="Input 10" xfId="1175"/>
    <cellStyle name="Input 11" xfId="1176"/>
    <cellStyle name="Input 12" xfId="1177"/>
    <cellStyle name="Input 2" xfId="1178"/>
    <cellStyle name="Input 3" xfId="1179"/>
    <cellStyle name="Input 4" xfId="1180"/>
    <cellStyle name="Input 5" xfId="1181"/>
    <cellStyle name="Input 6" xfId="1182"/>
    <cellStyle name="Input 7" xfId="1183"/>
    <cellStyle name="Input 8" xfId="1184"/>
    <cellStyle name="Input 9" xfId="1185"/>
    <cellStyle name="Linked Cell" xfId="1186"/>
    <cellStyle name="Linked Cell 10" xfId="1187"/>
    <cellStyle name="Linked Cell 11" xfId="1188"/>
    <cellStyle name="Linked Cell 12" xfId="1189"/>
    <cellStyle name="Linked Cell 2" xfId="1190"/>
    <cellStyle name="Linked Cell 3" xfId="1191"/>
    <cellStyle name="Linked Cell 4" xfId="1192"/>
    <cellStyle name="Linked Cell 5" xfId="1193"/>
    <cellStyle name="Linked Cell 6" xfId="1194"/>
    <cellStyle name="Linked Cell 7" xfId="1195"/>
    <cellStyle name="Linked Cell 8" xfId="1196"/>
    <cellStyle name="Linked Cell 9" xfId="1197"/>
    <cellStyle name="Neutral" xfId="1198"/>
    <cellStyle name="Neutral 10" xfId="1199"/>
    <cellStyle name="Neutral 11" xfId="1200"/>
    <cellStyle name="Neutral 12" xfId="1201"/>
    <cellStyle name="Neutral 2" xfId="1202"/>
    <cellStyle name="Neutral 3" xfId="1203"/>
    <cellStyle name="Neutral 4" xfId="1204"/>
    <cellStyle name="Neutral 5" xfId="1205"/>
    <cellStyle name="Neutral 6" xfId="1206"/>
    <cellStyle name="Neutral 7" xfId="1207"/>
    <cellStyle name="Neutral 8" xfId="1208"/>
    <cellStyle name="Neutral 9" xfId="1209"/>
    <cellStyle name="Normal 10" xfId="1210"/>
    <cellStyle name="Normal 10 2" xfId="1211"/>
    <cellStyle name="Normal 10 3" xfId="1212"/>
    <cellStyle name="Normal 11" xfId="1213"/>
    <cellStyle name="Normal 11 2" xfId="1214"/>
    <cellStyle name="Normal 11 3" xfId="1215"/>
    <cellStyle name="Normal 12" xfId="1216"/>
    <cellStyle name="Normal 12 2" xfId="1217"/>
    <cellStyle name="Normal 13" xfId="1218"/>
    <cellStyle name="Normal 13 2" xfId="1219"/>
    <cellStyle name="Normal 14" xfId="1220"/>
    <cellStyle name="Normal 14 2" xfId="1221"/>
    <cellStyle name="Normal 15" xfId="1222"/>
    <cellStyle name="Normal 15 2" xfId="1223"/>
    <cellStyle name="Normal 16" xfId="1224"/>
    <cellStyle name="Normal 17" xfId="1225"/>
    <cellStyle name="Normal 18" xfId="1226"/>
    <cellStyle name="Normal 19" xfId="1227"/>
    <cellStyle name="Normal 2" xfId="1228"/>
    <cellStyle name="Normal 2 2" xfId="1229"/>
    <cellStyle name="Normal 2 2 2" xfId="1230"/>
    <cellStyle name="Normal 2 3" xfId="1231"/>
    <cellStyle name="Normal 2 4" xfId="1232"/>
    <cellStyle name="Normal 2 5" xfId="1233"/>
    <cellStyle name="Normal 2 6" xfId="1234"/>
    <cellStyle name="Normal 2 7" xfId="1235"/>
    <cellStyle name="Normal 20" xfId="1236"/>
    <cellStyle name="Normal 21" xfId="1237"/>
    <cellStyle name="Normal 22" xfId="1238"/>
    <cellStyle name="Normal 23" xfId="1239"/>
    <cellStyle name="Normal 24" xfId="1240"/>
    <cellStyle name="Normal 3" xfId="1241"/>
    <cellStyle name="Normal 3 2" xfId="1242"/>
    <cellStyle name="Normal 3 3" xfId="1243"/>
    <cellStyle name="Normal 3 4" xfId="1244"/>
    <cellStyle name="Normal 3 5" xfId="1245"/>
    <cellStyle name="Normal 3 6" xfId="1246"/>
    <cellStyle name="Normal 4" xfId="1247"/>
    <cellStyle name="Normal 4 2" xfId="1248"/>
    <cellStyle name="Normal 4 3" xfId="1249"/>
    <cellStyle name="Normal 4 4" xfId="1250"/>
    <cellStyle name="Normal 4 5" xfId="1251"/>
    <cellStyle name="Normal 5" xfId="1252"/>
    <cellStyle name="Normal 5 2" xfId="1253"/>
    <cellStyle name="Normal 5 3" xfId="1254"/>
    <cellStyle name="Normal 5 4" xfId="1255"/>
    <cellStyle name="Normal 5 5" xfId="1256"/>
    <cellStyle name="Normal 6" xfId="1257"/>
    <cellStyle name="Normal 6 2" xfId="1258"/>
    <cellStyle name="Normal 6 3" xfId="1259"/>
    <cellStyle name="Normal 6 4" xfId="1260"/>
    <cellStyle name="Normal 7" xfId="1261"/>
    <cellStyle name="Normal 7 2" xfId="1262"/>
    <cellStyle name="Normal 7 3" xfId="1263"/>
    <cellStyle name="Normal 8" xfId="1264"/>
    <cellStyle name="Normal 8 2" xfId="1265"/>
    <cellStyle name="Normal 8 3" xfId="1266"/>
    <cellStyle name="Normal 9" xfId="1267"/>
    <cellStyle name="Normal 9 2" xfId="1268"/>
    <cellStyle name="Normal 9 3" xfId="1269"/>
    <cellStyle name="Note" xfId="1270"/>
    <cellStyle name="Note 10" xfId="1271"/>
    <cellStyle name="Note 10 2" xfId="1272"/>
    <cellStyle name="Note 10 3" xfId="1273"/>
    <cellStyle name="Note 10 4" xfId="1274"/>
    <cellStyle name="Note 10 5" xfId="1275"/>
    <cellStyle name="Note 11" xfId="1276"/>
    <cellStyle name="Note 11 2" xfId="1277"/>
    <cellStyle name="Note 11 3" xfId="1278"/>
    <cellStyle name="Note 11 4" xfId="1279"/>
    <cellStyle name="Note 12" xfId="1280"/>
    <cellStyle name="Note 12 2" xfId="1281"/>
    <cellStyle name="Note 12 3" xfId="1282"/>
    <cellStyle name="Note 13" xfId="1283"/>
    <cellStyle name="Note 13 2" xfId="1284"/>
    <cellStyle name="Note 13 3" xfId="1285"/>
    <cellStyle name="Note 14" xfId="1286"/>
    <cellStyle name="Note 14 2" xfId="1287"/>
    <cellStyle name="Note 15" xfId="1288"/>
    <cellStyle name="Note 15 2" xfId="1289"/>
    <cellStyle name="Note 16" xfId="1290"/>
    <cellStyle name="Note 17" xfId="1291"/>
    <cellStyle name="Note 18" xfId="1292"/>
    <cellStyle name="Note 19" xfId="1293"/>
    <cellStyle name="Note 2" xfId="1294"/>
    <cellStyle name="Note 2 2" xfId="1295"/>
    <cellStyle name="Note 2 2 2" xfId="1296"/>
    <cellStyle name="Note 2 3" xfId="1297"/>
    <cellStyle name="Note 2 4" xfId="1298"/>
    <cellStyle name="Note 2 5" xfId="1299"/>
    <cellStyle name="Note 2 6" xfId="1300"/>
    <cellStyle name="Note 2 7" xfId="1301"/>
    <cellStyle name="Note 20" xfId="1302"/>
    <cellStyle name="Note 21" xfId="1303"/>
    <cellStyle name="Note 22" xfId="1304"/>
    <cellStyle name="Note 23" xfId="1305"/>
    <cellStyle name="Note 24" xfId="1306"/>
    <cellStyle name="Note 3" xfId="1307"/>
    <cellStyle name="Note 3 2" xfId="1308"/>
    <cellStyle name="Note 3 3" xfId="1309"/>
    <cellStyle name="Note 3 4" xfId="1310"/>
    <cellStyle name="Note 3 5" xfId="1311"/>
    <cellStyle name="Note 3 6" xfId="1312"/>
    <cellStyle name="Note 4" xfId="1313"/>
    <cellStyle name="Note 4 2" xfId="1314"/>
    <cellStyle name="Note 4 3" xfId="1315"/>
    <cellStyle name="Note 4 4" xfId="1316"/>
    <cellStyle name="Note 4 5" xfId="1317"/>
    <cellStyle name="Note 4 6" xfId="1318"/>
    <cellStyle name="Note 5" xfId="1319"/>
    <cellStyle name="Note 5 2" xfId="1320"/>
    <cellStyle name="Note 5 3" xfId="1321"/>
    <cellStyle name="Note 5 4" xfId="1322"/>
    <cellStyle name="Note 5 5" xfId="1323"/>
    <cellStyle name="Note 5 6" xfId="1324"/>
    <cellStyle name="Note 6" xfId="1325"/>
    <cellStyle name="Note 6 2" xfId="1326"/>
    <cellStyle name="Note 6 3" xfId="1327"/>
    <cellStyle name="Note 6 4" xfId="1328"/>
    <cellStyle name="Note 6 5" xfId="1329"/>
    <cellStyle name="Note 6 6" xfId="1330"/>
    <cellStyle name="Note 7" xfId="1331"/>
    <cellStyle name="Note 7 2" xfId="1332"/>
    <cellStyle name="Note 7 3" xfId="1333"/>
    <cellStyle name="Note 7 4" xfId="1334"/>
    <cellStyle name="Note 7 5" xfId="1335"/>
    <cellStyle name="Note 8" xfId="1336"/>
    <cellStyle name="Note 8 2" xfId="1337"/>
    <cellStyle name="Note 8 3" xfId="1338"/>
    <cellStyle name="Note 8 4" xfId="1339"/>
    <cellStyle name="Note 8 5" xfId="1340"/>
    <cellStyle name="Note 9" xfId="1341"/>
    <cellStyle name="Note 9 2" xfId="1342"/>
    <cellStyle name="Note 9 3" xfId="1343"/>
    <cellStyle name="Note 9 4" xfId="1344"/>
    <cellStyle name="Note 9 5" xfId="1345"/>
    <cellStyle name="Output" xfId="1346"/>
    <cellStyle name="Output 10" xfId="1347"/>
    <cellStyle name="Output 11" xfId="1348"/>
    <cellStyle name="Output 12" xfId="1349"/>
    <cellStyle name="Output 2" xfId="1350"/>
    <cellStyle name="Output 3" xfId="1351"/>
    <cellStyle name="Output 4" xfId="1352"/>
    <cellStyle name="Output 5" xfId="1353"/>
    <cellStyle name="Output 6" xfId="1354"/>
    <cellStyle name="Output 7" xfId="1355"/>
    <cellStyle name="Output 8" xfId="1356"/>
    <cellStyle name="Output 9" xfId="1357"/>
    <cellStyle name="Percent" xfId="1358"/>
    <cellStyle name="Title" xfId="1359"/>
    <cellStyle name="Total" xfId="1360"/>
    <cellStyle name="Total 10" xfId="1361"/>
    <cellStyle name="Total 11" xfId="1362"/>
    <cellStyle name="Total 12" xfId="1363"/>
    <cellStyle name="Total 2" xfId="1364"/>
    <cellStyle name="Total 3" xfId="1365"/>
    <cellStyle name="Total 4" xfId="1366"/>
    <cellStyle name="Total 5" xfId="1367"/>
    <cellStyle name="Total 6" xfId="1368"/>
    <cellStyle name="Total 7" xfId="1369"/>
    <cellStyle name="Total 8" xfId="1370"/>
    <cellStyle name="Total 9" xfId="1371"/>
    <cellStyle name="Warning Text" xfId="1372"/>
    <cellStyle name="Warning Text 10" xfId="1373"/>
    <cellStyle name="Warning Text 11" xfId="1374"/>
    <cellStyle name="Warning Text 12" xfId="1375"/>
    <cellStyle name="Warning Text 2" xfId="1376"/>
    <cellStyle name="Warning Text 3" xfId="1377"/>
    <cellStyle name="Warning Text 4" xfId="1378"/>
    <cellStyle name="Warning Text 5" xfId="1379"/>
    <cellStyle name="Warning Text 6" xfId="1380"/>
    <cellStyle name="Warning Text 7" xfId="1381"/>
    <cellStyle name="Warning Text 8" xfId="1382"/>
    <cellStyle name="Warning Text 9" xfId="13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4"/>
  <sheetViews>
    <sheetView tabSelected="1" zoomScalePageLayoutView="0" workbookViewId="0" topLeftCell="A1">
      <selection activeCell="A1" sqref="A1"/>
    </sheetView>
  </sheetViews>
  <sheetFormatPr defaultColWidth="9.33203125" defaultRowHeight="12.75"/>
  <cols>
    <col min="1" max="1" width="24.66015625" style="0" customWidth="1"/>
    <col min="2" max="3" width="12.33203125" style="0" customWidth="1"/>
    <col min="4" max="5" width="21.5" style="0" customWidth="1"/>
    <col min="6" max="6" width="4.33203125" style="0" customWidth="1"/>
    <col min="7" max="7" width="22.16015625" style="10" customWidth="1"/>
    <col min="8" max="8" width="21.33203125" style="10" customWidth="1"/>
  </cols>
  <sheetData>
    <row r="1" ht="12.75">
      <c r="A1" s="30" t="s">
        <v>83</v>
      </c>
    </row>
    <row r="2" spans="4:8" ht="12.75">
      <c r="D2" s="3" t="s">
        <v>70</v>
      </c>
      <c r="E2" s="3" t="s">
        <v>71</v>
      </c>
      <c r="G2" s="7" t="s">
        <v>75</v>
      </c>
      <c r="H2" s="11"/>
    </row>
    <row r="3" spans="1:8" ht="12.75">
      <c r="A3" t="s">
        <v>0</v>
      </c>
      <c r="B3" t="s">
        <v>1</v>
      </c>
      <c r="D3" s="3" t="s">
        <v>72</v>
      </c>
      <c r="E3" s="3" t="s">
        <v>73</v>
      </c>
      <c r="F3" s="5"/>
      <c r="G3" s="8" t="s">
        <v>70</v>
      </c>
      <c r="H3" s="9" t="s">
        <v>71</v>
      </c>
    </row>
    <row r="4" spans="1:8" ht="12.75">
      <c r="A4" s="1" t="s">
        <v>2</v>
      </c>
      <c r="B4">
        <v>1</v>
      </c>
      <c r="D4" s="18">
        <f>SUM('Week of October 29th:Week of November 26th'!D3)</f>
        <v>355771.85</v>
      </c>
      <c r="E4" s="65">
        <f>SUM('Week of October 29th:Week of November 26th'!E3)</f>
        <v>283601.3</v>
      </c>
      <c r="F4" s="4"/>
      <c r="G4" s="12">
        <f>(D4/'November 2011'!D4)-1</f>
        <v>-0.011607886437373205</v>
      </c>
      <c r="H4" s="12">
        <f>(E4/'November 2011'!E4)-1</f>
        <v>-0.1586539652477621</v>
      </c>
    </row>
    <row r="5" spans="1:8" ht="12.75">
      <c r="A5" s="1" t="s">
        <v>3</v>
      </c>
      <c r="B5">
        <v>2</v>
      </c>
      <c r="D5" s="65">
        <f>SUM('Week of October 29th:Week of November 26th'!D4)</f>
        <v>7535.5</v>
      </c>
      <c r="E5" s="65">
        <f>SUM('Week of October 29th:Week of November 26th'!E4)</f>
        <v>17905.300000000003</v>
      </c>
      <c r="F5" s="4"/>
      <c r="G5" s="12">
        <f>(D5/'November 2011'!D5)-1</f>
        <v>-0.7710012976238593</v>
      </c>
      <c r="H5" s="12">
        <f>(E5/'November 2011'!E5)-1</f>
        <v>-0.03510062430449434</v>
      </c>
    </row>
    <row r="6" spans="1:8" ht="12.75">
      <c r="A6" s="1" t="s">
        <v>4</v>
      </c>
      <c r="B6">
        <v>3</v>
      </c>
      <c r="D6" s="65">
        <f>SUM('Week of October 29th:Week of November 26th'!D5)</f>
        <v>558050.5</v>
      </c>
      <c r="E6" s="65">
        <f>SUM('Week of October 29th:Week of November 26th'!E5)</f>
        <v>297740.45</v>
      </c>
      <c r="F6" s="4"/>
      <c r="G6" s="12">
        <f>(D6/'November 2011'!D6)-1</f>
        <v>-0.237280514184957</v>
      </c>
      <c r="H6" s="12">
        <f>(E6/'November 2011'!E6)-1</f>
        <v>0.12284423020572377</v>
      </c>
    </row>
    <row r="7" spans="1:8" ht="12.75">
      <c r="A7" s="1" t="s">
        <v>5</v>
      </c>
      <c r="B7">
        <v>4</v>
      </c>
      <c r="D7" s="65">
        <f>SUM('Week of October 29th:Week of November 26th'!D6)</f>
        <v>17948.699999999997</v>
      </c>
      <c r="E7" s="65">
        <f>SUM('Week of October 29th:Week of November 26th'!E6)</f>
        <v>17161.9</v>
      </c>
      <c r="F7" s="4"/>
      <c r="G7" s="12">
        <f>(D7/'November 2011'!D7)-1</f>
        <v>0.35116193286610087</v>
      </c>
      <c r="H7" s="12">
        <f>(E7/'November 2011'!E7)-1</f>
        <v>-0.017925454144885777</v>
      </c>
    </row>
    <row r="8" spans="1:8" ht="12.75">
      <c r="A8" s="1" t="s">
        <v>6</v>
      </c>
      <c r="B8">
        <v>5</v>
      </c>
      <c r="D8" s="65">
        <f>SUM('Week of October 29th:Week of November 26th'!D7)</f>
        <v>1746762.5</v>
      </c>
      <c r="E8" s="65">
        <f>SUM('Week of October 29th:Week of November 26th'!E7)</f>
        <v>1267258.65</v>
      </c>
      <c r="F8" s="4"/>
      <c r="G8" s="12">
        <f>(D8/'November 2011'!D8)-1</f>
        <v>0.4545525023286827</v>
      </c>
      <c r="H8" s="12">
        <f>(E8/'November 2011'!E8)-1</f>
        <v>0.6799702121341473</v>
      </c>
    </row>
    <row r="9" spans="1:8" ht="12.75">
      <c r="A9" s="1" t="s">
        <v>7</v>
      </c>
      <c r="B9">
        <v>6</v>
      </c>
      <c r="D9" s="65">
        <f>SUM('Week of October 29th:Week of November 26th'!D8)</f>
        <v>5821717.09</v>
      </c>
      <c r="E9" s="65">
        <f>SUM('Week of October 29th:Week of November 26th'!E8)</f>
        <v>3335736.9499999997</v>
      </c>
      <c r="F9" s="4"/>
      <c r="G9" s="12">
        <f>(D9/'November 2011'!D9)-1</f>
        <v>-0.18153513107263697</v>
      </c>
      <c r="H9" s="12">
        <f>(E9/'November 2011'!E9)-1</f>
        <v>0.28061975443408294</v>
      </c>
    </row>
    <row r="10" spans="1:8" ht="12.75">
      <c r="A10" s="1" t="s">
        <v>8</v>
      </c>
      <c r="B10">
        <v>7</v>
      </c>
      <c r="D10" s="65">
        <f>SUM('Week of October 29th:Week of November 26th'!D9)</f>
        <v>2132.9</v>
      </c>
      <c r="E10" s="65">
        <f>SUM('Week of October 29th:Week of November 26th'!E9)</f>
        <v>4695.95</v>
      </c>
      <c r="F10" s="4"/>
      <c r="G10" s="12">
        <f>(D10/'November 2011'!D10)-1</f>
        <v>-0.7049767621998451</v>
      </c>
      <c r="H10" s="12">
        <f>(E10/'November 2011'!E10)-1</f>
        <v>1.6844737895158057</v>
      </c>
    </row>
    <row r="11" spans="1:8" ht="12.75">
      <c r="A11" s="1" t="s">
        <v>9</v>
      </c>
      <c r="B11">
        <v>8</v>
      </c>
      <c r="D11" s="65">
        <f>SUM('Week of October 29th:Week of November 26th'!D10)</f>
        <v>616710.5</v>
      </c>
      <c r="E11" s="65">
        <f>SUM('Week of October 29th:Week of November 26th'!E10)</f>
        <v>322302.05</v>
      </c>
      <c r="F11" s="4"/>
      <c r="G11" s="12">
        <f>(D11/'November 2011'!D11)-1</f>
        <v>0.19961139243781112</v>
      </c>
      <c r="H11" s="12">
        <f>(E11/'November 2011'!E11)-1</f>
        <v>0.9593746941346191</v>
      </c>
    </row>
    <row r="12" spans="1:8" ht="12.75">
      <c r="A12" s="1" t="s">
        <v>10</v>
      </c>
      <c r="B12">
        <v>9</v>
      </c>
      <c r="D12" s="65">
        <f>SUM('Week of October 29th:Week of November 26th'!D11)</f>
        <v>283276.7</v>
      </c>
      <c r="E12" s="65">
        <f>SUM('Week of October 29th:Week of November 26th'!E11)</f>
        <v>184595.25</v>
      </c>
      <c r="F12" s="4"/>
      <c r="G12" s="12">
        <f>(D12/'November 2011'!D12)-1</f>
        <v>0.44971090397139846</v>
      </c>
      <c r="H12" s="12">
        <f>(E12/'November 2011'!E12)-1</f>
        <v>0.6325200886500675</v>
      </c>
    </row>
    <row r="13" spans="1:8" ht="12.75">
      <c r="A13" s="1" t="s">
        <v>11</v>
      </c>
      <c r="B13">
        <v>10</v>
      </c>
      <c r="D13" s="65">
        <f>SUM('Week of October 29th:Week of November 26th'!D12)</f>
        <v>496212.50000000006</v>
      </c>
      <c r="E13" s="65">
        <f>SUM('Week of October 29th:Week of November 26th'!E12)</f>
        <v>426297.55</v>
      </c>
      <c r="F13" s="4"/>
      <c r="G13" s="12">
        <f>(D13/'November 2011'!D13)-1</f>
        <v>0.731150575605277</v>
      </c>
      <c r="H13" s="12">
        <f>(E13/'November 2011'!E13)-1</f>
        <v>0.6830639678530173</v>
      </c>
    </row>
    <row r="14" spans="1:8" ht="12.75">
      <c r="A14" s="1" t="s">
        <v>12</v>
      </c>
      <c r="B14">
        <v>11</v>
      </c>
      <c r="D14" s="65">
        <f>SUM('Week of October 29th:Week of November 26th'!D13)</f>
        <v>2793497</v>
      </c>
      <c r="E14" s="65">
        <f>SUM('Week of October 29th:Week of November 26th'!E13)</f>
        <v>1487314.8499999999</v>
      </c>
      <c r="F14" s="4"/>
      <c r="G14" s="12">
        <f>(D14/'November 2011'!D14)-1</f>
        <v>-0.025602797951346346</v>
      </c>
      <c r="H14" s="12">
        <f>(E14/'November 2011'!E14)-1</f>
        <v>0.5061125656259491</v>
      </c>
    </row>
    <row r="15" spans="1:8" ht="12.75">
      <c r="A15" s="1" t="s">
        <v>13</v>
      </c>
      <c r="B15">
        <v>12</v>
      </c>
      <c r="D15" s="65">
        <f>SUM('Week of October 29th:Week of November 26th'!D14)</f>
        <v>104153.69999999998</v>
      </c>
      <c r="E15" s="65">
        <f>SUM('Week of October 29th:Week of November 26th'!E14)</f>
        <v>46553.85</v>
      </c>
      <c r="F15" s="4"/>
      <c r="G15" s="12">
        <f>(D15/'November 2011'!D15)-1</f>
        <v>0.9951057952747453</v>
      </c>
      <c r="H15" s="12">
        <f>(E15/'November 2011'!E15)-1</f>
        <v>0.24656520027740814</v>
      </c>
    </row>
    <row r="16" spans="1:8" ht="12.75">
      <c r="A16" s="1" t="s">
        <v>14</v>
      </c>
      <c r="B16">
        <v>13</v>
      </c>
      <c r="D16" s="65">
        <f>SUM('Week of October 29th:Week of November 26th'!D15)</f>
        <v>9233092.8</v>
      </c>
      <c r="E16" s="65">
        <f>SUM('Week of October 29th:Week of November 26th'!E15)</f>
        <v>5237200.850000001</v>
      </c>
      <c r="F16" s="4"/>
      <c r="G16" s="12">
        <f>(D16/'November 2011'!D16)-1</f>
        <v>0.09589074654726648</v>
      </c>
      <c r="H16" s="12">
        <f>(E16/'November 2011'!E16)-1</f>
        <v>0.15628205174767595</v>
      </c>
    </row>
    <row r="17" spans="1:8" ht="12.75">
      <c r="A17" s="1" t="s">
        <v>15</v>
      </c>
      <c r="B17">
        <v>14</v>
      </c>
      <c r="D17" s="65">
        <f>SUM('Week of October 29th:Week of November 26th'!D16)</f>
        <v>25349.8</v>
      </c>
      <c r="E17" s="65">
        <f>SUM('Week of October 29th:Week of November 26th'!E16)</f>
        <v>17282.65</v>
      </c>
      <c r="F17" s="4"/>
      <c r="G17" s="12">
        <f>(D17/'November 2011'!D17)-1</f>
        <v>-0.03969664023759656</v>
      </c>
      <c r="H17" s="12">
        <f>(E17/'November 2011'!E17)-1</f>
        <v>0.5651526197343817</v>
      </c>
    </row>
    <row r="18" spans="1:8" ht="12.75">
      <c r="A18" s="1" t="s">
        <v>16</v>
      </c>
      <c r="B18">
        <v>15</v>
      </c>
      <c r="D18" s="65">
        <f>SUM('Week of October 29th:Week of November 26th'!D17)</f>
        <v>9452.1</v>
      </c>
      <c r="E18" s="65">
        <f>SUM('Week of October 29th:Week of November 26th'!E17)</f>
        <v>7193.2</v>
      </c>
      <c r="F18" s="4"/>
      <c r="G18" s="12">
        <f>(D18/'November 2011'!D18)-1</f>
        <v>-0.4508296730112249</v>
      </c>
      <c r="H18" s="12">
        <f>(E18/'November 2011'!E18)-1</f>
        <v>0.5659859798841818</v>
      </c>
    </row>
    <row r="19" spans="1:8" ht="12.75">
      <c r="A19" s="1" t="s">
        <v>17</v>
      </c>
      <c r="B19">
        <v>16</v>
      </c>
      <c r="D19" s="65">
        <f>SUM('Week of October 29th:Week of November 26th'!D18)</f>
        <v>2438232.3</v>
      </c>
      <c r="E19" s="65">
        <f>SUM('Week of October 29th:Week of November 26th'!E18)</f>
        <v>1611524.25</v>
      </c>
      <c r="F19" s="4"/>
      <c r="G19" s="12">
        <f>(D19/'November 2011'!D19)-1</f>
        <v>0.7318511056794474</v>
      </c>
      <c r="H19" s="12">
        <f>(E19/'November 2011'!E19)-1</f>
        <v>0.5100682036427753</v>
      </c>
    </row>
    <row r="20" spans="1:8" ht="12.75">
      <c r="A20" s="1" t="s">
        <v>18</v>
      </c>
      <c r="B20">
        <v>17</v>
      </c>
      <c r="D20" s="65">
        <f>SUM('Week of October 29th:Week of November 26th'!D19)</f>
        <v>625336.6</v>
      </c>
      <c r="E20" s="65">
        <f>SUM('Week of October 29th:Week of November 26th'!E19)</f>
        <v>503460.30000000005</v>
      </c>
      <c r="F20" s="4"/>
      <c r="G20" s="12">
        <f>(D20/'November 2011'!D20)-1</f>
        <v>0.12133102971541598</v>
      </c>
      <c r="H20" s="12">
        <f>(E20/'November 2011'!E20)-1</f>
        <v>0.4577025895877376</v>
      </c>
    </row>
    <row r="21" spans="1:8" ht="12.75">
      <c r="A21" s="1" t="s">
        <v>19</v>
      </c>
      <c r="B21">
        <v>18</v>
      </c>
      <c r="D21" s="65">
        <f>SUM('Week of October 29th:Week of November 26th'!D20)</f>
        <v>314377.1</v>
      </c>
      <c r="E21" s="65">
        <f>SUM('Week of October 29th:Week of November 26th'!E20)</f>
        <v>201633.6</v>
      </c>
      <c r="F21" s="4"/>
      <c r="G21" s="12">
        <f>(D21/'November 2011'!D21)-1</f>
        <v>0.009430287612582244</v>
      </c>
      <c r="H21" s="12">
        <f>(E21/'November 2011'!E21)-1</f>
        <v>0.40718865643205215</v>
      </c>
    </row>
    <row r="22" spans="1:8" ht="12.75">
      <c r="A22" s="1" t="s">
        <v>20</v>
      </c>
      <c r="B22">
        <v>19</v>
      </c>
      <c r="D22" s="65">
        <f>SUM('Week of October 29th:Week of November 26th'!D21)</f>
        <v>55275.5</v>
      </c>
      <c r="E22" s="65">
        <f>SUM('Week of October 29th:Week of November 26th'!E21)</f>
        <v>24986.85</v>
      </c>
      <c r="F22" s="4"/>
      <c r="G22" s="12">
        <f>(D22/'November 2011'!D22)-1</f>
        <v>-0.24919656949436175</v>
      </c>
      <c r="H22" s="12">
        <f>(E22/'November 2011'!E22)-1</f>
        <v>0.5588575670895473</v>
      </c>
    </row>
    <row r="23" spans="1:8" ht="12.75">
      <c r="A23" s="1" t="s">
        <v>21</v>
      </c>
      <c r="B23">
        <v>20</v>
      </c>
      <c r="D23" s="65">
        <f>SUM('Week of October 29th:Week of November 26th'!D22)</f>
        <v>27783.7</v>
      </c>
      <c r="E23" s="65">
        <f>SUM('Week of October 29th:Week of November 26th'!E22)</f>
        <v>33235.3</v>
      </c>
      <c r="F23" s="4"/>
      <c r="G23" s="12">
        <f>(D23/'November 2011'!D23)-1</f>
        <v>-0.28041263280031903</v>
      </c>
      <c r="H23" s="12">
        <f>(E23/'November 2011'!E23)-1</f>
        <v>0.8529836475041959</v>
      </c>
    </row>
    <row r="24" spans="1:8" ht="12.75">
      <c r="A24" s="1" t="s">
        <v>22</v>
      </c>
      <c r="B24">
        <v>21</v>
      </c>
      <c r="D24" s="65">
        <f>SUM('Week of October 29th:Week of November 26th'!D23)</f>
        <v>7780.500000000001</v>
      </c>
      <c r="E24" s="65">
        <f>SUM('Week of October 29th:Week of November 26th'!E23)</f>
        <v>7789.6</v>
      </c>
      <c r="F24" s="4"/>
      <c r="G24" s="12">
        <f>(D24/'November 2011'!D24)-1</f>
        <v>-0.7541799363057324</v>
      </c>
      <c r="H24" s="12">
        <f>(E24/'November 2011'!E24)-1</f>
        <v>0.18977868063722858</v>
      </c>
    </row>
    <row r="25" spans="1:8" ht="12.75">
      <c r="A25" s="1" t="s">
        <v>23</v>
      </c>
      <c r="B25">
        <v>22</v>
      </c>
      <c r="D25" s="65">
        <f>SUM('Week of October 29th:Week of November 26th'!D24)</f>
        <v>7763.000000000001</v>
      </c>
      <c r="E25" s="65">
        <f>SUM('Week of October 29th:Week of November 26th'!E24)</f>
        <v>2114</v>
      </c>
      <c r="F25" s="4"/>
      <c r="G25" s="12">
        <f>(D25/'November 2011'!D25)-1</f>
        <v>0.15292649963613703</v>
      </c>
      <c r="H25" s="12">
        <f>(E25/'November 2011'!E25)-1</f>
        <v>0.07225279602343337</v>
      </c>
    </row>
    <row r="26" spans="1:8" ht="12.75">
      <c r="A26" s="1" t="s">
        <v>24</v>
      </c>
      <c r="B26">
        <v>23</v>
      </c>
      <c r="D26" s="65">
        <f>SUM('Week of October 29th:Week of November 26th'!D25)</f>
        <v>44706.91</v>
      </c>
      <c r="E26" s="65">
        <f>SUM('Week of October 29th:Week of November 26th'!E25)</f>
        <v>55004.25</v>
      </c>
      <c r="F26" s="4"/>
      <c r="G26" s="12">
        <f>(D26/'November 2011'!D26)-1</f>
        <v>0.4657811045101048</v>
      </c>
      <c r="H26" s="12">
        <f>(E26/'November 2011'!E26)-1</f>
        <v>2.1895396980029225</v>
      </c>
    </row>
    <row r="27" spans="1:8" ht="12.75">
      <c r="A27" s="1" t="s">
        <v>25</v>
      </c>
      <c r="B27">
        <v>24</v>
      </c>
      <c r="D27" s="65">
        <f>SUM('Week of October 29th:Week of November 26th'!D26)</f>
        <v>4210.8</v>
      </c>
      <c r="E27" s="65">
        <f>SUM('Week of October 29th:Week of November 26th'!E26)</f>
        <v>4111.75</v>
      </c>
      <c r="F27" s="4"/>
      <c r="G27" s="12">
        <f>(D27/'November 2011'!D27)-1</f>
        <v>-0.6747713791398913</v>
      </c>
      <c r="H27" s="12">
        <f>(E27/'November 2011'!E27)-1</f>
        <v>-0.26016391820283746</v>
      </c>
    </row>
    <row r="28" spans="1:8" ht="12.75">
      <c r="A28" s="1" t="s">
        <v>26</v>
      </c>
      <c r="B28">
        <v>25</v>
      </c>
      <c r="D28" s="65">
        <f>SUM('Week of October 29th:Week of November 26th'!D27)</f>
        <v>21280.699999999997</v>
      </c>
      <c r="E28" s="65">
        <f>SUM('Week of October 29th:Week of November 26th'!E27)</f>
        <v>45438.75</v>
      </c>
      <c r="F28" s="4"/>
      <c r="G28" s="12">
        <f>(D28/'November 2011'!D28)-1</f>
        <v>-0.1443568815085844</v>
      </c>
      <c r="H28" s="12">
        <f>(E28/'November 2011'!E28)-1</f>
        <v>3.311547275082196</v>
      </c>
    </row>
    <row r="29" spans="1:8" ht="12.75">
      <c r="A29" s="1" t="s">
        <v>27</v>
      </c>
      <c r="B29">
        <v>26</v>
      </c>
      <c r="D29" s="65">
        <f>SUM('Week of October 29th:Week of November 26th'!D28)</f>
        <v>29920.5</v>
      </c>
      <c r="E29" s="65">
        <f>SUM('Week of October 29th:Week of November 26th'!E28)</f>
        <v>14076.65</v>
      </c>
      <c r="F29" s="4"/>
      <c r="G29" s="12">
        <f>(D29/'November 2011'!D29)-1</f>
        <v>-0.7522146686133612</v>
      </c>
      <c r="H29" s="12">
        <f>(E29/'November 2011'!E29)-1</f>
        <v>0.7911730649327515</v>
      </c>
    </row>
    <row r="30" spans="1:8" ht="12.75">
      <c r="A30" s="1" t="s">
        <v>28</v>
      </c>
      <c r="B30">
        <v>27</v>
      </c>
      <c r="D30" s="65">
        <f>SUM('Week of October 29th:Week of November 26th'!D29)</f>
        <v>277090.1</v>
      </c>
      <c r="E30" s="65">
        <f>SUM('Week of October 29th:Week of November 26th'!E29)</f>
        <v>244348.3</v>
      </c>
      <c r="F30" s="4"/>
      <c r="G30" s="12">
        <f>(D30/'November 2011'!D30)-1</f>
        <v>0.3341973103239071</v>
      </c>
      <c r="H30" s="12">
        <f>(E30/'November 2011'!E30)-1</f>
        <v>0.34214978352980974</v>
      </c>
    </row>
    <row r="31" spans="1:8" ht="12.75">
      <c r="A31" s="1" t="s">
        <v>29</v>
      </c>
      <c r="B31">
        <v>28</v>
      </c>
      <c r="D31" s="65">
        <f>SUM('Week of October 29th:Week of November 26th'!D30)</f>
        <v>173004.3</v>
      </c>
      <c r="E31" s="65">
        <f>SUM('Week of October 29th:Week of November 26th'!E30)</f>
        <v>91049</v>
      </c>
      <c r="F31" s="4"/>
      <c r="G31" s="12">
        <f>(D31/'November 2011'!D31)-1</f>
        <v>0.13117882904324252</v>
      </c>
      <c r="H31" s="12">
        <f>(E31/'November 2011'!E31)-1</f>
        <v>0.29657042320210136</v>
      </c>
    </row>
    <row r="32" spans="1:8" ht="12.75">
      <c r="A32" s="1" t="s">
        <v>30</v>
      </c>
      <c r="B32">
        <v>29</v>
      </c>
      <c r="D32" s="65">
        <f>SUM('Week of October 29th:Week of November 26th'!D31)</f>
        <v>3043431.3</v>
      </c>
      <c r="E32" s="65">
        <f>SUM('Week of October 29th:Week of November 26th'!E31)</f>
        <v>2231061.35</v>
      </c>
      <c r="F32" s="4"/>
      <c r="G32" s="12">
        <f>(D32/'November 2011'!D32)-1</f>
        <v>0.34283635236027066</v>
      </c>
      <c r="H32" s="12">
        <f>(E32/'November 2011'!E32)-1</f>
        <v>0.29664866800037837</v>
      </c>
    </row>
    <row r="33" spans="1:8" ht="12.75">
      <c r="A33" s="1" t="s">
        <v>31</v>
      </c>
      <c r="B33">
        <v>30</v>
      </c>
      <c r="D33" s="65">
        <f>SUM('Week of October 29th:Week of November 26th'!D32)</f>
        <v>6706.7</v>
      </c>
      <c r="E33" s="65">
        <f>SUM('Week of October 29th:Week of November 26th'!E32)</f>
        <v>9871.05</v>
      </c>
      <c r="F33" s="4"/>
      <c r="G33" s="12">
        <f>(D33/'November 2011'!D33)-1</f>
        <v>-0.5560858082750313</v>
      </c>
      <c r="H33" s="12">
        <f>(E33/'November 2011'!E33)-1</f>
        <v>-0.2190779454520283</v>
      </c>
    </row>
    <row r="34" spans="1:8" ht="12.75">
      <c r="A34" s="1" t="s">
        <v>32</v>
      </c>
      <c r="B34">
        <v>31</v>
      </c>
      <c r="D34" s="65">
        <f>SUM('Week of October 29th:Week of November 26th'!D33)</f>
        <v>489264.03</v>
      </c>
      <c r="E34" s="65">
        <f>SUM('Week of October 29th:Week of November 26th'!E33)</f>
        <v>188032.25</v>
      </c>
      <c r="F34" s="4"/>
      <c r="G34" s="12">
        <f>(D34/'November 2011'!D34)-1</f>
        <v>0.06985786769063962</v>
      </c>
      <c r="H34" s="12">
        <f>(E34/'November 2011'!E34)-1</f>
        <v>-0.09422055270527496</v>
      </c>
    </row>
    <row r="35" spans="1:8" ht="12.75">
      <c r="A35" s="1" t="s">
        <v>33</v>
      </c>
      <c r="B35">
        <v>32</v>
      </c>
      <c r="D35" s="65">
        <f>SUM('Week of October 29th:Week of November 26th'!D34)</f>
        <v>19299</v>
      </c>
      <c r="E35" s="65">
        <f>SUM('Week of October 29th:Week of November 26th'!E34)</f>
        <v>28729.049999999996</v>
      </c>
      <c r="F35" s="4"/>
      <c r="G35" s="12">
        <f>(D35/'November 2011'!D35)-1</f>
        <v>-0.6393910063567636</v>
      </c>
      <c r="H35" s="12">
        <f>(E35/'November 2011'!E35)-1</f>
        <v>0.3311332381940837</v>
      </c>
    </row>
    <row r="36" spans="1:8" ht="12.75">
      <c r="A36" s="1" t="s">
        <v>34</v>
      </c>
      <c r="B36">
        <v>33</v>
      </c>
      <c r="D36" s="65">
        <f>SUM('Week of October 29th:Week of November 26th'!D35)</f>
        <v>260254.40000000002</v>
      </c>
      <c r="E36" s="65">
        <f>SUM('Week of October 29th:Week of November 26th'!E35)</f>
        <v>67060</v>
      </c>
      <c r="F36" s="4"/>
      <c r="G36" s="12">
        <f>(D36/'November 2011'!D36)-1</f>
        <v>20.550660792951543</v>
      </c>
      <c r="H36" s="12">
        <f>(E36/'November 2011'!E36)-1</f>
        <v>4.889766684085949</v>
      </c>
    </row>
    <row r="37" spans="1:8" ht="12.75">
      <c r="A37" s="1" t="s">
        <v>35</v>
      </c>
      <c r="B37">
        <v>34</v>
      </c>
      <c r="D37" s="65">
        <f>SUM('Week of October 29th:Week of November 26th'!D36)</f>
        <v>57775.200000000004</v>
      </c>
      <c r="E37" s="65">
        <f>SUM('Week of October 29th:Week of November 26th'!E36)</f>
        <v>12102.65</v>
      </c>
      <c r="F37" s="4"/>
      <c r="G37" s="12">
        <f>(D37/'November 2011'!D37)-1</f>
        <v>8.049007784234187</v>
      </c>
      <c r="H37" s="12">
        <f>(E37/'November 2011'!E37)-1</f>
        <v>6.18300789364354</v>
      </c>
    </row>
    <row r="38" spans="1:8" ht="12.75">
      <c r="A38" s="1" t="s">
        <v>36</v>
      </c>
      <c r="B38">
        <v>35</v>
      </c>
      <c r="D38" s="65">
        <f>SUM('Week of October 29th:Week of November 26th'!D37)</f>
        <v>997734.5</v>
      </c>
      <c r="E38" s="65">
        <f>SUM('Week of October 29th:Week of November 26th'!E37)</f>
        <v>624294.3</v>
      </c>
      <c r="F38" s="4"/>
      <c r="G38" s="12">
        <f>(D38/'November 2011'!D38)-1</f>
        <v>0.8711543687421313</v>
      </c>
      <c r="H38" s="12">
        <f>(E38/'November 2011'!E38)-1</f>
        <v>0.6516364525287093</v>
      </c>
    </row>
    <row r="39" spans="1:8" ht="12.75">
      <c r="A39" s="1" t="s">
        <v>37</v>
      </c>
      <c r="B39">
        <v>36</v>
      </c>
      <c r="D39" s="65">
        <f>SUM('Week of October 29th:Week of November 26th'!D38)</f>
        <v>3431989.4000000004</v>
      </c>
      <c r="E39" s="65">
        <f>SUM('Week of October 29th:Week of November 26th'!E38)</f>
        <v>1604936.9000000001</v>
      </c>
      <c r="F39" s="4"/>
      <c r="G39" s="12">
        <f>(D39/'November 2011'!D39)-1</f>
        <v>0.3736263643900195</v>
      </c>
      <c r="H39" s="12">
        <f>(E39/'November 2011'!E39)-1</f>
        <v>0.7326262572829843</v>
      </c>
    </row>
    <row r="40" spans="1:8" ht="12.75">
      <c r="A40" s="1" t="s">
        <v>38</v>
      </c>
      <c r="B40">
        <v>37</v>
      </c>
      <c r="D40" s="65">
        <f>SUM('Week of October 29th:Week of November 26th'!D39)</f>
        <v>499574.60000000003</v>
      </c>
      <c r="E40" s="65">
        <f>SUM('Week of October 29th:Week of November 26th'!E39)</f>
        <v>483664.30000000005</v>
      </c>
      <c r="F40" s="4"/>
      <c r="G40" s="12">
        <f>(D40/'November 2011'!D40)-1</f>
        <v>-0.08550421191021074</v>
      </c>
      <c r="H40" s="12">
        <f>(E40/'November 2011'!E40)-1</f>
        <v>0.27521362789066695</v>
      </c>
    </row>
    <row r="41" spans="1:8" ht="12.75">
      <c r="A41" s="1" t="s">
        <v>39</v>
      </c>
      <c r="B41">
        <v>38</v>
      </c>
      <c r="D41" s="65">
        <f>SUM('Week of October 29th:Week of November 26th'!D40)</f>
        <v>28007</v>
      </c>
      <c r="E41" s="65">
        <f>SUM('Week of October 29th:Week of November 26th'!E40)</f>
        <v>14786.1</v>
      </c>
      <c r="F41" s="4"/>
      <c r="G41" s="12">
        <f>(D41/'November 2011'!D41)-1</f>
        <v>-0.6272596725229944</v>
      </c>
      <c r="H41" s="12">
        <f>(E41/'November 2011'!E41)-1</f>
        <v>-0.5095942886992861</v>
      </c>
    </row>
    <row r="42" spans="1:8" ht="12.75">
      <c r="A42" s="1" t="s">
        <v>40</v>
      </c>
      <c r="B42">
        <v>39</v>
      </c>
      <c r="D42" s="65">
        <f>SUM('Week of October 29th:Week of November 26th'!D41)</f>
        <v>422.1</v>
      </c>
      <c r="E42" s="65">
        <f>SUM('Week of October 29th:Week of November 26th'!E41)</f>
        <v>2380</v>
      </c>
      <c r="F42" s="4"/>
      <c r="G42" s="12">
        <f>(D42/'November 2011'!D42)-1</f>
        <v>-0.8296610169491525</v>
      </c>
      <c r="H42" s="12">
        <f>(E42/'November 2011'!E42)-1</f>
        <v>0.27055306427503756</v>
      </c>
    </row>
    <row r="43" spans="1:8" ht="12.75">
      <c r="A43" s="1" t="s">
        <v>41</v>
      </c>
      <c r="B43">
        <v>40</v>
      </c>
      <c r="D43" s="65">
        <f>SUM('Week of October 29th:Week of November 26th'!D42)</f>
        <v>18493.3</v>
      </c>
      <c r="E43" s="65">
        <f>SUM('Week of October 29th:Week of November 26th'!E42)</f>
        <v>8878.1</v>
      </c>
      <c r="F43" s="4"/>
      <c r="G43" s="12">
        <f>(D43/'November 2011'!D43)-1</f>
        <v>0.42389781179260533</v>
      </c>
      <c r="H43" s="12">
        <f>(E43/'November 2011'!E43)-1</f>
        <v>0.38438028707089456</v>
      </c>
    </row>
    <row r="44" spans="1:8" ht="12.75">
      <c r="A44" s="1" t="s">
        <v>42</v>
      </c>
      <c r="B44">
        <v>41</v>
      </c>
      <c r="D44" s="65">
        <f>SUM('Week of October 29th:Week of November 26th'!D43)</f>
        <v>1515897.6</v>
      </c>
      <c r="E44" s="65">
        <f>SUM('Week of October 29th:Week of November 26th'!E43)</f>
        <v>687539.3</v>
      </c>
      <c r="F44" s="4"/>
      <c r="G44" s="12">
        <f>(D44/'November 2011'!D44)-1</f>
        <v>0.31610588318233</v>
      </c>
      <c r="H44" s="12">
        <f>(E44/'November 2011'!E44)-1</f>
        <v>0.10823027112291084</v>
      </c>
    </row>
    <row r="45" spans="1:8" ht="12.75">
      <c r="A45" s="1" t="s">
        <v>43</v>
      </c>
      <c r="B45">
        <v>42</v>
      </c>
      <c r="D45" s="65">
        <f>SUM('Week of October 29th:Week of November 26th'!D44)</f>
        <v>411604.92</v>
      </c>
      <c r="E45" s="65">
        <f>SUM('Week of October 29th:Week of November 26th'!E44)</f>
        <v>318388.37</v>
      </c>
      <c r="F45" s="4"/>
      <c r="G45" s="12">
        <f>(D45/'November 2011'!D45)-1</f>
        <v>-0.2843342909681511</v>
      </c>
      <c r="H45" s="12">
        <f>(E45/'November 2011'!E45)-1</f>
        <v>0.21003993581689406</v>
      </c>
    </row>
    <row r="46" spans="1:8" ht="12.75">
      <c r="A46" s="1" t="s">
        <v>44</v>
      </c>
      <c r="B46">
        <v>43</v>
      </c>
      <c r="D46" s="65">
        <f>SUM('Week of October 29th:Week of November 26th'!D45)</f>
        <v>795172.7000000001</v>
      </c>
      <c r="E46" s="65">
        <f>SUM('Week of October 29th:Week of November 26th'!E45)</f>
        <v>443611.35000000003</v>
      </c>
      <c r="F46" s="4"/>
      <c r="G46" s="12">
        <f>(D46/'November 2011'!D46)-1</f>
        <v>0.5426288057796247</v>
      </c>
      <c r="H46" s="12">
        <f>(E46/'November 2011'!E46)-1</f>
        <v>0.8987468634133555</v>
      </c>
    </row>
    <row r="47" spans="1:8" ht="12.75">
      <c r="A47" s="1" t="s">
        <v>45</v>
      </c>
      <c r="B47">
        <v>44</v>
      </c>
      <c r="D47" s="65">
        <f>SUM('Week of October 29th:Week of November 26th'!D46)</f>
        <v>767640.3</v>
      </c>
      <c r="E47" s="65">
        <f>SUM('Week of October 29th:Week of November 26th'!E46)</f>
        <v>288970.51</v>
      </c>
      <c r="F47" s="4"/>
      <c r="G47" s="12">
        <f>(D47/'November 2011'!D47)-1</f>
        <v>0.3122469151166465</v>
      </c>
      <c r="H47" s="12">
        <f>(E47/'November 2011'!E47)-1</f>
        <v>-0.0089640971753282</v>
      </c>
    </row>
    <row r="48" spans="1:8" ht="12.75">
      <c r="A48" s="1" t="s">
        <v>46</v>
      </c>
      <c r="B48">
        <v>45</v>
      </c>
      <c r="D48" s="65">
        <f>SUM('Week of October 29th:Week of November 26th'!D47)</f>
        <v>351265.60000000003</v>
      </c>
      <c r="E48" s="65">
        <f>SUM('Week of October 29th:Week of November 26th'!E47)</f>
        <v>207356.8</v>
      </c>
      <c r="F48" s="4"/>
      <c r="G48" s="12">
        <f>(D48/'November 2011'!D48)-1</f>
        <v>0.8514751213380503</v>
      </c>
      <c r="H48" s="12">
        <f>(E48/'November 2011'!E48)-1</f>
        <v>0.5511058981233241</v>
      </c>
    </row>
    <row r="49" spans="1:8" ht="12.75">
      <c r="A49" s="1" t="s">
        <v>47</v>
      </c>
      <c r="B49">
        <v>46</v>
      </c>
      <c r="D49" s="65">
        <f>SUM('Week of October 29th:Week of November 26th'!D48)</f>
        <v>756420.5</v>
      </c>
      <c r="E49" s="65">
        <f>SUM('Week of October 29th:Week of November 26th'!E48)</f>
        <v>680496.6</v>
      </c>
      <c r="F49" s="4"/>
      <c r="G49" s="12">
        <f>(D49/'November 2011'!D49)-1</f>
        <v>0.15924599987828558</v>
      </c>
      <c r="H49" s="12">
        <f>(E49/'November 2011'!E49)-1</f>
        <v>0.7937862984883224</v>
      </c>
    </row>
    <row r="50" spans="1:8" ht="12.75">
      <c r="A50" s="1" t="s">
        <v>48</v>
      </c>
      <c r="B50">
        <v>47</v>
      </c>
      <c r="D50" s="65">
        <f>SUM('Week of October 29th:Week of November 26th'!D49)</f>
        <v>75283.95</v>
      </c>
      <c r="E50" s="65">
        <f>SUM('Week of October 29th:Week of November 26th'!E49)</f>
        <v>21257.25</v>
      </c>
      <c r="F50" s="4"/>
      <c r="G50" s="12">
        <f>(D50/'November 2011'!D50)-1</f>
        <v>1.2720234071319925</v>
      </c>
      <c r="H50" s="12">
        <f>(E50/'November 2011'!E50)-1</f>
        <v>-0.09557279644989791</v>
      </c>
    </row>
    <row r="51" spans="1:8" ht="12.75">
      <c r="A51" s="1" t="s">
        <v>49</v>
      </c>
      <c r="B51">
        <v>48</v>
      </c>
      <c r="D51" s="65">
        <f>SUM('Week of October 29th:Week of November 26th'!D50)</f>
        <v>5659810.1</v>
      </c>
      <c r="E51" s="65">
        <f>SUM('Week of October 29th:Week of November 26th'!E50)</f>
        <v>3001139.84</v>
      </c>
      <c r="F51" s="4"/>
      <c r="G51" s="12">
        <f>(D51/'November 2011'!D51)-1</f>
        <v>0.11236027421426198</v>
      </c>
      <c r="H51" s="12">
        <f>(E51/'November 2011'!E51)-1</f>
        <v>0.5273477705876235</v>
      </c>
    </row>
    <row r="52" spans="1:8" ht="12.75">
      <c r="A52" s="1" t="s">
        <v>50</v>
      </c>
      <c r="B52">
        <v>49</v>
      </c>
      <c r="D52" s="65">
        <f>SUM('Week of October 29th:Week of November 26th'!D51)</f>
        <v>1206002.96</v>
      </c>
      <c r="E52" s="65">
        <f>SUM('Week of October 29th:Week of November 26th'!E51)</f>
        <v>551325.97</v>
      </c>
      <c r="F52" s="4"/>
      <c r="G52" s="12">
        <f>(D52/'November 2011'!D52)-1</f>
        <v>-0.039646114124672005</v>
      </c>
      <c r="H52" s="12">
        <f>(E52/'November 2011'!E52)-1</f>
        <v>0.5143594922286636</v>
      </c>
    </row>
    <row r="53" spans="1:8" ht="12.75">
      <c r="A53" s="1" t="s">
        <v>51</v>
      </c>
      <c r="B53">
        <v>50</v>
      </c>
      <c r="D53" s="65">
        <f>SUM('Week of October 29th:Week of November 26th'!D52)</f>
        <v>6015242.15</v>
      </c>
      <c r="E53" s="65">
        <f>SUM('Week of October 29th:Week of November 26th'!E52)</f>
        <v>2656823</v>
      </c>
      <c r="F53" s="4"/>
      <c r="G53" s="12">
        <f>(D53/'November 2011'!D53)-1</f>
        <v>-0.11280504903958144</v>
      </c>
      <c r="H53" s="12">
        <f>(E53/'November 2011'!E53)-1</f>
        <v>0.04554850440830971</v>
      </c>
    </row>
    <row r="54" spans="1:8" ht="12.75">
      <c r="A54" s="1" t="s">
        <v>52</v>
      </c>
      <c r="B54">
        <v>51</v>
      </c>
      <c r="D54" s="65">
        <f>SUM('Week of October 29th:Week of November 26th'!D53)</f>
        <v>1188456.15</v>
      </c>
      <c r="E54" s="65">
        <f>SUM('Week of October 29th:Week of November 26th'!E53)</f>
        <v>773374.7</v>
      </c>
      <c r="F54" s="4"/>
      <c r="G54" s="12">
        <f>(D54/'November 2011'!D54)-1</f>
        <v>0.24809106433592842</v>
      </c>
      <c r="H54" s="12">
        <f>(E54/'November 2011'!E54)-1</f>
        <v>0.8322361629246229</v>
      </c>
    </row>
    <row r="55" spans="1:8" ht="12.75">
      <c r="A55" s="1" t="s">
        <v>53</v>
      </c>
      <c r="B55">
        <v>52</v>
      </c>
      <c r="D55" s="65">
        <f>SUM('Week of October 29th:Week of November 26th'!D54)</f>
        <v>2757609.57</v>
      </c>
      <c r="E55" s="65">
        <f>SUM('Week of October 29th:Week of November 26th'!E54)</f>
        <v>1768834.9000000001</v>
      </c>
      <c r="F55" s="4"/>
      <c r="G55" s="12">
        <f>(D55/'November 2011'!D55)-1</f>
        <v>0.44691945903155883</v>
      </c>
      <c r="H55" s="12">
        <f>(E55/'November 2011'!E55)-1</f>
        <v>0.5957324741615386</v>
      </c>
    </row>
    <row r="56" spans="1:8" ht="12.75">
      <c r="A56" s="1" t="s">
        <v>54</v>
      </c>
      <c r="B56">
        <v>53</v>
      </c>
      <c r="D56" s="65">
        <f>SUM('Week of October 29th:Week of November 26th'!D55)</f>
        <v>1054269.0699999998</v>
      </c>
      <c r="E56" s="65">
        <f>SUM('Week of October 29th:Week of November 26th'!E55)</f>
        <v>708525.2999999999</v>
      </c>
      <c r="F56" s="4"/>
      <c r="G56" s="12">
        <f>(D56/'November 2011'!D56)-1</f>
        <v>0.3460573038116588</v>
      </c>
      <c r="H56" s="12">
        <f>(E56/'November 2011'!E56)-1</f>
        <v>1.2973047854311264</v>
      </c>
    </row>
    <row r="57" spans="1:8" ht="12.75">
      <c r="A57" s="1" t="s">
        <v>55</v>
      </c>
      <c r="B57">
        <v>54</v>
      </c>
      <c r="D57" s="65">
        <f>SUM('Week of October 29th:Week of November 26th'!D56)</f>
        <v>67161.5</v>
      </c>
      <c r="E57" s="65">
        <f>SUM('Week of October 29th:Week of November 26th'!E56)</f>
        <v>44677.5</v>
      </c>
      <c r="F57" s="4"/>
      <c r="G57" s="12">
        <f>(D57/'November 2011'!D57)-1</f>
        <v>0.1139427151664325</v>
      </c>
      <c r="H57" s="12">
        <f>(E57/'November 2011'!E57)-1</f>
        <v>0.551447531539415</v>
      </c>
    </row>
    <row r="58" spans="1:8" ht="12.75">
      <c r="A58" s="1" t="s">
        <v>56</v>
      </c>
      <c r="B58">
        <v>55</v>
      </c>
      <c r="D58" s="65">
        <f>SUM('Week of October 29th:Week of November 26th'!D57)</f>
        <v>1177556.8</v>
      </c>
      <c r="E58" s="65">
        <f>SUM('Week of October 29th:Week of November 26th'!E57)</f>
        <v>838331.5499999999</v>
      </c>
      <c r="F58" s="4"/>
      <c r="G58" s="12">
        <f>(D58/'November 2011'!D58)-1</f>
        <v>0.665982338185034</v>
      </c>
      <c r="H58" s="12">
        <f>(E58/'November 2011'!E58)-1</f>
        <v>0.6933365382236187</v>
      </c>
    </row>
    <row r="59" spans="1:8" ht="12.75">
      <c r="A59" s="1" t="s">
        <v>57</v>
      </c>
      <c r="B59">
        <v>56</v>
      </c>
      <c r="D59" s="65">
        <f>SUM('Week of October 29th:Week of November 26th'!D58)</f>
        <v>636102.6</v>
      </c>
      <c r="E59" s="65">
        <f>SUM('Week of October 29th:Week of November 26th'!E58)</f>
        <v>446539.79999999993</v>
      </c>
      <c r="F59" s="4"/>
      <c r="G59" s="12">
        <f>(D59/'November 2011'!D59)-1</f>
        <v>0.17831996452272936</v>
      </c>
      <c r="H59" s="12">
        <f>(E59/'November 2011'!E59)-1</f>
        <v>1.6296514623740128</v>
      </c>
    </row>
    <row r="60" spans="1:8" ht="12.75">
      <c r="A60" s="1" t="s">
        <v>58</v>
      </c>
      <c r="B60">
        <v>57</v>
      </c>
      <c r="D60" s="65">
        <f>SUM('Week of October 29th:Week of November 26th'!D59)</f>
        <v>160269.9</v>
      </c>
      <c r="E60" s="65">
        <f>SUM('Week of October 29th:Week of November 26th'!E59)</f>
        <v>154597.1</v>
      </c>
      <c r="F60" s="4"/>
      <c r="G60" s="12">
        <f>(D60/'November 2011'!D60)-1</f>
        <v>-0.45249960543872825</v>
      </c>
      <c r="H60" s="12">
        <f>(E60/'November 2011'!E60)-1</f>
        <v>-0.4626892179235782</v>
      </c>
    </row>
    <row r="61" spans="1:8" ht="12.75">
      <c r="A61" s="1" t="s">
        <v>59</v>
      </c>
      <c r="B61">
        <v>58</v>
      </c>
      <c r="D61" s="65">
        <f>SUM('Week of October 29th:Week of November 26th'!D60)</f>
        <v>2294964</v>
      </c>
      <c r="E61" s="65">
        <f>SUM('Week of October 29th:Week of November 26th'!E60)</f>
        <v>786844.1000000001</v>
      </c>
      <c r="F61" s="4"/>
      <c r="G61" s="12">
        <f>(D61/'November 2011'!D61)-1</f>
        <v>0.24532613494957456</v>
      </c>
      <c r="H61" s="12">
        <f>(E61/'November 2011'!E61)-1</f>
        <v>-0.05637546764090706</v>
      </c>
    </row>
    <row r="62" spans="1:8" ht="12.75">
      <c r="A62" s="1" t="s">
        <v>60</v>
      </c>
      <c r="B62">
        <v>59</v>
      </c>
      <c r="D62" s="65">
        <f>SUM('Week of October 29th:Week of November 26th'!D61)</f>
        <v>1031906.8500000001</v>
      </c>
      <c r="E62" s="65">
        <f>SUM('Week of October 29th:Week of November 26th'!E61)</f>
        <v>891660.53</v>
      </c>
      <c r="F62" s="4"/>
      <c r="G62" s="12">
        <f>(D62/'November 2011'!D62)-1</f>
        <v>-0.2136621510848037</v>
      </c>
      <c r="H62" s="12">
        <f>(E62/'November 2011'!E62)-1</f>
        <v>0.23489298389914692</v>
      </c>
    </row>
    <row r="63" spans="1:8" ht="12.75">
      <c r="A63" s="1" t="s">
        <v>61</v>
      </c>
      <c r="B63">
        <v>60</v>
      </c>
      <c r="D63" s="65">
        <f>SUM('Week of October 29th:Week of November 26th'!D62)</f>
        <v>763072.1000000001</v>
      </c>
      <c r="E63" s="65">
        <f>SUM('Week of October 29th:Week of November 26th'!E62)</f>
        <v>281510.25</v>
      </c>
      <c r="F63" s="4"/>
      <c r="G63" s="12">
        <f>(D63/'November 2011'!D63)-1</f>
        <v>0.1203962744690954</v>
      </c>
      <c r="H63" s="12">
        <f>(E63/'November 2011'!E63)-1</f>
        <v>0.21824193533729375</v>
      </c>
    </row>
    <row r="64" spans="1:8" ht="12.75">
      <c r="A64" s="1" t="s">
        <v>62</v>
      </c>
      <c r="B64">
        <v>61</v>
      </c>
      <c r="D64" s="65">
        <f>SUM('Week of October 29th:Week of November 26th'!D63)</f>
        <v>63126.229999999996</v>
      </c>
      <c r="E64" s="65">
        <f>SUM('Week of October 29th:Week of November 26th'!E63)</f>
        <v>19206.690000000002</v>
      </c>
      <c r="F64" s="4"/>
      <c r="G64" s="12">
        <f>(D64/'November 2011'!D64)-1</f>
        <v>3.3449750009636183</v>
      </c>
      <c r="H64" s="12">
        <f>(E64/'November 2011'!E64)-1</f>
        <v>0.6268225500708948</v>
      </c>
    </row>
    <row r="65" spans="1:8" ht="12.75">
      <c r="A65" s="1" t="s">
        <v>63</v>
      </c>
      <c r="B65">
        <v>62</v>
      </c>
      <c r="D65" s="65">
        <f>SUM('Week of October 29th:Week of November 26th'!D64)</f>
        <v>21973.699999999997</v>
      </c>
      <c r="E65" s="65">
        <f>SUM('Week of October 29th:Week of November 26th'!E64)</f>
        <v>9544.5</v>
      </c>
      <c r="F65" s="4"/>
      <c r="G65" s="12">
        <f>(D65/'November 2011'!D65)-1</f>
        <v>0.008740640766091268</v>
      </c>
      <c r="H65" s="12">
        <f>(E65/'November 2011'!E65)-1</f>
        <v>-0.025827885542814233</v>
      </c>
    </row>
    <row r="66" spans="1:8" ht="12.75">
      <c r="A66" s="1" t="s">
        <v>64</v>
      </c>
      <c r="B66">
        <v>63</v>
      </c>
      <c r="D66" s="65">
        <f>SUM('Week of October 29th:Week of November 26th'!D65)</f>
        <v>13653.5</v>
      </c>
      <c r="E66" s="65">
        <f>SUM('Week of October 29th:Week of November 26th'!E65)</f>
        <v>4385.85</v>
      </c>
      <c r="F66" s="4"/>
      <c r="G66" s="12">
        <f>(D66/'November 2011'!D66)-1</f>
        <v>1.2207673915518615</v>
      </c>
      <c r="H66" s="12">
        <f>(E66/'November 2011'!E66)-1</f>
        <v>0.15546334716459187</v>
      </c>
    </row>
    <row r="67" spans="1:8" ht="12.75">
      <c r="A67" s="1" t="s">
        <v>65</v>
      </c>
      <c r="B67">
        <v>64</v>
      </c>
      <c r="D67" s="65">
        <f>SUM('Week of October 29th:Week of November 26th'!D66)</f>
        <v>1022913.5700000001</v>
      </c>
      <c r="E67" s="65">
        <f>SUM('Week of October 29th:Week of November 26th'!E66)</f>
        <v>630078.05</v>
      </c>
      <c r="F67" s="4"/>
      <c r="G67" s="12">
        <f>(D67/'November 2011'!D67)-1</f>
        <v>-0.1060446320676125</v>
      </c>
      <c r="H67" s="12">
        <f>(E67/'November 2011'!E67)-1</f>
        <v>0.005408603769904596</v>
      </c>
    </row>
    <row r="68" spans="1:8" ht="12.75">
      <c r="A68" s="1" t="s">
        <v>66</v>
      </c>
      <c r="B68">
        <v>65</v>
      </c>
      <c r="D68" s="65">
        <f>SUM('Week of October 29th:Week of November 26th'!D67)</f>
        <v>30825.899999999998</v>
      </c>
      <c r="E68" s="65">
        <f>SUM('Week of October 29th:Week of November 26th'!E67)</f>
        <v>30405.55</v>
      </c>
      <c r="F68" s="4"/>
      <c r="G68" s="12">
        <f>(D68/'November 2011'!D68)-1</f>
        <v>-0.30217411973504904</v>
      </c>
      <c r="H68" s="12">
        <f>(E68/'November 2011'!E68)-1</f>
        <v>0.13751293030076872</v>
      </c>
    </row>
    <row r="69" spans="1:8" ht="12.75">
      <c r="A69" s="1" t="s">
        <v>67</v>
      </c>
      <c r="B69">
        <v>66</v>
      </c>
      <c r="D69" s="65">
        <f>SUM('Week of October 29th:Week of November 26th'!D68)</f>
        <v>1030920.1000000001</v>
      </c>
      <c r="E69" s="65">
        <f>SUM('Week of October 29th:Week of November 26th'!E68)</f>
        <v>306537.35</v>
      </c>
      <c r="F69" s="4"/>
      <c r="G69" s="12">
        <f>(D69/'November 2011'!D69)-1</f>
        <v>0.662038500696063</v>
      </c>
      <c r="H69" s="12">
        <f>(E69/'November 2011'!E69)-1</f>
        <v>0.2770122886520976</v>
      </c>
    </row>
    <row r="70" spans="1:8" ht="12.75">
      <c r="A70" s="1" t="s">
        <v>68</v>
      </c>
      <c r="B70">
        <v>67</v>
      </c>
      <c r="D70" s="65">
        <f>SUM('Week of October 29th:Week of November 26th'!D69)</f>
        <v>30666.300000000003</v>
      </c>
      <c r="E70" s="65">
        <f>SUM('Week of October 29th:Week of November 26th'!E69)</f>
        <v>11690.7</v>
      </c>
      <c r="F70" s="4"/>
      <c r="G70" s="12">
        <f>(D70/'November 2011'!D70)-1</f>
        <v>-0.29911207103431714</v>
      </c>
      <c r="H70" s="12">
        <f>(E70/'November 2011'!E70)-1</f>
        <v>-0.1151084854425517</v>
      </c>
    </row>
    <row r="71" spans="4:8" ht="12.75">
      <c r="D71" s="6"/>
      <c r="E71" s="6"/>
      <c r="G71" s="12"/>
      <c r="H71" s="12"/>
    </row>
    <row r="72" spans="1:8" ht="12.75">
      <c r="A72" t="s">
        <v>69</v>
      </c>
      <c r="D72" s="6">
        <f>SUM(D4:D70)</f>
        <v>65851166.30000001</v>
      </c>
      <c r="E72" s="6">
        <f>SUM(E4:E70)</f>
        <v>37631062.81</v>
      </c>
      <c r="G72" s="12">
        <f>(D72/'November 2011'!D72)-1</f>
        <v>0.11426115216014732</v>
      </c>
      <c r="H72" s="12">
        <f>(E72/'November 2011'!E72)-1</f>
        <v>0.3418574233092926</v>
      </c>
    </row>
    <row r="74" ht="12.75">
      <c r="A74" s="2" t="s">
        <v>74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3"/>
  <sheetViews>
    <sheetView zoomScalePageLayoutView="0" workbookViewId="0" topLeftCell="A1">
      <selection activeCell="I61" sqref="I61"/>
    </sheetView>
  </sheetViews>
  <sheetFormatPr defaultColWidth="9.33203125" defaultRowHeight="12.75"/>
  <cols>
    <col min="1" max="1" width="24.66015625" style="15" customWidth="1"/>
    <col min="2" max="3" width="12.33203125" style="15" customWidth="1"/>
    <col min="4" max="5" width="21.5" style="15" customWidth="1"/>
    <col min="6" max="6" width="10.66015625" style="15" customWidth="1"/>
    <col min="7" max="16384" width="9.33203125" style="15" customWidth="1"/>
  </cols>
  <sheetData>
    <row r="1" spans="1:6" ht="12.75" customHeight="1">
      <c r="A1" s="44" t="s">
        <v>77</v>
      </c>
      <c r="B1" s="45"/>
      <c r="C1" s="45"/>
      <c r="D1" s="48" t="s">
        <v>70</v>
      </c>
      <c r="E1" s="48" t="s">
        <v>71</v>
      </c>
      <c r="F1" s="45"/>
    </row>
    <row r="2" spans="1:6" ht="12.75">
      <c r="A2" s="45" t="s">
        <v>0</v>
      </c>
      <c r="B2" s="45" t="s">
        <v>1</v>
      </c>
      <c r="C2" s="45"/>
      <c r="D2" s="48" t="s">
        <v>72</v>
      </c>
      <c r="E2" s="48" t="s">
        <v>73</v>
      </c>
      <c r="F2" s="46"/>
    </row>
    <row r="3" spans="1:6" ht="12.75" customHeight="1">
      <c r="A3" s="50" t="s">
        <v>2</v>
      </c>
      <c r="B3" s="45">
        <v>1</v>
      </c>
      <c r="C3" s="45"/>
      <c r="D3" s="62"/>
      <c r="E3" s="62"/>
      <c r="F3" s="40"/>
    </row>
    <row r="4" spans="1:6" ht="12.75" customHeight="1">
      <c r="A4" s="50" t="s">
        <v>3</v>
      </c>
      <c r="B4" s="45">
        <v>2</v>
      </c>
      <c r="C4" s="45"/>
      <c r="D4" s="62"/>
      <c r="E4" s="62"/>
      <c r="F4" s="40"/>
    </row>
    <row r="5" spans="1:6" ht="12.75" customHeight="1">
      <c r="A5" s="50" t="s">
        <v>4</v>
      </c>
      <c r="B5" s="45">
        <v>3</v>
      </c>
      <c r="C5" s="45"/>
      <c r="D5" s="62"/>
      <c r="E5" s="62"/>
      <c r="F5" s="40"/>
    </row>
    <row r="6" spans="1:6" ht="12.75" customHeight="1">
      <c r="A6" s="50" t="s">
        <v>5</v>
      </c>
      <c r="B6" s="45">
        <v>4</v>
      </c>
      <c r="C6" s="45"/>
      <c r="D6" s="62">
        <v>6318.9</v>
      </c>
      <c r="E6" s="62">
        <v>7712.95</v>
      </c>
      <c r="F6" s="40"/>
    </row>
    <row r="7" spans="1:6" ht="12.75" customHeight="1">
      <c r="A7" s="50" t="s">
        <v>6</v>
      </c>
      <c r="B7" s="45">
        <v>5</v>
      </c>
      <c r="C7" s="45"/>
      <c r="D7" s="62"/>
      <c r="E7" s="62"/>
      <c r="F7" s="40"/>
    </row>
    <row r="8" spans="1:6" ht="12.75" customHeight="1">
      <c r="A8" s="50" t="s">
        <v>7</v>
      </c>
      <c r="B8" s="45">
        <v>6</v>
      </c>
      <c r="C8" s="45"/>
      <c r="D8" s="62"/>
      <c r="E8" s="62"/>
      <c r="F8" s="40"/>
    </row>
    <row r="9" spans="1:6" ht="12.75" customHeight="1">
      <c r="A9" s="50" t="s">
        <v>8</v>
      </c>
      <c r="B9" s="45">
        <v>7</v>
      </c>
      <c r="C9" s="45"/>
      <c r="D9" s="62">
        <v>631.4</v>
      </c>
      <c r="E9" s="62">
        <v>408.8</v>
      </c>
      <c r="F9" s="40"/>
    </row>
    <row r="10" spans="1:6" ht="12.75" customHeight="1">
      <c r="A10" s="50" t="s">
        <v>9</v>
      </c>
      <c r="B10" s="45">
        <v>8</v>
      </c>
      <c r="C10" s="45"/>
      <c r="D10" s="62">
        <v>116682.3</v>
      </c>
      <c r="E10" s="62">
        <v>83586.3</v>
      </c>
      <c r="F10" s="40"/>
    </row>
    <row r="11" spans="1:6" ht="12.75" customHeight="1">
      <c r="A11" s="50" t="s">
        <v>10</v>
      </c>
      <c r="B11" s="45">
        <v>9</v>
      </c>
      <c r="C11" s="45"/>
      <c r="D11" s="62">
        <v>35438.9</v>
      </c>
      <c r="E11" s="62">
        <v>29589</v>
      </c>
      <c r="F11" s="40"/>
    </row>
    <row r="12" spans="1:6" ht="12.75" customHeight="1">
      <c r="A12" s="50" t="s">
        <v>11</v>
      </c>
      <c r="B12" s="45">
        <v>10</v>
      </c>
      <c r="C12" s="45"/>
      <c r="D12" s="62"/>
      <c r="E12" s="62"/>
      <c r="F12" s="40"/>
    </row>
    <row r="13" spans="1:6" ht="12.75" customHeight="1">
      <c r="A13" s="50" t="s">
        <v>12</v>
      </c>
      <c r="B13" s="45">
        <v>11</v>
      </c>
      <c r="C13" s="45"/>
      <c r="D13" s="62"/>
      <c r="E13" s="62"/>
      <c r="F13" s="40"/>
    </row>
    <row r="14" spans="1:6" ht="12.75" customHeight="1">
      <c r="A14" s="50" t="s">
        <v>13</v>
      </c>
      <c r="B14" s="45">
        <v>12</v>
      </c>
      <c r="C14" s="45"/>
      <c r="D14" s="62">
        <v>12578.3</v>
      </c>
      <c r="E14" s="62">
        <v>10173.8</v>
      </c>
      <c r="F14" s="40"/>
    </row>
    <row r="15" spans="1:6" ht="12.75" customHeight="1">
      <c r="A15" s="50" t="s">
        <v>14</v>
      </c>
      <c r="B15" s="45">
        <v>13</v>
      </c>
      <c r="C15" s="45"/>
      <c r="D15" s="62"/>
      <c r="E15" s="62"/>
      <c r="F15" s="40"/>
    </row>
    <row r="16" spans="1:6" ht="12.75" customHeight="1">
      <c r="A16" s="50" t="s">
        <v>15</v>
      </c>
      <c r="B16" s="45">
        <v>14</v>
      </c>
      <c r="C16" s="45"/>
      <c r="D16" s="62">
        <v>6348.3</v>
      </c>
      <c r="E16" s="62">
        <v>5684.7</v>
      </c>
      <c r="F16" s="40"/>
    </row>
    <row r="17" spans="1:6" ht="12.75" customHeight="1">
      <c r="A17" s="50" t="s">
        <v>16</v>
      </c>
      <c r="B17" s="45">
        <v>15</v>
      </c>
      <c r="C17" s="45"/>
      <c r="D17" s="62"/>
      <c r="E17" s="62"/>
      <c r="F17" s="40"/>
    </row>
    <row r="18" spans="1:6" ht="12.75" customHeight="1">
      <c r="A18" s="50" t="s">
        <v>17</v>
      </c>
      <c r="B18" s="45">
        <v>16</v>
      </c>
      <c r="C18" s="45"/>
      <c r="D18" s="62">
        <v>478482.2</v>
      </c>
      <c r="E18" s="62">
        <v>351593.15</v>
      </c>
      <c r="F18" s="40"/>
    </row>
    <row r="19" spans="1:6" ht="12.75" customHeight="1">
      <c r="A19" s="50" t="s">
        <v>18</v>
      </c>
      <c r="B19" s="45">
        <v>17</v>
      </c>
      <c r="C19" s="45"/>
      <c r="D19" s="62">
        <v>150767.4</v>
      </c>
      <c r="E19" s="62">
        <v>109092.9</v>
      </c>
      <c r="F19" s="40"/>
    </row>
    <row r="20" spans="1:6" ht="12.75" customHeight="1">
      <c r="A20" s="50" t="s">
        <v>19</v>
      </c>
      <c r="B20" s="45">
        <v>18</v>
      </c>
      <c r="C20" s="45"/>
      <c r="D20" s="62"/>
      <c r="E20" s="62"/>
      <c r="F20" s="40"/>
    </row>
    <row r="21" spans="1:6" ht="12.75" customHeight="1">
      <c r="A21" s="50" t="s">
        <v>20</v>
      </c>
      <c r="B21" s="45">
        <v>19</v>
      </c>
      <c r="C21" s="45"/>
      <c r="D21" s="62"/>
      <c r="E21" s="62"/>
      <c r="F21" s="40"/>
    </row>
    <row r="22" spans="1:6" ht="12.75" customHeight="1">
      <c r="A22" s="50" t="s">
        <v>21</v>
      </c>
      <c r="B22" s="45">
        <v>20</v>
      </c>
      <c r="C22" s="45"/>
      <c r="D22" s="62"/>
      <c r="E22" s="62"/>
      <c r="F22" s="40"/>
    </row>
    <row r="23" spans="1:6" ht="12.75" customHeight="1">
      <c r="A23" s="50" t="s">
        <v>22</v>
      </c>
      <c r="B23" s="45">
        <v>21</v>
      </c>
      <c r="C23" s="45"/>
      <c r="D23" s="62">
        <v>70</v>
      </c>
      <c r="E23" s="62"/>
      <c r="F23" s="40"/>
    </row>
    <row r="24" spans="1:6" ht="12.75" customHeight="1">
      <c r="A24" s="50" t="s">
        <v>23</v>
      </c>
      <c r="B24" s="45">
        <v>22</v>
      </c>
      <c r="C24" s="45"/>
      <c r="D24" s="62"/>
      <c r="E24" s="62"/>
      <c r="F24" s="40"/>
    </row>
    <row r="25" spans="1:6" ht="12.75" customHeight="1">
      <c r="A25" s="50" t="s">
        <v>24</v>
      </c>
      <c r="B25" s="45">
        <v>23</v>
      </c>
      <c r="C25" s="45"/>
      <c r="D25" s="62"/>
      <c r="E25" s="62"/>
      <c r="F25" s="40"/>
    </row>
    <row r="26" spans="1:6" ht="12.75" customHeight="1">
      <c r="A26" s="50" t="s">
        <v>25</v>
      </c>
      <c r="B26" s="45">
        <v>24</v>
      </c>
      <c r="C26" s="45"/>
      <c r="D26" s="62"/>
      <c r="E26" s="62"/>
      <c r="F26" s="40"/>
    </row>
    <row r="27" spans="1:6" ht="12.75" customHeight="1">
      <c r="A27" s="50" t="s">
        <v>26</v>
      </c>
      <c r="B27" s="45">
        <v>25</v>
      </c>
      <c r="C27" s="45"/>
      <c r="D27" s="62"/>
      <c r="E27" s="62"/>
      <c r="F27" s="40"/>
    </row>
    <row r="28" spans="1:6" ht="12.75" customHeight="1">
      <c r="A28" s="50" t="s">
        <v>27</v>
      </c>
      <c r="B28" s="45">
        <v>26</v>
      </c>
      <c r="C28" s="45"/>
      <c r="D28" s="62"/>
      <c r="E28" s="62"/>
      <c r="F28" s="40"/>
    </row>
    <row r="29" spans="1:6" ht="12.75" customHeight="1">
      <c r="A29" s="50" t="s">
        <v>28</v>
      </c>
      <c r="B29" s="45">
        <v>27</v>
      </c>
      <c r="C29" s="45"/>
      <c r="D29" s="62"/>
      <c r="E29" s="62"/>
      <c r="F29" s="40"/>
    </row>
    <row r="30" spans="1:6" ht="12.75" customHeight="1">
      <c r="A30" s="50" t="s">
        <v>29</v>
      </c>
      <c r="B30" s="45">
        <v>28</v>
      </c>
      <c r="C30" s="45"/>
      <c r="D30" s="62"/>
      <c r="E30" s="62"/>
      <c r="F30" s="40"/>
    </row>
    <row r="31" spans="1:6" ht="12.75" customHeight="1">
      <c r="A31" s="50" t="s">
        <v>30</v>
      </c>
      <c r="B31" s="45">
        <v>29</v>
      </c>
      <c r="C31" s="45"/>
      <c r="D31" s="62"/>
      <c r="E31" s="62"/>
      <c r="F31" s="40"/>
    </row>
    <row r="32" spans="1:6" ht="12.75" customHeight="1">
      <c r="A32" s="50" t="s">
        <v>31</v>
      </c>
      <c r="B32" s="45">
        <v>30</v>
      </c>
      <c r="C32" s="45"/>
      <c r="D32" s="62">
        <v>2795.1</v>
      </c>
      <c r="E32" s="62">
        <v>5069.4</v>
      </c>
      <c r="F32" s="40"/>
    </row>
    <row r="33" spans="1:6" ht="12.75" customHeight="1">
      <c r="A33" s="50" t="s">
        <v>32</v>
      </c>
      <c r="B33" s="45">
        <v>31</v>
      </c>
      <c r="C33" s="45"/>
      <c r="D33" s="62"/>
      <c r="E33" s="62"/>
      <c r="F33" s="40"/>
    </row>
    <row r="34" spans="1:9" ht="12.75" customHeight="1">
      <c r="A34" s="50" t="s">
        <v>33</v>
      </c>
      <c r="B34" s="45">
        <v>32</v>
      </c>
      <c r="C34" s="45"/>
      <c r="D34" s="62"/>
      <c r="E34" s="62"/>
      <c r="F34" s="40"/>
      <c r="I34" s="64"/>
    </row>
    <row r="35" spans="1:9" ht="12.75" customHeight="1">
      <c r="A35" s="50" t="s">
        <v>34</v>
      </c>
      <c r="B35" s="45">
        <v>33</v>
      </c>
      <c r="C35" s="45"/>
      <c r="D35" s="62"/>
      <c r="E35" s="62"/>
      <c r="F35" s="40"/>
      <c r="I35" s="64"/>
    </row>
    <row r="36" spans="1:9" ht="12.75" customHeight="1">
      <c r="A36" s="50" t="s">
        <v>35</v>
      </c>
      <c r="B36" s="45">
        <v>34</v>
      </c>
      <c r="C36" s="45"/>
      <c r="D36" s="62"/>
      <c r="E36" s="62"/>
      <c r="F36" s="40"/>
      <c r="I36" s="64"/>
    </row>
    <row r="37" spans="1:9" ht="12.75" customHeight="1">
      <c r="A37" s="50" t="s">
        <v>36</v>
      </c>
      <c r="B37" s="45">
        <v>35</v>
      </c>
      <c r="C37" s="45"/>
      <c r="D37" s="62"/>
      <c r="E37" s="62"/>
      <c r="F37" s="40"/>
      <c r="I37" s="64"/>
    </row>
    <row r="38" spans="1:9" ht="12.75" customHeight="1">
      <c r="A38" s="50" t="s">
        <v>37</v>
      </c>
      <c r="B38" s="45">
        <v>36</v>
      </c>
      <c r="C38" s="45"/>
      <c r="D38" s="62">
        <v>736455.3</v>
      </c>
      <c r="E38" s="62">
        <v>394958.2</v>
      </c>
      <c r="F38" s="40"/>
      <c r="I38" s="64"/>
    </row>
    <row r="39" spans="1:9" ht="12.75" customHeight="1">
      <c r="A39" s="50" t="s">
        <v>38</v>
      </c>
      <c r="B39" s="45">
        <v>37</v>
      </c>
      <c r="C39" s="45"/>
      <c r="D39" s="62"/>
      <c r="E39" s="62"/>
      <c r="F39" s="40"/>
      <c r="I39" s="64"/>
    </row>
    <row r="40" spans="1:9" ht="12.75" customHeight="1">
      <c r="A40" s="50" t="s">
        <v>39</v>
      </c>
      <c r="B40" s="45">
        <v>38</v>
      </c>
      <c r="C40" s="45"/>
      <c r="D40" s="62"/>
      <c r="E40" s="62"/>
      <c r="F40" s="40"/>
      <c r="I40" s="64"/>
    </row>
    <row r="41" spans="1:9" ht="12.75" customHeight="1">
      <c r="A41" s="50" t="s">
        <v>40</v>
      </c>
      <c r="B41" s="45">
        <v>39</v>
      </c>
      <c r="C41" s="45"/>
      <c r="D41" s="62">
        <v>208.6</v>
      </c>
      <c r="E41" s="62">
        <v>956.55</v>
      </c>
      <c r="F41" s="40"/>
      <c r="I41" s="64"/>
    </row>
    <row r="42" spans="1:9" ht="12.75" customHeight="1">
      <c r="A42" s="50" t="s">
        <v>41</v>
      </c>
      <c r="B42" s="45">
        <v>40</v>
      </c>
      <c r="C42" s="45"/>
      <c r="D42" s="62"/>
      <c r="E42" s="62"/>
      <c r="F42" s="40"/>
      <c r="I42" s="64"/>
    </row>
    <row r="43" spans="1:9" ht="12.75" customHeight="1">
      <c r="A43" s="50" t="s">
        <v>42</v>
      </c>
      <c r="B43" s="45">
        <v>41</v>
      </c>
      <c r="C43" s="45"/>
      <c r="D43" s="62">
        <v>286333.6</v>
      </c>
      <c r="E43" s="62">
        <v>201531.75</v>
      </c>
      <c r="F43" s="40"/>
      <c r="I43" s="64"/>
    </row>
    <row r="44" spans="1:9" ht="12.75" customHeight="1">
      <c r="A44" s="50" t="s">
        <v>43</v>
      </c>
      <c r="B44" s="45">
        <v>42</v>
      </c>
      <c r="C44" s="45"/>
      <c r="D44" s="62"/>
      <c r="E44" s="62"/>
      <c r="F44" s="40"/>
      <c r="I44" s="64"/>
    </row>
    <row r="45" spans="1:9" ht="12.75" customHeight="1">
      <c r="A45" s="50" t="s">
        <v>44</v>
      </c>
      <c r="B45" s="45">
        <v>43</v>
      </c>
      <c r="C45" s="45"/>
      <c r="D45" s="62">
        <v>193226.6</v>
      </c>
      <c r="E45" s="62">
        <v>74236.05</v>
      </c>
      <c r="F45" s="40"/>
      <c r="I45" s="64"/>
    </row>
    <row r="46" spans="1:6" ht="12.75" customHeight="1">
      <c r="A46" s="50" t="s">
        <v>45</v>
      </c>
      <c r="B46" s="45">
        <v>44</v>
      </c>
      <c r="C46" s="45"/>
      <c r="D46" s="62"/>
      <c r="E46" s="62"/>
      <c r="F46" s="40"/>
    </row>
    <row r="47" spans="1:6" ht="12.75" customHeight="1">
      <c r="A47" s="50" t="s">
        <v>46</v>
      </c>
      <c r="B47" s="45">
        <v>45</v>
      </c>
      <c r="C47" s="45"/>
      <c r="D47" s="62"/>
      <c r="E47" s="62"/>
      <c r="F47" s="40"/>
    </row>
    <row r="48" spans="1:6" ht="12.75" customHeight="1">
      <c r="A48" s="50" t="s">
        <v>47</v>
      </c>
      <c r="B48" s="45">
        <v>46</v>
      </c>
      <c r="C48" s="45"/>
      <c r="D48" s="62">
        <v>186323.2</v>
      </c>
      <c r="E48" s="62">
        <v>172465.3</v>
      </c>
      <c r="F48" s="40"/>
    </row>
    <row r="49" spans="1:6" ht="12.75" customHeight="1">
      <c r="A49" s="50" t="s">
        <v>48</v>
      </c>
      <c r="B49" s="45">
        <v>47</v>
      </c>
      <c r="C49" s="45"/>
      <c r="D49" s="62">
        <v>42130.2</v>
      </c>
      <c r="E49" s="62">
        <v>4435.55</v>
      </c>
      <c r="F49" s="40"/>
    </row>
    <row r="50" spans="1:6" ht="12.75" customHeight="1">
      <c r="A50" s="50" t="s">
        <v>49</v>
      </c>
      <c r="B50" s="45">
        <v>48</v>
      </c>
      <c r="C50" s="45"/>
      <c r="D50" s="62"/>
      <c r="E50" s="62"/>
      <c r="F50" s="40"/>
    </row>
    <row r="51" spans="1:6" ht="12.75" customHeight="1">
      <c r="A51" s="50" t="s">
        <v>50</v>
      </c>
      <c r="B51" s="45">
        <v>49</v>
      </c>
      <c r="C51" s="45"/>
      <c r="D51" s="62"/>
      <c r="E51" s="62"/>
      <c r="F51" s="40"/>
    </row>
    <row r="52" spans="1:6" ht="12.75" customHeight="1">
      <c r="A52" s="50" t="s">
        <v>51</v>
      </c>
      <c r="B52" s="45">
        <v>50</v>
      </c>
      <c r="C52" s="45"/>
      <c r="D52" s="62"/>
      <c r="E52" s="62"/>
      <c r="F52" s="40"/>
    </row>
    <row r="53" spans="1:6" ht="12.75" customHeight="1">
      <c r="A53" s="50" t="s">
        <v>52</v>
      </c>
      <c r="B53" s="45">
        <v>51</v>
      </c>
      <c r="C53" s="45"/>
      <c r="D53" s="62">
        <v>201787.6</v>
      </c>
      <c r="E53" s="62">
        <v>160843.9</v>
      </c>
      <c r="F53" s="40"/>
    </row>
    <row r="54" spans="1:6" ht="12.75" customHeight="1">
      <c r="A54" s="50" t="s">
        <v>53</v>
      </c>
      <c r="B54" s="45">
        <v>52</v>
      </c>
      <c r="C54" s="45"/>
      <c r="D54" s="62"/>
      <c r="E54" s="62"/>
      <c r="F54" s="40"/>
    </row>
    <row r="55" spans="1:6" ht="12.75" customHeight="1">
      <c r="A55" s="50" t="s">
        <v>54</v>
      </c>
      <c r="B55" s="45">
        <v>53</v>
      </c>
      <c r="C55" s="45"/>
      <c r="D55" s="62">
        <v>216447.8</v>
      </c>
      <c r="E55" s="62">
        <v>90966.05</v>
      </c>
      <c r="F55" s="40"/>
    </row>
    <row r="56" spans="1:6" ht="12.75" customHeight="1">
      <c r="A56" s="50" t="s">
        <v>55</v>
      </c>
      <c r="B56" s="45">
        <v>54</v>
      </c>
      <c r="C56" s="45"/>
      <c r="D56" s="62"/>
      <c r="E56" s="62"/>
      <c r="F56" s="40"/>
    </row>
    <row r="57" spans="1:6" ht="12.75" customHeight="1">
      <c r="A57" s="50" t="s">
        <v>56</v>
      </c>
      <c r="B57" s="45">
        <v>55</v>
      </c>
      <c r="C57" s="45"/>
      <c r="D57" s="62">
        <v>158634.7</v>
      </c>
      <c r="E57" s="62">
        <v>168990.15</v>
      </c>
      <c r="F57" s="40"/>
    </row>
    <row r="58" spans="1:6" ht="12.75" customHeight="1">
      <c r="A58" s="50" t="s">
        <v>57</v>
      </c>
      <c r="B58" s="45">
        <v>56</v>
      </c>
      <c r="C58" s="45"/>
      <c r="D58" s="62"/>
      <c r="E58" s="62"/>
      <c r="F58" s="40"/>
    </row>
    <row r="59" spans="1:6" ht="12.75" customHeight="1">
      <c r="A59" s="50" t="s">
        <v>58</v>
      </c>
      <c r="B59" s="45">
        <v>57</v>
      </c>
      <c r="C59" s="45"/>
      <c r="D59" s="62"/>
      <c r="E59" s="62"/>
      <c r="F59" s="40"/>
    </row>
    <row r="60" spans="1:6" ht="12.75" customHeight="1">
      <c r="A60" s="50" t="s">
        <v>59</v>
      </c>
      <c r="B60" s="45">
        <v>58</v>
      </c>
      <c r="C60" s="45"/>
      <c r="D60" s="62"/>
      <c r="E60" s="62"/>
      <c r="F60" s="40"/>
    </row>
    <row r="61" spans="1:6" ht="12.75" customHeight="1">
      <c r="A61" s="50" t="s">
        <v>60</v>
      </c>
      <c r="B61" s="45">
        <v>59</v>
      </c>
      <c r="C61" s="45"/>
      <c r="D61" s="62"/>
      <c r="E61" s="62"/>
      <c r="F61" s="40"/>
    </row>
    <row r="62" spans="1:6" ht="12.75" customHeight="1">
      <c r="A62" s="50" t="s">
        <v>61</v>
      </c>
      <c r="B62" s="45">
        <v>60</v>
      </c>
      <c r="C62" s="45"/>
      <c r="D62" s="62"/>
      <c r="E62" s="62"/>
      <c r="F62" s="40"/>
    </row>
    <row r="63" spans="1:6" ht="12.75" customHeight="1">
      <c r="A63" s="50" t="s">
        <v>62</v>
      </c>
      <c r="B63" s="45">
        <v>61</v>
      </c>
      <c r="C63" s="45"/>
      <c r="D63" s="62">
        <v>3887.85</v>
      </c>
      <c r="E63" s="62">
        <v>2926.71</v>
      </c>
      <c r="F63" s="40"/>
    </row>
    <row r="64" spans="1:6" ht="12.75" customHeight="1">
      <c r="A64" s="50" t="s">
        <v>63</v>
      </c>
      <c r="B64" s="45">
        <v>62</v>
      </c>
      <c r="C64" s="45"/>
      <c r="D64" s="62"/>
      <c r="E64" s="62"/>
      <c r="F64" s="40"/>
    </row>
    <row r="65" spans="1:6" ht="12.75" customHeight="1">
      <c r="A65" s="50" t="s">
        <v>76</v>
      </c>
      <c r="B65" s="45">
        <v>63</v>
      </c>
      <c r="C65" s="45"/>
      <c r="D65" s="62">
        <v>1922.9</v>
      </c>
      <c r="E65" s="62">
        <v>1254.4</v>
      </c>
      <c r="F65" s="40"/>
    </row>
    <row r="66" spans="1:6" ht="12.75" customHeight="1">
      <c r="A66" s="50" t="s">
        <v>65</v>
      </c>
      <c r="B66" s="45">
        <v>64</v>
      </c>
      <c r="C66" s="45"/>
      <c r="D66" s="62"/>
      <c r="E66" s="62"/>
      <c r="F66" s="40"/>
    </row>
    <row r="67" spans="1:6" ht="12.75" customHeight="1">
      <c r="A67" s="50" t="s">
        <v>66</v>
      </c>
      <c r="B67" s="45">
        <v>65</v>
      </c>
      <c r="C67" s="45"/>
      <c r="D67" s="62"/>
      <c r="E67" s="62"/>
      <c r="F67" s="40"/>
    </row>
    <row r="68" spans="1:6" ht="12.75" customHeight="1">
      <c r="A68" s="50" t="s">
        <v>67</v>
      </c>
      <c r="B68" s="45">
        <v>66</v>
      </c>
      <c r="C68" s="45"/>
      <c r="D68" s="62"/>
      <c r="E68" s="62"/>
      <c r="F68" s="40"/>
    </row>
    <row r="69" spans="1:6" ht="12.75" customHeight="1">
      <c r="A69" s="50" t="s">
        <v>68</v>
      </c>
      <c r="B69" s="45">
        <v>67</v>
      </c>
      <c r="C69" s="45"/>
      <c r="D69" s="62">
        <v>13893.6</v>
      </c>
      <c r="E69" s="62">
        <v>3063.9</v>
      </c>
      <c r="F69" s="40"/>
    </row>
    <row r="70" spans="1:6" ht="12.75" customHeight="1">
      <c r="A70" s="45"/>
      <c r="B70" s="45"/>
      <c r="C70" s="45"/>
      <c r="D70" s="53"/>
      <c r="E70" s="53"/>
      <c r="F70" s="45"/>
    </row>
    <row r="71" spans="1:6" ht="12.75" customHeight="1">
      <c r="A71" s="45" t="s">
        <v>69</v>
      </c>
      <c r="B71" s="45"/>
      <c r="C71" s="45"/>
      <c r="D71" s="53">
        <f>SUM(D3:D69)</f>
        <v>2851364.750000001</v>
      </c>
      <c r="E71" s="62">
        <f>SUM(E3:E69)</f>
        <v>1879539.51</v>
      </c>
      <c r="F71" s="45"/>
    </row>
    <row r="73" spans="1:6" ht="12.75">
      <c r="A73" s="42" t="s">
        <v>74</v>
      </c>
      <c r="B73" s="45"/>
      <c r="C73" s="45"/>
      <c r="D73" s="45"/>
      <c r="E73" s="45"/>
      <c r="F73" s="45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73"/>
  <sheetViews>
    <sheetView zoomScalePageLayoutView="0" workbookViewId="0" topLeftCell="A1">
      <selection activeCell="I23" sqref="I23"/>
    </sheetView>
  </sheetViews>
  <sheetFormatPr defaultColWidth="9.33203125" defaultRowHeight="12.75"/>
  <cols>
    <col min="1" max="1" width="24.66015625" style="16" customWidth="1"/>
    <col min="2" max="3" width="12.33203125" style="16" customWidth="1"/>
    <col min="4" max="5" width="21.5" style="16" customWidth="1"/>
    <col min="6" max="6" width="10.66015625" style="16" customWidth="1"/>
    <col min="7" max="16384" width="9.33203125" style="16" customWidth="1"/>
  </cols>
  <sheetData>
    <row r="1" spans="1:6" ht="12.75" customHeight="1">
      <c r="A1" s="43" t="s">
        <v>78</v>
      </c>
      <c r="B1" s="31"/>
      <c r="C1" s="31"/>
      <c r="D1" s="41" t="s">
        <v>70</v>
      </c>
      <c r="E1" s="41" t="s">
        <v>71</v>
      </c>
      <c r="F1" s="31"/>
    </row>
    <row r="2" spans="1:6" ht="12.75">
      <c r="A2" s="31" t="s">
        <v>0</v>
      </c>
      <c r="B2" s="31" t="s">
        <v>1</v>
      </c>
      <c r="C2" s="31"/>
      <c r="D2" s="41" t="s">
        <v>72</v>
      </c>
      <c r="E2" s="41" t="s">
        <v>73</v>
      </c>
      <c r="F2" s="49"/>
    </row>
    <row r="3" spans="1:6" ht="12.75" customHeight="1">
      <c r="A3" s="51" t="s">
        <v>2</v>
      </c>
      <c r="B3" s="31">
        <v>1</v>
      </c>
      <c r="C3" s="31"/>
      <c r="D3" s="55">
        <v>59577.35</v>
      </c>
      <c r="E3" s="55">
        <v>71642.55</v>
      </c>
      <c r="F3" s="32"/>
    </row>
    <row r="4" spans="1:6" ht="12.75" customHeight="1">
      <c r="A4" s="51" t="s">
        <v>3</v>
      </c>
      <c r="B4" s="31">
        <v>2</v>
      </c>
      <c r="C4" s="31"/>
      <c r="D4" s="55">
        <v>3673.6</v>
      </c>
      <c r="E4" s="55">
        <v>9251.2</v>
      </c>
      <c r="F4" s="32"/>
    </row>
    <row r="5" spans="1:6" ht="12.75" customHeight="1">
      <c r="A5" s="51" t="s">
        <v>4</v>
      </c>
      <c r="B5" s="31">
        <v>3</v>
      </c>
      <c r="C5" s="31"/>
      <c r="D5" s="55">
        <v>182587.3</v>
      </c>
      <c r="E5" s="55">
        <v>101131.45</v>
      </c>
      <c r="F5" s="32"/>
    </row>
    <row r="6" spans="1:6" ht="12.75" customHeight="1">
      <c r="A6" s="51" t="s">
        <v>5</v>
      </c>
      <c r="B6" s="31">
        <v>4</v>
      </c>
      <c r="C6" s="31"/>
      <c r="D6" s="55"/>
      <c r="E6" s="55"/>
      <c r="F6" s="32"/>
    </row>
    <row r="7" spans="1:6" ht="12.75" customHeight="1">
      <c r="A7" s="51" t="s">
        <v>6</v>
      </c>
      <c r="B7" s="31">
        <v>5</v>
      </c>
      <c r="C7" s="31"/>
      <c r="D7" s="55">
        <v>597744</v>
      </c>
      <c r="E7" s="55">
        <v>454152.65</v>
      </c>
      <c r="F7" s="32"/>
    </row>
    <row r="8" spans="1:6" ht="12.75" customHeight="1">
      <c r="A8" s="51" t="s">
        <v>7</v>
      </c>
      <c r="B8" s="31">
        <v>6</v>
      </c>
      <c r="C8" s="31"/>
      <c r="D8" s="55">
        <v>1180216.65</v>
      </c>
      <c r="E8" s="55">
        <v>685121.85</v>
      </c>
      <c r="F8" s="32"/>
    </row>
    <row r="9" spans="1:6" ht="12.75" customHeight="1">
      <c r="A9" s="51" t="s">
        <v>8</v>
      </c>
      <c r="B9" s="31">
        <v>7</v>
      </c>
      <c r="C9" s="31"/>
      <c r="D9" s="55"/>
      <c r="E9" s="55"/>
      <c r="F9" s="32"/>
    </row>
    <row r="10" spans="1:6" ht="12.75" customHeight="1">
      <c r="A10" s="51" t="s">
        <v>9</v>
      </c>
      <c r="B10" s="31">
        <v>8</v>
      </c>
      <c r="C10" s="31"/>
      <c r="D10" s="55">
        <v>145642</v>
      </c>
      <c r="E10" s="55">
        <v>64636.95</v>
      </c>
      <c r="F10" s="32"/>
    </row>
    <row r="11" spans="1:6" ht="12.75" customHeight="1">
      <c r="A11" s="51" t="s">
        <v>10</v>
      </c>
      <c r="B11" s="31">
        <v>9</v>
      </c>
      <c r="C11" s="31"/>
      <c r="D11" s="55">
        <v>73868.9</v>
      </c>
      <c r="E11" s="55">
        <v>45987.9</v>
      </c>
      <c r="F11" s="32"/>
    </row>
    <row r="12" spans="1:6" ht="12.75" customHeight="1">
      <c r="A12" s="51" t="s">
        <v>11</v>
      </c>
      <c r="B12" s="31">
        <v>10</v>
      </c>
      <c r="C12" s="31"/>
      <c r="D12" s="55">
        <v>155334.2</v>
      </c>
      <c r="E12" s="55">
        <v>153001.8</v>
      </c>
      <c r="F12" s="32"/>
    </row>
    <row r="13" spans="1:6" ht="12.75" customHeight="1">
      <c r="A13" s="51" t="s">
        <v>12</v>
      </c>
      <c r="B13" s="31">
        <v>11</v>
      </c>
      <c r="C13" s="31"/>
      <c r="D13" s="55">
        <v>507168.9</v>
      </c>
      <c r="E13" s="55">
        <v>212766.05</v>
      </c>
      <c r="F13" s="32"/>
    </row>
    <row r="14" spans="1:6" ht="12.75" customHeight="1">
      <c r="A14" s="51" t="s">
        <v>13</v>
      </c>
      <c r="B14" s="31">
        <v>12</v>
      </c>
      <c r="C14" s="31"/>
      <c r="D14" s="55">
        <v>22810.9</v>
      </c>
      <c r="E14" s="55">
        <v>12363.4</v>
      </c>
      <c r="F14" s="32"/>
    </row>
    <row r="15" spans="1:6" ht="12.75" customHeight="1">
      <c r="A15" s="51" t="s">
        <v>14</v>
      </c>
      <c r="B15" s="31">
        <v>13</v>
      </c>
      <c r="C15" s="31"/>
      <c r="D15" s="55">
        <v>2034622.2</v>
      </c>
      <c r="E15" s="55">
        <v>1164925.3</v>
      </c>
      <c r="F15" s="32"/>
    </row>
    <row r="16" spans="1:6" ht="12.75" customHeight="1">
      <c r="A16" s="51" t="s">
        <v>15</v>
      </c>
      <c r="B16" s="31">
        <v>14</v>
      </c>
      <c r="C16" s="31"/>
      <c r="D16" s="55"/>
      <c r="E16" s="55"/>
      <c r="F16" s="32"/>
    </row>
    <row r="17" spans="1:6" ht="12.75" customHeight="1">
      <c r="A17" s="51" t="s">
        <v>16</v>
      </c>
      <c r="B17" s="31">
        <v>15</v>
      </c>
      <c r="C17" s="31"/>
      <c r="D17" s="55"/>
      <c r="E17" s="55"/>
      <c r="F17" s="32"/>
    </row>
    <row r="18" spans="1:6" ht="12.75" customHeight="1">
      <c r="A18" s="51" t="s">
        <v>17</v>
      </c>
      <c r="B18" s="31">
        <v>16</v>
      </c>
      <c r="C18" s="31"/>
      <c r="D18" s="55">
        <v>381832.5</v>
      </c>
      <c r="E18" s="55">
        <v>257237.8</v>
      </c>
      <c r="F18" s="32"/>
    </row>
    <row r="19" spans="1:6" ht="12.75" customHeight="1">
      <c r="A19" s="51" t="s">
        <v>18</v>
      </c>
      <c r="B19" s="31">
        <v>17</v>
      </c>
      <c r="C19" s="31"/>
      <c r="D19" s="55">
        <v>134929.2</v>
      </c>
      <c r="E19" s="55">
        <v>106095.5</v>
      </c>
      <c r="F19" s="32"/>
    </row>
    <row r="20" spans="1:6" ht="12.75" customHeight="1">
      <c r="A20" s="51" t="s">
        <v>19</v>
      </c>
      <c r="B20" s="31">
        <v>18</v>
      </c>
      <c r="C20" s="31"/>
      <c r="D20" s="55">
        <v>55620</v>
      </c>
      <c r="E20" s="55">
        <v>30469.25</v>
      </c>
      <c r="F20" s="32"/>
    </row>
    <row r="21" spans="1:6" ht="12.75" customHeight="1">
      <c r="A21" s="51" t="s">
        <v>20</v>
      </c>
      <c r="B21" s="31">
        <v>19</v>
      </c>
      <c r="C21" s="31"/>
      <c r="D21" s="55">
        <v>33945.1</v>
      </c>
      <c r="E21" s="55">
        <v>13707.75</v>
      </c>
      <c r="F21" s="32"/>
    </row>
    <row r="22" spans="1:6" ht="12.75" customHeight="1">
      <c r="A22" s="51" t="s">
        <v>21</v>
      </c>
      <c r="B22" s="31">
        <v>20</v>
      </c>
      <c r="C22" s="31"/>
      <c r="D22" s="55">
        <v>6460.3</v>
      </c>
      <c r="E22" s="55">
        <v>6908.65</v>
      </c>
      <c r="F22" s="32"/>
    </row>
    <row r="23" spans="1:6" ht="12.75" customHeight="1">
      <c r="A23" s="51" t="s">
        <v>22</v>
      </c>
      <c r="B23" s="31">
        <v>21</v>
      </c>
      <c r="C23" s="31"/>
      <c r="D23" s="55">
        <v>1572.2</v>
      </c>
      <c r="E23" s="55">
        <v>1349.25</v>
      </c>
      <c r="F23" s="32"/>
    </row>
    <row r="24" spans="1:6" ht="12.75" customHeight="1">
      <c r="A24" s="51" t="s">
        <v>23</v>
      </c>
      <c r="B24" s="31">
        <v>22</v>
      </c>
      <c r="C24" s="31"/>
      <c r="D24" s="55">
        <v>4463.2</v>
      </c>
      <c r="E24" s="55">
        <v>959.35</v>
      </c>
      <c r="F24" s="32"/>
    </row>
    <row r="25" spans="1:6" ht="12.75" customHeight="1">
      <c r="A25" s="51" t="s">
        <v>24</v>
      </c>
      <c r="B25" s="31">
        <v>23</v>
      </c>
      <c r="C25" s="31"/>
      <c r="D25" s="55">
        <v>28913.51</v>
      </c>
      <c r="E25" s="55">
        <v>43498.700000000004</v>
      </c>
      <c r="F25" s="32"/>
    </row>
    <row r="26" spans="1:6" ht="12.75" customHeight="1">
      <c r="A26" s="51" t="s">
        <v>25</v>
      </c>
      <c r="B26" s="31">
        <v>24</v>
      </c>
      <c r="C26" s="31"/>
      <c r="D26" s="55"/>
      <c r="E26" s="55"/>
      <c r="F26" s="32"/>
    </row>
    <row r="27" spans="1:6" ht="12.75" customHeight="1">
      <c r="A27" s="51" t="s">
        <v>26</v>
      </c>
      <c r="B27" s="31">
        <v>25</v>
      </c>
      <c r="C27" s="31"/>
      <c r="D27" s="55">
        <v>1187.2</v>
      </c>
      <c r="E27" s="55">
        <v>3329.55</v>
      </c>
      <c r="F27" s="32"/>
    </row>
    <row r="28" spans="1:6" ht="12.75" customHeight="1">
      <c r="A28" s="51" t="s">
        <v>27</v>
      </c>
      <c r="B28" s="31">
        <v>26</v>
      </c>
      <c r="C28" s="31"/>
      <c r="D28" s="55"/>
      <c r="E28" s="55"/>
      <c r="F28" s="32"/>
    </row>
    <row r="29" spans="1:6" ht="12.75" customHeight="1">
      <c r="A29" s="51" t="s">
        <v>28</v>
      </c>
      <c r="B29" s="31">
        <v>27</v>
      </c>
      <c r="C29" s="31"/>
      <c r="D29" s="55">
        <v>97501.6</v>
      </c>
      <c r="E29" s="55">
        <v>66724</v>
      </c>
      <c r="F29" s="32"/>
    </row>
    <row r="30" spans="1:6" ht="12.75" customHeight="1">
      <c r="A30" s="51" t="s">
        <v>29</v>
      </c>
      <c r="B30" s="31">
        <v>28</v>
      </c>
      <c r="C30" s="31"/>
      <c r="D30" s="55"/>
      <c r="E30" s="55"/>
      <c r="F30" s="32"/>
    </row>
    <row r="31" spans="1:6" ht="12.75" customHeight="1">
      <c r="A31" s="51" t="s">
        <v>30</v>
      </c>
      <c r="B31" s="31">
        <v>29</v>
      </c>
      <c r="C31" s="31"/>
      <c r="D31" s="55">
        <v>836818.5</v>
      </c>
      <c r="E31" s="55">
        <v>543690</v>
      </c>
      <c r="F31" s="32"/>
    </row>
    <row r="32" spans="1:6" ht="12.75" customHeight="1">
      <c r="A32" s="51" t="s">
        <v>31</v>
      </c>
      <c r="B32" s="31">
        <v>30</v>
      </c>
      <c r="C32" s="31"/>
      <c r="D32" s="55">
        <v>683.9</v>
      </c>
      <c r="E32" s="55">
        <v>1655.15</v>
      </c>
      <c r="F32" s="32"/>
    </row>
    <row r="33" spans="1:6" ht="12.75" customHeight="1">
      <c r="A33" s="51" t="s">
        <v>32</v>
      </c>
      <c r="B33" s="31">
        <v>31</v>
      </c>
      <c r="C33" s="31"/>
      <c r="D33" s="55">
        <v>199783</v>
      </c>
      <c r="E33" s="55">
        <v>50501.85</v>
      </c>
      <c r="F33" s="32"/>
    </row>
    <row r="34" spans="1:6" ht="12.75" customHeight="1">
      <c r="A34" s="51" t="s">
        <v>33</v>
      </c>
      <c r="B34" s="31">
        <v>32</v>
      </c>
      <c r="C34" s="31"/>
      <c r="D34" s="55"/>
      <c r="E34" s="55"/>
      <c r="F34" s="32"/>
    </row>
    <row r="35" spans="1:6" ht="12.75" customHeight="1">
      <c r="A35" s="51" t="s">
        <v>34</v>
      </c>
      <c r="B35" s="31">
        <v>33</v>
      </c>
      <c r="C35" s="31"/>
      <c r="D35" s="55">
        <v>5846.4</v>
      </c>
      <c r="E35" s="55">
        <v>1605.1</v>
      </c>
      <c r="F35" s="32"/>
    </row>
    <row r="36" spans="1:6" ht="12.75" customHeight="1">
      <c r="A36" s="51" t="s">
        <v>35</v>
      </c>
      <c r="B36" s="31">
        <v>34</v>
      </c>
      <c r="C36" s="31"/>
      <c r="D36" s="55"/>
      <c r="E36" s="55"/>
      <c r="F36" s="32"/>
    </row>
    <row r="37" spans="1:6" ht="12.75" customHeight="1">
      <c r="A37" s="51" t="s">
        <v>36</v>
      </c>
      <c r="B37" s="31">
        <v>35</v>
      </c>
      <c r="C37" s="31"/>
      <c r="D37" s="55">
        <v>401245.6</v>
      </c>
      <c r="E37" s="55">
        <v>201995.85</v>
      </c>
      <c r="F37" s="32"/>
    </row>
    <row r="38" spans="1:6" ht="12.75" customHeight="1">
      <c r="A38" s="51" t="s">
        <v>37</v>
      </c>
      <c r="B38" s="31">
        <v>36</v>
      </c>
      <c r="C38" s="31"/>
      <c r="D38" s="55">
        <v>835913.4</v>
      </c>
      <c r="E38" s="55">
        <v>378328.65</v>
      </c>
      <c r="F38" s="32"/>
    </row>
    <row r="39" spans="1:6" ht="12.75" customHeight="1">
      <c r="A39" s="51" t="s">
        <v>38</v>
      </c>
      <c r="B39" s="31">
        <v>37</v>
      </c>
      <c r="C39" s="31"/>
      <c r="D39" s="55">
        <v>112692.3</v>
      </c>
      <c r="E39" s="55">
        <v>105125.3</v>
      </c>
      <c r="F39" s="32"/>
    </row>
    <row r="40" spans="1:6" ht="12.75" customHeight="1">
      <c r="A40" s="51" t="s">
        <v>39</v>
      </c>
      <c r="B40" s="31">
        <v>38</v>
      </c>
      <c r="C40" s="31"/>
      <c r="D40" s="55"/>
      <c r="E40" s="55"/>
      <c r="F40" s="32"/>
    </row>
    <row r="41" spans="1:6" ht="12.75" customHeight="1">
      <c r="A41" s="51" t="s">
        <v>40</v>
      </c>
      <c r="B41" s="31">
        <v>39</v>
      </c>
      <c r="C41" s="31"/>
      <c r="D41" s="55"/>
      <c r="E41" s="55"/>
      <c r="F41" s="32"/>
    </row>
    <row r="42" spans="1:6" ht="12.75" customHeight="1">
      <c r="A42" s="51" t="s">
        <v>41</v>
      </c>
      <c r="B42" s="31">
        <v>40</v>
      </c>
      <c r="C42" s="31"/>
      <c r="D42" s="55"/>
      <c r="E42" s="55"/>
      <c r="F42" s="32"/>
    </row>
    <row r="43" spans="1:6" ht="12.75" customHeight="1">
      <c r="A43" s="51" t="s">
        <v>42</v>
      </c>
      <c r="B43" s="31">
        <v>41</v>
      </c>
      <c r="C43" s="31"/>
      <c r="D43" s="55"/>
      <c r="E43" s="55"/>
      <c r="F43" s="32"/>
    </row>
    <row r="44" spans="1:6" ht="12.75" customHeight="1">
      <c r="A44" s="51" t="s">
        <v>43</v>
      </c>
      <c r="B44" s="31">
        <v>42</v>
      </c>
      <c r="C44" s="31"/>
      <c r="D44" s="55">
        <v>156750.13</v>
      </c>
      <c r="E44" s="55">
        <v>154636.51</v>
      </c>
      <c r="F44" s="32"/>
    </row>
    <row r="45" spans="1:6" ht="12.75" customHeight="1">
      <c r="A45" s="51" t="s">
        <v>44</v>
      </c>
      <c r="B45" s="31">
        <v>43</v>
      </c>
      <c r="C45" s="31"/>
      <c r="D45" s="55">
        <v>219785.3</v>
      </c>
      <c r="E45" s="55">
        <v>100572.85</v>
      </c>
      <c r="F45" s="32"/>
    </row>
    <row r="46" spans="1:6" ht="12.75" customHeight="1">
      <c r="A46" s="51" t="s">
        <v>45</v>
      </c>
      <c r="B46" s="31">
        <v>44</v>
      </c>
      <c r="C46" s="31"/>
      <c r="D46" s="55">
        <v>184220.41</v>
      </c>
      <c r="E46" s="55">
        <v>53855.9</v>
      </c>
      <c r="F46" s="32"/>
    </row>
    <row r="47" spans="1:6" ht="12.75" customHeight="1">
      <c r="A47" s="51" t="s">
        <v>46</v>
      </c>
      <c r="B47" s="31">
        <v>45</v>
      </c>
      <c r="C47" s="31"/>
      <c r="D47" s="55">
        <v>161646.1</v>
      </c>
      <c r="E47" s="55">
        <v>97773.54999999999</v>
      </c>
      <c r="F47" s="32"/>
    </row>
    <row r="48" spans="1:6" ht="12.75" customHeight="1">
      <c r="A48" s="51" t="s">
        <v>47</v>
      </c>
      <c r="B48" s="31">
        <v>46</v>
      </c>
      <c r="C48" s="31"/>
      <c r="D48" s="55">
        <v>158458.5</v>
      </c>
      <c r="E48" s="55">
        <v>128934.75</v>
      </c>
      <c r="F48" s="32"/>
    </row>
    <row r="49" spans="1:6" ht="12.75" customHeight="1">
      <c r="A49" s="51" t="s">
        <v>48</v>
      </c>
      <c r="B49" s="31">
        <v>47</v>
      </c>
      <c r="C49" s="31"/>
      <c r="D49" s="55">
        <v>9446.29</v>
      </c>
      <c r="E49" s="55">
        <v>3220</v>
      </c>
      <c r="F49" s="32"/>
    </row>
    <row r="50" spans="1:6" ht="12.75" customHeight="1">
      <c r="A50" s="51" t="s">
        <v>49</v>
      </c>
      <c r="B50" s="31">
        <v>48</v>
      </c>
      <c r="C50" s="31"/>
      <c r="D50" s="55">
        <v>1864027.2</v>
      </c>
      <c r="E50" s="55">
        <v>693214.29</v>
      </c>
      <c r="F50" s="32"/>
    </row>
    <row r="51" spans="1:6" ht="12.75" customHeight="1">
      <c r="A51" s="51" t="s">
        <v>50</v>
      </c>
      <c r="B51" s="31">
        <v>49</v>
      </c>
      <c r="C51" s="31"/>
      <c r="D51" s="55">
        <v>476782.6</v>
      </c>
      <c r="E51" s="55">
        <v>257650.42</v>
      </c>
      <c r="F51" s="32"/>
    </row>
    <row r="52" spans="1:6" ht="12.75" customHeight="1">
      <c r="A52" s="51" t="s">
        <v>51</v>
      </c>
      <c r="B52" s="31">
        <v>50</v>
      </c>
      <c r="C52" s="31"/>
      <c r="D52" s="55">
        <v>1384195.4</v>
      </c>
      <c r="E52" s="55">
        <v>622282.85</v>
      </c>
      <c r="F52" s="32"/>
    </row>
    <row r="53" spans="1:6" ht="12.75" customHeight="1">
      <c r="A53" s="51" t="s">
        <v>52</v>
      </c>
      <c r="B53" s="31">
        <v>51</v>
      </c>
      <c r="C53" s="31"/>
      <c r="D53" s="55">
        <v>280927.5</v>
      </c>
      <c r="E53" s="55">
        <v>169621.2</v>
      </c>
      <c r="F53" s="32"/>
    </row>
    <row r="54" spans="1:6" ht="12.75" customHeight="1">
      <c r="A54" s="51" t="s">
        <v>53</v>
      </c>
      <c r="B54" s="31">
        <v>52</v>
      </c>
      <c r="C54" s="31"/>
      <c r="D54" s="55">
        <v>695837.1</v>
      </c>
      <c r="E54" s="55">
        <v>423783.5</v>
      </c>
      <c r="F54" s="32"/>
    </row>
    <row r="55" spans="1:6" ht="12.75" customHeight="1">
      <c r="A55" s="51" t="s">
        <v>54</v>
      </c>
      <c r="B55" s="31">
        <v>53</v>
      </c>
      <c r="C55" s="31"/>
      <c r="D55" s="55">
        <v>146670.65</v>
      </c>
      <c r="E55" s="55">
        <v>80938.2</v>
      </c>
      <c r="F55" s="32"/>
    </row>
    <row r="56" spans="1:6" ht="12.75" customHeight="1">
      <c r="A56" s="51" t="s">
        <v>55</v>
      </c>
      <c r="B56" s="31">
        <v>54</v>
      </c>
      <c r="C56" s="31"/>
      <c r="D56" s="55">
        <v>11627.7</v>
      </c>
      <c r="E56" s="55">
        <v>7193.9</v>
      </c>
      <c r="F56" s="32"/>
    </row>
    <row r="57" spans="1:6" ht="12.75" customHeight="1">
      <c r="A57" s="51" t="s">
        <v>56</v>
      </c>
      <c r="B57" s="31">
        <v>55</v>
      </c>
      <c r="C57" s="31"/>
      <c r="D57" s="55">
        <v>310335.2</v>
      </c>
      <c r="E57" s="55">
        <v>228605.65</v>
      </c>
      <c r="F57" s="32"/>
    </row>
    <row r="58" spans="1:6" ht="12.75" customHeight="1">
      <c r="A58" s="51" t="s">
        <v>57</v>
      </c>
      <c r="B58" s="31">
        <v>56</v>
      </c>
      <c r="C58" s="31"/>
      <c r="D58" s="55">
        <v>145649</v>
      </c>
      <c r="E58" s="55">
        <v>159312.3</v>
      </c>
      <c r="F58" s="32"/>
    </row>
    <row r="59" spans="1:6" ht="12.75" customHeight="1">
      <c r="A59" s="51" t="s">
        <v>58</v>
      </c>
      <c r="B59" s="31">
        <v>57</v>
      </c>
      <c r="C59" s="31"/>
      <c r="D59" s="55">
        <v>160269.9</v>
      </c>
      <c r="E59" s="55">
        <v>154597.1</v>
      </c>
      <c r="F59" s="32"/>
    </row>
    <row r="60" spans="1:6" ht="12.75" customHeight="1">
      <c r="A60" s="51" t="s">
        <v>59</v>
      </c>
      <c r="B60" s="31">
        <v>58</v>
      </c>
      <c r="C60" s="31"/>
      <c r="D60" s="55">
        <v>344365</v>
      </c>
      <c r="E60" s="55">
        <v>214727.8</v>
      </c>
      <c r="F60" s="32"/>
    </row>
    <row r="61" spans="1:6" ht="12.75" customHeight="1">
      <c r="A61" s="51" t="s">
        <v>60</v>
      </c>
      <c r="B61" s="31">
        <v>59</v>
      </c>
      <c r="C61" s="31"/>
      <c r="D61" s="55">
        <v>292305.3</v>
      </c>
      <c r="E61" s="55">
        <v>278110.53</v>
      </c>
      <c r="F61" s="32"/>
    </row>
    <row r="62" spans="1:6" ht="12.75" customHeight="1">
      <c r="A62" s="51" t="s">
        <v>61</v>
      </c>
      <c r="B62" s="31">
        <v>60</v>
      </c>
      <c r="C62" s="31"/>
      <c r="D62" s="55">
        <v>133170.8</v>
      </c>
      <c r="E62" s="55">
        <v>58940.7</v>
      </c>
      <c r="F62" s="32"/>
    </row>
    <row r="63" spans="1:6" ht="12.75" customHeight="1">
      <c r="A63" s="51" t="s">
        <v>62</v>
      </c>
      <c r="B63" s="31">
        <v>61</v>
      </c>
      <c r="C63" s="31"/>
      <c r="D63" s="55">
        <v>22700.37</v>
      </c>
      <c r="E63" s="55">
        <v>6294.79</v>
      </c>
      <c r="F63" s="32"/>
    </row>
    <row r="64" spans="1:6" ht="12.75" customHeight="1">
      <c r="A64" s="51" t="s">
        <v>63</v>
      </c>
      <c r="B64" s="31">
        <v>62</v>
      </c>
      <c r="C64" s="31"/>
      <c r="D64" s="55">
        <v>13349.7</v>
      </c>
      <c r="E64" s="55">
        <v>2488.85</v>
      </c>
      <c r="F64" s="32"/>
    </row>
    <row r="65" spans="1:6" ht="12.75" customHeight="1">
      <c r="A65" s="51" t="s">
        <v>76</v>
      </c>
      <c r="B65" s="31">
        <v>63</v>
      </c>
      <c r="C65" s="31"/>
      <c r="D65" s="55"/>
      <c r="E65" s="55"/>
      <c r="F65" s="32"/>
    </row>
    <row r="66" spans="1:6" ht="12.75" customHeight="1">
      <c r="A66" s="51" t="s">
        <v>65</v>
      </c>
      <c r="B66" s="31">
        <v>64</v>
      </c>
      <c r="C66" s="31"/>
      <c r="D66" s="55">
        <v>266940.8</v>
      </c>
      <c r="E66" s="55">
        <v>161728</v>
      </c>
      <c r="F66" s="32"/>
    </row>
    <row r="67" spans="1:6" ht="12.75" customHeight="1">
      <c r="A67" s="51" t="s">
        <v>66</v>
      </c>
      <c r="B67" s="31">
        <v>65</v>
      </c>
      <c r="C67" s="31"/>
      <c r="D67" s="55">
        <v>5065.2</v>
      </c>
      <c r="E67" s="55">
        <v>6395.9</v>
      </c>
      <c r="F67" s="32"/>
    </row>
    <row r="68" spans="1:6" ht="12.75" customHeight="1">
      <c r="A68" s="51" t="s">
        <v>67</v>
      </c>
      <c r="B68" s="31">
        <v>66</v>
      </c>
      <c r="C68" s="31"/>
      <c r="D68" s="55">
        <v>245130.2</v>
      </c>
      <c r="E68" s="55">
        <v>91853.65</v>
      </c>
      <c r="F68" s="32"/>
    </row>
    <row r="69" spans="1:6" ht="12.75" customHeight="1">
      <c r="A69" s="51" t="s">
        <v>68</v>
      </c>
      <c r="B69" s="31">
        <v>67</v>
      </c>
      <c r="C69" s="31"/>
      <c r="D69" s="55"/>
      <c r="E69" s="55"/>
      <c r="F69" s="32"/>
    </row>
    <row r="70" spans="1:6" ht="12.75" customHeight="1">
      <c r="A70" s="31"/>
      <c r="B70" s="31"/>
      <c r="C70" s="31"/>
      <c r="D70" s="55"/>
      <c r="E70" s="55"/>
      <c r="F70" s="31"/>
    </row>
    <row r="71" spans="1:6" ht="12.75" customHeight="1">
      <c r="A71" s="31" t="s">
        <v>69</v>
      </c>
      <c r="B71" s="31"/>
      <c r="C71" s="31"/>
      <c r="D71" s="55">
        <v>15792310.259999996</v>
      </c>
      <c r="E71" s="55">
        <v>8944895.989999998</v>
      </c>
      <c r="F71" s="31"/>
    </row>
    <row r="73" spans="1:6" ht="12.75">
      <c r="A73" s="47" t="s">
        <v>74</v>
      </c>
      <c r="B73" s="31"/>
      <c r="C73" s="31"/>
      <c r="D73" s="31"/>
      <c r="E73" s="31"/>
      <c r="F73" s="31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73"/>
  <sheetViews>
    <sheetView zoomScalePageLayoutView="0" workbookViewId="0" topLeftCell="A1">
      <selection activeCell="G78" sqref="G78"/>
    </sheetView>
  </sheetViews>
  <sheetFormatPr defaultColWidth="9.33203125" defaultRowHeight="12.75"/>
  <cols>
    <col min="1" max="1" width="24.66015625" style="17" customWidth="1"/>
    <col min="2" max="3" width="12.33203125" style="17" customWidth="1"/>
    <col min="4" max="5" width="21.5" style="17" customWidth="1"/>
    <col min="6" max="6" width="10.66015625" style="17" customWidth="1"/>
    <col min="7" max="16384" width="9.33203125" style="17" customWidth="1"/>
  </cols>
  <sheetData>
    <row r="1" spans="1:6" ht="12.75" customHeight="1">
      <c r="A1" s="52" t="s">
        <v>79</v>
      </c>
      <c r="B1" s="22"/>
      <c r="C1" s="22"/>
      <c r="D1" s="25" t="s">
        <v>70</v>
      </c>
      <c r="E1" s="25" t="s">
        <v>71</v>
      </c>
      <c r="F1" s="22"/>
    </row>
    <row r="2" spans="1:6" ht="12.75">
      <c r="A2" s="22" t="s">
        <v>0</v>
      </c>
      <c r="B2" s="22" t="s">
        <v>1</v>
      </c>
      <c r="C2" s="22"/>
      <c r="D2" s="25" t="s">
        <v>72</v>
      </c>
      <c r="E2" s="25" t="s">
        <v>73</v>
      </c>
      <c r="F2" s="27"/>
    </row>
    <row r="3" spans="1:6" ht="12.75" customHeight="1">
      <c r="A3" s="23" t="s">
        <v>2</v>
      </c>
      <c r="B3" s="22">
        <v>1</v>
      </c>
      <c r="C3" s="22"/>
      <c r="D3" s="54">
        <v>133275.8</v>
      </c>
      <c r="E3" s="54">
        <v>9499.35</v>
      </c>
      <c r="F3" s="26"/>
    </row>
    <row r="4" spans="1:6" ht="12.75" customHeight="1">
      <c r="A4" s="23" t="s">
        <v>3</v>
      </c>
      <c r="B4" s="22">
        <v>2</v>
      </c>
      <c r="C4" s="22"/>
      <c r="D4" s="54">
        <v>2223.9</v>
      </c>
      <c r="E4" s="54">
        <v>3797.5</v>
      </c>
      <c r="F4" s="26"/>
    </row>
    <row r="5" spans="1:6" ht="12.75" customHeight="1">
      <c r="A5" s="23" t="s">
        <v>4</v>
      </c>
      <c r="B5" s="22">
        <v>3</v>
      </c>
      <c r="C5" s="22"/>
      <c r="D5" s="54">
        <v>186923.1</v>
      </c>
      <c r="E5" s="54">
        <v>86307.55</v>
      </c>
      <c r="F5" s="26"/>
    </row>
    <row r="6" spans="1:6" ht="12.75" customHeight="1">
      <c r="A6" s="23" t="s">
        <v>5</v>
      </c>
      <c r="B6" s="22">
        <v>4</v>
      </c>
      <c r="C6" s="22"/>
      <c r="D6" s="54">
        <v>7323.4</v>
      </c>
      <c r="E6" s="54">
        <v>5641.3</v>
      </c>
      <c r="F6" s="26"/>
    </row>
    <row r="7" spans="1:6" ht="12.75" customHeight="1">
      <c r="A7" s="23" t="s">
        <v>6</v>
      </c>
      <c r="B7" s="22">
        <v>5</v>
      </c>
      <c r="C7" s="22"/>
      <c r="D7" s="54">
        <v>437882.9</v>
      </c>
      <c r="E7" s="54">
        <v>293940.85</v>
      </c>
      <c r="F7" s="26"/>
    </row>
    <row r="8" spans="1:6" ht="12.75" customHeight="1">
      <c r="A8" s="23" t="s">
        <v>7</v>
      </c>
      <c r="B8" s="22">
        <v>6</v>
      </c>
      <c r="C8" s="22"/>
      <c r="D8" s="54">
        <v>958496.4</v>
      </c>
      <c r="E8" s="54">
        <v>518573.65</v>
      </c>
      <c r="F8" s="26"/>
    </row>
    <row r="9" spans="1:6" ht="12.75" customHeight="1">
      <c r="A9" s="23" t="s">
        <v>8</v>
      </c>
      <c r="B9" s="22">
        <v>7</v>
      </c>
      <c r="C9" s="22"/>
      <c r="D9" s="54">
        <v>59.5</v>
      </c>
      <c r="E9" s="54">
        <v>664.3</v>
      </c>
      <c r="F9" s="26"/>
    </row>
    <row r="10" spans="1:6" ht="12.75" customHeight="1">
      <c r="A10" s="23" t="s">
        <v>9</v>
      </c>
      <c r="B10" s="22">
        <v>8</v>
      </c>
      <c r="C10" s="22"/>
      <c r="D10" s="54"/>
      <c r="E10" s="54"/>
      <c r="F10" s="26"/>
    </row>
    <row r="11" spans="1:6" ht="12.75" customHeight="1">
      <c r="A11" s="23" t="s">
        <v>10</v>
      </c>
      <c r="B11" s="22">
        <v>9</v>
      </c>
      <c r="C11" s="22"/>
      <c r="D11" s="54">
        <v>65520.7</v>
      </c>
      <c r="E11" s="54">
        <v>55102.95</v>
      </c>
      <c r="F11" s="26"/>
    </row>
    <row r="12" spans="1:6" ht="12.75" customHeight="1">
      <c r="A12" s="23" t="s">
        <v>11</v>
      </c>
      <c r="B12" s="22">
        <v>10</v>
      </c>
      <c r="C12" s="22"/>
      <c r="D12" s="54">
        <v>91886.9</v>
      </c>
      <c r="E12" s="54">
        <v>106782.2</v>
      </c>
      <c r="F12" s="26"/>
    </row>
    <row r="13" spans="1:6" ht="12.75" customHeight="1">
      <c r="A13" s="23" t="s">
        <v>12</v>
      </c>
      <c r="B13" s="22">
        <v>11</v>
      </c>
      <c r="C13" s="22"/>
      <c r="D13" s="54">
        <v>657711.6</v>
      </c>
      <c r="E13" s="54">
        <v>333043.9</v>
      </c>
      <c r="F13" s="26"/>
    </row>
    <row r="14" spans="1:6" ht="12.75" customHeight="1">
      <c r="A14" s="23" t="s">
        <v>13</v>
      </c>
      <c r="B14" s="22">
        <v>12</v>
      </c>
      <c r="C14" s="22"/>
      <c r="D14" s="54"/>
      <c r="E14" s="54"/>
      <c r="F14" s="26"/>
    </row>
    <row r="15" spans="1:6" ht="12.75" customHeight="1">
      <c r="A15" s="23" t="s">
        <v>14</v>
      </c>
      <c r="B15" s="22">
        <v>13</v>
      </c>
      <c r="C15" s="22"/>
      <c r="D15" s="54">
        <v>2670626.4</v>
      </c>
      <c r="E15" s="54">
        <v>1437991.1</v>
      </c>
      <c r="F15" s="26"/>
    </row>
    <row r="16" spans="1:6" ht="12.75" customHeight="1">
      <c r="A16" s="23" t="s">
        <v>15</v>
      </c>
      <c r="B16" s="22">
        <v>14</v>
      </c>
      <c r="C16" s="22"/>
      <c r="D16" s="54">
        <v>9438.8</v>
      </c>
      <c r="E16" s="54">
        <v>5028.45</v>
      </c>
      <c r="F16" s="26"/>
    </row>
    <row r="17" spans="1:6" ht="12.75" customHeight="1">
      <c r="A17" s="23" t="s">
        <v>16</v>
      </c>
      <c r="B17" s="22">
        <v>15</v>
      </c>
      <c r="C17" s="22"/>
      <c r="D17" s="54"/>
      <c r="E17" s="54"/>
      <c r="F17" s="26"/>
    </row>
    <row r="18" spans="1:6" ht="12.75" customHeight="1">
      <c r="A18" s="23" t="s">
        <v>17</v>
      </c>
      <c r="B18" s="22">
        <v>16</v>
      </c>
      <c r="C18" s="22"/>
      <c r="D18" s="54"/>
      <c r="E18" s="54"/>
      <c r="F18" s="26"/>
    </row>
    <row r="19" spans="1:6" ht="12.75" customHeight="1">
      <c r="A19" s="23" t="s">
        <v>18</v>
      </c>
      <c r="B19" s="22">
        <v>17</v>
      </c>
      <c r="C19" s="22"/>
      <c r="D19" s="54">
        <v>126638.4</v>
      </c>
      <c r="E19" s="54">
        <v>83922.65</v>
      </c>
      <c r="F19" s="26"/>
    </row>
    <row r="20" spans="1:6" ht="12.75" customHeight="1">
      <c r="A20" s="23" t="s">
        <v>19</v>
      </c>
      <c r="B20" s="22">
        <v>18</v>
      </c>
      <c r="C20" s="22"/>
      <c r="D20" s="54">
        <v>76565.3</v>
      </c>
      <c r="E20" s="54">
        <v>42971.6</v>
      </c>
      <c r="F20" s="26"/>
    </row>
    <row r="21" spans="1:6" ht="12.75" customHeight="1">
      <c r="A21" s="23" t="s">
        <v>20</v>
      </c>
      <c r="B21" s="22">
        <v>19</v>
      </c>
      <c r="C21" s="22"/>
      <c r="D21" s="54">
        <v>21330.4</v>
      </c>
      <c r="E21" s="54">
        <v>11279.1</v>
      </c>
      <c r="F21" s="26"/>
    </row>
    <row r="22" spans="1:6" ht="12.75" customHeight="1">
      <c r="A22" s="23" t="s">
        <v>21</v>
      </c>
      <c r="B22" s="22">
        <v>20</v>
      </c>
      <c r="C22" s="22"/>
      <c r="D22" s="54">
        <v>6421.1</v>
      </c>
      <c r="E22" s="54">
        <v>11011</v>
      </c>
      <c r="F22" s="26"/>
    </row>
    <row r="23" spans="1:6" ht="12.75" customHeight="1">
      <c r="A23" s="23" t="s">
        <v>22</v>
      </c>
      <c r="B23" s="22">
        <v>21</v>
      </c>
      <c r="C23" s="22"/>
      <c r="D23" s="54">
        <v>1857.1</v>
      </c>
      <c r="E23" s="54">
        <v>1809.85</v>
      </c>
      <c r="F23" s="26"/>
    </row>
    <row r="24" spans="1:6" ht="12.75" customHeight="1">
      <c r="A24" s="23" t="s">
        <v>23</v>
      </c>
      <c r="B24" s="22">
        <v>22</v>
      </c>
      <c r="C24" s="22"/>
      <c r="D24" s="54">
        <v>1194.9</v>
      </c>
      <c r="E24" s="54">
        <v>773.15</v>
      </c>
      <c r="F24" s="26"/>
    </row>
    <row r="25" spans="1:6" ht="12.75" customHeight="1">
      <c r="A25" s="23" t="s">
        <v>24</v>
      </c>
      <c r="B25" s="22">
        <v>23</v>
      </c>
      <c r="C25" s="22"/>
      <c r="D25" s="54">
        <v>8762.6</v>
      </c>
      <c r="E25" s="54">
        <v>5255.95</v>
      </c>
      <c r="F25" s="26"/>
    </row>
    <row r="26" spans="1:6" ht="12.75" customHeight="1">
      <c r="A26" s="23" t="s">
        <v>25</v>
      </c>
      <c r="B26" s="22">
        <v>24</v>
      </c>
      <c r="C26" s="22"/>
      <c r="D26" s="54"/>
      <c r="E26" s="54"/>
      <c r="F26" s="26"/>
    </row>
    <row r="27" spans="1:6" ht="12.75" customHeight="1">
      <c r="A27" s="23" t="s">
        <v>26</v>
      </c>
      <c r="B27" s="22">
        <v>25</v>
      </c>
      <c r="C27" s="22"/>
      <c r="D27" s="54">
        <v>7536.2</v>
      </c>
      <c r="E27" s="54">
        <v>4611.6</v>
      </c>
      <c r="F27" s="26"/>
    </row>
    <row r="28" spans="1:6" ht="12.75" customHeight="1">
      <c r="A28" s="23" t="s">
        <v>27</v>
      </c>
      <c r="B28" s="22">
        <v>26</v>
      </c>
      <c r="C28" s="22"/>
      <c r="D28" s="54">
        <v>18140.5</v>
      </c>
      <c r="E28" s="54">
        <v>6201.65</v>
      </c>
      <c r="F28" s="26"/>
    </row>
    <row r="29" spans="1:6" ht="12.75" customHeight="1">
      <c r="A29" s="23" t="s">
        <v>28</v>
      </c>
      <c r="B29" s="22">
        <v>27</v>
      </c>
      <c r="C29" s="22"/>
      <c r="D29" s="54">
        <v>63711.2</v>
      </c>
      <c r="E29" s="54">
        <v>49418.6</v>
      </c>
      <c r="F29" s="26"/>
    </row>
    <row r="30" spans="1:6" ht="12.75" customHeight="1">
      <c r="A30" s="23" t="s">
        <v>29</v>
      </c>
      <c r="B30" s="22">
        <v>28</v>
      </c>
      <c r="C30" s="22"/>
      <c r="D30" s="54">
        <v>121688.7</v>
      </c>
      <c r="E30" s="54">
        <v>60023.6</v>
      </c>
      <c r="F30" s="26"/>
    </row>
    <row r="31" spans="1:6" ht="12.75" customHeight="1">
      <c r="A31" s="23" t="s">
        <v>30</v>
      </c>
      <c r="B31" s="22">
        <v>29</v>
      </c>
      <c r="C31" s="22"/>
      <c r="D31" s="54">
        <v>803002.2</v>
      </c>
      <c r="E31" s="54">
        <v>594823.25</v>
      </c>
      <c r="F31" s="26"/>
    </row>
    <row r="32" spans="1:6" ht="12.75" customHeight="1">
      <c r="A32" s="23" t="s">
        <v>31</v>
      </c>
      <c r="B32" s="22">
        <v>30</v>
      </c>
      <c r="C32" s="22"/>
      <c r="D32" s="54">
        <v>879.2</v>
      </c>
      <c r="E32" s="54">
        <v>1380.05</v>
      </c>
      <c r="F32" s="26"/>
    </row>
    <row r="33" spans="1:6" ht="12.75" customHeight="1">
      <c r="A33" s="23" t="s">
        <v>32</v>
      </c>
      <c r="B33" s="22">
        <v>31</v>
      </c>
      <c r="C33" s="22"/>
      <c r="D33" s="54">
        <v>122959.83</v>
      </c>
      <c r="E33" s="54">
        <v>56965.3</v>
      </c>
      <c r="F33" s="26"/>
    </row>
    <row r="34" spans="1:6" ht="12.75" customHeight="1">
      <c r="A34" s="23" t="s">
        <v>33</v>
      </c>
      <c r="B34" s="22">
        <v>32</v>
      </c>
      <c r="C34" s="22"/>
      <c r="D34" s="54">
        <v>13379.8</v>
      </c>
      <c r="E34" s="54">
        <v>23987.949999999997</v>
      </c>
      <c r="F34" s="26"/>
    </row>
    <row r="35" spans="1:6" ht="12.75" customHeight="1">
      <c r="A35" s="23" t="s">
        <v>34</v>
      </c>
      <c r="B35" s="22">
        <v>33</v>
      </c>
      <c r="C35" s="22"/>
      <c r="D35" s="54">
        <v>3220.7</v>
      </c>
      <c r="E35" s="54">
        <v>4986.1</v>
      </c>
      <c r="F35" s="26"/>
    </row>
    <row r="36" spans="1:6" ht="12.75" customHeight="1">
      <c r="A36" s="23" t="s">
        <v>35</v>
      </c>
      <c r="B36" s="22">
        <v>34</v>
      </c>
      <c r="C36" s="22"/>
      <c r="D36" s="54">
        <v>57745.8</v>
      </c>
      <c r="E36" s="54">
        <v>11402.65</v>
      </c>
      <c r="F36" s="26"/>
    </row>
    <row r="37" spans="1:6" ht="12.75" customHeight="1">
      <c r="A37" s="23" t="s">
        <v>36</v>
      </c>
      <c r="B37" s="22">
        <v>35</v>
      </c>
      <c r="C37" s="22"/>
      <c r="D37" s="54">
        <v>184713.9</v>
      </c>
      <c r="E37" s="54">
        <v>125855.45</v>
      </c>
      <c r="F37" s="26"/>
    </row>
    <row r="38" spans="1:6" ht="12.75" customHeight="1">
      <c r="A38" s="23" t="s">
        <v>37</v>
      </c>
      <c r="B38" s="22">
        <v>36</v>
      </c>
      <c r="C38" s="22"/>
      <c r="D38" s="54">
        <v>656274.5</v>
      </c>
      <c r="E38" s="54">
        <v>315769.3</v>
      </c>
      <c r="F38" s="26"/>
    </row>
    <row r="39" spans="1:6" ht="12.75" customHeight="1">
      <c r="A39" s="23" t="s">
        <v>38</v>
      </c>
      <c r="B39" s="22">
        <v>37</v>
      </c>
      <c r="C39" s="22"/>
      <c r="D39" s="54">
        <v>112175</v>
      </c>
      <c r="E39" s="54">
        <v>120250.55</v>
      </c>
      <c r="F39" s="26"/>
    </row>
    <row r="40" spans="1:6" ht="12.75" customHeight="1">
      <c r="A40" s="23" t="s">
        <v>39</v>
      </c>
      <c r="B40" s="22">
        <v>38</v>
      </c>
      <c r="C40" s="22"/>
      <c r="D40" s="54">
        <v>15214.5</v>
      </c>
      <c r="E40" s="54">
        <v>11008.2</v>
      </c>
      <c r="F40" s="26"/>
    </row>
    <row r="41" spans="1:6" ht="12.75" customHeight="1">
      <c r="A41" s="23" t="s">
        <v>40</v>
      </c>
      <c r="B41" s="22">
        <v>39</v>
      </c>
      <c r="C41" s="22"/>
      <c r="D41" s="54">
        <v>210</v>
      </c>
      <c r="E41" s="54">
        <v>350</v>
      </c>
      <c r="F41" s="26"/>
    </row>
    <row r="42" spans="1:6" ht="12.75" customHeight="1">
      <c r="A42" s="23" t="s">
        <v>41</v>
      </c>
      <c r="B42" s="22">
        <v>40</v>
      </c>
      <c r="C42" s="22"/>
      <c r="D42" s="54">
        <v>6051.5</v>
      </c>
      <c r="E42" s="54">
        <v>2641.1</v>
      </c>
      <c r="F42" s="26"/>
    </row>
    <row r="43" spans="1:6" ht="12.75" customHeight="1">
      <c r="A43" s="23" t="s">
        <v>42</v>
      </c>
      <c r="B43" s="22">
        <v>41</v>
      </c>
      <c r="C43" s="22"/>
      <c r="D43" s="54">
        <v>217170.8</v>
      </c>
      <c r="E43" s="54">
        <v>89828.9</v>
      </c>
      <c r="F43" s="26"/>
    </row>
    <row r="44" spans="1:6" ht="12.75" customHeight="1">
      <c r="A44" s="23" t="s">
        <v>43</v>
      </c>
      <c r="B44" s="22">
        <v>42</v>
      </c>
      <c r="C44" s="22"/>
      <c r="D44" s="54">
        <v>129284.59</v>
      </c>
      <c r="E44" s="54">
        <v>91109.81</v>
      </c>
      <c r="F44" s="26"/>
    </row>
    <row r="45" spans="1:6" ht="12.75" customHeight="1">
      <c r="A45" s="23" t="s">
        <v>44</v>
      </c>
      <c r="B45" s="22">
        <v>43</v>
      </c>
      <c r="C45" s="22"/>
      <c r="D45" s="54">
        <v>112482.3</v>
      </c>
      <c r="E45" s="54">
        <v>61411.7</v>
      </c>
      <c r="F45" s="26"/>
    </row>
    <row r="46" spans="1:6" ht="12.75" customHeight="1">
      <c r="A46" s="23" t="s">
        <v>45</v>
      </c>
      <c r="B46" s="22">
        <v>44</v>
      </c>
      <c r="C46" s="22"/>
      <c r="D46" s="54">
        <v>92196.29</v>
      </c>
      <c r="E46" s="54">
        <v>57519.71</v>
      </c>
      <c r="F46" s="26"/>
    </row>
    <row r="47" spans="1:6" ht="12.75" customHeight="1">
      <c r="A47" s="23" t="s">
        <v>46</v>
      </c>
      <c r="B47" s="22">
        <v>45</v>
      </c>
      <c r="C47" s="22"/>
      <c r="D47" s="54">
        <v>87012.1</v>
      </c>
      <c r="E47" s="54">
        <v>49297.15</v>
      </c>
      <c r="F47" s="26"/>
    </row>
    <row r="48" spans="1:6" ht="12.75" customHeight="1">
      <c r="A48" s="23" t="s">
        <v>47</v>
      </c>
      <c r="B48" s="22">
        <v>46</v>
      </c>
      <c r="C48" s="22"/>
      <c r="D48" s="54">
        <v>143913</v>
      </c>
      <c r="E48" s="54">
        <v>125390.65</v>
      </c>
      <c r="F48" s="26"/>
    </row>
    <row r="49" spans="1:6" ht="12.75" customHeight="1">
      <c r="A49" s="23" t="s">
        <v>48</v>
      </c>
      <c r="B49" s="22">
        <v>47</v>
      </c>
      <c r="C49" s="22"/>
      <c r="D49" s="54">
        <v>11246.2</v>
      </c>
      <c r="E49" s="54">
        <v>7836.15</v>
      </c>
      <c r="F49" s="26"/>
    </row>
    <row r="50" spans="1:6" ht="12.75" customHeight="1">
      <c r="A50" s="23" t="s">
        <v>49</v>
      </c>
      <c r="B50" s="22">
        <v>48</v>
      </c>
      <c r="C50" s="22"/>
      <c r="D50" s="54">
        <v>1330008.4</v>
      </c>
      <c r="E50" s="54">
        <v>820018.15</v>
      </c>
      <c r="F50" s="26"/>
    </row>
    <row r="51" spans="1:6" ht="12.75" customHeight="1">
      <c r="A51" s="23" t="s">
        <v>50</v>
      </c>
      <c r="B51" s="22">
        <v>49</v>
      </c>
      <c r="C51" s="22"/>
      <c r="D51" s="54">
        <v>252874.3</v>
      </c>
      <c r="E51" s="54">
        <v>123105.15</v>
      </c>
      <c r="F51" s="26"/>
    </row>
    <row r="52" spans="1:6" ht="12.75" customHeight="1">
      <c r="A52" s="23" t="s">
        <v>51</v>
      </c>
      <c r="B52" s="22">
        <v>50</v>
      </c>
      <c r="C52" s="22"/>
      <c r="D52" s="54">
        <v>1926251.55</v>
      </c>
      <c r="E52" s="54">
        <v>883706.55</v>
      </c>
      <c r="F52" s="26"/>
    </row>
    <row r="53" spans="1:6" ht="12.75" customHeight="1">
      <c r="A53" s="23" t="s">
        <v>52</v>
      </c>
      <c r="B53" s="22">
        <v>51</v>
      </c>
      <c r="C53" s="22"/>
      <c r="D53" s="54">
        <v>220698.8</v>
      </c>
      <c r="E53" s="54">
        <v>157782.8</v>
      </c>
      <c r="F53" s="26"/>
    </row>
    <row r="54" spans="1:6" ht="12.75" customHeight="1">
      <c r="A54" s="23" t="s">
        <v>53</v>
      </c>
      <c r="B54" s="22">
        <v>52</v>
      </c>
      <c r="C54" s="22"/>
      <c r="D54" s="54">
        <v>606187.47</v>
      </c>
      <c r="E54" s="54">
        <v>388486.35</v>
      </c>
      <c r="F54" s="26"/>
    </row>
    <row r="55" spans="1:6" ht="12.75" customHeight="1">
      <c r="A55" s="23" t="s">
        <v>54</v>
      </c>
      <c r="B55" s="22">
        <v>53</v>
      </c>
      <c r="C55" s="22"/>
      <c r="D55" s="54">
        <v>346748.88</v>
      </c>
      <c r="E55" s="54">
        <v>291069.1</v>
      </c>
      <c r="F55" s="26"/>
    </row>
    <row r="56" spans="1:6" ht="12.75" customHeight="1">
      <c r="A56" s="23" t="s">
        <v>55</v>
      </c>
      <c r="B56" s="22">
        <v>54</v>
      </c>
      <c r="C56" s="22"/>
      <c r="D56" s="54">
        <v>15053.5</v>
      </c>
      <c r="E56" s="54">
        <v>8724.1</v>
      </c>
      <c r="F56" s="26"/>
    </row>
    <row r="57" spans="1:6" ht="12.75" customHeight="1">
      <c r="A57" s="23" t="s">
        <v>56</v>
      </c>
      <c r="B57" s="22">
        <v>55</v>
      </c>
      <c r="C57" s="22"/>
      <c r="D57" s="54">
        <v>349160.7</v>
      </c>
      <c r="E57" s="54">
        <v>190551.9</v>
      </c>
      <c r="F57" s="26"/>
    </row>
    <row r="58" spans="1:6" ht="12.75" customHeight="1">
      <c r="A58" s="23" t="s">
        <v>57</v>
      </c>
      <c r="B58" s="22">
        <v>56</v>
      </c>
      <c r="C58" s="22"/>
      <c r="D58" s="54">
        <v>340085.2</v>
      </c>
      <c r="E58" s="54">
        <v>212395.4</v>
      </c>
      <c r="F58" s="26"/>
    </row>
    <row r="59" spans="1:6" ht="12.75" customHeight="1">
      <c r="A59" s="23" t="s">
        <v>58</v>
      </c>
      <c r="B59" s="22">
        <v>57</v>
      </c>
      <c r="C59" s="22"/>
      <c r="D59" s="54"/>
      <c r="E59" s="54"/>
      <c r="F59" s="26"/>
    </row>
    <row r="60" spans="1:6" ht="12.75" customHeight="1">
      <c r="A60" s="23" t="s">
        <v>59</v>
      </c>
      <c r="B60" s="22">
        <v>58</v>
      </c>
      <c r="C60" s="22"/>
      <c r="D60" s="54">
        <v>1130110.1</v>
      </c>
      <c r="E60" s="54">
        <v>245639.45</v>
      </c>
      <c r="F60" s="26"/>
    </row>
    <row r="61" spans="1:6" ht="12.75" customHeight="1">
      <c r="A61" s="23" t="s">
        <v>60</v>
      </c>
      <c r="B61" s="22">
        <v>59</v>
      </c>
      <c r="C61" s="22"/>
      <c r="D61" s="54">
        <v>283976</v>
      </c>
      <c r="E61" s="54">
        <v>310095.1</v>
      </c>
      <c r="F61" s="26"/>
    </row>
    <row r="62" spans="1:6" ht="12.75" customHeight="1">
      <c r="A62" s="23" t="s">
        <v>61</v>
      </c>
      <c r="B62" s="22">
        <v>60</v>
      </c>
      <c r="C62" s="22"/>
      <c r="D62" s="54"/>
      <c r="E62" s="54"/>
      <c r="F62" s="26"/>
    </row>
    <row r="63" spans="1:6" ht="12.75" customHeight="1">
      <c r="A63" s="23" t="s">
        <v>62</v>
      </c>
      <c r="B63" s="22">
        <v>61</v>
      </c>
      <c r="C63" s="22"/>
      <c r="D63" s="54">
        <v>23145.54</v>
      </c>
      <c r="E63" s="54">
        <v>3280.93</v>
      </c>
      <c r="F63" s="26"/>
    </row>
    <row r="64" spans="1:6" ht="12.75" customHeight="1">
      <c r="A64" s="23" t="s">
        <v>63</v>
      </c>
      <c r="B64" s="22">
        <v>62</v>
      </c>
      <c r="C64" s="22"/>
      <c r="D64" s="54">
        <v>4696.3</v>
      </c>
      <c r="E64" s="54">
        <v>4469.85</v>
      </c>
      <c r="F64" s="26"/>
    </row>
    <row r="65" spans="1:6" ht="12.75" customHeight="1">
      <c r="A65" s="23" t="s">
        <v>76</v>
      </c>
      <c r="B65" s="22">
        <v>63</v>
      </c>
      <c r="C65" s="22"/>
      <c r="D65" s="54"/>
      <c r="E65" s="54"/>
      <c r="F65" s="26"/>
    </row>
    <row r="66" spans="1:6" ht="12.75" customHeight="1">
      <c r="A66" s="23" t="s">
        <v>65</v>
      </c>
      <c r="B66" s="22">
        <v>64</v>
      </c>
      <c r="C66" s="22"/>
      <c r="D66" s="54">
        <v>293932.58</v>
      </c>
      <c r="E66" s="54">
        <v>225323.7</v>
      </c>
      <c r="F66" s="26"/>
    </row>
    <row r="67" spans="1:6" ht="12.75" customHeight="1">
      <c r="A67" s="23" t="s">
        <v>66</v>
      </c>
      <c r="B67" s="22">
        <v>65</v>
      </c>
      <c r="C67" s="22"/>
      <c r="D67" s="54">
        <v>8596</v>
      </c>
      <c r="E67" s="54">
        <v>10541.3</v>
      </c>
      <c r="F67" s="26"/>
    </row>
    <row r="68" spans="1:6" ht="12.75" customHeight="1">
      <c r="A68" s="23" t="s">
        <v>67</v>
      </c>
      <c r="B68" s="22">
        <v>66</v>
      </c>
      <c r="C68" s="22"/>
      <c r="D68" s="54">
        <v>385908.6</v>
      </c>
      <c r="E68" s="54">
        <v>84271.6</v>
      </c>
      <c r="F68" s="26"/>
    </row>
    <row r="69" spans="1:6" ht="12.75" customHeight="1">
      <c r="A69" s="23" t="s">
        <v>68</v>
      </c>
      <c r="B69" s="22">
        <v>67</v>
      </c>
      <c r="C69" s="22"/>
      <c r="D69" s="54">
        <v>3452.4</v>
      </c>
      <c r="E69" s="54">
        <v>4863.95</v>
      </c>
      <c r="F69" s="26"/>
    </row>
    <row r="70" spans="1:6" ht="12.75" customHeight="1">
      <c r="A70" s="22"/>
      <c r="B70" s="22"/>
      <c r="C70" s="22"/>
      <c r="D70" s="54"/>
      <c r="E70" s="54"/>
      <c r="F70" s="22"/>
    </row>
    <row r="71" spans="1:6" ht="12.75" customHeight="1">
      <c r="A71" s="22" t="s">
        <v>69</v>
      </c>
      <c r="B71" s="22"/>
      <c r="C71" s="22"/>
      <c r="D71" s="54">
        <v>15965234.33</v>
      </c>
      <c r="E71" s="54">
        <v>8849791.2</v>
      </c>
      <c r="F71" s="22"/>
    </row>
    <row r="73" spans="1:6" ht="12.75">
      <c r="A73" s="24" t="s">
        <v>74</v>
      </c>
      <c r="B73" s="22"/>
      <c r="C73" s="22"/>
      <c r="D73" s="22"/>
      <c r="E73" s="22"/>
      <c r="F73" s="22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73"/>
  <sheetViews>
    <sheetView zoomScalePageLayoutView="0" workbookViewId="0" topLeftCell="A1">
      <selection activeCell="G21" sqref="G21"/>
    </sheetView>
  </sheetViews>
  <sheetFormatPr defaultColWidth="9.33203125" defaultRowHeight="12.75"/>
  <cols>
    <col min="1" max="1" width="24.66015625" style="29" customWidth="1"/>
    <col min="2" max="3" width="12.33203125" style="29" customWidth="1"/>
    <col min="4" max="5" width="21.5" style="29" customWidth="1"/>
    <col min="6" max="6" width="10.66015625" style="29" customWidth="1"/>
    <col min="7" max="16384" width="9.33203125" style="29" customWidth="1"/>
  </cols>
  <sheetData>
    <row r="1" spans="1:6" ht="12.75" customHeight="1">
      <c r="A1" s="39" t="s">
        <v>80</v>
      </c>
      <c r="B1" s="33"/>
      <c r="C1" s="33"/>
      <c r="D1" s="36" t="s">
        <v>70</v>
      </c>
      <c r="E1" s="36" t="s">
        <v>71</v>
      </c>
      <c r="F1" s="33"/>
    </row>
    <row r="2" spans="1:6" ht="12.75">
      <c r="A2" s="33" t="s">
        <v>0</v>
      </c>
      <c r="B2" s="33" t="s">
        <v>1</v>
      </c>
      <c r="C2" s="33"/>
      <c r="D2" s="36" t="s">
        <v>72</v>
      </c>
      <c r="E2" s="36" t="s">
        <v>73</v>
      </c>
      <c r="F2" s="38"/>
    </row>
    <row r="3" spans="1:6" ht="12.75" customHeight="1">
      <c r="A3" s="34" t="s">
        <v>2</v>
      </c>
      <c r="B3" s="33">
        <v>1</v>
      </c>
      <c r="C3" s="33"/>
      <c r="D3" s="66">
        <v>93816.03</v>
      </c>
      <c r="E3" s="66">
        <v>79186.6</v>
      </c>
      <c r="F3" s="37"/>
    </row>
    <row r="4" spans="1:6" ht="12.75" customHeight="1">
      <c r="A4" s="34" t="s">
        <v>3</v>
      </c>
      <c r="B4" s="33">
        <v>2</v>
      </c>
      <c r="C4" s="33"/>
      <c r="D4" s="66"/>
      <c r="E4" s="66"/>
      <c r="F4" s="37"/>
    </row>
    <row r="5" spans="1:6" ht="12.75" customHeight="1">
      <c r="A5" s="34" t="s">
        <v>4</v>
      </c>
      <c r="B5" s="33">
        <v>3</v>
      </c>
      <c r="C5" s="33"/>
      <c r="D5" s="66">
        <v>87586.8</v>
      </c>
      <c r="E5" s="66">
        <v>58739.1</v>
      </c>
      <c r="F5" s="37"/>
    </row>
    <row r="6" spans="1:6" ht="12.75" customHeight="1">
      <c r="A6" s="34" t="s">
        <v>5</v>
      </c>
      <c r="B6" s="33">
        <v>4</v>
      </c>
      <c r="C6" s="33"/>
      <c r="D6" s="66"/>
      <c r="E6" s="66"/>
      <c r="F6" s="37"/>
    </row>
    <row r="7" spans="1:6" ht="12.75" customHeight="1">
      <c r="A7" s="34" t="s">
        <v>6</v>
      </c>
      <c r="B7" s="33">
        <v>5</v>
      </c>
      <c r="C7" s="33"/>
      <c r="D7" s="66">
        <v>385695.1</v>
      </c>
      <c r="E7" s="66">
        <v>297068.1</v>
      </c>
      <c r="F7" s="37"/>
    </row>
    <row r="8" spans="1:6" ht="12.75" customHeight="1">
      <c r="A8" s="34" t="s">
        <v>7</v>
      </c>
      <c r="B8" s="33">
        <v>6</v>
      </c>
      <c r="C8" s="33"/>
      <c r="D8" s="66">
        <v>2588929.92</v>
      </c>
      <c r="E8" s="66">
        <v>1493592.8</v>
      </c>
      <c r="F8" s="37"/>
    </row>
    <row r="9" spans="1:6" ht="12.75" customHeight="1">
      <c r="A9" s="34" t="s">
        <v>8</v>
      </c>
      <c r="B9" s="33">
        <v>7</v>
      </c>
      <c r="C9" s="33"/>
      <c r="D9" s="66">
        <v>1017.1</v>
      </c>
      <c r="E9" s="66">
        <v>850.85</v>
      </c>
      <c r="F9" s="37"/>
    </row>
    <row r="10" spans="1:6" ht="12.75" customHeight="1">
      <c r="A10" s="34" t="s">
        <v>9</v>
      </c>
      <c r="B10" s="33">
        <v>8</v>
      </c>
      <c r="C10" s="33"/>
      <c r="D10" s="66">
        <v>125975.5</v>
      </c>
      <c r="E10" s="66">
        <v>68362</v>
      </c>
      <c r="F10" s="37"/>
    </row>
    <row r="11" spans="1:6" ht="12.75" customHeight="1">
      <c r="A11" s="34" t="s">
        <v>10</v>
      </c>
      <c r="B11" s="33">
        <v>9</v>
      </c>
      <c r="C11" s="33"/>
      <c r="D11" s="66"/>
      <c r="E11" s="66"/>
      <c r="F11" s="37"/>
    </row>
    <row r="12" spans="1:6" ht="12.75" customHeight="1">
      <c r="A12" s="34" t="s">
        <v>11</v>
      </c>
      <c r="B12" s="33">
        <v>10</v>
      </c>
      <c r="C12" s="33"/>
      <c r="D12" s="66">
        <v>182903.7</v>
      </c>
      <c r="E12" s="66">
        <v>114125.2</v>
      </c>
      <c r="F12" s="37"/>
    </row>
    <row r="13" spans="1:6" ht="12.75" customHeight="1">
      <c r="A13" s="34" t="s">
        <v>12</v>
      </c>
      <c r="B13" s="33">
        <v>11</v>
      </c>
      <c r="C13" s="33"/>
      <c r="D13" s="66">
        <v>679585.9</v>
      </c>
      <c r="E13" s="66">
        <v>700632.45</v>
      </c>
      <c r="F13" s="37"/>
    </row>
    <row r="14" spans="1:6" ht="12.75" customHeight="1">
      <c r="A14" s="34" t="s">
        <v>13</v>
      </c>
      <c r="B14" s="33">
        <v>12</v>
      </c>
      <c r="C14" s="33"/>
      <c r="D14" s="66">
        <v>56103.6</v>
      </c>
      <c r="E14" s="66">
        <v>14229.25</v>
      </c>
      <c r="F14" s="37"/>
    </row>
    <row r="15" spans="1:6" ht="12.75" customHeight="1">
      <c r="A15" s="34" t="s">
        <v>14</v>
      </c>
      <c r="B15" s="33">
        <v>13</v>
      </c>
      <c r="C15" s="33"/>
      <c r="D15" s="66">
        <v>2406622.2</v>
      </c>
      <c r="E15" s="66">
        <v>1517351.5</v>
      </c>
      <c r="F15" s="37"/>
    </row>
    <row r="16" spans="1:6" ht="12.75" customHeight="1">
      <c r="A16" s="34" t="s">
        <v>15</v>
      </c>
      <c r="B16" s="33">
        <v>14</v>
      </c>
      <c r="C16" s="33"/>
      <c r="D16" s="66"/>
      <c r="E16" s="66"/>
      <c r="F16" s="37"/>
    </row>
    <row r="17" spans="1:6" ht="12.75" customHeight="1">
      <c r="A17" s="34" t="s">
        <v>16</v>
      </c>
      <c r="B17" s="33">
        <v>15</v>
      </c>
      <c r="C17" s="33"/>
      <c r="D17" s="66"/>
      <c r="E17" s="66"/>
      <c r="F17" s="37"/>
    </row>
    <row r="18" spans="1:6" ht="12.75" customHeight="1">
      <c r="A18" s="34" t="s">
        <v>17</v>
      </c>
      <c r="B18" s="33">
        <v>16</v>
      </c>
      <c r="C18" s="33"/>
      <c r="D18" s="66"/>
      <c r="E18" s="66"/>
      <c r="F18" s="37"/>
    </row>
    <row r="19" spans="1:6" ht="12.75" customHeight="1">
      <c r="A19" s="34" t="s">
        <v>18</v>
      </c>
      <c r="B19" s="33">
        <v>17</v>
      </c>
      <c r="C19" s="33"/>
      <c r="D19" s="66">
        <v>90209.7</v>
      </c>
      <c r="E19" s="66">
        <v>81048.1</v>
      </c>
      <c r="F19" s="37"/>
    </row>
    <row r="20" spans="1:6" ht="12.75" customHeight="1">
      <c r="A20" s="34" t="s">
        <v>19</v>
      </c>
      <c r="B20" s="33">
        <v>18</v>
      </c>
      <c r="C20" s="33"/>
      <c r="D20" s="66">
        <v>120423.1</v>
      </c>
      <c r="E20" s="66">
        <v>90604.85</v>
      </c>
      <c r="F20" s="37"/>
    </row>
    <row r="21" spans="1:6" ht="12.75" customHeight="1">
      <c r="A21" s="34" t="s">
        <v>20</v>
      </c>
      <c r="B21" s="33">
        <v>19</v>
      </c>
      <c r="C21" s="33"/>
      <c r="D21" s="66"/>
      <c r="E21" s="66"/>
      <c r="F21" s="37"/>
    </row>
    <row r="22" spans="1:6" ht="12.75" customHeight="1">
      <c r="A22" s="34" t="s">
        <v>21</v>
      </c>
      <c r="B22" s="33">
        <v>20</v>
      </c>
      <c r="C22" s="33"/>
      <c r="D22" s="66">
        <v>4364.5</v>
      </c>
      <c r="E22" s="66">
        <v>6946.1</v>
      </c>
      <c r="F22" s="37"/>
    </row>
    <row r="23" spans="1:6" ht="12.75" customHeight="1">
      <c r="A23" s="34" t="s">
        <v>22</v>
      </c>
      <c r="B23" s="33">
        <v>21</v>
      </c>
      <c r="C23" s="33"/>
      <c r="D23" s="66">
        <v>3522.4</v>
      </c>
      <c r="E23" s="66">
        <v>3302.6</v>
      </c>
      <c r="F23" s="37"/>
    </row>
    <row r="24" spans="1:6" ht="12.75" customHeight="1">
      <c r="A24" s="34" t="s">
        <v>23</v>
      </c>
      <c r="B24" s="33">
        <v>22</v>
      </c>
      <c r="C24" s="33"/>
      <c r="D24" s="66">
        <v>1119.3</v>
      </c>
      <c r="E24" s="66">
        <v>241.5</v>
      </c>
      <c r="F24" s="37"/>
    </row>
    <row r="25" spans="1:6" ht="12.75" customHeight="1">
      <c r="A25" s="34" t="s">
        <v>24</v>
      </c>
      <c r="B25" s="33">
        <v>23</v>
      </c>
      <c r="C25" s="33"/>
      <c r="D25" s="66">
        <v>2712.5</v>
      </c>
      <c r="E25" s="66">
        <v>3631.6</v>
      </c>
      <c r="F25" s="37"/>
    </row>
    <row r="26" spans="1:6" ht="12.75" customHeight="1">
      <c r="A26" s="34" t="s">
        <v>25</v>
      </c>
      <c r="B26" s="33">
        <v>24</v>
      </c>
      <c r="C26" s="33"/>
      <c r="D26" s="66">
        <v>4210.8</v>
      </c>
      <c r="E26" s="66">
        <v>4111.75</v>
      </c>
      <c r="F26" s="37"/>
    </row>
    <row r="27" spans="1:6" ht="12.75" customHeight="1">
      <c r="A27" s="34" t="s">
        <v>26</v>
      </c>
      <c r="B27" s="33">
        <v>25</v>
      </c>
      <c r="C27" s="33"/>
      <c r="D27" s="66"/>
      <c r="E27" s="66"/>
      <c r="F27" s="37"/>
    </row>
    <row r="28" spans="1:6" ht="12.75" customHeight="1">
      <c r="A28" s="34" t="s">
        <v>27</v>
      </c>
      <c r="B28" s="33">
        <v>26</v>
      </c>
      <c r="C28" s="33"/>
      <c r="D28" s="66"/>
      <c r="E28" s="66"/>
      <c r="F28" s="37"/>
    </row>
    <row r="29" spans="1:6" ht="12.75" customHeight="1">
      <c r="A29" s="34" t="s">
        <v>28</v>
      </c>
      <c r="B29" s="33">
        <v>27</v>
      </c>
      <c r="C29" s="33"/>
      <c r="D29" s="66"/>
      <c r="E29" s="66"/>
      <c r="F29" s="37"/>
    </row>
    <row r="30" spans="1:6" ht="12.75" customHeight="1">
      <c r="A30" s="34" t="s">
        <v>29</v>
      </c>
      <c r="B30" s="33">
        <v>28</v>
      </c>
      <c r="C30" s="33"/>
      <c r="D30" s="66"/>
      <c r="E30" s="66"/>
      <c r="F30" s="37"/>
    </row>
    <row r="31" spans="1:6" ht="12.75" customHeight="1">
      <c r="A31" s="34" t="s">
        <v>30</v>
      </c>
      <c r="B31" s="33">
        <v>29</v>
      </c>
      <c r="C31" s="33"/>
      <c r="D31" s="66">
        <v>870578.1</v>
      </c>
      <c r="E31" s="66">
        <v>649878.95</v>
      </c>
      <c r="F31" s="37"/>
    </row>
    <row r="32" spans="1:6" ht="12.75" customHeight="1">
      <c r="A32" s="34" t="s">
        <v>31</v>
      </c>
      <c r="B32" s="33">
        <v>30</v>
      </c>
      <c r="C32" s="33"/>
      <c r="D32" s="66"/>
      <c r="E32" s="66"/>
      <c r="F32" s="37"/>
    </row>
    <row r="33" spans="1:6" ht="12.75" customHeight="1">
      <c r="A33" s="34" t="s">
        <v>32</v>
      </c>
      <c r="B33" s="33">
        <v>31</v>
      </c>
      <c r="C33" s="33"/>
      <c r="D33" s="66">
        <v>88251.2</v>
      </c>
      <c r="E33" s="66">
        <v>42822.15</v>
      </c>
      <c r="F33" s="37"/>
    </row>
    <row r="34" spans="1:6" ht="12.75" customHeight="1">
      <c r="A34" s="34" t="s">
        <v>33</v>
      </c>
      <c r="B34" s="33">
        <v>32</v>
      </c>
      <c r="C34" s="33"/>
      <c r="D34" s="66"/>
      <c r="E34" s="66"/>
      <c r="F34" s="37"/>
    </row>
    <row r="35" spans="1:6" ht="12.75" customHeight="1">
      <c r="A35" s="34" t="s">
        <v>34</v>
      </c>
      <c r="B35" s="33">
        <v>33</v>
      </c>
      <c r="C35" s="33"/>
      <c r="D35" s="66"/>
      <c r="E35" s="66"/>
      <c r="F35" s="37"/>
    </row>
    <row r="36" spans="1:6" ht="12.75" customHeight="1">
      <c r="A36" s="34" t="s">
        <v>35</v>
      </c>
      <c r="B36" s="33">
        <v>34</v>
      </c>
      <c r="C36" s="33"/>
      <c r="D36" s="66"/>
      <c r="E36" s="66"/>
      <c r="F36" s="37"/>
    </row>
    <row r="37" spans="1:6" ht="12.75" customHeight="1">
      <c r="A37" s="34" t="s">
        <v>36</v>
      </c>
      <c r="B37" s="33">
        <v>35</v>
      </c>
      <c r="C37" s="33"/>
      <c r="D37" s="66">
        <v>309628.2</v>
      </c>
      <c r="E37" s="66">
        <v>226873.5</v>
      </c>
      <c r="F37" s="37"/>
    </row>
    <row r="38" spans="1:6" ht="12.75" customHeight="1">
      <c r="A38" s="34" t="s">
        <v>37</v>
      </c>
      <c r="B38" s="33">
        <v>36</v>
      </c>
      <c r="C38" s="33"/>
      <c r="D38" s="66"/>
      <c r="E38" s="66"/>
      <c r="F38" s="37"/>
    </row>
    <row r="39" spans="1:6" ht="12.75" customHeight="1">
      <c r="A39" s="34" t="s">
        <v>38</v>
      </c>
      <c r="B39" s="33">
        <v>37</v>
      </c>
      <c r="C39" s="33"/>
      <c r="D39" s="66">
        <v>132130.6</v>
      </c>
      <c r="E39" s="66">
        <v>129782.8</v>
      </c>
      <c r="F39" s="37"/>
    </row>
    <row r="40" spans="1:6" ht="12.75" customHeight="1">
      <c r="A40" s="34" t="s">
        <v>39</v>
      </c>
      <c r="B40" s="33">
        <v>38</v>
      </c>
      <c r="C40" s="33"/>
      <c r="D40" s="66">
        <v>10612.7</v>
      </c>
      <c r="E40" s="66">
        <v>2056.6</v>
      </c>
      <c r="F40" s="37"/>
    </row>
    <row r="41" spans="1:6" ht="12.75" customHeight="1">
      <c r="A41" s="34" t="s">
        <v>40</v>
      </c>
      <c r="B41" s="33">
        <v>39</v>
      </c>
      <c r="C41" s="33"/>
      <c r="D41" s="66">
        <v>2.8</v>
      </c>
      <c r="E41" s="66">
        <v>1055.95</v>
      </c>
      <c r="F41" s="37"/>
    </row>
    <row r="42" spans="1:6" ht="12.75" customHeight="1">
      <c r="A42" s="34" t="s">
        <v>41</v>
      </c>
      <c r="B42" s="33">
        <v>40</v>
      </c>
      <c r="C42" s="33"/>
      <c r="D42" s="66">
        <v>11480.7</v>
      </c>
      <c r="E42" s="66">
        <v>5665.8</v>
      </c>
      <c r="F42" s="37"/>
    </row>
    <row r="43" spans="1:6" ht="12.75" customHeight="1">
      <c r="A43" s="34" t="s">
        <v>42</v>
      </c>
      <c r="B43" s="33">
        <v>41</v>
      </c>
      <c r="C43" s="33"/>
      <c r="D43" s="66">
        <v>355912.9</v>
      </c>
      <c r="E43" s="66">
        <v>164043.95</v>
      </c>
      <c r="F43" s="37"/>
    </row>
    <row r="44" spans="1:6" ht="12.75" customHeight="1">
      <c r="A44" s="34" t="s">
        <v>43</v>
      </c>
      <c r="B44" s="33">
        <v>42</v>
      </c>
      <c r="C44" s="33"/>
      <c r="D44" s="66"/>
      <c r="E44" s="66"/>
      <c r="F44" s="37"/>
    </row>
    <row r="45" spans="1:6" ht="12.75" customHeight="1">
      <c r="A45" s="34" t="s">
        <v>44</v>
      </c>
      <c r="B45" s="33">
        <v>43</v>
      </c>
      <c r="C45" s="33"/>
      <c r="D45" s="66"/>
      <c r="E45" s="66"/>
      <c r="F45" s="37"/>
    </row>
    <row r="46" spans="1:6" ht="12.75" customHeight="1">
      <c r="A46" s="34" t="s">
        <v>45</v>
      </c>
      <c r="B46" s="33">
        <v>44</v>
      </c>
      <c r="C46" s="33"/>
      <c r="D46" s="66">
        <v>256594.1</v>
      </c>
      <c r="E46" s="66">
        <v>96992.35</v>
      </c>
      <c r="F46" s="37"/>
    </row>
    <row r="47" spans="1:6" ht="12.75" customHeight="1">
      <c r="A47" s="34" t="s">
        <v>46</v>
      </c>
      <c r="B47" s="33">
        <v>45</v>
      </c>
      <c r="C47" s="33"/>
      <c r="D47" s="66">
        <v>41861.4</v>
      </c>
      <c r="E47" s="66">
        <v>35124.6</v>
      </c>
      <c r="F47" s="37"/>
    </row>
    <row r="48" spans="1:6" ht="12.75" customHeight="1">
      <c r="A48" s="34" t="s">
        <v>47</v>
      </c>
      <c r="B48" s="33">
        <v>46</v>
      </c>
      <c r="C48" s="33"/>
      <c r="D48" s="66">
        <v>143246.9</v>
      </c>
      <c r="E48" s="66">
        <v>113593.9</v>
      </c>
      <c r="F48" s="37"/>
    </row>
    <row r="49" spans="1:6" ht="12.75" customHeight="1">
      <c r="A49" s="34" t="s">
        <v>48</v>
      </c>
      <c r="B49" s="33">
        <v>47</v>
      </c>
      <c r="C49" s="33"/>
      <c r="D49" s="66"/>
      <c r="E49" s="66"/>
      <c r="F49" s="37"/>
    </row>
    <row r="50" spans="1:6" ht="12.75" customHeight="1">
      <c r="A50" s="34" t="s">
        <v>49</v>
      </c>
      <c r="B50" s="33">
        <v>48</v>
      </c>
      <c r="C50" s="33"/>
      <c r="D50" s="66">
        <v>1413514.2</v>
      </c>
      <c r="E50" s="66">
        <v>859596.85</v>
      </c>
      <c r="F50" s="37"/>
    </row>
    <row r="51" spans="1:6" ht="12.75" customHeight="1">
      <c r="A51" s="34" t="s">
        <v>50</v>
      </c>
      <c r="B51" s="33">
        <v>49</v>
      </c>
      <c r="C51" s="33"/>
      <c r="D51" s="66">
        <v>272723.76</v>
      </c>
      <c r="E51" s="66">
        <v>106217.65</v>
      </c>
      <c r="F51" s="37"/>
    </row>
    <row r="52" spans="1:6" ht="12.75" customHeight="1">
      <c r="A52" s="34" t="s">
        <v>51</v>
      </c>
      <c r="B52" s="33">
        <v>50</v>
      </c>
      <c r="C52" s="33"/>
      <c r="D52" s="66">
        <v>1434423.2</v>
      </c>
      <c r="E52" s="66">
        <v>616960.75</v>
      </c>
      <c r="F52" s="37"/>
    </row>
    <row r="53" spans="1:6" ht="12.75" customHeight="1">
      <c r="A53" s="34" t="s">
        <v>52</v>
      </c>
      <c r="B53" s="33">
        <v>51</v>
      </c>
      <c r="C53" s="33"/>
      <c r="D53" s="66">
        <v>296754.15</v>
      </c>
      <c r="E53" s="66">
        <v>189330.4</v>
      </c>
      <c r="F53" s="37"/>
    </row>
    <row r="54" spans="1:6" ht="12.75" customHeight="1">
      <c r="A54" s="34" t="s">
        <v>53</v>
      </c>
      <c r="B54" s="33">
        <v>52</v>
      </c>
      <c r="C54" s="33"/>
      <c r="D54" s="66">
        <v>565289.2</v>
      </c>
      <c r="E54" s="66">
        <v>412370</v>
      </c>
      <c r="F54" s="37"/>
    </row>
    <row r="55" spans="1:6" ht="12.75" customHeight="1">
      <c r="A55" s="34" t="s">
        <v>54</v>
      </c>
      <c r="B55" s="33">
        <v>53</v>
      </c>
      <c r="C55" s="33"/>
      <c r="D55" s="66">
        <v>182965.96</v>
      </c>
      <c r="E55" s="66">
        <v>147712.25</v>
      </c>
      <c r="F55" s="37"/>
    </row>
    <row r="56" spans="1:6" ht="12.75" customHeight="1">
      <c r="A56" s="34" t="s">
        <v>55</v>
      </c>
      <c r="B56" s="33">
        <v>54</v>
      </c>
      <c r="C56" s="33"/>
      <c r="D56" s="66">
        <v>12838.7</v>
      </c>
      <c r="E56" s="66">
        <v>15231.65</v>
      </c>
      <c r="F56" s="37"/>
    </row>
    <row r="57" spans="1:6" ht="12.75" customHeight="1">
      <c r="A57" s="34" t="s">
        <v>56</v>
      </c>
      <c r="B57" s="33">
        <v>55</v>
      </c>
      <c r="C57" s="33"/>
      <c r="D57" s="66"/>
      <c r="E57" s="66"/>
      <c r="F57" s="37"/>
    </row>
    <row r="58" spans="1:6" ht="12.75" customHeight="1">
      <c r="A58" s="34" t="s">
        <v>57</v>
      </c>
      <c r="B58" s="33">
        <v>56</v>
      </c>
      <c r="C58" s="33"/>
      <c r="D58" s="66"/>
      <c r="E58" s="66"/>
      <c r="F58" s="37"/>
    </row>
    <row r="59" spans="1:6" ht="12.75" customHeight="1">
      <c r="A59" s="34" t="s">
        <v>58</v>
      </c>
      <c r="B59" s="33">
        <v>57</v>
      </c>
      <c r="C59" s="33"/>
      <c r="D59" s="66"/>
      <c r="E59" s="66"/>
      <c r="F59" s="37"/>
    </row>
    <row r="60" spans="1:6" ht="12.75" customHeight="1">
      <c r="A60" s="34" t="s">
        <v>59</v>
      </c>
      <c r="B60" s="33">
        <v>58</v>
      </c>
      <c r="C60" s="33"/>
      <c r="D60" s="66">
        <v>336195.3</v>
      </c>
      <c r="E60" s="66">
        <v>162247.05</v>
      </c>
      <c r="F60" s="37"/>
    </row>
    <row r="61" spans="1:6" ht="12.75" customHeight="1">
      <c r="A61" s="34" t="s">
        <v>60</v>
      </c>
      <c r="B61" s="33">
        <v>59</v>
      </c>
      <c r="C61" s="33"/>
      <c r="D61" s="66">
        <v>182932.84</v>
      </c>
      <c r="E61" s="66">
        <v>172282.95</v>
      </c>
      <c r="F61" s="37"/>
    </row>
    <row r="62" spans="1:6" ht="12.75" customHeight="1">
      <c r="A62" s="34" t="s">
        <v>61</v>
      </c>
      <c r="B62" s="33">
        <v>60</v>
      </c>
      <c r="C62" s="33"/>
      <c r="D62" s="66"/>
      <c r="E62" s="66"/>
      <c r="F62" s="37"/>
    </row>
    <row r="63" spans="1:6" ht="12.75" customHeight="1">
      <c r="A63" s="34" t="s">
        <v>62</v>
      </c>
      <c r="B63" s="33">
        <v>61</v>
      </c>
      <c r="C63" s="33"/>
      <c r="D63" s="66">
        <v>4799.25</v>
      </c>
      <c r="E63" s="66">
        <v>2264.16</v>
      </c>
      <c r="F63" s="37"/>
    </row>
    <row r="64" spans="1:6" ht="12.75" customHeight="1">
      <c r="A64" s="34" t="s">
        <v>63</v>
      </c>
      <c r="B64" s="33">
        <v>62</v>
      </c>
      <c r="C64" s="33"/>
      <c r="D64" s="66">
        <v>3029.6</v>
      </c>
      <c r="E64" s="66">
        <v>1392.65</v>
      </c>
      <c r="F64" s="37"/>
    </row>
    <row r="65" spans="1:6" ht="12.75" customHeight="1">
      <c r="A65" s="34" t="s">
        <v>76</v>
      </c>
      <c r="B65" s="33">
        <v>63</v>
      </c>
      <c r="C65" s="33"/>
      <c r="D65" s="66">
        <v>1778</v>
      </c>
      <c r="E65" s="66">
        <v>1804.25</v>
      </c>
      <c r="F65" s="37"/>
    </row>
    <row r="66" spans="1:6" ht="12.75" customHeight="1">
      <c r="A66" s="34" t="s">
        <v>65</v>
      </c>
      <c r="B66" s="33">
        <v>64</v>
      </c>
      <c r="C66" s="33"/>
      <c r="D66" s="66">
        <v>221669.29</v>
      </c>
      <c r="E66" s="66">
        <v>148540.7</v>
      </c>
      <c r="F66" s="37"/>
    </row>
    <row r="67" spans="1:6" ht="12.75" customHeight="1">
      <c r="A67" s="34" t="s">
        <v>66</v>
      </c>
      <c r="B67" s="33">
        <v>65</v>
      </c>
      <c r="C67" s="33"/>
      <c r="D67" s="66">
        <v>9139.9</v>
      </c>
      <c r="E67" s="66">
        <v>9463.65</v>
      </c>
      <c r="F67" s="37"/>
    </row>
    <row r="68" spans="1:6" ht="12.75" customHeight="1">
      <c r="A68" s="34" t="s">
        <v>67</v>
      </c>
      <c r="B68" s="33">
        <v>66</v>
      </c>
      <c r="C68" s="33"/>
      <c r="D68" s="66">
        <v>243047</v>
      </c>
      <c r="E68" s="66">
        <v>74771.55</v>
      </c>
      <c r="F68" s="37"/>
    </row>
    <row r="69" spans="1:6" ht="12.75" customHeight="1">
      <c r="A69" s="34" t="s">
        <v>68</v>
      </c>
      <c r="B69" s="33">
        <v>67</v>
      </c>
      <c r="C69" s="33"/>
      <c r="D69" s="66">
        <v>4869.9</v>
      </c>
      <c r="E69" s="66">
        <v>3363.85</v>
      </c>
      <c r="F69" s="37"/>
    </row>
    <row r="70" spans="1:6" ht="12.75" customHeight="1">
      <c r="A70" s="33"/>
      <c r="B70" s="33"/>
      <c r="C70" s="33"/>
      <c r="D70" s="66"/>
      <c r="E70" s="66"/>
      <c r="F70" s="33"/>
    </row>
    <row r="71" spans="1:6" ht="12.75" customHeight="1">
      <c r="A71" s="33" t="s">
        <v>69</v>
      </c>
      <c r="B71" s="33"/>
      <c r="C71" s="33"/>
      <c r="D71" s="66">
        <v>14241067.999999998</v>
      </c>
      <c r="E71" s="66">
        <v>8925465.26</v>
      </c>
      <c r="F71" s="33"/>
    </row>
    <row r="73" spans="1:6" ht="12.75">
      <c r="A73" s="35" t="s">
        <v>74</v>
      </c>
      <c r="B73" s="33"/>
      <c r="C73" s="33"/>
      <c r="D73" s="33"/>
      <c r="E73" s="33"/>
      <c r="F73" s="33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73"/>
  <sheetViews>
    <sheetView zoomScalePageLayoutView="0" workbookViewId="0" topLeftCell="A1">
      <selection activeCell="I18" sqref="I18"/>
    </sheetView>
  </sheetViews>
  <sheetFormatPr defaultColWidth="9.33203125" defaultRowHeight="12.75"/>
  <cols>
    <col min="1" max="1" width="24.66015625" style="63" customWidth="1"/>
    <col min="2" max="3" width="12.33203125" style="63" customWidth="1"/>
    <col min="4" max="5" width="21.5" style="63" customWidth="1"/>
    <col min="6" max="6" width="10.66015625" style="63" customWidth="1"/>
    <col min="7" max="16384" width="9.33203125" style="63" customWidth="1"/>
  </cols>
  <sheetData>
    <row r="1" spans="1:6" ht="12.75" customHeight="1">
      <c r="A1" s="63" t="s">
        <v>81</v>
      </c>
      <c r="B1" s="56"/>
      <c r="C1" s="56"/>
      <c r="D1" s="59" t="s">
        <v>70</v>
      </c>
      <c r="E1" s="59" t="s">
        <v>71</v>
      </c>
      <c r="F1" s="56"/>
    </row>
    <row r="2" spans="1:6" ht="12.75">
      <c r="A2" s="56" t="s">
        <v>0</v>
      </c>
      <c r="B2" s="56" t="s">
        <v>1</v>
      </c>
      <c r="C2" s="56"/>
      <c r="D2" s="59" t="s">
        <v>72</v>
      </c>
      <c r="E2" s="59" t="s">
        <v>73</v>
      </c>
      <c r="F2" s="61"/>
    </row>
    <row r="3" spans="1:6" ht="12.75" customHeight="1">
      <c r="A3" s="57" t="s">
        <v>2</v>
      </c>
      <c r="B3" s="56">
        <v>1</v>
      </c>
      <c r="C3" s="56"/>
      <c r="D3" s="67">
        <v>69102.67</v>
      </c>
      <c r="E3" s="67">
        <v>123272.8</v>
      </c>
      <c r="F3" s="60"/>
    </row>
    <row r="4" spans="1:6" ht="12.75" customHeight="1">
      <c r="A4" s="57" t="s">
        <v>3</v>
      </c>
      <c r="B4" s="56">
        <v>2</v>
      </c>
      <c r="C4" s="56"/>
      <c r="D4" s="67">
        <v>1638</v>
      </c>
      <c r="E4" s="67">
        <v>4856.6</v>
      </c>
      <c r="F4" s="60"/>
    </row>
    <row r="5" spans="1:6" ht="12.75" customHeight="1">
      <c r="A5" s="57" t="s">
        <v>4</v>
      </c>
      <c r="B5" s="56">
        <v>3</v>
      </c>
      <c r="C5" s="56"/>
      <c r="D5" s="67">
        <v>100953.3</v>
      </c>
      <c r="E5" s="67">
        <v>51562.35</v>
      </c>
      <c r="F5" s="60"/>
    </row>
    <row r="6" spans="1:6" ht="12.75" customHeight="1">
      <c r="A6" s="57" t="s">
        <v>5</v>
      </c>
      <c r="B6" s="56">
        <v>4</v>
      </c>
      <c r="C6" s="56"/>
      <c r="D6" s="67">
        <v>4306.4</v>
      </c>
      <c r="E6" s="67">
        <v>3807.65</v>
      </c>
      <c r="F6" s="60"/>
    </row>
    <row r="7" spans="1:6" ht="12.75" customHeight="1">
      <c r="A7" s="57" t="s">
        <v>6</v>
      </c>
      <c r="B7" s="56">
        <v>5</v>
      </c>
      <c r="C7" s="56"/>
      <c r="D7" s="67">
        <v>325440.5</v>
      </c>
      <c r="E7" s="67">
        <v>222097.05</v>
      </c>
      <c r="F7" s="60"/>
    </row>
    <row r="8" spans="1:6" ht="12.75" customHeight="1">
      <c r="A8" s="57" t="s">
        <v>7</v>
      </c>
      <c r="B8" s="56">
        <v>6</v>
      </c>
      <c r="C8" s="56"/>
      <c r="D8" s="67">
        <v>1094074.12</v>
      </c>
      <c r="E8" s="67">
        <v>638448.65</v>
      </c>
      <c r="F8" s="60"/>
    </row>
    <row r="9" spans="1:6" ht="12.75" customHeight="1">
      <c r="A9" s="57" t="s">
        <v>8</v>
      </c>
      <c r="B9" s="56">
        <v>7</v>
      </c>
      <c r="C9" s="56"/>
      <c r="D9" s="67">
        <v>424.9</v>
      </c>
      <c r="E9" s="67">
        <v>2772</v>
      </c>
      <c r="F9" s="60"/>
    </row>
    <row r="10" spans="1:6" ht="12.75" customHeight="1">
      <c r="A10" s="57" t="s">
        <v>9</v>
      </c>
      <c r="B10" s="56">
        <v>8</v>
      </c>
      <c r="C10" s="56"/>
      <c r="D10" s="67">
        <v>228410.7</v>
      </c>
      <c r="E10" s="67">
        <v>105716.79999999999</v>
      </c>
      <c r="F10" s="60"/>
    </row>
    <row r="11" spans="1:6" ht="12.75" customHeight="1">
      <c r="A11" s="57" t="s">
        <v>10</v>
      </c>
      <c r="B11" s="56">
        <v>9</v>
      </c>
      <c r="C11" s="56"/>
      <c r="D11" s="67">
        <v>108448.20000000001</v>
      </c>
      <c r="E11" s="67">
        <v>53915.4</v>
      </c>
      <c r="F11" s="60"/>
    </row>
    <row r="12" spans="1:6" ht="12.75" customHeight="1">
      <c r="A12" s="57" t="s">
        <v>11</v>
      </c>
      <c r="B12" s="56">
        <v>10</v>
      </c>
      <c r="C12" s="56"/>
      <c r="D12" s="67">
        <v>66087.7</v>
      </c>
      <c r="E12" s="67">
        <v>52388.35</v>
      </c>
      <c r="F12" s="60"/>
    </row>
    <row r="13" spans="1:6" ht="12.75" customHeight="1">
      <c r="A13" s="57" t="s">
        <v>12</v>
      </c>
      <c r="B13" s="56">
        <v>11</v>
      </c>
      <c r="C13" s="56"/>
      <c r="D13" s="67">
        <v>949030.6</v>
      </c>
      <c r="E13" s="67">
        <v>240872.45</v>
      </c>
      <c r="F13" s="60"/>
    </row>
    <row r="14" spans="1:6" ht="12.75" customHeight="1">
      <c r="A14" s="57" t="s">
        <v>13</v>
      </c>
      <c r="B14" s="56">
        <v>12</v>
      </c>
      <c r="C14" s="56"/>
      <c r="D14" s="67">
        <v>12660.9</v>
      </c>
      <c r="E14" s="67">
        <v>9787.4</v>
      </c>
      <c r="F14" s="60"/>
    </row>
    <row r="15" spans="1:6" ht="12.75" customHeight="1">
      <c r="A15" s="57" t="s">
        <v>14</v>
      </c>
      <c r="B15" s="56">
        <v>13</v>
      </c>
      <c r="C15" s="56"/>
      <c r="D15" s="67">
        <v>2121222</v>
      </c>
      <c r="E15" s="67">
        <v>1116932.95</v>
      </c>
      <c r="F15" s="60"/>
    </row>
    <row r="16" spans="1:6" ht="12.75" customHeight="1">
      <c r="A16" s="57" t="s">
        <v>15</v>
      </c>
      <c r="B16" s="56">
        <v>14</v>
      </c>
      <c r="C16" s="56"/>
      <c r="D16" s="67">
        <v>9562.7</v>
      </c>
      <c r="E16" s="67">
        <v>6569.5</v>
      </c>
      <c r="F16" s="60"/>
    </row>
    <row r="17" spans="1:6" ht="12.75" customHeight="1">
      <c r="A17" s="57" t="s">
        <v>16</v>
      </c>
      <c r="B17" s="56">
        <v>15</v>
      </c>
      <c r="C17" s="56"/>
      <c r="D17" s="67">
        <v>9452.1</v>
      </c>
      <c r="E17" s="67">
        <v>7193.2</v>
      </c>
      <c r="F17" s="60"/>
    </row>
    <row r="18" spans="1:6" ht="12.75" customHeight="1">
      <c r="A18" s="57" t="s">
        <v>17</v>
      </c>
      <c r="B18" s="56">
        <v>16</v>
      </c>
      <c r="C18" s="56"/>
      <c r="D18" s="67">
        <v>1577917.6</v>
      </c>
      <c r="E18" s="67">
        <v>1002693.3</v>
      </c>
      <c r="F18" s="60"/>
    </row>
    <row r="19" spans="1:6" ht="12.75" customHeight="1">
      <c r="A19" s="57" t="s">
        <v>18</v>
      </c>
      <c r="B19" s="56">
        <v>17</v>
      </c>
      <c r="C19" s="56"/>
      <c r="D19" s="67">
        <v>122791.9</v>
      </c>
      <c r="E19" s="67">
        <v>123301.15</v>
      </c>
      <c r="F19" s="60"/>
    </row>
    <row r="20" spans="1:6" ht="12.75" customHeight="1">
      <c r="A20" s="57" t="s">
        <v>19</v>
      </c>
      <c r="B20" s="56">
        <v>18</v>
      </c>
      <c r="C20" s="56"/>
      <c r="D20" s="67">
        <v>61768.7</v>
      </c>
      <c r="E20" s="67">
        <v>37587.9</v>
      </c>
      <c r="F20" s="60"/>
    </row>
    <row r="21" spans="1:6" ht="12.75" customHeight="1">
      <c r="A21" s="57" t="s">
        <v>20</v>
      </c>
      <c r="B21" s="56">
        <v>19</v>
      </c>
      <c r="C21" s="56"/>
      <c r="D21" s="67"/>
      <c r="E21" s="67"/>
      <c r="F21" s="60"/>
    </row>
    <row r="22" spans="1:6" ht="12.75" customHeight="1">
      <c r="A22" s="57" t="s">
        <v>21</v>
      </c>
      <c r="B22" s="56">
        <v>20</v>
      </c>
      <c r="C22" s="56"/>
      <c r="D22" s="67">
        <v>10537.8</v>
      </c>
      <c r="E22" s="67">
        <v>8369.55</v>
      </c>
      <c r="F22" s="60"/>
    </row>
    <row r="23" spans="1:6" ht="12.75" customHeight="1">
      <c r="A23" s="57" t="s">
        <v>22</v>
      </c>
      <c r="B23" s="56">
        <v>21</v>
      </c>
      <c r="C23" s="56"/>
      <c r="D23" s="67">
        <v>758.8</v>
      </c>
      <c r="E23" s="67">
        <v>1327.9</v>
      </c>
      <c r="F23" s="60"/>
    </row>
    <row r="24" spans="1:6" ht="12.75" customHeight="1">
      <c r="A24" s="57" t="s">
        <v>23</v>
      </c>
      <c r="B24" s="56">
        <v>22</v>
      </c>
      <c r="C24" s="56"/>
      <c r="D24" s="67">
        <v>985.6</v>
      </c>
      <c r="E24" s="67">
        <v>140</v>
      </c>
      <c r="F24" s="60"/>
    </row>
    <row r="25" spans="1:6" ht="12.75" customHeight="1">
      <c r="A25" s="57" t="s">
        <v>24</v>
      </c>
      <c r="B25" s="56">
        <v>23</v>
      </c>
      <c r="C25" s="56"/>
      <c r="D25" s="67">
        <v>4318.3</v>
      </c>
      <c r="E25" s="67">
        <v>2618</v>
      </c>
      <c r="F25" s="60"/>
    </row>
    <row r="26" spans="1:6" ht="12.75" customHeight="1">
      <c r="A26" s="57" t="s">
        <v>25</v>
      </c>
      <c r="B26" s="56">
        <v>24</v>
      </c>
      <c r="C26" s="56"/>
      <c r="D26" s="67"/>
      <c r="E26" s="67"/>
      <c r="F26" s="60"/>
    </row>
    <row r="27" spans="1:6" ht="12.75" customHeight="1">
      <c r="A27" s="57" t="s">
        <v>26</v>
      </c>
      <c r="B27" s="56">
        <v>25</v>
      </c>
      <c r="C27" s="56"/>
      <c r="D27" s="67">
        <v>12557.3</v>
      </c>
      <c r="E27" s="67">
        <v>37497.6</v>
      </c>
      <c r="F27" s="60"/>
    </row>
    <row r="28" spans="1:6" ht="12.75" customHeight="1">
      <c r="A28" s="57" t="s">
        <v>27</v>
      </c>
      <c r="B28" s="56">
        <v>26</v>
      </c>
      <c r="C28" s="56"/>
      <c r="D28" s="67">
        <v>11780</v>
      </c>
      <c r="E28" s="67">
        <v>7875</v>
      </c>
      <c r="F28" s="60"/>
    </row>
    <row r="29" spans="1:6" ht="12.75" customHeight="1">
      <c r="A29" s="57" t="s">
        <v>28</v>
      </c>
      <c r="B29" s="56">
        <v>27</v>
      </c>
      <c r="C29" s="56"/>
      <c r="D29" s="67">
        <v>115877.3</v>
      </c>
      <c r="E29" s="67">
        <v>128205.7</v>
      </c>
      <c r="F29" s="60"/>
    </row>
    <row r="30" spans="1:6" ht="12.75" customHeight="1">
      <c r="A30" s="57" t="s">
        <v>29</v>
      </c>
      <c r="B30" s="56">
        <v>28</v>
      </c>
      <c r="C30" s="56"/>
      <c r="D30" s="67">
        <v>51315.6</v>
      </c>
      <c r="E30" s="67">
        <v>31025.4</v>
      </c>
      <c r="F30" s="60"/>
    </row>
    <row r="31" spans="1:6" ht="12.75" customHeight="1">
      <c r="A31" s="57" t="s">
        <v>30</v>
      </c>
      <c r="B31" s="56">
        <v>29</v>
      </c>
      <c r="C31" s="56"/>
      <c r="D31" s="67">
        <v>533032.5</v>
      </c>
      <c r="E31" s="67">
        <v>442669.15</v>
      </c>
      <c r="F31" s="60"/>
    </row>
    <row r="32" spans="1:6" ht="12.75" customHeight="1">
      <c r="A32" s="57" t="s">
        <v>31</v>
      </c>
      <c r="B32" s="56">
        <v>30</v>
      </c>
      <c r="C32" s="56"/>
      <c r="D32" s="67">
        <v>2348.5</v>
      </c>
      <c r="E32" s="67">
        <v>1766.45</v>
      </c>
      <c r="F32" s="60"/>
    </row>
    <row r="33" spans="1:6" ht="12.75" customHeight="1">
      <c r="A33" s="57" t="s">
        <v>32</v>
      </c>
      <c r="B33" s="56">
        <v>31</v>
      </c>
      <c r="C33" s="56"/>
      <c r="D33" s="67">
        <v>78270</v>
      </c>
      <c r="E33" s="67">
        <v>37742.95</v>
      </c>
      <c r="F33" s="60"/>
    </row>
    <row r="34" spans="1:6" ht="12.75" customHeight="1">
      <c r="A34" s="57" t="s">
        <v>33</v>
      </c>
      <c r="B34" s="56">
        <v>32</v>
      </c>
      <c r="C34" s="56"/>
      <c r="D34" s="67">
        <v>5919.2</v>
      </c>
      <c r="E34" s="67">
        <v>4741.1</v>
      </c>
      <c r="F34" s="60"/>
    </row>
    <row r="35" spans="1:6" ht="12.75" customHeight="1">
      <c r="A35" s="57" t="s">
        <v>34</v>
      </c>
      <c r="B35" s="56">
        <v>33</v>
      </c>
      <c r="C35" s="56"/>
      <c r="D35" s="67">
        <v>251187.30000000002</v>
      </c>
      <c r="E35" s="67">
        <v>60468.8</v>
      </c>
      <c r="F35" s="60"/>
    </row>
    <row r="36" spans="1:6" ht="12.75" customHeight="1">
      <c r="A36" s="57" t="s">
        <v>35</v>
      </c>
      <c r="B36" s="56">
        <v>34</v>
      </c>
      <c r="C36" s="56"/>
      <c r="D36" s="67">
        <v>29.4</v>
      </c>
      <c r="E36" s="67">
        <v>700</v>
      </c>
      <c r="F36" s="60"/>
    </row>
    <row r="37" spans="1:6" ht="12.75" customHeight="1">
      <c r="A37" s="57" t="s">
        <v>36</v>
      </c>
      <c r="B37" s="56">
        <v>35</v>
      </c>
      <c r="C37" s="56"/>
      <c r="D37" s="67">
        <v>102146.8</v>
      </c>
      <c r="E37" s="67">
        <v>69569.5</v>
      </c>
      <c r="F37" s="60"/>
    </row>
    <row r="38" spans="1:6" ht="12.75" customHeight="1">
      <c r="A38" s="57" t="s">
        <v>37</v>
      </c>
      <c r="B38" s="56">
        <v>36</v>
      </c>
      <c r="C38" s="56"/>
      <c r="D38" s="67">
        <v>1203346.2</v>
      </c>
      <c r="E38" s="67">
        <v>515880.75</v>
      </c>
      <c r="F38" s="60"/>
    </row>
    <row r="39" spans="1:6" ht="12.75" customHeight="1">
      <c r="A39" s="57" t="s">
        <v>38</v>
      </c>
      <c r="B39" s="56">
        <v>37</v>
      </c>
      <c r="C39" s="56"/>
      <c r="D39" s="67">
        <v>142576.7</v>
      </c>
      <c r="E39" s="67">
        <v>128505.65</v>
      </c>
      <c r="F39" s="60"/>
    </row>
    <row r="40" spans="1:6" ht="12.75" customHeight="1">
      <c r="A40" s="57" t="s">
        <v>39</v>
      </c>
      <c r="B40" s="56">
        <v>38</v>
      </c>
      <c r="C40" s="56"/>
      <c r="D40" s="67">
        <v>2179.8</v>
      </c>
      <c r="E40" s="67">
        <v>1721.3</v>
      </c>
      <c r="F40" s="60"/>
    </row>
    <row r="41" spans="1:6" ht="12.75" customHeight="1">
      <c r="A41" s="57" t="s">
        <v>40</v>
      </c>
      <c r="B41" s="56">
        <v>39</v>
      </c>
      <c r="C41" s="56"/>
      <c r="D41" s="67">
        <v>0.7</v>
      </c>
      <c r="E41" s="67">
        <v>17.5</v>
      </c>
      <c r="F41" s="60"/>
    </row>
    <row r="42" spans="1:6" ht="12.75" customHeight="1">
      <c r="A42" s="57" t="s">
        <v>41</v>
      </c>
      <c r="B42" s="56">
        <v>40</v>
      </c>
      <c r="C42" s="56"/>
      <c r="D42" s="67">
        <v>961.1</v>
      </c>
      <c r="E42" s="67">
        <v>571.2</v>
      </c>
      <c r="F42" s="60"/>
    </row>
    <row r="43" spans="1:6" ht="12.75" customHeight="1">
      <c r="A43" s="57" t="s">
        <v>42</v>
      </c>
      <c r="B43" s="56">
        <v>41</v>
      </c>
      <c r="C43" s="56"/>
      <c r="D43" s="67">
        <v>656480.3</v>
      </c>
      <c r="E43" s="67">
        <v>232134.7</v>
      </c>
      <c r="F43" s="60"/>
    </row>
    <row r="44" spans="1:6" ht="12.75" customHeight="1">
      <c r="A44" s="57" t="s">
        <v>43</v>
      </c>
      <c r="B44" s="56">
        <v>42</v>
      </c>
      <c r="C44" s="56"/>
      <c r="D44" s="67">
        <v>125570.2</v>
      </c>
      <c r="E44" s="67">
        <v>72642.05</v>
      </c>
      <c r="F44" s="60"/>
    </row>
    <row r="45" spans="1:6" ht="12.75" customHeight="1">
      <c r="A45" s="57" t="s">
        <v>44</v>
      </c>
      <c r="B45" s="56">
        <v>43</v>
      </c>
      <c r="C45" s="56"/>
      <c r="D45" s="67">
        <v>269678.5</v>
      </c>
      <c r="E45" s="67">
        <v>207390.75</v>
      </c>
      <c r="F45" s="60"/>
    </row>
    <row r="46" spans="1:6" ht="12.75" customHeight="1">
      <c r="A46" s="57" t="s">
        <v>45</v>
      </c>
      <c r="B46" s="56">
        <v>44</v>
      </c>
      <c r="C46" s="56"/>
      <c r="D46" s="67">
        <v>234629.5</v>
      </c>
      <c r="E46" s="67">
        <v>80602.55</v>
      </c>
      <c r="F46" s="60"/>
    </row>
    <row r="47" spans="1:6" ht="12.75" customHeight="1">
      <c r="A47" s="57" t="s">
        <v>46</v>
      </c>
      <c r="B47" s="56">
        <v>45</v>
      </c>
      <c r="C47" s="56"/>
      <c r="D47" s="67">
        <v>60746</v>
      </c>
      <c r="E47" s="67">
        <v>25161.5</v>
      </c>
      <c r="F47" s="60"/>
    </row>
    <row r="48" spans="1:6" ht="12.75" customHeight="1">
      <c r="A48" s="57" t="s">
        <v>47</v>
      </c>
      <c r="B48" s="56">
        <v>46</v>
      </c>
      <c r="C48" s="56"/>
      <c r="D48" s="67">
        <v>124478.9</v>
      </c>
      <c r="E48" s="67">
        <v>140112</v>
      </c>
      <c r="F48" s="60"/>
    </row>
    <row r="49" spans="1:6" ht="12.75" customHeight="1">
      <c r="A49" s="57" t="s">
        <v>48</v>
      </c>
      <c r="B49" s="56">
        <v>47</v>
      </c>
      <c r="C49" s="56"/>
      <c r="D49" s="67">
        <v>12461.26</v>
      </c>
      <c r="E49" s="67">
        <v>5765.55</v>
      </c>
      <c r="F49" s="60"/>
    </row>
    <row r="50" spans="1:6" ht="12.75" customHeight="1">
      <c r="A50" s="57" t="s">
        <v>49</v>
      </c>
      <c r="B50" s="56">
        <v>48</v>
      </c>
      <c r="C50" s="56"/>
      <c r="D50" s="67">
        <v>1052260.3</v>
      </c>
      <c r="E50" s="67">
        <v>628310.55</v>
      </c>
      <c r="F50" s="60"/>
    </row>
    <row r="51" spans="1:6" ht="12.75" customHeight="1">
      <c r="A51" s="57" t="s">
        <v>50</v>
      </c>
      <c r="B51" s="56">
        <v>49</v>
      </c>
      <c r="C51" s="56"/>
      <c r="D51" s="67">
        <v>203622.3</v>
      </c>
      <c r="E51" s="67">
        <v>64352.75</v>
      </c>
      <c r="F51" s="60"/>
    </row>
    <row r="52" spans="1:6" ht="12.75" customHeight="1">
      <c r="A52" s="57" t="s">
        <v>51</v>
      </c>
      <c r="B52" s="56">
        <v>50</v>
      </c>
      <c r="C52" s="56"/>
      <c r="D52" s="67">
        <v>1270372</v>
      </c>
      <c r="E52" s="67">
        <v>533872.85</v>
      </c>
      <c r="F52" s="60"/>
    </row>
    <row r="53" spans="1:6" ht="12.75" customHeight="1">
      <c r="A53" s="57" t="s">
        <v>52</v>
      </c>
      <c r="B53" s="56">
        <v>51</v>
      </c>
      <c r="C53" s="56"/>
      <c r="D53" s="67">
        <v>188288.1</v>
      </c>
      <c r="E53" s="67">
        <v>95796.4</v>
      </c>
      <c r="F53" s="60"/>
    </row>
    <row r="54" spans="1:6" ht="12.75" customHeight="1">
      <c r="A54" s="57" t="s">
        <v>53</v>
      </c>
      <c r="B54" s="56">
        <v>52</v>
      </c>
      <c r="C54" s="56"/>
      <c r="D54" s="67">
        <v>890295.8</v>
      </c>
      <c r="E54" s="67">
        <v>544195.05</v>
      </c>
      <c r="F54" s="60"/>
    </row>
    <row r="55" spans="1:6" ht="12.75" customHeight="1">
      <c r="A55" s="57" t="s">
        <v>54</v>
      </c>
      <c r="B55" s="56">
        <v>53</v>
      </c>
      <c r="C55" s="56"/>
      <c r="D55" s="67">
        <v>161435.78</v>
      </c>
      <c r="E55" s="67">
        <v>97839.7</v>
      </c>
      <c r="F55" s="60"/>
    </row>
    <row r="56" spans="1:6" ht="12.75" customHeight="1">
      <c r="A56" s="57" t="s">
        <v>55</v>
      </c>
      <c r="B56" s="56">
        <v>54</v>
      </c>
      <c r="C56" s="56"/>
      <c r="D56" s="67">
        <v>27641.6</v>
      </c>
      <c r="E56" s="67">
        <v>13527.85</v>
      </c>
      <c r="F56" s="60"/>
    </row>
    <row r="57" spans="1:6" ht="12.75" customHeight="1">
      <c r="A57" s="57" t="s">
        <v>56</v>
      </c>
      <c r="B57" s="56">
        <v>55</v>
      </c>
      <c r="C57" s="56"/>
      <c r="D57" s="67">
        <v>359426.2</v>
      </c>
      <c r="E57" s="67">
        <v>250183.84999999998</v>
      </c>
      <c r="F57" s="60"/>
    </row>
    <row r="58" spans="1:6" ht="12.75" customHeight="1">
      <c r="A58" s="57" t="s">
        <v>57</v>
      </c>
      <c r="B58" s="56">
        <v>56</v>
      </c>
      <c r="C58" s="56"/>
      <c r="D58" s="67">
        <v>150368.4</v>
      </c>
      <c r="E58" s="67">
        <v>74832.1</v>
      </c>
      <c r="F58" s="60"/>
    </row>
    <row r="59" spans="1:6" ht="12.75" customHeight="1">
      <c r="A59" s="57" t="s">
        <v>58</v>
      </c>
      <c r="B59" s="56">
        <v>57</v>
      </c>
      <c r="C59" s="56"/>
      <c r="D59" s="67"/>
      <c r="E59" s="67"/>
      <c r="F59" s="60"/>
    </row>
    <row r="60" spans="1:6" ht="12.75" customHeight="1">
      <c r="A60" s="57" t="s">
        <v>59</v>
      </c>
      <c r="B60" s="56">
        <v>58</v>
      </c>
      <c r="C60" s="56"/>
      <c r="D60" s="67">
        <v>484293.6</v>
      </c>
      <c r="E60" s="67">
        <v>164229.8</v>
      </c>
      <c r="F60" s="60"/>
    </row>
    <row r="61" spans="1:6" ht="12.75" customHeight="1">
      <c r="A61" s="57" t="s">
        <v>60</v>
      </c>
      <c r="B61" s="56">
        <v>59</v>
      </c>
      <c r="C61" s="56"/>
      <c r="D61" s="67">
        <v>272692.71</v>
      </c>
      <c r="E61" s="67">
        <v>131171.95</v>
      </c>
      <c r="F61" s="60"/>
    </row>
    <row r="62" spans="1:6" ht="12.75" customHeight="1">
      <c r="A62" s="57" t="s">
        <v>61</v>
      </c>
      <c r="B62" s="56">
        <v>60</v>
      </c>
      <c r="C62" s="56"/>
      <c r="D62" s="67">
        <v>629901.3</v>
      </c>
      <c r="E62" s="67">
        <v>222569.55</v>
      </c>
      <c r="F62" s="60"/>
    </row>
    <row r="63" spans="1:6" ht="12.75" customHeight="1">
      <c r="A63" s="57" t="s">
        <v>62</v>
      </c>
      <c r="B63" s="56">
        <v>61</v>
      </c>
      <c r="C63" s="56"/>
      <c r="D63" s="67">
        <v>8593.22</v>
      </c>
      <c r="E63" s="67">
        <v>4440.1</v>
      </c>
      <c r="F63" s="60"/>
    </row>
    <row r="64" spans="1:6" ht="12.75" customHeight="1">
      <c r="A64" s="57" t="s">
        <v>63</v>
      </c>
      <c r="B64" s="56">
        <v>62</v>
      </c>
      <c r="C64" s="56"/>
      <c r="D64" s="67">
        <v>898.1</v>
      </c>
      <c r="E64" s="67">
        <v>1193.15</v>
      </c>
      <c r="F64" s="60"/>
    </row>
    <row r="65" spans="1:6" ht="12.75" customHeight="1">
      <c r="A65" s="57" t="s">
        <v>76</v>
      </c>
      <c r="B65" s="56">
        <v>63</v>
      </c>
      <c r="C65" s="56"/>
      <c r="D65" s="67">
        <v>9952.6</v>
      </c>
      <c r="E65" s="67">
        <v>1327.2</v>
      </c>
      <c r="F65" s="60"/>
    </row>
    <row r="66" spans="1:6" ht="12.75" customHeight="1">
      <c r="A66" s="57" t="s">
        <v>65</v>
      </c>
      <c r="B66" s="56">
        <v>64</v>
      </c>
      <c r="C66" s="56"/>
      <c r="D66" s="67">
        <v>240370.9</v>
      </c>
      <c r="E66" s="67">
        <v>94485.65</v>
      </c>
      <c r="F66" s="60"/>
    </row>
    <row r="67" spans="1:6" ht="12.75" customHeight="1">
      <c r="A67" s="57" t="s">
        <v>66</v>
      </c>
      <c r="B67" s="56">
        <v>65</v>
      </c>
      <c r="C67" s="56"/>
      <c r="D67" s="67">
        <v>8024.8</v>
      </c>
      <c r="E67" s="67">
        <v>4004.7</v>
      </c>
      <c r="F67" s="60"/>
    </row>
    <row r="68" spans="1:6" ht="12.75" customHeight="1">
      <c r="A68" s="57" t="s">
        <v>67</v>
      </c>
      <c r="B68" s="56">
        <v>66</v>
      </c>
      <c r="C68" s="56"/>
      <c r="D68" s="67">
        <v>156834.3</v>
      </c>
      <c r="E68" s="67">
        <v>55640.55</v>
      </c>
      <c r="F68" s="60"/>
    </row>
    <row r="69" spans="1:6" ht="12.75" customHeight="1">
      <c r="A69" s="57" t="s">
        <v>68</v>
      </c>
      <c r="B69" s="56">
        <v>67</v>
      </c>
      <c r="C69" s="56"/>
      <c r="D69" s="67">
        <v>8450.4</v>
      </c>
      <c r="E69" s="67">
        <v>399</v>
      </c>
      <c r="F69" s="60"/>
    </row>
    <row r="70" spans="1:6" ht="12.75" customHeight="1">
      <c r="A70" s="56"/>
      <c r="B70" s="56"/>
      <c r="C70" s="56"/>
      <c r="D70" s="67"/>
      <c r="E70" s="67"/>
      <c r="F70" s="56"/>
    </row>
    <row r="71" spans="1:6" ht="12.75" customHeight="1">
      <c r="A71" s="56" t="s">
        <v>69</v>
      </c>
      <c r="B71" s="56"/>
      <c r="C71" s="56"/>
      <c r="D71" s="67">
        <v>17001188.96</v>
      </c>
      <c r="E71" s="67">
        <v>9031370.849999998</v>
      </c>
      <c r="F71" s="56"/>
    </row>
    <row r="73" spans="1:6" ht="12.75">
      <c r="A73" s="58" t="s">
        <v>74</v>
      </c>
      <c r="B73" s="56"/>
      <c r="C73" s="56"/>
      <c r="D73" s="56"/>
      <c r="E73" s="56"/>
      <c r="F73" s="56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77"/>
  <sheetViews>
    <sheetView zoomScalePageLayoutView="0" workbookViewId="0" topLeftCell="A1">
      <selection activeCell="E74" sqref="E74"/>
    </sheetView>
  </sheetViews>
  <sheetFormatPr defaultColWidth="9.33203125" defaultRowHeight="12.75"/>
  <cols>
    <col min="1" max="1" width="24.66015625" style="0" customWidth="1"/>
    <col min="2" max="3" width="12.33203125" style="0" customWidth="1"/>
    <col min="4" max="5" width="21.5" style="0" customWidth="1"/>
    <col min="6" max="6" width="4.33203125" style="0" customWidth="1"/>
    <col min="7" max="7" width="22.16015625" style="10" customWidth="1"/>
    <col min="8" max="8" width="21.33203125" style="10" customWidth="1"/>
  </cols>
  <sheetData>
    <row r="1" spans="1:8" ht="12.75">
      <c r="A1" s="30" t="s">
        <v>82</v>
      </c>
      <c r="B1" s="19"/>
      <c r="C1" s="19"/>
      <c r="D1" s="19"/>
      <c r="E1" s="19"/>
      <c r="G1" s="13"/>
      <c r="H1" s="13"/>
    </row>
    <row r="2" spans="1:8" ht="12.75">
      <c r="A2" s="19"/>
      <c r="B2" s="19"/>
      <c r="C2" s="19"/>
      <c r="D2" s="21" t="s">
        <v>70</v>
      </c>
      <c r="E2" s="21" t="s">
        <v>71</v>
      </c>
      <c r="G2" s="14"/>
      <c r="H2" s="11"/>
    </row>
    <row r="3" spans="1:8" ht="12.75">
      <c r="A3" s="19" t="s">
        <v>0</v>
      </c>
      <c r="B3" s="19" t="s">
        <v>1</v>
      </c>
      <c r="C3" s="19"/>
      <c r="D3" s="21" t="s">
        <v>72</v>
      </c>
      <c r="E3" s="21" t="s">
        <v>73</v>
      </c>
      <c r="F3" s="5"/>
      <c r="G3" s="9"/>
      <c r="H3" s="9"/>
    </row>
    <row r="4" spans="1:8" ht="12.75">
      <c r="A4" s="20" t="s">
        <v>2</v>
      </c>
      <c r="B4" s="19">
        <v>1</v>
      </c>
      <c r="C4" s="19"/>
      <c r="D4" s="68">
        <v>359950.11</v>
      </c>
      <c r="E4" s="68">
        <v>337080.45</v>
      </c>
      <c r="F4" s="4"/>
      <c r="G4" s="13"/>
      <c r="H4" s="13"/>
    </row>
    <row r="5" spans="1:8" ht="12.75">
      <c r="A5" s="20" t="s">
        <v>3</v>
      </c>
      <c r="B5" s="19">
        <v>2</v>
      </c>
      <c r="C5" s="19"/>
      <c r="D5" s="68">
        <v>32906.3</v>
      </c>
      <c r="E5" s="68">
        <v>18556.649999999998</v>
      </c>
      <c r="F5" s="4"/>
      <c r="G5" s="13"/>
      <c r="H5" s="13"/>
    </row>
    <row r="6" spans="1:8" ht="12.75">
      <c r="A6" s="20" t="s">
        <v>4</v>
      </c>
      <c r="B6" s="19">
        <v>3</v>
      </c>
      <c r="C6" s="19"/>
      <c r="D6" s="68">
        <v>731658.9</v>
      </c>
      <c r="E6" s="68">
        <v>265166.3</v>
      </c>
      <c r="F6" s="4"/>
      <c r="G6" s="13"/>
      <c r="H6" s="13"/>
    </row>
    <row r="7" spans="1:8" ht="12.75">
      <c r="A7" s="20" t="s">
        <v>5</v>
      </c>
      <c r="B7" s="19">
        <v>4</v>
      </c>
      <c r="C7" s="19"/>
      <c r="D7" s="68">
        <v>13283.9</v>
      </c>
      <c r="E7" s="68">
        <v>17475.15</v>
      </c>
      <c r="F7" s="4"/>
      <c r="G7" s="13"/>
      <c r="H7" s="13"/>
    </row>
    <row r="8" spans="1:8" ht="12.75">
      <c r="A8" s="20" t="s">
        <v>6</v>
      </c>
      <c r="B8" s="19">
        <v>5</v>
      </c>
      <c r="C8" s="19"/>
      <c r="D8" s="68">
        <v>1200893.4000000001</v>
      </c>
      <c r="E8" s="68">
        <v>754334</v>
      </c>
      <c r="F8" s="4"/>
      <c r="G8" s="13"/>
      <c r="H8" s="13"/>
    </row>
    <row r="9" spans="1:8" ht="12.75">
      <c r="A9" s="20" t="s">
        <v>7</v>
      </c>
      <c r="B9" s="19">
        <v>6</v>
      </c>
      <c r="C9" s="19"/>
      <c r="D9" s="68">
        <v>7112971.26</v>
      </c>
      <c r="E9" s="68">
        <v>2604783.3</v>
      </c>
      <c r="F9" s="4"/>
      <c r="G9" s="13"/>
      <c r="H9" s="13"/>
    </row>
    <row r="10" spans="1:8" ht="12.75">
      <c r="A10" s="20" t="s">
        <v>8</v>
      </c>
      <c r="B10" s="19">
        <v>7</v>
      </c>
      <c r="C10" s="19"/>
      <c r="D10" s="68">
        <v>7229.6</v>
      </c>
      <c r="E10" s="68">
        <v>1749.3000000000002</v>
      </c>
      <c r="F10" s="4"/>
      <c r="G10" s="13"/>
      <c r="H10" s="13"/>
    </row>
    <row r="11" spans="1:8" ht="12.75">
      <c r="A11" s="20" t="s">
        <v>9</v>
      </c>
      <c r="B11" s="19">
        <v>8</v>
      </c>
      <c r="C11" s="19"/>
      <c r="D11" s="68">
        <v>514091.9</v>
      </c>
      <c r="E11" s="68">
        <v>164492.3</v>
      </c>
      <c r="F11" s="4"/>
      <c r="G11" s="13"/>
      <c r="H11" s="13"/>
    </row>
    <row r="12" spans="1:8" ht="12.75">
      <c r="A12" s="20" t="s">
        <v>10</v>
      </c>
      <c r="B12" s="19">
        <v>9</v>
      </c>
      <c r="C12" s="19"/>
      <c r="D12" s="68">
        <v>195402.2</v>
      </c>
      <c r="E12" s="68">
        <v>113073.8</v>
      </c>
      <c r="F12" s="4"/>
      <c r="G12" s="13"/>
      <c r="H12" s="13"/>
    </row>
    <row r="13" spans="1:8" ht="12.75">
      <c r="A13" s="20" t="s">
        <v>11</v>
      </c>
      <c r="B13" s="19">
        <v>10</v>
      </c>
      <c r="C13" s="19"/>
      <c r="D13" s="68">
        <v>286637.4</v>
      </c>
      <c r="E13" s="68">
        <v>253286.59999999998</v>
      </c>
      <c r="F13" s="4"/>
      <c r="G13" s="13"/>
      <c r="H13" s="13"/>
    </row>
    <row r="14" spans="1:8" ht="12.75">
      <c r="A14" s="20" t="s">
        <v>12</v>
      </c>
      <c r="B14" s="19">
        <v>11</v>
      </c>
      <c r="C14" s="19"/>
      <c r="D14" s="68">
        <v>2866897.5999999996</v>
      </c>
      <c r="E14" s="68">
        <v>987519.05</v>
      </c>
      <c r="F14" s="4"/>
      <c r="G14" s="13"/>
      <c r="H14" s="13"/>
    </row>
    <row r="15" spans="1:8" ht="12.75">
      <c r="A15" s="20" t="s">
        <v>13</v>
      </c>
      <c r="B15" s="19">
        <v>12</v>
      </c>
      <c r="C15" s="19"/>
      <c r="D15" s="68">
        <v>52204.600000000006</v>
      </c>
      <c r="E15" s="68">
        <v>37345.7</v>
      </c>
      <c r="F15" s="4"/>
      <c r="G15" s="13"/>
      <c r="H15" s="13"/>
    </row>
    <row r="16" spans="1:8" ht="12.75">
      <c r="A16" s="20" t="s">
        <v>14</v>
      </c>
      <c r="B16" s="19">
        <v>13</v>
      </c>
      <c r="C16" s="19"/>
      <c r="D16" s="68">
        <v>8425194.600000001</v>
      </c>
      <c r="E16" s="68">
        <v>4529345.45</v>
      </c>
      <c r="F16" s="4"/>
      <c r="G16" s="13"/>
      <c r="H16" s="13"/>
    </row>
    <row r="17" spans="1:8" ht="12.75">
      <c r="A17" s="20" t="s">
        <v>15</v>
      </c>
      <c r="B17" s="19">
        <v>14</v>
      </c>
      <c r="C17" s="19"/>
      <c r="D17" s="68">
        <v>26397.7</v>
      </c>
      <c r="E17" s="68">
        <v>11042.15</v>
      </c>
      <c r="F17" s="4"/>
      <c r="G17" s="13"/>
      <c r="H17" s="13"/>
    </row>
    <row r="18" spans="1:8" ht="12.75">
      <c r="A18" s="20" t="s">
        <v>16</v>
      </c>
      <c r="B18" s="19">
        <v>15</v>
      </c>
      <c r="C18" s="19"/>
      <c r="D18" s="68">
        <v>17211.6</v>
      </c>
      <c r="E18" s="68">
        <v>4593.4</v>
      </c>
      <c r="F18" s="4"/>
      <c r="G18" s="13"/>
      <c r="H18" s="13"/>
    </row>
    <row r="19" spans="1:8" ht="12.75">
      <c r="A19" s="20" t="s">
        <v>17</v>
      </c>
      <c r="B19" s="19">
        <v>16</v>
      </c>
      <c r="C19" s="19"/>
      <c r="D19" s="68">
        <v>1407876.4</v>
      </c>
      <c r="E19" s="68">
        <v>1067186.4</v>
      </c>
      <c r="F19" s="4"/>
      <c r="G19" s="13"/>
      <c r="H19" s="13"/>
    </row>
    <row r="20" spans="1:8" ht="12.75">
      <c r="A20" s="20" t="s">
        <v>18</v>
      </c>
      <c r="B20" s="19">
        <v>17</v>
      </c>
      <c r="C20" s="19"/>
      <c r="D20" s="68">
        <v>557673.5</v>
      </c>
      <c r="E20" s="68">
        <v>345379.3</v>
      </c>
      <c r="F20" s="4"/>
      <c r="G20" s="13"/>
      <c r="H20" s="13"/>
    </row>
    <row r="21" spans="1:8" ht="12.75">
      <c r="A21" s="20" t="s">
        <v>19</v>
      </c>
      <c r="B21" s="19">
        <v>18</v>
      </c>
      <c r="C21" s="19"/>
      <c r="D21" s="68">
        <v>311440.13</v>
      </c>
      <c r="E21" s="68">
        <v>143288.25</v>
      </c>
      <c r="F21" s="4"/>
      <c r="G21" s="13"/>
      <c r="H21" s="13"/>
    </row>
    <row r="22" spans="1:8" ht="12.75">
      <c r="A22" s="20" t="s">
        <v>20</v>
      </c>
      <c r="B22" s="19">
        <v>19</v>
      </c>
      <c r="C22" s="19"/>
      <c r="D22" s="68">
        <v>73621.8</v>
      </c>
      <c r="E22" s="68">
        <v>16028.95</v>
      </c>
      <c r="F22" s="4"/>
      <c r="G22" s="13"/>
      <c r="H22" s="13"/>
    </row>
    <row r="23" spans="1:8" ht="12.75">
      <c r="A23" s="20" t="s">
        <v>21</v>
      </c>
      <c r="B23" s="19">
        <v>20</v>
      </c>
      <c r="C23" s="19"/>
      <c r="D23" s="68">
        <v>38610.6</v>
      </c>
      <c r="E23" s="68">
        <v>17936.1</v>
      </c>
      <c r="F23" s="4"/>
      <c r="G23" s="13"/>
      <c r="H23" s="13"/>
    </row>
    <row r="24" spans="1:8" ht="12.75">
      <c r="A24" s="20" t="s">
        <v>22</v>
      </c>
      <c r="B24" s="19">
        <v>21</v>
      </c>
      <c r="C24" s="19"/>
      <c r="D24" s="68">
        <v>31651.2</v>
      </c>
      <c r="E24" s="68">
        <v>6547.1</v>
      </c>
      <c r="F24" s="4"/>
      <c r="G24" s="13"/>
      <c r="H24" s="13"/>
    </row>
    <row r="25" spans="1:8" ht="12.75">
      <c r="A25" s="20" t="s">
        <v>23</v>
      </c>
      <c r="B25" s="19">
        <v>22</v>
      </c>
      <c r="C25" s="19"/>
      <c r="D25" s="68">
        <v>6733.299999999999</v>
      </c>
      <c r="E25" s="68">
        <v>1971.55</v>
      </c>
      <c r="F25" s="4"/>
      <c r="G25" s="13"/>
      <c r="H25" s="13"/>
    </row>
    <row r="26" spans="1:8" ht="12.75">
      <c r="A26" s="20" t="s">
        <v>24</v>
      </c>
      <c r="B26" s="19">
        <v>23</v>
      </c>
      <c r="C26" s="19"/>
      <c r="D26" s="68">
        <v>30500.4</v>
      </c>
      <c r="E26" s="68">
        <v>17245.2</v>
      </c>
      <c r="F26" s="4"/>
      <c r="G26" s="13"/>
      <c r="H26" s="13"/>
    </row>
    <row r="27" spans="1:8" ht="12.75">
      <c r="A27" s="20" t="s">
        <v>25</v>
      </c>
      <c r="B27" s="19">
        <v>24</v>
      </c>
      <c r="C27" s="19"/>
      <c r="D27" s="68">
        <v>12947.2</v>
      </c>
      <c r="E27" s="68">
        <v>5557.65</v>
      </c>
      <c r="F27" s="4"/>
      <c r="G27" s="13"/>
      <c r="H27" s="13"/>
    </row>
    <row r="28" spans="1:8" ht="12.75">
      <c r="A28" s="20" t="s">
        <v>26</v>
      </c>
      <c r="B28" s="19">
        <v>25</v>
      </c>
      <c r="C28" s="19"/>
      <c r="D28" s="68">
        <v>24871</v>
      </c>
      <c r="E28" s="68">
        <v>10538.85</v>
      </c>
      <c r="F28" s="4"/>
      <c r="G28" s="13"/>
      <c r="H28" s="13"/>
    </row>
    <row r="29" spans="1:8" ht="12.75">
      <c r="A29" s="20" t="s">
        <v>27</v>
      </c>
      <c r="B29" s="19">
        <v>26</v>
      </c>
      <c r="C29" s="19"/>
      <c r="D29" s="68">
        <v>120751.7</v>
      </c>
      <c r="E29" s="68">
        <v>7858.9</v>
      </c>
      <c r="F29" s="4"/>
      <c r="G29" s="13"/>
      <c r="H29" s="13"/>
    </row>
    <row r="30" spans="1:8" ht="12.75">
      <c r="A30" s="20" t="s">
        <v>28</v>
      </c>
      <c r="B30" s="19">
        <v>27</v>
      </c>
      <c r="C30" s="19"/>
      <c r="D30" s="68">
        <v>207683</v>
      </c>
      <c r="E30" s="68">
        <v>182057.4</v>
      </c>
      <c r="F30" s="4"/>
      <c r="G30" s="13"/>
      <c r="H30" s="13"/>
    </row>
    <row r="31" spans="1:8" ht="12.75">
      <c r="A31" s="20" t="s">
        <v>29</v>
      </c>
      <c r="B31" s="19">
        <v>28</v>
      </c>
      <c r="C31" s="19"/>
      <c r="D31" s="68">
        <v>152941.6</v>
      </c>
      <c r="E31" s="68">
        <v>70222.95</v>
      </c>
      <c r="F31" s="4"/>
      <c r="G31" s="13"/>
      <c r="H31" s="13"/>
    </row>
    <row r="32" spans="1:8" ht="12.75">
      <c r="A32" s="20" t="s">
        <v>30</v>
      </c>
      <c r="B32" s="19">
        <v>29</v>
      </c>
      <c r="C32" s="19"/>
      <c r="D32" s="68">
        <v>2266420.1</v>
      </c>
      <c r="E32" s="68">
        <v>1720636.75</v>
      </c>
      <c r="F32" s="4"/>
      <c r="G32" s="13"/>
      <c r="H32" s="13"/>
    </row>
    <row r="33" spans="1:8" ht="12.75">
      <c r="A33" s="20" t="s">
        <v>31</v>
      </c>
      <c r="B33" s="19">
        <v>30</v>
      </c>
      <c r="C33" s="19"/>
      <c r="D33" s="68">
        <v>15108.1</v>
      </c>
      <c r="E33" s="68">
        <v>12640.25</v>
      </c>
      <c r="F33" s="4"/>
      <c r="G33" s="13"/>
      <c r="H33" s="13"/>
    </row>
    <row r="34" spans="1:8" ht="12.75">
      <c r="A34" s="20" t="s">
        <v>32</v>
      </c>
      <c r="B34" s="19">
        <v>31</v>
      </c>
      <c r="C34" s="19"/>
      <c r="D34" s="68">
        <v>457316.85</v>
      </c>
      <c r="E34" s="68">
        <v>207591.65</v>
      </c>
      <c r="F34" s="4"/>
      <c r="G34" s="13"/>
      <c r="H34" s="13"/>
    </row>
    <row r="35" spans="1:8" ht="12.75">
      <c r="A35" s="20" t="s">
        <v>33</v>
      </c>
      <c r="B35" s="19">
        <v>32</v>
      </c>
      <c r="C35" s="19"/>
      <c r="D35" s="68">
        <v>53517.8</v>
      </c>
      <c r="E35" s="68">
        <v>21582.4</v>
      </c>
      <c r="F35" s="4"/>
      <c r="G35" s="13"/>
      <c r="H35" s="13"/>
    </row>
    <row r="36" spans="1:8" ht="12.75">
      <c r="A36" s="20" t="s">
        <v>34</v>
      </c>
      <c r="B36" s="19">
        <v>33</v>
      </c>
      <c r="C36" s="19"/>
      <c r="D36" s="68">
        <v>12076.4</v>
      </c>
      <c r="E36" s="68">
        <v>11385.85</v>
      </c>
      <c r="F36" s="4"/>
      <c r="G36" s="13"/>
      <c r="H36" s="13"/>
    </row>
    <row r="37" spans="1:8" ht="12.75">
      <c r="A37" s="20" t="s">
        <v>35</v>
      </c>
      <c r="B37" s="19">
        <v>34</v>
      </c>
      <c r="C37" s="19"/>
      <c r="D37" s="68">
        <v>6384.7</v>
      </c>
      <c r="E37" s="68">
        <v>1684.8999999999999</v>
      </c>
      <c r="F37" s="4"/>
      <c r="G37" s="13"/>
      <c r="H37" s="13"/>
    </row>
    <row r="38" spans="1:8" ht="12.75">
      <c r="A38" s="20" t="s">
        <v>36</v>
      </c>
      <c r="B38" s="19">
        <v>35</v>
      </c>
      <c r="C38" s="19"/>
      <c r="D38" s="68">
        <v>533218.7000000001</v>
      </c>
      <c r="E38" s="68">
        <v>377985.30000000005</v>
      </c>
      <c r="F38" s="4"/>
      <c r="G38" s="13"/>
      <c r="H38" s="13"/>
    </row>
    <row r="39" spans="1:8" ht="12.75">
      <c r="A39" s="20" t="s">
        <v>37</v>
      </c>
      <c r="B39" s="19">
        <v>36</v>
      </c>
      <c r="C39" s="19"/>
      <c r="D39" s="68">
        <v>2498488.3</v>
      </c>
      <c r="E39" s="68">
        <v>926303</v>
      </c>
      <c r="F39" s="4"/>
      <c r="G39" s="13"/>
      <c r="H39" s="13"/>
    </row>
    <row r="40" spans="1:8" ht="12.75">
      <c r="A40" s="20" t="s">
        <v>38</v>
      </c>
      <c r="B40" s="19">
        <v>37</v>
      </c>
      <c r="C40" s="19"/>
      <c r="D40" s="68">
        <v>546284.2</v>
      </c>
      <c r="E40" s="68">
        <v>379281</v>
      </c>
      <c r="F40" s="4"/>
      <c r="G40" s="13"/>
      <c r="H40" s="13"/>
    </row>
    <row r="41" spans="1:8" ht="12.75">
      <c r="A41" s="20" t="s">
        <v>39</v>
      </c>
      <c r="B41" s="19">
        <v>38</v>
      </c>
      <c r="C41" s="19"/>
      <c r="D41" s="68">
        <v>75138.1</v>
      </c>
      <c r="E41" s="68">
        <v>30150.75</v>
      </c>
      <c r="F41" s="4"/>
      <c r="G41" s="13"/>
      <c r="H41" s="13"/>
    </row>
    <row r="42" spans="1:8" ht="12.75">
      <c r="A42" s="20" t="s">
        <v>40</v>
      </c>
      <c r="B42" s="19">
        <v>39</v>
      </c>
      <c r="C42" s="19"/>
      <c r="D42" s="68">
        <v>2477.9999999999995</v>
      </c>
      <c r="E42" s="68">
        <v>1873.1999999999998</v>
      </c>
      <c r="F42" s="4"/>
      <c r="G42" s="13"/>
      <c r="H42" s="13"/>
    </row>
    <row r="43" spans="1:8" ht="12.75">
      <c r="A43" s="20" t="s">
        <v>41</v>
      </c>
      <c r="B43" s="19">
        <v>40</v>
      </c>
      <c r="C43" s="19"/>
      <c r="D43" s="68">
        <v>12987.8</v>
      </c>
      <c r="E43" s="68">
        <v>6413.05</v>
      </c>
      <c r="F43" s="4"/>
      <c r="G43" s="13"/>
      <c r="H43" s="13"/>
    </row>
    <row r="44" spans="1:8" ht="12.75">
      <c r="A44" s="20" t="s">
        <v>42</v>
      </c>
      <c r="B44" s="19">
        <v>41</v>
      </c>
      <c r="C44" s="19"/>
      <c r="D44" s="68">
        <v>1151805.2</v>
      </c>
      <c r="E44" s="68">
        <v>620393.9</v>
      </c>
      <c r="F44" s="4"/>
      <c r="G44" s="13"/>
      <c r="H44" s="13"/>
    </row>
    <row r="45" spans="1:8" ht="12.75">
      <c r="A45" s="20" t="s">
        <v>43</v>
      </c>
      <c r="B45" s="19">
        <v>42</v>
      </c>
      <c r="C45" s="19"/>
      <c r="D45" s="68">
        <v>575135.73</v>
      </c>
      <c r="E45" s="68">
        <v>263122.2</v>
      </c>
      <c r="F45" s="4"/>
      <c r="G45" s="13"/>
      <c r="H45" s="13"/>
    </row>
    <row r="46" spans="1:8" ht="12.75">
      <c r="A46" s="20" t="s">
        <v>44</v>
      </c>
      <c r="B46" s="19">
        <v>43</v>
      </c>
      <c r="C46" s="19"/>
      <c r="D46" s="68">
        <v>515466</v>
      </c>
      <c r="E46" s="68">
        <v>233633.75</v>
      </c>
      <c r="F46" s="4"/>
      <c r="G46" s="13"/>
      <c r="H46" s="13"/>
    </row>
    <row r="47" spans="1:8" ht="12.75">
      <c r="A47" s="20" t="s">
        <v>45</v>
      </c>
      <c r="B47" s="19">
        <v>44</v>
      </c>
      <c r="C47" s="19"/>
      <c r="D47" s="68">
        <v>584981.6</v>
      </c>
      <c r="E47" s="68">
        <v>291584.30000000005</v>
      </c>
      <c r="F47" s="4"/>
      <c r="G47" s="13"/>
      <c r="H47" s="13"/>
    </row>
    <row r="48" spans="1:8" ht="12.75">
      <c r="A48" s="20" t="s">
        <v>46</v>
      </c>
      <c r="B48" s="19">
        <v>45</v>
      </c>
      <c r="C48" s="19"/>
      <c r="D48" s="68">
        <v>189722.02000000002</v>
      </c>
      <c r="E48" s="68">
        <v>133683.2</v>
      </c>
      <c r="F48" s="4"/>
      <c r="G48" s="13"/>
      <c r="H48" s="13"/>
    </row>
    <row r="49" spans="1:8" ht="12.75">
      <c r="A49" s="20" t="s">
        <v>47</v>
      </c>
      <c r="B49" s="19">
        <v>46</v>
      </c>
      <c r="C49" s="19"/>
      <c r="D49" s="68">
        <v>652510.77</v>
      </c>
      <c r="E49" s="68">
        <v>379363.24999999994</v>
      </c>
      <c r="F49" s="4"/>
      <c r="G49" s="13"/>
      <c r="H49" s="13"/>
    </row>
    <row r="50" spans="1:8" ht="12.75">
      <c r="A50" s="20" t="s">
        <v>48</v>
      </c>
      <c r="B50" s="19">
        <v>47</v>
      </c>
      <c r="C50" s="19"/>
      <c r="D50" s="68">
        <v>33135.2</v>
      </c>
      <c r="E50" s="68">
        <v>23503.55</v>
      </c>
      <c r="F50" s="4"/>
      <c r="G50" s="13"/>
      <c r="H50" s="13"/>
    </row>
    <row r="51" spans="1:8" ht="12.75">
      <c r="A51" s="20" t="s">
        <v>49</v>
      </c>
      <c r="B51" s="19">
        <v>48</v>
      </c>
      <c r="C51" s="19"/>
      <c r="D51" s="68">
        <v>5088108.8</v>
      </c>
      <c r="E51" s="68">
        <v>1964935.4900000002</v>
      </c>
      <c r="F51" s="4"/>
      <c r="G51" s="13"/>
      <c r="H51" s="13"/>
    </row>
    <row r="52" spans="1:8" ht="12.75">
      <c r="A52" s="20" t="s">
        <v>50</v>
      </c>
      <c r="B52" s="19">
        <v>49</v>
      </c>
      <c r="C52" s="19"/>
      <c r="D52" s="68">
        <v>1255790.1600000001</v>
      </c>
      <c r="E52" s="68">
        <v>364065.45</v>
      </c>
      <c r="F52" s="4"/>
      <c r="G52" s="13"/>
      <c r="H52" s="13"/>
    </row>
    <row r="53" spans="1:8" ht="12.75">
      <c r="A53" s="20" t="s">
        <v>51</v>
      </c>
      <c r="B53" s="19">
        <v>50</v>
      </c>
      <c r="C53" s="19"/>
      <c r="D53" s="68">
        <v>6780068.0600000005</v>
      </c>
      <c r="E53" s="68">
        <v>2541080.58</v>
      </c>
      <c r="F53" s="4"/>
      <c r="G53" s="13"/>
      <c r="H53" s="13"/>
    </row>
    <row r="54" spans="1:8" ht="12.75">
      <c r="A54" s="20" t="s">
        <v>52</v>
      </c>
      <c r="B54" s="19">
        <v>51</v>
      </c>
      <c r="C54" s="19"/>
      <c r="D54" s="68">
        <v>952219.1</v>
      </c>
      <c r="E54" s="68">
        <v>422093.35000000003</v>
      </c>
      <c r="F54" s="4"/>
      <c r="G54" s="13"/>
      <c r="H54" s="13"/>
    </row>
    <row r="55" spans="1:8" ht="12.75">
      <c r="A55" s="20" t="s">
        <v>53</v>
      </c>
      <c r="B55" s="19">
        <v>52</v>
      </c>
      <c r="C55" s="19"/>
      <c r="D55" s="68">
        <v>1905848.7000000002</v>
      </c>
      <c r="E55" s="68">
        <v>1108478.35</v>
      </c>
      <c r="F55" s="4"/>
      <c r="G55" s="13"/>
      <c r="H55" s="13"/>
    </row>
    <row r="56" spans="1:8" ht="12.75">
      <c r="A56" s="20" t="s">
        <v>54</v>
      </c>
      <c r="B56" s="19">
        <v>53</v>
      </c>
      <c r="C56" s="19"/>
      <c r="D56" s="68">
        <v>783227.48</v>
      </c>
      <c r="E56" s="68">
        <v>308415.89</v>
      </c>
      <c r="F56" s="4"/>
      <c r="G56" s="13"/>
      <c r="H56" s="13"/>
    </row>
    <row r="57" spans="1:8" ht="12.75">
      <c r="A57" s="20" t="s">
        <v>55</v>
      </c>
      <c r="B57" s="19">
        <v>54</v>
      </c>
      <c r="C57" s="19"/>
      <c r="D57" s="68">
        <v>60291.7</v>
      </c>
      <c r="E57" s="68">
        <v>28797.300000000003</v>
      </c>
      <c r="F57" s="4"/>
      <c r="G57" s="13"/>
      <c r="H57" s="13"/>
    </row>
    <row r="58" spans="1:8" ht="12.75">
      <c r="A58" s="20" t="s">
        <v>56</v>
      </c>
      <c r="B58" s="19">
        <v>55</v>
      </c>
      <c r="C58" s="19"/>
      <c r="D58" s="68">
        <v>706824.3</v>
      </c>
      <c r="E58" s="68">
        <v>495076.75</v>
      </c>
      <c r="F58" s="4"/>
      <c r="G58" s="13"/>
      <c r="H58" s="13"/>
    </row>
    <row r="59" spans="1:8" ht="12.75">
      <c r="A59" s="20" t="s">
        <v>57</v>
      </c>
      <c r="B59" s="19">
        <v>56</v>
      </c>
      <c r="C59" s="19"/>
      <c r="D59" s="68">
        <v>539838.6000000001</v>
      </c>
      <c r="E59" s="68">
        <v>169809.5</v>
      </c>
      <c r="F59" s="4"/>
      <c r="G59" s="13"/>
      <c r="H59" s="13"/>
    </row>
    <row r="60" spans="1:8" ht="12.75">
      <c r="A60" s="20" t="s">
        <v>58</v>
      </c>
      <c r="B60" s="19">
        <v>57</v>
      </c>
      <c r="C60" s="19"/>
      <c r="D60" s="68">
        <v>292730.2</v>
      </c>
      <c r="E60" s="68">
        <v>287723.80000000005</v>
      </c>
      <c r="F60" s="4"/>
      <c r="G60" s="13"/>
      <c r="H60" s="13"/>
    </row>
    <row r="61" spans="1:8" ht="12.75">
      <c r="A61" s="20" t="s">
        <v>59</v>
      </c>
      <c r="B61" s="19">
        <v>58</v>
      </c>
      <c r="C61" s="19"/>
      <c r="D61" s="68">
        <v>1842861.83</v>
      </c>
      <c r="E61" s="68">
        <v>833852.95</v>
      </c>
      <c r="F61" s="4"/>
      <c r="G61" s="13"/>
      <c r="H61" s="13"/>
    </row>
    <row r="62" spans="1:8" ht="12.75">
      <c r="A62" s="20" t="s">
        <v>60</v>
      </c>
      <c r="B62" s="19">
        <v>59</v>
      </c>
      <c r="C62" s="19"/>
      <c r="D62" s="68">
        <v>1312294.52</v>
      </c>
      <c r="E62" s="68">
        <v>722054.8999999999</v>
      </c>
      <c r="F62" s="4"/>
      <c r="G62" s="13"/>
      <c r="H62" s="13"/>
    </row>
    <row r="63" spans="1:8" ht="12.75">
      <c r="A63" s="20" t="s">
        <v>61</v>
      </c>
      <c r="B63" s="19">
        <v>60</v>
      </c>
      <c r="C63" s="19"/>
      <c r="D63" s="68">
        <v>681073.4</v>
      </c>
      <c r="E63" s="68">
        <v>231079.09999999998</v>
      </c>
      <c r="F63" s="4"/>
      <c r="G63" s="13"/>
      <c r="H63" s="13"/>
    </row>
    <row r="64" spans="1:8" ht="12.75">
      <c r="A64" s="20" t="s">
        <v>62</v>
      </c>
      <c r="B64" s="19">
        <v>61</v>
      </c>
      <c r="C64" s="19"/>
      <c r="D64" s="68">
        <v>14528.560000000001</v>
      </c>
      <c r="E64" s="68">
        <v>11806.26</v>
      </c>
      <c r="F64" s="4"/>
      <c r="G64" s="13"/>
      <c r="H64" s="13"/>
    </row>
    <row r="65" spans="1:8" ht="12.75">
      <c r="A65" s="20" t="s">
        <v>63</v>
      </c>
      <c r="B65" s="19">
        <v>62</v>
      </c>
      <c r="C65" s="19"/>
      <c r="D65" s="68">
        <v>21783.3</v>
      </c>
      <c r="E65" s="68">
        <v>9797.55</v>
      </c>
      <c r="F65" s="4"/>
      <c r="G65" s="13"/>
      <c r="H65" s="13"/>
    </row>
    <row r="66" spans="1:8" ht="12.75">
      <c r="A66" s="20" t="s">
        <v>64</v>
      </c>
      <c r="B66" s="19">
        <v>63</v>
      </c>
      <c r="C66" s="19"/>
      <c r="D66" s="68">
        <v>6148.1</v>
      </c>
      <c r="E66" s="68">
        <v>3795.7500000000005</v>
      </c>
      <c r="F66" s="4"/>
      <c r="G66" s="13"/>
      <c r="H66" s="13"/>
    </row>
    <row r="67" spans="1:8" ht="12.75">
      <c r="A67" s="20" t="s">
        <v>65</v>
      </c>
      <c r="B67" s="19">
        <v>64</v>
      </c>
      <c r="C67" s="19"/>
      <c r="D67" s="68">
        <v>1144255.75</v>
      </c>
      <c r="E67" s="68">
        <v>626688.54</v>
      </c>
      <c r="F67" s="4"/>
      <c r="G67" s="13"/>
      <c r="H67" s="13"/>
    </row>
    <row r="68" spans="1:8" ht="12.75">
      <c r="A68" s="20" t="s">
        <v>66</v>
      </c>
      <c r="B68" s="19">
        <v>65</v>
      </c>
      <c r="C68" s="19"/>
      <c r="D68" s="68">
        <v>44174.200000000004</v>
      </c>
      <c r="E68" s="68">
        <v>26729.85</v>
      </c>
      <c r="F68" s="4"/>
      <c r="G68" s="13"/>
      <c r="H68" s="13"/>
    </row>
    <row r="69" spans="1:8" ht="12.75">
      <c r="A69" s="20" t="s">
        <v>67</v>
      </c>
      <c r="B69" s="19">
        <v>66</v>
      </c>
      <c r="C69" s="19"/>
      <c r="D69" s="68">
        <v>620274.5</v>
      </c>
      <c r="E69" s="68">
        <v>240042.59999999998</v>
      </c>
      <c r="F69" s="4"/>
      <c r="G69" s="13"/>
      <c r="H69" s="13"/>
    </row>
    <row r="70" spans="1:8" ht="12.75">
      <c r="A70" s="20" t="s">
        <v>68</v>
      </c>
      <c r="B70" s="19">
        <v>67</v>
      </c>
      <c r="C70" s="19"/>
      <c r="D70" s="68">
        <v>43753.5</v>
      </c>
      <c r="E70" s="68">
        <v>13211.45</v>
      </c>
      <c r="F70" s="4"/>
      <c r="G70" s="13"/>
      <c r="H70" s="13"/>
    </row>
    <row r="71" spans="1:8" ht="12.75">
      <c r="A71" s="19"/>
      <c r="B71" s="19"/>
      <c r="C71" s="19"/>
      <c r="D71" s="68"/>
      <c r="E71" s="68"/>
      <c r="G71" s="13"/>
      <c r="H71" s="13"/>
    </row>
    <row r="72" spans="1:8" ht="12.75">
      <c r="A72" s="19" t="s">
        <v>69</v>
      </c>
      <c r="B72" s="19"/>
      <c r="C72" s="19"/>
      <c r="D72" s="68">
        <v>59098503.23000002</v>
      </c>
      <c r="E72" s="68">
        <v>28044009.860000007</v>
      </c>
      <c r="G72" s="13"/>
      <c r="H72" s="13"/>
    </row>
    <row r="73" spans="7:8" ht="12.75">
      <c r="G73" s="13"/>
      <c r="H73" s="13"/>
    </row>
    <row r="74" spans="1:8" ht="12.75">
      <c r="A74" s="28" t="s">
        <v>74</v>
      </c>
      <c r="B74" s="19"/>
      <c r="C74" s="19"/>
      <c r="D74" s="19"/>
      <c r="E74" s="19"/>
      <c r="G74" s="13"/>
      <c r="H74" s="13"/>
    </row>
    <row r="75" spans="1:8" ht="12.75">
      <c r="A75" s="2"/>
      <c r="G75" s="13"/>
      <c r="H75" s="13"/>
    </row>
    <row r="76" spans="7:8" ht="12.75">
      <c r="G76" s="13"/>
      <c r="H76" s="13"/>
    </row>
    <row r="77" spans="7:8" ht="12.75">
      <c r="G77" s="13"/>
      <c r="H77" s="13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Confortm</dc:creator>
  <cp:keywords/>
  <dc:description/>
  <cp:lastModifiedBy>Patrick Stanley</cp:lastModifiedBy>
  <dcterms:created xsi:type="dcterms:W3CDTF">2006-02-28T13:50:18Z</dcterms:created>
  <dcterms:modified xsi:type="dcterms:W3CDTF">2012-12-19T21:03:49Z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Lauren Buecker</vt:lpwstr>
  </property>
  <property fmtid="{D5CDD505-2E9C-101B-9397-08002B2CF9AE}" pid="4" name="display_urn:schemas-microsoft-com:office:office#Auth">
    <vt:lpwstr>Lauren Buecker</vt:lpwstr>
  </property>
</Properties>
</file>