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Mar 2012" sheetId="1" r:id="rId1"/>
    <sheet name="Week of Feb 27th" sheetId="2" r:id="rId2"/>
    <sheet name="Week of Mar 5th" sheetId="3" r:id="rId3"/>
    <sheet name="Week of Mar 12th" sheetId="4" r:id="rId4"/>
    <sheet name="Week of Mar 19th" sheetId="5" r:id="rId5"/>
    <sheet name="Week of Mar 26th" sheetId="6" r:id="rId6"/>
    <sheet name="Mar 2011" sheetId="7" r:id="rId7"/>
  </sheet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<sst xmlns="http://schemas.openxmlformats.org/spreadsheetml/2006/main" count="535" uniqueCount="84">
  <si>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</si>
  <si>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</si>
  <si>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</si>
  <si>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</si>
  <si>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</si>
  <si>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</si>
  <si>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</si>
  <si>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</si>
  <si>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</si>
  <si>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</si>
  <si>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</si>
  <si>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</si>
  <si>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</si>
  <si>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</si>
  <si>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</si>
  <si>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</si>
  <si>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</si>
  <si>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</si>
  <si>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</si>
  <si>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</si>
  <si>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</si>
  <si>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</si>
  <si>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</si>
  <si>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</si>
  <si>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</si>
  <si>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</si>
  <si>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</si>
  <si>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</si>
  <si>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</si>
  <si>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</si>
  <si>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</si>
  <si>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</si>
  <si>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</si>
  <si>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</si>
  <si>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</si>
  <si>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</si>
  <si>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</si>
  <si>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</si>
  <si>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</si>
  <si>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</si>
  <si>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</si>
  <si>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</si>
  <si>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</si>
  <si>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</si>
  <si>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</si>
  <si>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</si>
  <si>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</si>
  <si>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</si>
  <si>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</si>
  <si>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</si>
  <si>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</si>
  <si>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</si>
  <si>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</si>
  <si>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</si>
  <si>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</si>
  <si>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</si>
  <si>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</si>
  <si>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</si>
  <si>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</si>
  <si>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</si>
  <si>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</si>
  <si>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</si>
  <si>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</si>
  <si>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</si>
  <si>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</si>
  <si>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</si>
  <si>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</si>
  <si>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</si>
  <si>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</si>
  <si>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</si>
  <si>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</si>
  <si>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</si>
  <si>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</si>
  <si>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</si>
  <si>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</si>
  <si>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</si>
  <si>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January 1 - 31</t>
  </si>
  <si>
    <t>Week of 02/27/2012</t>
  </si>
  <si>
    <t>Week of 03/05/2012</t>
  </si>
  <si>
    <t>Week of 03/12/2012</t>
  </si>
  <si>
    <t>Week of 03/19/2012</t>
  </si>
  <si>
    <t>UNION</t>
  </si>
  <si>
    <t>Week of 03/26/2012</t>
  </si>
  <si>
    <t>March 1 - 31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</si>
</sst>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9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1"/>
      <color indexed="9"/>
      <name val="Calibri"/>
      <family val="2"/>
    </font>
    <font>
      <sz val="10"/>
      <color indexed="20"/>
      <name val="Times New Roman"/>
      <family val="2"/>
    </font>
    <font>
      <sz val="11"/>
      <color indexed="20"/>
      <name val="Calibri"/>
      <family val="2"/>
    </font>
    <font>
      <b/>
      <sz val="10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color indexed="9"/>
      <name val="Times New Roman"/>
      <family val="2"/>
    </font>
    <font>
      <b/>
      <sz val="11"/>
      <color indexed="9"/>
      <name val="Calibri"/>
      <family val="2"/>
    </font>
    <font>
      <i/>
      <sz val="10"/>
      <color indexed="23"/>
      <name val="Times New Roman"/>
      <family val="2"/>
    </font>
    <font>
      <i/>
      <sz val="11"/>
      <color indexed="23"/>
      <name val="Calibri"/>
      <family val="2"/>
    </font>
    <font>
      <sz val="10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0"/>
      <color indexed="62"/>
      <name val="Times New Roman"/>
      <family val="2"/>
    </font>
    <font>
      <sz val="11"/>
      <color indexed="62"/>
      <name val="Calibri"/>
      <family val="2"/>
    </font>
    <font>
      <sz val="10"/>
      <color indexed="52"/>
      <name val="Times New Roman"/>
      <family val="2"/>
    </font>
    <font>
      <sz val="11"/>
      <color indexed="52"/>
      <name val="Calibri"/>
      <family val="2"/>
    </font>
    <font>
      <sz val="10"/>
      <color indexed="60"/>
      <name val="Times New Roman"/>
      <family val="2"/>
    </font>
    <font>
      <sz val="11"/>
      <color indexed="60"/>
      <name val="Calibri"/>
      <family val="2"/>
    </font>
    <font>
      <b/>
      <sz val="10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62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482" applyFont="1" applyBorder="1" applyAlignment="1">
      <alignment horizontal="left"/>
    </xf>
    <xf numFmtId="9" fontId="2" fillId="0" borderId="10" xfId="482" applyFont="1" applyBorder="1" applyAlignment="1">
      <alignment horizontal="center"/>
    </xf>
    <xf numFmtId="9" fontId="2" fillId="0" borderId="0" xfId="482" applyFont="1" applyBorder="1" applyAlignment="1">
      <alignment horizontal="center"/>
    </xf>
    <xf numFmtId="9" fontId="0" fillId="0" borderId="0" xfId="482" applyFont="1" applyAlignment="1">
      <alignment/>
    </xf>
    <xf numFmtId="9" fontId="0" fillId="0" borderId="0" xfId="482" applyFont="1" applyBorder="1" applyAlignment="1">
      <alignment horizontal="center"/>
    </xf>
    <xf numFmtId="9" fontId="0" fillId="0" borderId="11" xfId="482" applyFont="1" applyBorder="1" applyAlignment="1">
      <alignment/>
    </xf>
    <xf numFmtId="9" fontId="0" fillId="0" borderId="0" xfId="482" applyFont="1" applyBorder="1" applyAlignment="1">
      <alignment/>
    </xf>
    <xf numFmtId="9" fontId="2" fillId="0" borderId="0" xfId="482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341" applyNumberFormat="1" applyFont="1" applyAlignment="1">
      <alignment/>
    </xf>
    <xf numFmtId="164" fontId="0" fillId="0" borderId="0" xfId="341" applyNumberFormat="1" applyFont="1" applyAlignment="1">
      <alignment/>
    </xf>
    <xf numFmtId="164" fontId="0" fillId="0" borderId="0" xfId="341" applyNumberFormat="1" applyFont="1" applyBorder="1" applyAlignment="1">
      <alignment/>
    </xf>
    <xf numFmtId="164" fontId="0" fillId="0" borderId="0" xfId="341" applyNumberFormat="1" applyFont="1" applyBorder="1" applyAlignment="1">
      <alignment/>
    </xf>
    <xf numFmtId="164" fontId="0" fillId="0" borderId="0" xfId="0" applyNumberFormat="1" applyBorder="1" applyAlignment="1">
      <alignment/>
    </xf>
  </cellXfs>
  <cellStyles count="49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10" xfId="88"/>
    <cellStyle name="40% - Accent1 11" xfId="89"/>
    <cellStyle name="40% - Accent1 12" xfId="90"/>
    <cellStyle name="40% - Accent1 2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10" xfId="100"/>
    <cellStyle name="40% - Accent2 11" xfId="101"/>
    <cellStyle name="40% - Accent2 12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11" xfId="113"/>
    <cellStyle name="40% - Accent3 12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10" xfId="124"/>
    <cellStyle name="40% - Accent4 11" xfId="125"/>
    <cellStyle name="40% - Accent4 12" xfId="126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10" xfId="148"/>
    <cellStyle name="40% - Accent6 11" xfId="149"/>
    <cellStyle name="40% - Accent6 12" xfId="150"/>
    <cellStyle name="40% - Accent6 2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10" xfId="160"/>
    <cellStyle name="60% - Accent1 11" xfId="161"/>
    <cellStyle name="60% - Accent1 12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11" xfId="173"/>
    <cellStyle name="60% - Accent2 12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" xfId="183"/>
    <cellStyle name="60% - Accent3 10" xfId="184"/>
    <cellStyle name="60% - Accent3 11" xfId="185"/>
    <cellStyle name="60% - Accent3 12" xfId="186"/>
    <cellStyle name="60% - Accent3 2" xfId="187"/>
    <cellStyle name="60% - Accent3 3" xfId="188"/>
    <cellStyle name="60% - Accent3 4" xfId="189"/>
    <cellStyle name="60% - Accent3 5" xfId="190"/>
    <cellStyle name="60% - Accent3 6" xfId="191"/>
    <cellStyle name="60% - Accent3 7" xfId="192"/>
    <cellStyle name="60% - Accent3 8" xfId="193"/>
    <cellStyle name="60% - Accent3 9" xfId="194"/>
    <cellStyle name="60% - Accent4" xfId="195"/>
    <cellStyle name="60% - Accent4 10" xfId="196"/>
    <cellStyle name="60% - Accent4 11" xfId="197"/>
    <cellStyle name="60% - Accent4 12" xfId="198"/>
    <cellStyle name="60% - Accent4 2" xfId="199"/>
    <cellStyle name="60% - Accent4 3" xfId="200"/>
    <cellStyle name="60% - Accent4 4" xfId="201"/>
    <cellStyle name="60% - Accent4 5" xfId="202"/>
    <cellStyle name="60% - Accent4 6" xfId="203"/>
    <cellStyle name="60% - Accent4 7" xfId="204"/>
    <cellStyle name="60% - Accent4 8" xfId="205"/>
    <cellStyle name="60% - Accent4 9" xfId="206"/>
    <cellStyle name="60% - Accent5" xfId="207"/>
    <cellStyle name="60% - Accent5 10" xfId="208"/>
    <cellStyle name="60% - Accent5 11" xfId="209"/>
    <cellStyle name="60% - Accent5 12" xfId="210"/>
    <cellStyle name="60% - Accent5 2" xfId="211"/>
    <cellStyle name="60% - Accent5 3" xfId="212"/>
    <cellStyle name="60% - Accent5 4" xfId="213"/>
    <cellStyle name="60% - Accent5 5" xfId="214"/>
    <cellStyle name="60% - Accent5 6" xfId="215"/>
    <cellStyle name="60% - Accent5 7" xfId="216"/>
    <cellStyle name="60% - Accent5 8" xfId="217"/>
    <cellStyle name="60% - Accent5 9" xfId="218"/>
    <cellStyle name="60% - Accent6" xfId="219"/>
    <cellStyle name="60% - Accent6 10" xfId="220"/>
    <cellStyle name="60% - Accent6 11" xfId="221"/>
    <cellStyle name="60% - Accent6 12" xfId="222"/>
    <cellStyle name="60% - Accent6 2" xfId="223"/>
    <cellStyle name="60% - Accent6 3" xfId="224"/>
    <cellStyle name="60% - Accent6 4" xfId="225"/>
    <cellStyle name="60% - Accent6 5" xfId="226"/>
    <cellStyle name="60% - Accent6 6" xfId="227"/>
    <cellStyle name="60% - Accent6 7" xfId="228"/>
    <cellStyle name="60% - Accent6 8" xfId="229"/>
    <cellStyle name="60% - Accent6 9" xfId="230"/>
    <cellStyle name="Accent1" xfId="231"/>
    <cellStyle name="Accent1 10" xfId="232"/>
    <cellStyle name="Accent1 11" xfId="233"/>
    <cellStyle name="Accent1 12" xfId="234"/>
    <cellStyle name="Accent1 2" xfId="235"/>
    <cellStyle name="Accent1 3" xfId="236"/>
    <cellStyle name="Accent1 4" xfId="237"/>
    <cellStyle name="Accent1 5" xfId="238"/>
    <cellStyle name="Accent1 6" xfId="239"/>
    <cellStyle name="Accent1 7" xfId="240"/>
    <cellStyle name="Accent1 8" xfId="241"/>
    <cellStyle name="Accent1 9" xfId="242"/>
    <cellStyle name="Accent2" xfId="243"/>
    <cellStyle name="Accent2 10" xfId="244"/>
    <cellStyle name="Accent2 11" xfId="245"/>
    <cellStyle name="Accent2 12" xfId="246"/>
    <cellStyle name="Accent2 2" xfId="247"/>
    <cellStyle name="Accent2 3" xfId="248"/>
    <cellStyle name="Accent2 4" xfId="249"/>
    <cellStyle name="Accent2 5" xfId="250"/>
    <cellStyle name="Accent2 6" xfId="251"/>
    <cellStyle name="Accent2 7" xfId="252"/>
    <cellStyle name="Accent2 8" xfId="253"/>
    <cellStyle name="Accent2 9" xfId="254"/>
    <cellStyle name="Accent3" xfId="255"/>
    <cellStyle name="Accent3 10" xfId="256"/>
    <cellStyle name="Accent3 11" xfId="257"/>
    <cellStyle name="Accent3 12" xfId="258"/>
    <cellStyle name="Accent3 2" xfId="259"/>
    <cellStyle name="Accent3 3" xfId="260"/>
    <cellStyle name="Accent3 4" xfId="261"/>
    <cellStyle name="Accent3 5" xfId="262"/>
    <cellStyle name="Accent3 6" xfId="263"/>
    <cellStyle name="Accent3 7" xfId="264"/>
    <cellStyle name="Accent3 8" xfId="265"/>
    <cellStyle name="Accent3 9" xfId="266"/>
    <cellStyle name="Accent4" xfId="267"/>
    <cellStyle name="Accent4 10" xfId="268"/>
    <cellStyle name="Accent4 11" xfId="269"/>
    <cellStyle name="Accent4 12" xfId="270"/>
    <cellStyle name="Accent4 2" xfId="271"/>
    <cellStyle name="Accent4 3" xfId="272"/>
    <cellStyle name="Accent4 4" xfId="273"/>
    <cellStyle name="Accent4 5" xfId="274"/>
    <cellStyle name="Accent4 6" xfId="275"/>
    <cellStyle name="Accent4 7" xfId="276"/>
    <cellStyle name="Accent4 8" xfId="277"/>
    <cellStyle name="Accent4 9" xfId="278"/>
    <cellStyle name="Accent5" xfId="279"/>
    <cellStyle name="Accent5 10" xfId="280"/>
    <cellStyle name="Accent5 11" xfId="281"/>
    <cellStyle name="Accent5 12" xfId="282"/>
    <cellStyle name="Accent5 2" xfId="283"/>
    <cellStyle name="Accent5 3" xfId="284"/>
    <cellStyle name="Accent5 4" xfId="285"/>
    <cellStyle name="Accent5 5" xfId="286"/>
    <cellStyle name="Accent5 6" xfId="287"/>
    <cellStyle name="Accent5 7" xfId="288"/>
    <cellStyle name="Accent5 8" xfId="289"/>
    <cellStyle name="Accent5 9" xfId="290"/>
    <cellStyle name="Accent6" xfId="291"/>
    <cellStyle name="Accent6 10" xfId="292"/>
    <cellStyle name="Accent6 11" xfId="293"/>
    <cellStyle name="Accent6 12" xfId="294"/>
    <cellStyle name="Accent6 2" xfId="295"/>
    <cellStyle name="Accent6 3" xfId="296"/>
    <cellStyle name="Accent6 4" xfId="297"/>
    <cellStyle name="Accent6 5" xfId="298"/>
    <cellStyle name="Accent6 6" xfId="299"/>
    <cellStyle name="Accent6 7" xfId="300"/>
    <cellStyle name="Accent6 8" xfId="301"/>
    <cellStyle name="Accent6 9" xfId="302"/>
    <cellStyle name="Bad" xfId="303"/>
    <cellStyle name="Bad 10" xfId="304"/>
    <cellStyle name="Bad 11" xfId="305"/>
    <cellStyle name="Bad 12" xfId="306"/>
    <cellStyle name="Bad 2" xfId="307"/>
    <cellStyle name="Bad 3" xfId="308"/>
    <cellStyle name="Bad 4" xfId="309"/>
    <cellStyle name="Bad 5" xfId="310"/>
    <cellStyle name="Bad 6" xfId="311"/>
    <cellStyle name="Bad 7" xfId="312"/>
    <cellStyle name="Bad 8" xfId="313"/>
    <cellStyle name="Bad 9" xfId="314"/>
    <cellStyle name="Calculation" xfId="315"/>
    <cellStyle name="Calculation 10" xfId="316"/>
    <cellStyle name="Calculation 11" xfId="317"/>
    <cellStyle name="Calculation 12" xfId="318"/>
    <cellStyle name="Calculation 2" xfId="319"/>
    <cellStyle name="Calculation 3" xfId="320"/>
    <cellStyle name="Calculation 4" xfId="321"/>
    <cellStyle name="Calculation 5" xfId="322"/>
    <cellStyle name="Calculation 6" xfId="323"/>
    <cellStyle name="Calculation 7" xfId="324"/>
    <cellStyle name="Calculation 8" xfId="325"/>
    <cellStyle name="Calculation 9" xfId="326"/>
    <cellStyle name="Check Cell" xfId="327"/>
    <cellStyle name="Check Cell 10" xfId="328"/>
    <cellStyle name="Check Cell 11" xfId="329"/>
    <cellStyle name="Check Cell 12" xfId="330"/>
    <cellStyle name="Check Cell 2" xfId="331"/>
    <cellStyle name="Check Cell 3" xfId="332"/>
    <cellStyle name="Check Cell 4" xfId="333"/>
    <cellStyle name="Check Cell 5" xfId="334"/>
    <cellStyle name="Check Cell 6" xfId="335"/>
    <cellStyle name="Check Cell 7" xfId="336"/>
    <cellStyle name="Check Cell 8" xfId="337"/>
    <cellStyle name="Check Cell 9" xfId="338"/>
    <cellStyle name="Comma" xfId="339"/>
    <cellStyle name="Comma [0]" xfId="340"/>
    <cellStyle name="Currency" xfId="341"/>
    <cellStyle name="Currency [0]" xfId="342"/>
    <cellStyle name="Currency 2" xfId="343"/>
    <cellStyle name="Explanatory Text" xfId="344"/>
    <cellStyle name="Explanatory Text 10" xfId="345"/>
    <cellStyle name="Explanatory Text 11" xfId="346"/>
    <cellStyle name="Explanatory Text 12" xfId="347"/>
    <cellStyle name="Explanatory Text 2" xfId="348"/>
    <cellStyle name="Explanatory Text 3" xfId="349"/>
    <cellStyle name="Explanatory Text 4" xfId="350"/>
    <cellStyle name="Explanatory Text 5" xfId="351"/>
    <cellStyle name="Explanatory Text 6" xfId="352"/>
    <cellStyle name="Explanatory Text 7" xfId="353"/>
    <cellStyle name="Explanatory Text 8" xfId="354"/>
    <cellStyle name="Explanatory Text 9" xfId="355"/>
    <cellStyle name="Good" xfId="356"/>
    <cellStyle name="Good 10" xfId="357"/>
    <cellStyle name="Good 11" xfId="358"/>
    <cellStyle name="Good 12" xfId="359"/>
    <cellStyle name="Good 2" xfId="360"/>
    <cellStyle name="Good 3" xfId="361"/>
    <cellStyle name="Good 4" xfId="362"/>
    <cellStyle name="Good 5" xfId="363"/>
    <cellStyle name="Good 6" xfId="364"/>
    <cellStyle name="Good 7" xfId="365"/>
    <cellStyle name="Good 8" xfId="366"/>
    <cellStyle name="Good 9" xfId="367"/>
    <cellStyle name="Heading 1" xfId="368"/>
    <cellStyle name="Heading 1 10" xfId="369"/>
    <cellStyle name="Heading 1 11" xfId="370"/>
    <cellStyle name="Heading 1 12" xfId="371"/>
    <cellStyle name="Heading 1 2" xfId="372"/>
    <cellStyle name="Heading 1 3" xfId="373"/>
    <cellStyle name="Heading 1 4" xfId="374"/>
    <cellStyle name="Heading 1 5" xfId="375"/>
    <cellStyle name="Heading 1 6" xfId="376"/>
    <cellStyle name="Heading 1 7" xfId="377"/>
    <cellStyle name="Heading 1 8" xfId="378"/>
    <cellStyle name="Heading 1 9" xfId="379"/>
    <cellStyle name="Heading 2" xfId="380"/>
    <cellStyle name="Heading 2 10" xfId="381"/>
    <cellStyle name="Heading 2 11" xfId="382"/>
    <cellStyle name="Heading 2 12" xfId="383"/>
    <cellStyle name="Heading 2 2" xfId="384"/>
    <cellStyle name="Heading 2 3" xfId="385"/>
    <cellStyle name="Heading 2 4" xfId="386"/>
    <cellStyle name="Heading 2 5" xfId="387"/>
    <cellStyle name="Heading 2 6" xfId="388"/>
    <cellStyle name="Heading 2 7" xfId="389"/>
    <cellStyle name="Heading 2 8" xfId="390"/>
    <cellStyle name="Heading 2 9" xfId="391"/>
    <cellStyle name="Heading 3" xfId="392"/>
    <cellStyle name="Heading 3 10" xfId="393"/>
    <cellStyle name="Heading 3 11" xfId="394"/>
    <cellStyle name="Heading 3 12" xfId="395"/>
    <cellStyle name="Heading 3 2" xfId="396"/>
    <cellStyle name="Heading 3 3" xfId="397"/>
    <cellStyle name="Heading 3 4" xfId="398"/>
    <cellStyle name="Heading 3 5" xfId="399"/>
    <cellStyle name="Heading 3 6" xfId="400"/>
    <cellStyle name="Heading 3 7" xfId="401"/>
    <cellStyle name="Heading 3 8" xfId="402"/>
    <cellStyle name="Heading 3 9" xfId="403"/>
    <cellStyle name="Heading 4" xfId="404"/>
    <cellStyle name="Heading 4 10" xfId="405"/>
    <cellStyle name="Heading 4 11" xfId="406"/>
    <cellStyle name="Heading 4 12" xfId="407"/>
    <cellStyle name="Heading 4 2" xfId="408"/>
    <cellStyle name="Heading 4 3" xfId="409"/>
    <cellStyle name="Heading 4 4" xfId="410"/>
    <cellStyle name="Heading 4 5" xfId="411"/>
    <cellStyle name="Heading 4 6" xfId="412"/>
    <cellStyle name="Heading 4 7" xfId="413"/>
    <cellStyle name="Heading 4 8" xfId="414"/>
    <cellStyle name="Heading 4 9" xfId="415"/>
    <cellStyle name="Input" xfId="416"/>
    <cellStyle name="Input 10" xfId="417"/>
    <cellStyle name="Input 11" xfId="418"/>
    <cellStyle name="Input 12" xfId="419"/>
    <cellStyle name="Input 2" xfId="420"/>
    <cellStyle name="Input 3" xfId="421"/>
    <cellStyle name="Input 4" xfId="422"/>
    <cellStyle name="Input 5" xfId="423"/>
    <cellStyle name="Input 6" xfId="424"/>
    <cellStyle name="Input 7" xfId="425"/>
    <cellStyle name="Input 8" xfId="426"/>
    <cellStyle name="Input 9" xfId="427"/>
    <cellStyle name="Linked Cell" xfId="428"/>
    <cellStyle name="Linked Cell 10" xfId="429"/>
    <cellStyle name="Linked Cell 11" xfId="430"/>
    <cellStyle name="Linked Cell 12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" xfId="440"/>
    <cellStyle name="Neutral 10" xfId="441"/>
    <cellStyle name="Neutral 11" xfId="442"/>
    <cellStyle name="Neutral 12" xfId="443"/>
    <cellStyle name="Neutral 2" xfId="444"/>
    <cellStyle name="Neutral 3" xfId="445"/>
    <cellStyle name="Neutral 4" xfId="446"/>
    <cellStyle name="Neutral 5" xfId="447"/>
    <cellStyle name="Neutral 6" xfId="448"/>
    <cellStyle name="Neutral 7" xfId="449"/>
    <cellStyle name="Neutral 8" xfId="450"/>
    <cellStyle name="Neutral 9" xfId="451"/>
    <cellStyle name="Normal 10" xfId="452"/>
    <cellStyle name="Normal 2" xfId="453"/>
    <cellStyle name="Normal 3" xfId="454"/>
    <cellStyle name="Normal 4" xfId="455"/>
    <cellStyle name="Normal 5" xfId="456"/>
    <cellStyle name="Normal 6" xfId="457"/>
    <cellStyle name="Normal 7" xfId="458"/>
    <cellStyle name="Normal 8" xfId="459"/>
    <cellStyle name="Normal 9" xfId="460"/>
    <cellStyle name="Note" xfId="461"/>
    <cellStyle name="Note 2" xfId="462"/>
    <cellStyle name="Note 3" xfId="463"/>
    <cellStyle name="Note 4" xfId="464"/>
    <cellStyle name="Note 5" xfId="465"/>
    <cellStyle name="Note 6" xfId="466"/>
    <cellStyle name="Note 7" xfId="467"/>
    <cellStyle name="Note 8" xfId="468"/>
    <cellStyle name="Note 9" xfId="469"/>
    <cellStyle name="Output" xfId="470"/>
    <cellStyle name="Output 10" xfId="471"/>
    <cellStyle name="Output 11" xfId="472"/>
    <cellStyle name="Output 12" xfId="473"/>
    <cellStyle name="Output 2" xfId="474"/>
    <cellStyle name="Output 3" xfId="475"/>
    <cellStyle name="Output 4" xfId="476"/>
    <cellStyle name="Output 5" xfId="477"/>
    <cellStyle name="Output 6" xfId="478"/>
    <cellStyle name="Output 7" xfId="479"/>
    <cellStyle name="Output 8" xfId="480"/>
    <cellStyle name="Output 9" xfId="481"/>
    <cellStyle name="Percent" xfId="482"/>
    <cellStyle name="Percent 2" xfId="483"/>
    <cellStyle name="Title" xfId="484"/>
    <cellStyle name="Total" xfId="485"/>
    <cellStyle name="Total 10" xfId="486"/>
    <cellStyle name="Total 11" xfId="487"/>
    <cellStyle name="Total 12" xfId="488"/>
    <cellStyle name="Total 2" xfId="489"/>
    <cellStyle name="Total 3" xfId="490"/>
    <cellStyle name="Total 4" xfId="491"/>
    <cellStyle name="Total 5" xfId="492"/>
    <cellStyle name="Total 6" xfId="493"/>
    <cellStyle name="Total 7" xfId="494"/>
    <cellStyle name="Total 8" xfId="495"/>
    <cellStyle name="Total 9" xfId="496"/>
    <cellStyle name="Warning Text" xfId="497"/>
    <cellStyle name="Warning Text 10" xfId="498"/>
    <cellStyle name="Warning Text 11" xfId="499"/>
    <cellStyle name="Warning Text 12" xfId="500"/>
    <cellStyle name="Warning Text 2" xfId="501"/>
    <cellStyle name="Warning Text 3" xfId="502"/>
    <cellStyle name="Warning Text 4" xfId="503"/>
    <cellStyle name="Warning Text 5" xfId="504"/>
    <cellStyle name="Warning Text 6" xfId="505"/>
    <cellStyle name="Warning Text 7" xfId="506"/>
    <cellStyle name="Warning Text 8" xfId="507"/>
    <cellStyle name="Warning Text 9" xfId="5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K33" sqref="K3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Feb 27th:Week of Mar 26th'!D3)</f>
        <v>317527.83</v>
      </c>
      <c r="E4" s="6">
        <f>SUM('Week of Feb 27th:Week of Mar 26th'!E3)</f>
        <v>273824.94999999995</v>
      </c>
      <c r="F4" s="4"/>
      <c r="G4" s="12">
        <f>(D4/'Mar 2011'!D4)-1</f>
        <v>-0.09461876012476789</v>
      </c>
      <c r="H4" s="12">
        <f>(E4/'Mar 2011'!E4)-1</f>
        <v>-0.12048238783526644</v>
      </c>
    </row>
    <row r="5" spans="1:8" ht="12.75">
      <c r="A5" s="1" t="s">
        <v>3</v>
      </c>
      <c r="B5">
        <v>2</v>
      </c>
      <c r="D5" s="6">
        <f>SUM('Week of Feb 27th:Week of Mar 26th'!D4)</f>
        <v>11801.300000000001</v>
      </c>
      <c r="E5" s="6">
        <f>SUM('Week of Feb 27th:Week of Mar 26th'!E4)</f>
        <v>18341.05</v>
      </c>
      <c r="F5" s="4"/>
      <c r="G5" s="12">
        <f>(D5/'Mar 2011'!D5)-1</f>
        <v>-0.31786364555937685</v>
      </c>
      <c r="H5" s="12">
        <f>(E5/'Mar 2011'!E5)-1</f>
        <v>-0.2502289246265669</v>
      </c>
    </row>
    <row r="6" spans="1:8" ht="12.75">
      <c r="A6" s="1" t="s">
        <v>4</v>
      </c>
      <c r="B6">
        <v>3</v>
      </c>
      <c r="D6" s="6">
        <f>SUM('Week of Feb 27th:Week of Mar 26th'!D5)</f>
        <v>577763.2</v>
      </c>
      <c r="E6" s="6">
        <f>SUM('Week of Feb 27th:Week of Mar 26th'!E5)</f>
        <v>285605.94999999995</v>
      </c>
      <c r="F6" s="4"/>
      <c r="G6" s="12">
        <f>(D6/'Mar 2011'!D6)-1</f>
        <v>0.20404784238097395</v>
      </c>
      <c r="H6" s="12">
        <f>(E6/'Mar 2011'!E6)-1</f>
        <v>0.4315032927398328</v>
      </c>
    </row>
    <row r="7" spans="1:8" ht="12.75">
      <c r="A7" s="1" t="s">
        <v>5</v>
      </c>
      <c r="B7">
        <v>4</v>
      </c>
      <c r="D7" s="6">
        <f>SUM('Week of Feb 27th:Week of Mar 26th'!D6)</f>
        <v>9795.099999999999</v>
      </c>
      <c r="E7" s="6">
        <f>SUM('Week of Feb 27th:Week of Mar 26th'!E6)</f>
        <v>22466.15</v>
      </c>
      <c r="F7" s="4"/>
      <c r="G7" s="12">
        <f>(D7/'Mar 2011'!D7)-1</f>
        <v>0.09380129758461653</v>
      </c>
      <c r="H7" s="12">
        <f>(E7/'Mar 2011'!E7)-1</f>
        <v>1.2380321467173392</v>
      </c>
    </row>
    <row r="8" spans="1:8" ht="12.75">
      <c r="A8" s="1" t="s">
        <v>6</v>
      </c>
      <c r="B8">
        <v>5</v>
      </c>
      <c r="D8" s="6">
        <f>SUM('Week of Feb 27th:Week of Mar 26th'!D7)</f>
        <v>1289999.9</v>
      </c>
      <c r="E8" s="6">
        <f>SUM('Week of Feb 27th:Week of Mar 26th'!E7)</f>
        <v>792126.2999999999</v>
      </c>
      <c r="F8" s="4"/>
      <c r="G8" s="12">
        <f>(D8/'Mar 2011'!D8)-1</f>
        <v>-0.0013569160722481932</v>
      </c>
      <c r="H8" s="12">
        <f>(E8/'Mar 2011'!E8)-1</f>
        <v>0.2499871589031879</v>
      </c>
    </row>
    <row r="9" spans="1:8" ht="12.75">
      <c r="A9" s="1" t="s">
        <v>7</v>
      </c>
      <c r="B9">
        <v>6</v>
      </c>
      <c r="D9" s="6">
        <f>SUM('Week of Feb 27th:Week of Mar 26th'!D8)</f>
        <v>5001172.67</v>
      </c>
      <c r="E9" s="6">
        <f>SUM('Week of Feb 27th:Week of Mar 26th'!E8)</f>
        <v>2086009.8</v>
      </c>
      <c r="F9" s="4"/>
      <c r="G9" s="12">
        <f>(D9/'Mar 2011'!D9)-1</f>
        <v>-0.24559089955727686</v>
      </c>
      <c r="H9" s="12">
        <f>(E9/'Mar 2011'!E9)-1</f>
        <v>-0.16687371248695282</v>
      </c>
    </row>
    <row r="10" spans="1:8" ht="12.75">
      <c r="A10" s="1" t="s">
        <v>8</v>
      </c>
      <c r="B10">
        <v>7</v>
      </c>
      <c r="D10" s="6">
        <f>SUM('Week of Feb 27th:Week of Mar 26th'!D9)</f>
        <v>4524.1</v>
      </c>
      <c r="E10" s="6">
        <f>SUM('Week of Feb 27th:Week of Mar 26th'!E9)</f>
        <v>1438.5</v>
      </c>
      <c r="F10" s="4"/>
      <c r="G10" s="12">
        <f>(D10/'Mar 2011'!D10)-1</f>
        <v>-0.21897280966767374</v>
      </c>
      <c r="H10" s="12">
        <f>(E10/'Mar 2011'!E10)-1</f>
        <v>-0.7545535980889818</v>
      </c>
    </row>
    <row r="11" spans="1:8" ht="12.75">
      <c r="A11" s="1" t="s">
        <v>9</v>
      </c>
      <c r="B11">
        <v>8</v>
      </c>
      <c r="D11" s="6">
        <f>SUM('Week of Feb 27th:Week of Mar 26th'!D10)</f>
        <v>568106</v>
      </c>
      <c r="E11" s="6">
        <f>SUM('Week of Feb 27th:Week of Mar 26th'!E10)</f>
        <v>208726</v>
      </c>
      <c r="F11" s="4"/>
      <c r="G11" s="12">
        <f>(D11/'Mar 2011'!D11)-1</f>
        <v>-0.043612396578320056</v>
      </c>
      <c r="H11" s="12">
        <f>(E11/'Mar 2011'!E11)-1</f>
        <v>0.2579046172667636</v>
      </c>
    </row>
    <row r="12" spans="1:8" ht="12.75">
      <c r="A12" s="1" t="s">
        <v>10</v>
      </c>
      <c r="B12">
        <v>9</v>
      </c>
      <c r="D12" s="6">
        <f>SUM('Week of Feb 27th:Week of Mar 26th'!D11)</f>
        <v>325956.4</v>
      </c>
      <c r="E12" s="6">
        <f>SUM('Week of Feb 27th:Week of Mar 26th'!E11)</f>
        <v>146896.05000000002</v>
      </c>
      <c r="F12" s="4"/>
      <c r="G12" s="12">
        <f>(D12/'Mar 2011'!D12)-1</f>
        <v>0.3944056320988911</v>
      </c>
      <c r="H12" s="12">
        <f>(E12/'Mar 2011'!E12)-1</f>
        <v>0.28728641227836116</v>
      </c>
    </row>
    <row r="13" spans="1:8" ht="12.75">
      <c r="A13" s="1" t="s">
        <v>11</v>
      </c>
      <c r="B13">
        <v>10</v>
      </c>
      <c r="D13" s="6">
        <f>SUM('Week of Feb 27th:Week of Mar 26th'!D12)</f>
        <v>327737.2</v>
      </c>
      <c r="E13" s="6">
        <f>SUM('Week of Feb 27th:Week of Mar 26th'!E12)</f>
        <v>327905.55000000005</v>
      </c>
      <c r="F13" s="4"/>
      <c r="G13" s="12">
        <f>(D13/'Mar 2011'!D13)-1</f>
        <v>0.0005641845396340273</v>
      </c>
      <c r="H13" s="12">
        <f>(E13/'Mar 2011'!E13)-1</f>
        <v>0.2714982913197963</v>
      </c>
    </row>
    <row r="14" spans="1:8" ht="12.75">
      <c r="A14" s="1" t="s">
        <v>12</v>
      </c>
      <c r="B14">
        <v>11</v>
      </c>
      <c r="D14" s="6">
        <f>SUM('Week of Feb 27th:Week of Mar 26th'!D13)</f>
        <v>3004811.6</v>
      </c>
      <c r="E14" s="6">
        <f>SUM('Week of Feb 27th:Week of Mar 26th'!E13)</f>
        <v>865516.3999999999</v>
      </c>
      <c r="F14" s="4"/>
      <c r="G14" s="12">
        <f>(D14/'Mar 2011'!D14)-1</f>
        <v>-0.156133634361726</v>
      </c>
      <c r="H14" s="12">
        <f>(E14/'Mar 2011'!E14)-1</f>
        <v>0.04973108351904898</v>
      </c>
    </row>
    <row r="15" spans="1:8" ht="12.75">
      <c r="A15" s="1" t="s">
        <v>13</v>
      </c>
      <c r="B15">
        <v>12</v>
      </c>
      <c r="D15" s="6">
        <f>SUM('Week of Feb 27th:Week of Mar 26th'!D14)</f>
        <v>81634</v>
      </c>
      <c r="E15" s="6">
        <f>SUM('Week of Feb 27th:Week of Mar 26th'!E14)</f>
        <v>50537.9</v>
      </c>
      <c r="F15" s="4"/>
      <c r="G15" s="12">
        <f>(D15/'Mar 2011'!D15)-1</f>
        <v>0.9556285949055054</v>
      </c>
      <c r="H15" s="12">
        <f>(E15/'Mar 2011'!E15)-1</f>
        <v>0.6418110701778323</v>
      </c>
    </row>
    <row r="16" spans="1:8" ht="12.75">
      <c r="A16" s="1" t="s">
        <v>14</v>
      </c>
      <c r="B16">
        <v>13</v>
      </c>
      <c r="D16" s="6">
        <f>SUM('Week of Feb 27th:Week of Mar 26th'!D15)</f>
        <v>9132763.8</v>
      </c>
      <c r="E16" s="6">
        <f>SUM('Week of Feb 27th:Week of Mar 26th'!E15)</f>
        <v>3396568.7</v>
      </c>
      <c r="F16" s="4"/>
      <c r="G16" s="12">
        <f>(D16/'Mar 2011'!D16)-1</f>
        <v>0.34643800954369586</v>
      </c>
      <c r="H16" s="12">
        <f>(E16/'Mar 2011'!E16)-1</f>
        <v>0.3697932344882997</v>
      </c>
    </row>
    <row r="17" spans="1:8" ht="12.75">
      <c r="A17" s="1" t="s">
        <v>15</v>
      </c>
      <c r="B17">
        <v>14</v>
      </c>
      <c r="D17" s="6">
        <f>SUM('Week of Feb 27th:Week of Mar 26th'!D16)</f>
        <v>30830.100000000002</v>
      </c>
      <c r="E17" s="6">
        <f>SUM('Week of Feb 27th:Week of Mar 26th'!E16)</f>
        <v>9306.15</v>
      </c>
      <c r="F17" s="4"/>
      <c r="G17" s="12">
        <f>(D17/'Mar 2011'!D17)-1</f>
        <v>-0.8983589457189738</v>
      </c>
      <c r="H17" s="12">
        <f>(E17/'Mar 2011'!E17)-1</f>
        <v>-0.3960614182528507</v>
      </c>
    </row>
    <row r="18" spans="1:8" ht="12.75">
      <c r="A18" s="1" t="s">
        <v>16</v>
      </c>
      <c r="B18">
        <v>15</v>
      </c>
      <c r="D18" s="6">
        <f>SUM('Week of Feb 27th:Week of Mar 26th'!D17)</f>
        <v>17323.4</v>
      </c>
      <c r="E18" s="6">
        <f>SUM('Week of Feb 27th:Week of Mar 26th'!E17)</f>
        <v>5498.5</v>
      </c>
      <c r="F18" s="4"/>
      <c r="G18" s="12">
        <f>(D18/'Mar 2011'!D18)-1</f>
        <v>0.15266484796060964</v>
      </c>
      <c r="H18" s="12">
        <f>(E18/'Mar 2011'!E18)-1</f>
        <v>-0.14689112136844962</v>
      </c>
    </row>
    <row r="19" spans="1:8" ht="12.75">
      <c r="A19" s="1" t="s">
        <v>17</v>
      </c>
      <c r="B19">
        <v>16</v>
      </c>
      <c r="D19" s="6">
        <f>SUM('Week of Feb 27th:Week of Mar 26th'!D18)</f>
        <v>1396243.1</v>
      </c>
      <c r="E19" s="6">
        <f>SUM('Week of Feb 27th:Week of Mar 26th'!E18)</f>
        <v>1100526.7</v>
      </c>
      <c r="F19" s="4"/>
      <c r="G19" s="12">
        <f>(D19/'Mar 2011'!D19)-1</f>
        <v>-0.19416353935164876</v>
      </c>
      <c r="H19" s="12">
        <f>(E19/'Mar 2011'!E19)-1</f>
        <v>0.00029490032400847355</v>
      </c>
    </row>
    <row r="20" spans="1:8" ht="12.75">
      <c r="A20" s="1" t="s">
        <v>18</v>
      </c>
      <c r="B20">
        <v>17</v>
      </c>
      <c r="D20" s="6">
        <f>SUM('Week of Feb 27th:Week of Mar 26th'!D19)</f>
        <v>548557.8</v>
      </c>
      <c r="E20" s="6">
        <f>SUM('Week of Feb 27th:Week of Mar 26th'!E19)</f>
        <v>332812.55</v>
      </c>
      <c r="F20" s="4"/>
      <c r="G20" s="12">
        <f>(D20/'Mar 2011'!D20)-1</f>
        <v>0.030636843911888922</v>
      </c>
      <c r="H20" s="12">
        <f>(E20/'Mar 2011'!E20)-1</f>
        <v>0.3843897226250166</v>
      </c>
    </row>
    <row r="21" spans="1:8" ht="12.75">
      <c r="A21" s="1" t="s">
        <v>19</v>
      </c>
      <c r="B21">
        <v>18</v>
      </c>
      <c r="D21" s="6">
        <f>SUM('Week of Feb 27th:Week of Mar 26th'!D20)</f>
        <v>302137.5</v>
      </c>
      <c r="E21" s="6">
        <f>SUM('Week of Feb 27th:Week of Mar 26th'!E20)</f>
        <v>127655.49999999999</v>
      </c>
      <c r="F21" s="4"/>
      <c r="G21" s="12">
        <f>(D21/'Mar 2011'!D21)-1</f>
        <v>-0.164011813611884</v>
      </c>
      <c r="H21" s="12">
        <f>(E21/'Mar 2011'!E21)-1</f>
        <v>0.12299596961663628</v>
      </c>
    </row>
    <row r="22" spans="1:8" ht="12.75">
      <c r="A22" s="1" t="s">
        <v>20</v>
      </c>
      <c r="B22">
        <v>19</v>
      </c>
      <c r="D22" s="6">
        <f>SUM('Week of Feb 27th:Week of Mar 26th'!D21)</f>
        <v>58986.9</v>
      </c>
      <c r="E22" s="6">
        <f>SUM('Week of Feb 27th:Week of Mar 26th'!E21)</f>
        <v>15149.05</v>
      </c>
      <c r="F22" s="4"/>
      <c r="G22" s="12">
        <f>(D22/'Mar 2011'!D22)-1</f>
        <v>-0.4774560810601315</v>
      </c>
      <c r="H22" s="12">
        <f>(E22/'Mar 2011'!E22)-1</f>
        <v>-0.3933792098218666</v>
      </c>
    </row>
    <row r="23" spans="1:8" ht="12.75">
      <c r="A23" s="1" t="s">
        <v>21</v>
      </c>
      <c r="B23">
        <v>20</v>
      </c>
      <c r="D23" s="6">
        <f>SUM('Week of Feb 27th:Week of Mar 26th'!D22)</f>
        <v>47999</v>
      </c>
      <c r="E23" s="6">
        <f>SUM('Week of Feb 27th:Week of Mar 26th'!E22)</f>
        <v>17619.7</v>
      </c>
      <c r="F23" s="4"/>
      <c r="G23" s="12">
        <f>(D23/'Mar 2011'!D23)-1</f>
        <v>0.5440042332331316</v>
      </c>
      <c r="H23" s="12">
        <f>(E23/'Mar 2011'!E23)-1</f>
        <v>0.013570105500523288</v>
      </c>
    </row>
    <row r="24" spans="1:8" ht="12.75">
      <c r="A24" s="1" t="s">
        <v>22</v>
      </c>
      <c r="B24">
        <v>21</v>
      </c>
      <c r="D24" s="6">
        <f>SUM('Week of Feb 27th:Week of Mar 26th'!D23)</f>
        <v>10133.2</v>
      </c>
      <c r="E24" s="6">
        <f>SUM('Week of Feb 27th:Week of Mar 26th'!E23)</f>
        <v>8712.2</v>
      </c>
      <c r="F24" s="4"/>
      <c r="G24" s="12">
        <f>(D24/'Mar 2011'!D24)-1</f>
        <v>-0.43461959068895484</v>
      </c>
      <c r="H24" s="12">
        <f>(E24/'Mar 2011'!E24)-1</f>
        <v>-0.3885982364355366</v>
      </c>
    </row>
    <row r="25" spans="1:8" ht="12.75">
      <c r="A25" s="1" t="s">
        <v>23</v>
      </c>
      <c r="B25">
        <v>22</v>
      </c>
      <c r="D25" s="6">
        <f>SUM('Week of Feb 27th:Week of Mar 26th'!D24)</f>
        <v>26054.699999999997</v>
      </c>
      <c r="E25" s="6">
        <f>SUM('Week of Feb 27th:Week of Mar 26th'!E24)</f>
        <v>10253.6</v>
      </c>
      <c r="F25" s="4"/>
      <c r="G25" s="12">
        <f>(D25/'Mar 2011'!D25)-1</f>
        <v>-0.38848637192567403</v>
      </c>
      <c r="H25" s="12">
        <f>(E25/'Mar 2011'!E25)-1</f>
        <v>-0.8114181616875551</v>
      </c>
    </row>
    <row r="26" spans="1:8" ht="12.75">
      <c r="A26" s="1" t="s">
        <v>24</v>
      </c>
      <c r="B26">
        <v>23</v>
      </c>
      <c r="D26" s="6">
        <f>SUM('Week of Feb 27th:Week of Mar 26th'!D25)</f>
        <v>59066</v>
      </c>
      <c r="E26" s="6">
        <f>SUM('Week of Feb 27th:Week of Mar 26th'!E25)</f>
        <v>16363.900000000001</v>
      </c>
      <c r="F26" s="4"/>
      <c r="G26" s="12">
        <f>(D26/'Mar 2011'!D26)-1</f>
        <v>-0.30397340614199353</v>
      </c>
      <c r="H26" s="12">
        <f>(E26/'Mar 2011'!E26)-1</f>
        <v>-0.5903479335149959</v>
      </c>
    </row>
    <row r="27" spans="1:8" ht="12.75">
      <c r="A27" s="1" t="s">
        <v>25</v>
      </c>
      <c r="B27">
        <v>24</v>
      </c>
      <c r="D27" s="6">
        <f>SUM('Week of Feb 27th:Week of Mar 26th'!D26)</f>
        <v>51665.600000000006</v>
      </c>
      <c r="E27" s="6">
        <f>SUM('Week of Feb 27th:Week of Mar 26th'!E26)</f>
        <v>7053.2</v>
      </c>
      <c r="F27" s="4"/>
      <c r="G27" s="12">
        <f>(D27/'Mar 2011'!D27)-1</f>
        <v>3.1465168539325843</v>
      </c>
      <c r="H27" s="12">
        <f>(E27/'Mar 2011'!E27)-1</f>
        <v>0.45103686635944684</v>
      </c>
    </row>
    <row r="28" spans="1:8" ht="12.75">
      <c r="A28" s="1" t="s">
        <v>26</v>
      </c>
      <c r="B28">
        <v>25</v>
      </c>
      <c r="D28" s="6">
        <f>SUM('Week of Feb 27th:Week of Mar 26th'!D27)</f>
        <v>21681.800000000003</v>
      </c>
      <c r="E28" s="6">
        <f>SUM('Week of Feb 27th:Week of Mar 26th'!E27)</f>
        <v>9075.15</v>
      </c>
      <c r="F28" s="4"/>
      <c r="G28" s="12">
        <f>(D28/'Mar 2011'!D28)-1</f>
        <v>0.6892452006980805</v>
      </c>
      <c r="H28" s="12">
        <f>(E28/'Mar 2011'!E28)-1</f>
        <v>-0.04055504162812218</v>
      </c>
    </row>
    <row r="29" spans="1:8" ht="12.75">
      <c r="A29" s="1" t="s">
        <v>27</v>
      </c>
      <c r="B29">
        <v>26</v>
      </c>
      <c r="D29" s="6">
        <f>SUM('Week of Feb 27th:Week of Mar 26th'!D28)</f>
        <v>62680.8</v>
      </c>
      <c r="E29" s="6">
        <f>SUM('Week of Feb 27th:Week of Mar 26th'!E28)</f>
        <v>14869.400000000001</v>
      </c>
      <c r="F29" s="4"/>
      <c r="G29" s="12">
        <f>(D29/'Mar 2011'!D29)-1</f>
        <v>0.20477907539960172</v>
      </c>
      <c r="H29" s="12">
        <f>(E29/'Mar 2011'!E29)-1</f>
        <v>-0.3096186034418317</v>
      </c>
    </row>
    <row r="30" spans="1:8" ht="12.75">
      <c r="A30" s="1" t="s">
        <v>28</v>
      </c>
      <c r="B30">
        <v>27</v>
      </c>
      <c r="D30" s="6">
        <f>SUM('Week of Feb 27th:Week of Mar 26th'!D29)</f>
        <v>228907.69999999998</v>
      </c>
      <c r="E30" s="6">
        <f>SUM('Week of Feb 27th:Week of Mar 26th'!E29)</f>
        <v>134485.75</v>
      </c>
      <c r="F30" s="4"/>
      <c r="G30" s="12">
        <f>(D30/'Mar 2011'!D30)-1</f>
        <v>-0.20386078014149855</v>
      </c>
      <c r="H30" s="12">
        <f>(E30/'Mar 2011'!E30)-1</f>
        <v>0.06325663765789957</v>
      </c>
    </row>
    <row r="31" spans="1:8" ht="12.75">
      <c r="A31" s="1" t="s">
        <v>29</v>
      </c>
      <c r="B31">
        <v>28</v>
      </c>
      <c r="D31" s="6">
        <f>SUM('Week of Feb 27th:Week of Mar 26th'!D30)</f>
        <v>157001.6</v>
      </c>
      <c r="E31" s="6">
        <f>SUM('Week of Feb 27th:Week of Mar 26th'!E30)</f>
        <v>50817.899999999994</v>
      </c>
      <c r="F31" s="4"/>
      <c r="G31" s="12">
        <f>(D31/'Mar 2011'!D31)-1</f>
        <v>0.1568750838173245</v>
      </c>
      <c r="H31" s="12">
        <f>(E31/'Mar 2011'!E31)-1</f>
        <v>-0.21740958335579164</v>
      </c>
    </row>
    <row r="32" spans="1:8" ht="12.75">
      <c r="A32" s="1" t="s">
        <v>30</v>
      </c>
      <c r="B32">
        <v>29</v>
      </c>
      <c r="D32" s="6">
        <f>SUM('Week of Feb 27th:Week of Mar 26th'!D31)</f>
        <v>2372997.9000000004</v>
      </c>
      <c r="E32" s="6">
        <f>SUM('Week of Feb 27th:Week of Mar 26th'!E31)</f>
        <v>1783001.15</v>
      </c>
      <c r="F32" s="4"/>
      <c r="G32" s="12">
        <f>(D32/'Mar 2011'!D32)-1</f>
        <v>0.23243263877149278</v>
      </c>
      <c r="H32" s="12">
        <f>(E32/'Mar 2011'!E32)-1</f>
        <v>0.3095562362599509</v>
      </c>
    </row>
    <row r="33" spans="1:8" ht="12.75">
      <c r="A33" s="1" t="s">
        <v>31</v>
      </c>
      <c r="B33">
        <v>30</v>
      </c>
      <c r="D33" s="6">
        <f>SUM('Week of Feb 27th:Week of Mar 26th'!D32)</f>
        <v>9762.199999999999</v>
      </c>
      <c r="E33" s="6">
        <f>SUM('Week of Feb 27th:Week of Mar 26th'!E32)</f>
        <v>5893.65</v>
      </c>
      <c r="F33" s="4"/>
      <c r="G33" s="12">
        <f>(D33/'Mar 2011'!D33)-1</f>
        <v>-0.3850698884430531</v>
      </c>
      <c r="H33" s="12">
        <f>(E33/'Mar 2011'!E33)-1</f>
        <v>-0.2928949357520788</v>
      </c>
    </row>
    <row r="34" spans="1:8" ht="12.75">
      <c r="A34" s="1" t="s">
        <v>32</v>
      </c>
      <c r="B34">
        <v>31</v>
      </c>
      <c r="D34" s="6">
        <f>SUM('Week of Feb 27th:Week of Mar 26th'!D33)</f>
        <v>495807.57000000007</v>
      </c>
      <c r="E34" s="6">
        <f>SUM('Week of Feb 27th:Week of Mar 26th'!E33)</f>
        <v>213574.2</v>
      </c>
      <c r="F34" s="4"/>
      <c r="G34" s="12">
        <f>(D34/'Mar 2011'!D34)-1</f>
        <v>-0.34495186632360175</v>
      </c>
      <c r="H34" s="12">
        <f>(E34/'Mar 2011'!E34)-1</f>
        <v>-0.21786240142172875</v>
      </c>
    </row>
    <row r="35" spans="1:8" ht="12.75">
      <c r="A35" s="1" t="s">
        <v>33</v>
      </c>
      <c r="B35">
        <v>32</v>
      </c>
      <c r="D35" s="6">
        <f>SUM('Week of Feb 27th:Week of Mar 26th'!D34)</f>
        <v>41712.3</v>
      </c>
      <c r="E35" s="6">
        <f>SUM('Week of Feb 27th:Week of Mar 26th'!E34)</f>
        <v>25527.949999999997</v>
      </c>
      <c r="F35" s="4"/>
      <c r="G35" s="12">
        <f>(D35/'Mar 2011'!D35)-1</f>
        <v>10.479291080716626</v>
      </c>
      <c r="H35" s="12">
        <f>(E35/'Mar 2011'!E35)-1</f>
        <v>7.022107347118345</v>
      </c>
    </row>
    <row r="36" spans="1:8" ht="12.75">
      <c r="A36" s="1" t="s">
        <v>34</v>
      </c>
      <c r="B36">
        <v>33</v>
      </c>
      <c r="D36" s="6">
        <f>SUM('Week of Feb 27th:Week of Mar 26th'!D35)</f>
        <v>34288.8</v>
      </c>
      <c r="E36" s="6">
        <f>SUM('Week of Feb 27th:Week of Mar 26th'!E35)</f>
        <v>16207.8</v>
      </c>
      <c r="F36" s="4"/>
      <c r="G36" s="12">
        <f>(D36/'Mar 2011'!D36)-1</f>
        <v>-0.10549478643560195</v>
      </c>
      <c r="H36" s="12">
        <f>(E36/'Mar 2011'!E36)-1</f>
        <v>0.5286195286195288</v>
      </c>
    </row>
    <row r="37" spans="1:8" ht="12.75">
      <c r="A37" s="1" t="s">
        <v>35</v>
      </c>
      <c r="B37">
        <v>34</v>
      </c>
      <c r="D37" s="6">
        <f>SUM('Week of Feb 27th:Week of Mar 26th'!D36)</f>
        <v>5707.1</v>
      </c>
      <c r="E37" s="6">
        <f>SUM('Week of Feb 27th:Week of Mar 26th'!E36)</f>
        <v>4700.150000000001</v>
      </c>
      <c r="F37" s="4"/>
      <c r="G37" s="12">
        <f>(D37/'Mar 2011'!D37)-1</f>
        <v>-0.289622723708286</v>
      </c>
      <c r="H37" s="12">
        <f>(E37/'Mar 2011'!E37)-1</f>
        <v>-0.23724866522776322</v>
      </c>
    </row>
    <row r="38" spans="1:8" ht="12.75">
      <c r="A38" s="1" t="s">
        <v>36</v>
      </c>
      <c r="B38">
        <v>35</v>
      </c>
      <c r="D38" s="6">
        <f>SUM('Week of Feb 27th:Week of Mar 26th'!D37)</f>
        <v>783051.5</v>
      </c>
      <c r="E38" s="6">
        <f>SUM('Week of Feb 27th:Week of Mar 26th'!E37)</f>
        <v>502444.94999999995</v>
      </c>
      <c r="F38" s="4"/>
      <c r="G38" s="12">
        <f>(D38/'Mar 2011'!D38)-1</f>
        <v>0.3325655560415026</v>
      </c>
      <c r="H38" s="12">
        <f>(E38/'Mar 2011'!E38)-1</f>
        <v>0.7645308353501814</v>
      </c>
    </row>
    <row r="39" spans="1:8" ht="12.75">
      <c r="A39" s="1" t="s">
        <v>37</v>
      </c>
      <c r="B39">
        <v>36</v>
      </c>
      <c r="D39" s="6">
        <f>SUM('Week of Feb 27th:Week of Mar 26th'!D38)</f>
        <v>4229755.6</v>
      </c>
      <c r="E39" s="6">
        <f>SUM('Week of Feb 27th:Week of Mar 26th'!E38)</f>
        <v>1362293.0999999999</v>
      </c>
      <c r="F39" s="4"/>
      <c r="G39" s="12">
        <f>(D39/'Mar 2011'!D39)-1</f>
        <v>0.07129125839900974</v>
      </c>
      <c r="H39" s="12">
        <f>(E39/'Mar 2011'!E39)-1</f>
        <v>0.24059371037750066</v>
      </c>
    </row>
    <row r="40" spans="1:8" ht="12.75">
      <c r="A40" s="1" t="s">
        <v>38</v>
      </c>
      <c r="B40">
        <v>37</v>
      </c>
      <c r="D40" s="6">
        <f>SUM('Week of Feb 27th:Week of Mar 26th'!D39)</f>
        <v>479759</v>
      </c>
      <c r="E40" s="6">
        <f>SUM('Week of Feb 27th:Week of Mar 26th'!E39)</f>
        <v>434955.15</v>
      </c>
      <c r="F40" s="4"/>
      <c r="G40" s="12">
        <f>(D40/'Mar 2011'!D40)-1</f>
        <v>0.02997487316357672</v>
      </c>
      <c r="H40" s="12">
        <f>(E40/'Mar 2011'!E40)-1</f>
        <v>0.1786426625112747</v>
      </c>
    </row>
    <row r="41" spans="1:8" ht="12.75">
      <c r="A41" s="1" t="s">
        <v>39</v>
      </c>
      <c r="B41">
        <v>38</v>
      </c>
      <c r="D41" s="6">
        <f>SUM('Week of Feb 27th:Week of Mar 26th'!D40)</f>
        <v>76394.15</v>
      </c>
      <c r="E41" s="6">
        <f>SUM('Week of Feb 27th:Week of Mar 26th'!E40)</f>
        <v>39309.899999999994</v>
      </c>
      <c r="F41" s="4"/>
      <c r="G41" s="12">
        <f>(D41/'Mar 2011'!D41)-1</f>
        <v>-0.06099858893171839</v>
      </c>
      <c r="H41" s="12">
        <f>(E41/'Mar 2011'!E41)-1</f>
        <v>0.14460127388535016</v>
      </c>
    </row>
    <row r="42" spans="1:8" ht="12.75">
      <c r="A42" s="1" t="s">
        <v>40</v>
      </c>
      <c r="B42">
        <v>39</v>
      </c>
      <c r="D42" s="6">
        <f>SUM('Week of Feb 27th:Week of Mar 26th'!D41)</f>
        <v>4507.3</v>
      </c>
      <c r="E42" s="6">
        <f>SUM('Week of Feb 27th:Week of Mar 26th'!E41)</f>
        <v>542.15</v>
      </c>
      <c r="F42" s="4"/>
      <c r="G42" s="12">
        <f>(D42/'Mar 2011'!D42)-1</f>
        <v>-0.10544595721033623</v>
      </c>
      <c r="H42" s="12">
        <f>(E42/'Mar 2011'!E42)-1</f>
        <v>-0.8161424332344214</v>
      </c>
    </row>
    <row r="43" spans="1:8" ht="12.75">
      <c r="A43" s="1" t="s">
        <v>41</v>
      </c>
      <c r="B43">
        <v>40</v>
      </c>
      <c r="D43" s="6">
        <f>SUM('Week of Feb 27th:Week of Mar 26th'!D42)</f>
        <v>6806.1</v>
      </c>
      <c r="E43" s="6">
        <f>SUM('Week of Feb 27th:Week of Mar 26th'!E42)</f>
        <v>7545.65</v>
      </c>
      <c r="F43" s="4"/>
      <c r="G43" s="12">
        <f>(D43/'Mar 2011'!D43)-1</f>
        <v>-0.38605796552377336</v>
      </c>
      <c r="H43" s="12">
        <f>(E43/'Mar 2011'!E43)-1</f>
        <v>-0.5428153363304775</v>
      </c>
    </row>
    <row r="44" spans="1:8" ht="12.75">
      <c r="A44" s="1" t="s">
        <v>42</v>
      </c>
      <c r="B44">
        <v>41</v>
      </c>
      <c r="D44" s="6">
        <f>SUM('Week of Feb 27th:Week of Mar 26th'!D43)</f>
        <v>1415570.8</v>
      </c>
      <c r="E44" s="6">
        <f>SUM('Week of Feb 27th:Week of Mar 26th'!E43)</f>
        <v>745487.75</v>
      </c>
      <c r="F44" s="4"/>
      <c r="G44" s="12">
        <f>(D44/'Mar 2011'!D44)-1</f>
        <v>-0.15485550483350097</v>
      </c>
      <c r="H44" s="12">
        <f>(E44/'Mar 2011'!E44)-1</f>
        <v>0.5322397901156679</v>
      </c>
    </row>
    <row r="45" spans="1:8" ht="12.75">
      <c r="A45" s="1" t="s">
        <v>43</v>
      </c>
      <c r="B45">
        <v>42</v>
      </c>
      <c r="D45" s="6">
        <f>SUM('Week of Feb 27th:Week of Mar 26th'!D44)</f>
        <v>738818.85</v>
      </c>
      <c r="E45" s="6">
        <f>SUM('Week of Feb 27th:Week of Mar 26th'!E44)</f>
        <v>345567.3</v>
      </c>
      <c r="F45" s="4"/>
      <c r="G45" s="12">
        <f>(D45/'Mar 2011'!D45)-1</f>
        <v>0.2518516146364289</v>
      </c>
      <c r="H45" s="12">
        <f>(E45/'Mar 2011'!E45)-1</f>
        <v>-0.07698852472783013</v>
      </c>
    </row>
    <row r="46" spans="1:8" ht="12.75">
      <c r="A46" s="1" t="s">
        <v>44</v>
      </c>
      <c r="B46">
        <v>43</v>
      </c>
      <c r="D46" s="6">
        <f>SUM('Week of Feb 27th:Week of Mar 26th'!D45)</f>
        <v>940212</v>
      </c>
      <c r="E46" s="6">
        <f>SUM('Week of Feb 27th:Week of Mar 26th'!E45)</f>
        <v>388878</v>
      </c>
      <c r="F46" s="4"/>
      <c r="G46" s="12">
        <f>(D46/'Mar 2011'!D46)-1</f>
        <v>1.1265089777023385</v>
      </c>
      <c r="H46" s="12">
        <f>(E46/'Mar 2011'!E46)-1</f>
        <v>0.6950269567684828</v>
      </c>
    </row>
    <row r="47" spans="1:8" ht="12.75">
      <c r="A47" s="1" t="s">
        <v>45</v>
      </c>
      <c r="B47">
        <v>44</v>
      </c>
      <c r="D47" s="6">
        <f>SUM('Week of Feb 27th:Week of Mar 26th'!D46)</f>
        <v>612372.59</v>
      </c>
      <c r="E47" s="6">
        <f>SUM('Week of Feb 27th:Week of Mar 26th'!E46)</f>
        <v>217134.04</v>
      </c>
      <c r="F47" s="4"/>
      <c r="G47" s="12">
        <f>(D47/'Mar 2011'!D47)-1</f>
        <v>-0.4270585578163929</v>
      </c>
      <c r="H47" s="12">
        <f>(E47/'Mar 2011'!E47)-1</f>
        <v>-0.3692525321150747</v>
      </c>
    </row>
    <row r="48" spans="1:8" ht="12.75">
      <c r="A48" s="1" t="s">
        <v>46</v>
      </c>
      <c r="B48">
        <v>45</v>
      </c>
      <c r="D48" s="6">
        <f>SUM('Week of Feb 27th:Week of Mar 26th'!D47)</f>
        <v>236539.72999999998</v>
      </c>
      <c r="E48" s="6">
        <f>SUM('Week of Feb 27th:Week of Mar 26th'!E47)</f>
        <v>144501.7</v>
      </c>
      <c r="F48" s="4"/>
      <c r="G48" s="12">
        <f>(D48/'Mar 2011'!D48)-1</f>
        <v>-0.24122570385346087</v>
      </c>
      <c r="H48" s="12">
        <f>(E48/'Mar 2011'!E48)-1</f>
        <v>0.028040268824031767</v>
      </c>
    </row>
    <row r="49" spans="1:8" ht="12.75">
      <c r="A49" s="1" t="s">
        <v>47</v>
      </c>
      <c r="B49">
        <v>46</v>
      </c>
      <c r="D49" s="6">
        <f>SUM('Week of Feb 27th:Week of Mar 26th'!D48)</f>
        <v>849868.3</v>
      </c>
      <c r="E49" s="6">
        <f>SUM('Week of Feb 27th:Week of Mar 26th'!E48)</f>
        <v>652779.0499999999</v>
      </c>
      <c r="F49" s="4"/>
      <c r="G49" s="12">
        <f>(D49/'Mar 2011'!D49)-1</f>
        <v>0.39478883908046414</v>
      </c>
      <c r="H49" s="12">
        <f>(E49/'Mar 2011'!E49)-1</f>
        <v>1.0179180988919794</v>
      </c>
    </row>
    <row r="50" spans="1:8" ht="12.75">
      <c r="A50" s="1" t="s">
        <v>48</v>
      </c>
      <c r="B50">
        <v>47</v>
      </c>
      <c r="D50" s="6">
        <f>SUM('Week of Feb 27th:Week of Mar 26th'!D49)</f>
        <v>67543</v>
      </c>
      <c r="E50" s="6">
        <f>SUM('Week of Feb 27th:Week of Mar 26th'!E49)</f>
        <v>21033.25</v>
      </c>
      <c r="F50" s="4"/>
      <c r="G50" s="12">
        <f>(D50/'Mar 2011'!D50)-1</f>
        <v>0.410054069852404</v>
      </c>
      <c r="H50" s="12">
        <f>(E50/'Mar 2011'!E50)-1</f>
        <v>0.3868183601412316</v>
      </c>
    </row>
    <row r="51" spans="1:8" ht="12.75">
      <c r="A51" s="1" t="s">
        <v>49</v>
      </c>
      <c r="B51">
        <v>48</v>
      </c>
      <c r="D51" s="6">
        <f>SUM('Week of Feb 27th:Week of Mar 26th'!D50)</f>
        <v>4522579.25</v>
      </c>
      <c r="E51" s="6">
        <f>SUM('Week of Feb 27th:Week of Mar 26th'!E50)</f>
        <v>2118201.55</v>
      </c>
      <c r="F51" s="4"/>
      <c r="G51" s="12">
        <f>(D51/'Mar 2011'!D51)-1</f>
        <v>-0.0438874542425185</v>
      </c>
      <c r="H51" s="12">
        <f>(E51/'Mar 2011'!E51)-1</f>
        <v>0.12425729781883099</v>
      </c>
    </row>
    <row r="52" spans="1:8" ht="12.75">
      <c r="A52" s="1" t="s">
        <v>50</v>
      </c>
      <c r="B52">
        <v>49</v>
      </c>
      <c r="D52" s="6">
        <f>SUM('Week of Feb 27th:Week of Mar 26th'!D51)</f>
        <v>860775.66</v>
      </c>
      <c r="E52" s="6">
        <f>SUM('Week of Feb 27th:Week of Mar 26th'!E51)</f>
        <v>279503.42000000004</v>
      </c>
      <c r="F52" s="4"/>
      <c r="G52" s="12">
        <f>(D52/'Mar 2011'!D52)-1</f>
        <v>-0.18884713561649424</v>
      </c>
      <c r="H52" s="12">
        <f>(E52/'Mar 2011'!E52)-1</f>
        <v>0.027021845056892424</v>
      </c>
    </row>
    <row r="53" spans="1:8" ht="12.75">
      <c r="A53" s="1" t="s">
        <v>51</v>
      </c>
      <c r="B53">
        <v>50</v>
      </c>
      <c r="D53" s="6">
        <f>SUM('Week of Feb 27th:Week of Mar 26th'!D52)</f>
        <v>6392045.8</v>
      </c>
      <c r="E53" s="6">
        <f>SUM('Week of Feb 27th:Week of Mar 26th'!E52)</f>
        <v>2731638.7</v>
      </c>
      <c r="F53" s="4"/>
      <c r="G53" s="12">
        <f>(D53/'Mar 2011'!D53)-1</f>
        <v>-0.16455408759896073</v>
      </c>
      <c r="H53" s="12">
        <f>(E53/'Mar 2011'!E53)-1</f>
        <v>0.19542256271667435</v>
      </c>
    </row>
    <row r="54" spans="1:8" ht="12.75">
      <c r="A54" s="1" t="s">
        <v>52</v>
      </c>
      <c r="B54">
        <v>51</v>
      </c>
      <c r="D54" s="6">
        <f>SUM('Week of Feb 27th:Week of Mar 26th'!D53)</f>
        <v>1265682.6</v>
      </c>
      <c r="E54" s="6">
        <f>SUM('Week of Feb 27th:Week of Mar 26th'!E53)</f>
        <v>572611.9</v>
      </c>
      <c r="F54" s="4"/>
      <c r="G54" s="12">
        <f>(D54/'Mar 2011'!D54)-1</f>
        <v>0.23268221781055032</v>
      </c>
      <c r="H54" s="12">
        <f>(E54/'Mar 2011'!E54)-1</f>
        <v>0.25260142913034067</v>
      </c>
    </row>
    <row r="55" spans="1:8" ht="12.75">
      <c r="A55" s="1" t="s">
        <v>53</v>
      </c>
      <c r="B55">
        <v>52</v>
      </c>
      <c r="D55" s="6">
        <f>SUM('Week of Feb 27th:Week of Mar 26th'!D54)</f>
        <v>2457608.3</v>
      </c>
      <c r="E55" s="6">
        <f>SUM('Week of Feb 27th:Week of Mar 26th'!E54)</f>
        <v>1218556.8499999999</v>
      </c>
      <c r="F55" s="4"/>
      <c r="G55" s="12">
        <f>(D55/'Mar 2011'!D55)-1</f>
        <v>0.0012468283874191854</v>
      </c>
      <c r="H55" s="12">
        <f>(E55/'Mar 2011'!E55)-1</f>
        <v>-0.01787192244959457</v>
      </c>
    </row>
    <row r="56" spans="1:8" ht="12.75">
      <c r="A56" s="1" t="s">
        <v>54</v>
      </c>
      <c r="B56">
        <v>53</v>
      </c>
      <c r="D56" s="6">
        <f>SUM('Week of Feb 27th:Week of Mar 26th'!D55)</f>
        <v>674827.86</v>
      </c>
      <c r="E56" s="6">
        <f>SUM('Week of Feb 27th:Week of Mar 26th'!E55)</f>
        <v>301063.15</v>
      </c>
      <c r="F56" s="4"/>
      <c r="G56" s="12">
        <f>(D56/'Mar 2011'!D56)-1</f>
        <v>-0.2718866183939225</v>
      </c>
      <c r="H56" s="12">
        <f>(E56/'Mar 2011'!E56)-1</f>
        <v>-0.2523028154331567</v>
      </c>
    </row>
    <row r="57" spans="1:8" ht="12.75">
      <c r="A57" s="1" t="s">
        <v>55</v>
      </c>
      <c r="B57">
        <v>54</v>
      </c>
      <c r="D57" s="6">
        <f>SUM('Week of Feb 27th:Week of Mar 26th'!D56)</f>
        <v>48239.1</v>
      </c>
      <c r="E57" s="6">
        <f>SUM('Week of Feb 27th:Week of Mar 26th'!E56)</f>
        <v>26950.350000000002</v>
      </c>
      <c r="F57" s="4"/>
      <c r="G57" s="12">
        <f>(D57/'Mar 2011'!D57)-1</f>
        <v>-0.3279534239628641</v>
      </c>
      <c r="H57" s="12">
        <f>(E57/'Mar 2011'!E57)-1</f>
        <v>-0.3446890717683804</v>
      </c>
    </row>
    <row r="58" spans="1:8" ht="12.75">
      <c r="A58" s="1" t="s">
        <v>56</v>
      </c>
      <c r="B58">
        <v>55</v>
      </c>
      <c r="D58" s="6">
        <f>SUM('Week of Feb 27th:Week of Mar 26th'!D57)</f>
        <v>1001098</v>
      </c>
      <c r="E58" s="6">
        <f>SUM('Week of Feb 27th:Week of Mar 26th'!E57)</f>
        <v>646860.8999999999</v>
      </c>
      <c r="F58" s="4"/>
      <c r="G58" s="12">
        <f>(D58/'Mar 2011'!D58)-1</f>
        <v>0.08780793170147683</v>
      </c>
      <c r="H58" s="12">
        <f>(E58/'Mar 2011'!E58)-1</f>
        <v>0.2502335511339995</v>
      </c>
    </row>
    <row r="59" spans="1:8" ht="12.75">
      <c r="A59" s="1" t="s">
        <v>57</v>
      </c>
      <c r="B59">
        <v>56</v>
      </c>
      <c r="D59" s="6">
        <f>SUM('Week of Feb 27th:Week of Mar 26th'!D58)</f>
        <v>638785</v>
      </c>
      <c r="E59" s="6">
        <f>SUM('Week of Feb 27th:Week of Mar 26th'!E58)</f>
        <v>275972.9</v>
      </c>
      <c r="F59" s="4"/>
      <c r="G59" s="12">
        <f>(D59/'Mar 2011'!D59)-1</f>
        <v>0.05247314754692045</v>
      </c>
      <c r="H59" s="12">
        <f>(E59/'Mar 2011'!E59)-1</f>
        <v>0.5362227919917082</v>
      </c>
    </row>
    <row r="60" spans="1:8" ht="12.75">
      <c r="A60" s="1" t="s">
        <v>58</v>
      </c>
      <c r="B60">
        <v>57</v>
      </c>
      <c r="D60" s="6">
        <f>SUM('Week of Feb 27th:Week of Mar 26th'!D59)</f>
        <v>334650.4</v>
      </c>
      <c r="E60" s="6">
        <f>SUM('Week of Feb 27th:Week of Mar 26th'!E59)</f>
        <v>408780.4</v>
      </c>
      <c r="F60" s="4"/>
      <c r="G60" s="12">
        <f>(D60/'Mar 2011'!D60)-1</f>
        <v>-0.0695331628383139</v>
      </c>
      <c r="H60" s="12">
        <f>(E60/'Mar 2011'!E60)-1</f>
        <v>0.4380606920260144</v>
      </c>
    </row>
    <row r="61" spans="1:8" ht="12.75">
      <c r="A61" s="1" t="s">
        <v>59</v>
      </c>
      <c r="B61">
        <v>58</v>
      </c>
      <c r="D61" s="6">
        <f>SUM('Week of Feb 27th:Week of Mar 26th'!D60)</f>
        <v>1998768.8000000003</v>
      </c>
      <c r="E61" s="6">
        <f>SUM('Week of Feb 27th:Week of Mar 26th'!E60)</f>
        <v>842989.7</v>
      </c>
      <c r="F61" s="4"/>
      <c r="G61" s="12">
        <f>(D61/'Mar 2011'!D61)-1</f>
        <v>0.0087760546298008</v>
      </c>
      <c r="H61" s="12">
        <f>(E61/'Mar 2011'!E61)-1</f>
        <v>0.2740440207990602</v>
      </c>
    </row>
    <row r="62" spans="1:8" ht="12.75">
      <c r="A62" s="1" t="s">
        <v>60</v>
      </c>
      <c r="B62">
        <v>59</v>
      </c>
      <c r="D62" s="6">
        <f>SUM('Week of Feb 27th:Week of Mar 26th'!D61)</f>
        <v>1013127.23</v>
      </c>
      <c r="E62" s="6">
        <f>SUM('Week of Feb 27th:Week of Mar 26th'!E61)</f>
        <v>799340.5</v>
      </c>
      <c r="F62" s="4"/>
      <c r="G62" s="12">
        <f>(D62/'Mar 2011'!D62)-1</f>
        <v>0.23560322501458142</v>
      </c>
      <c r="H62" s="12">
        <f>(E62/'Mar 2011'!E62)-1</f>
        <v>0.6350502400137457</v>
      </c>
    </row>
    <row r="63" spans="1:8" ht="12.75">
      <c r="A63" s="1" t="s">
        <v>61</v>
      </c>
      <c r="B63">
        <v>60</v>
      </c>
      <c r="D63" s="6">
        <f>SUM('Week of Feb 27th:Week of Mar 26th'!D62)</f>
        <v>712378.8</v>
      </c>
      <c r="E63" s="6">
        <f>SUM('Week of Feb 27th:Week of Mar 26th'!E62)</f>
        <v>257133.8</v>
      </c>
      <c r="F63" s="4"/>
      <c r="G63" s="12">
        <f>(D63/'Mar 2011'!D63)-1</f>
        <v>-0.0326216109855304</v>
      </c>
      <c r="H63" s="12">
        <f>(E63/'Mar 2011'!E63)-1</f>
        <v>0.22784985718750472</v>
      </c>
    </row>
    <row r="64" spans="1:8" ht="12.75">
      <c r="A64" s="1" t="s">
        <v>62</v>
      </c>
      <c r="B64">
        <v>61</v>
      </c>
      <c r="D64" s="6">
        <f>SUM('Week of Feb 27th:Week of Mar 26th'!D63)</f>
        <v>42703.810000000005</v>
      </c>
      <c r="E64" s="6">
        <f>SUM('Week of Feb 27th:Week of Mar 26th'!E63)</f>
        <v>19039.4</v>
      </c>
      <c r="F64" s="4"/>
      <c r="G64" s="12">
        <f>(D64/'Mar 2011'!D64)-1</f>
        <v>-0.0043102292516881135</v>
      </c>
      <c r="H64" s="12">
        <f>(E64/'Mar 2011'!E64)-1</f>
        <v>-0.10493972256017858</v>
      </c>
    </row>
    <row r="65" spans="1:8" ht="12.75">
      <c r="A65" s="1" t="s">
        <v>63</v>
      </c>
      <c r="B65">
        <v>62</v>
      </c>
      <c r="D65" s="6">
        <f>SUM('Week of Feb 27th:Week of Mar 26th'!D64)</f>
        <v>18477.199999999997</v>
      </c>
      <c r="E65" s="6">
        <f>SUM('Week of Feb 27th:Week of Mar 26th'!E64)</f>
        <v>7987.700000000001</v>
      </c>
      <c r="F65" s="4"/>
      <c r="G65" s="12">
        <f>(D65/'Mar 2011'!D65)-1</f>
        <v>-0.46528917249063106</v>
      </c>
      <c r="H65" s="12">
        <f>(E65/'Mar 2011'!E65)-1</f>
        <v>-0.4810941088197176</v>
      </c>
    </row>
    <row r="66" spans="1:8" ht="12.75">
      <c r="A66" s="1" t="s">
        <v>64</v>
      </c>
      <c r="B66">
        <v>63</v>
      </c>
      <c r="D66" s="6">
        <f>SUM('Week of Feb 27th:Week of Mar 26th'!D65)</f>
        <v>3644.8999999999996</v>
      </c>
      <c r="E66" s="6">
        <f>SUM('Week of Feb 27th:Week of Mar 26th'!E65)</f>
        <v>2300.55</v>
      </c>
      <c r="F66" s="4"/>
      <c r="G66" s="12">
        <f>(D66/'Mar 2011'!D66)-1</f>
        <v>-0.2673420571267766</v>
      </c>
      <c r="H66" s="12">
        <f>(E66/'Mar 2011'!E66)-1</f>
        <v>-0.22369198063068374</v>
      </c>
    </row>
    <row r="67" spans="1:8" ht="12.75">
      <c r="A67" s="1" t="s">
        <v>65</v>
      </c>
      <c r="B67">
        <v>64</v>
      </c>
      <c r="D67" s="6">
        <f>SUM('Week of Feb 27th:Week of Mar 26th'!D66)</f>
        <v>1077723.78</v>
      </c>
      <c r="E67" s="6">
        <f>SUM('Week of Feb 27th:Week of Mar 26th'!E66)</f>
        <v>539238.36</v>
      </c>
      <c r="F67" s="4"/>
      <c r="G67" s="12">
        <f>(D67/'Mar 2011'!D67)-1</f>
        <v>-0.4084533180014315</v>
      </c>
      <c r="H67" s="12">
        <f>(E67/'Mar 2011'!E67)-1</f>
        <v>-0.2262195785265897</v>
      </c>
    </row>
    <row r="68" spans="1:8" ht="12.75">
      <c r="A68" s="1" t="s">
        <v>66</v>
      </c>
      <c r="B68">
        <v>65</v>
      </c>
      <c r="D68" s="6">
        <f>SUM('Week of Feb 27th:Week of Mar 26th'!D67)</f>
        <v>43534.399999999994</v>
      </c>
      <c r="E68" s="6">
        <f>SUM('Week of Feb 27th:Week of Mar 26th'!E67)</f>
        <v>34129.9</v>
      </c>
      <c r="F68" s="4"/>
      <c r="G68" s="12">
        <f>(D68/'Mar 2011'!D68)-1</f>
        <v>-0.2623938517007449</v>
      </c>
      <c r="H68" s="12">
        <f>(E68/'Mar 2011'!E68)-1</f>
        <v>0.23642034792311217</v>
      </c>
    </row>
    <row r="69" spans="1:8" ht="12.75">
      <c r="A69" s="1" t="s">
        <v>67</v>
      </c>
      <c r="B69">
        <v>66</v>
      </c>
      <c r="D69" s="6">
        <f>SUM('Week of Feb 27th:Week of Mar 26th'!D68)</f>
        <v>520758.70000000007</v>
      </c>
      <c r="E69" s="6">
        <f>SUM('Week of Feb 27th:Week of Mar 26th'!E68)</f>
        <v>185815</v>
      </c>
      <c r="F69" s="4"/>
      <c r="G69" s="12">
        <f>(D69/'Mar 2011'!D69)-1</f>
        <v>-0.4329798249807003</v>
      </c>
      <c r="H69" s="12">
        <f>(E69/'Mar 2011'!E69)-1</f>
        <v>-0.3335509220321111</v>
      </c>
    </row>
    <row r="70" spans="1:8" ht="12.75">
      <c r="A70" s="1" t="s">
        <v>68</v>
      </c>
      <c r="B70">
        <v>67</v>
      </c>
      <c r="D70" s="6">
        <f>SUM('Week of Feb 27th:Week of Mar 26th'!D69)</f>
        <v>21869.4</v>
      </c>
      <c r="E70" s="6">
        <f>SUM('Week of Feb 27th:Week of Mar 26th'!E69)</f>
        <v>19615.05</v>
      </c>
      <c r="F70" s="4"/>
      <c r="G70" s="12">
        <f>(D70/'Mar 2011'!D70)-1</f>
        <v>-0.02539306214125281</v>
      </c>
      <c r="H70" s="12">
        <f>(E70/'Mar 2011'!E70)-1</f>
        <v>0.8468002372635601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60723616.07999999</v>
      </c>
      <c r="E72" s="6">
        <f>SUM(E4:E70)</f>
        <v>28535269.519999996</v>
      </c>
      <c r="G72" s="12">
        <f>(D72/'Mar 2011'!D72)-1</f>
        <v>-0.03463952385243485</v>
      </c>
      <c r="H72" s="12">
        <f>(E72/'Mar 2011'!E72)-1</f>
        <v>0.15172637238560482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I14" sqref="I1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8"/>
      <c r="E3" s="18"/>
      <c r="F3" s="4"/>
    </row>
    <row r="4" spans="1:6" ht="12.75">
      <c r="A4" s="1" t="s">
        <v>3</v>
      </c>
      <c r="B4">
        <v>2</v>
      </c>
      <c r="D4" s="18"/>
      <c r="E4" s="18"/>
      <c r="F4" s="4"/>
    </row>
    <row r="5" spans="1:6" ht="12.75">
      <c r="A5" s="1" t="s">
        <v>4</v>
      </c>
      <c r="B5">
        <v>3</v>
      </c>
      <c r="D5" s="18"/>
      <c r="E5" s="18"/>
      <c r="F5" s="4"/>
    </row>
    <row r="6" spans="1:6" ht="12.75">
      <c r="A6" s="1" t="s">
        <v>5</v>
      </c>
      <c r="B6">
        <v>4</v>
      </c>
      <c r="D6" s="18"/>
      <c r="E6" s="18"/>
      <c r="F6" s="4"/>
    </row>
    <row r="7" spans="1:6" ht="12.75">
      <c r="A7" s="1" t="s">
        <v>6</v>
      </c>
      <c r="B7">
        <v>5</v>
      </c>
      <c r="D7" s="18"/>
      <c r="E7" s="18"/>
      <c r="F7" s="4"/>
    </row>
    <row r="8" spans="1:6" ht="12.75">
      <c r="A8" s="1" t="s">
        <v>7</v>
      </c>
      <c r="B8">
        <v>6</v>
      </c>
      <c r="D8" s="18"/>
      <c r="E8" s="18"/>
      <c r="F8" s="4"/>
    </row>
    <row r="9" spans="1:6" ht="12.75">
      <c r="A9" s="1" t="s">
        <v>8</v>
      </c>
      <c r="B9">
        <v>7</v>
      </c>
      <c r="D9" s="18">
        <v>488.6</v>
      </c>
      <c r="E9" s="18">
        <v>1099</v>
      </c>
      <c r="F9" s="4"/>
    </row>
    <row r="10" spans="1:6" ht="12.75">
      <c r="A10" s="1" t="s">
        <v>9</v>
      </c>
      <c r="B10">
        <v>8</v>
      </c>
      <c r="D10" s="18">
        <v>117464.9</v>
      </c>
      <c r="E10" s="18">
        <v>26579.35</v>
      </c>
      <c r="F10" s="4"/>
    </row>
    <row r="11" spans="1:6" ht="12.75">
      <c r="A11" s="1" t="s">
        <v>10</v>
      </c>
      <c r="B11">
        <v>9</v>
      </c>
      <c r="D11" s="18">
        <v>72436.7</v>
      </c>
      <c r="E11" s="18">
        <v>29282.4</v>
      </c>
      <c r="F11" s="4"/>
    </row>
    <row r="12" spans="1:6" ht="12.75">
      <c r="A12" s="1" t="s">
        <v>11</v>
      </c>
      <c r="B12">
        <v>10</v>
      </c>
      <c r="D12" s="18">
        <v>108382.4</v>
      </c>
      <c r="E12" s="18">
        <v>89504.1</v>
      </c>
      <c r="F12" s="4"/>
    </row>
    <row r="13" spans="1:6" ht="12.75">
      <c r="A13" s="1" t="s">
        <v>12</v>
      </c>
      <c r="B13">
        <v>11</v>
      </c>
      <c r="D13" s="18"/>
      <c r="E13" s="18"/>
      <c r="F13" s="4"/>
    </row>
    <row r="14" spans="1:6" ht="12.75">
      <c r="A14" s="1" t="s">
        <v>13</v>
      </c>
      <c r="B14">
        <v>12</v>
      </c>
      <c r="D14" s="18">
        <v>15345.4</v>
      </c>
      <c r="E14" s="18">
        <v>10143</v>
      </c>
      <c r="F14" s="4"/>
    </row>
    <row r="15" spans="1:6" ht="12.75">
      <c r="A15" s="1" t="s">
        <v>14</v>
      </c>
      <c r="B15">
        <v>13</v>
      </c>
      <c r="D15" s="18"/>
      <c r="E15" s="18"/>
      <c r="F15" s="4"/>
    </row>
    <row r="16" spans="1:6" ht="12.75">
      <c r="A16" s="1" t="s">
        <v>15</v>
      </c>
      <c r="B16">
        <v>14</v>
      </c>
      <c r="D16" s="18">
        <v>1362.2</v>
      </c>
      <c r="E16" s="18">
        <v>1052.1</v>
      </c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18"/>
      <c r="E18" s="18"/>
      <c r="F18" s="4"/>
    </row>
    <row r="19" spans="1:6" ht="12.75">
      <c r="A19" s="1" t="s">
        <v>18</v>
      </c>
      <c r="B19">
        <v>17</v>
      </c>
      <c r="D19" s="18"/>
      <c r="E19" s="18"/>
      <c r="F19" s="4"/>
    </row>
    <row r="20" spans="1:6" ht="12.75">
      <c r="A20" s="1" t="s">
        <v>19</v>
      </c>
      <c r="B20">
        <v>18</v>
      </c>
      <c r="D20" s="18"/>
      <c r="E20" s="18"/>
      <c r="F20" s="4"/>
    </row>
    <row r="21" spans="1:6" ht="12.75">
      <c r="A21" s="1" t="s">
        <v>20</v>
      </c>
      <c r="B21">
        <v>19</v>
      </c>
      <c r="D21" s="18">
        <v>16137.1</v>
      </c>
      <c r="E21" s="18">
        <v>6366.15</v>
      </c>
      <c r="F21" s="4"/>
    </row>
    <row r="22" spans="1:6" ht="12.75">
      <c r="A22" s="1" t="s">
        <v>21</v>
      </c>
      <c r="B22">
        <v>20</v>
      </c>
      <c r="D22" s="18">
        <v>4146.8</v>
      </c>
      <c r="E22" s="18">
        <v>1243.2</v>
      </c>
      <c r="F22" s="4"/>
    </row>
    <row r="23" spans="1:6" ht="12.75">
      <c r="A23" s="1" t="s">
        <v>22</v>
      </c>
      <c r="B23">
        <v>21</v>
      </c>
      <c r="D23" s="18">
        <v>764.4</v>
      </c>
      <c r="E23" s="18">
        <v>1013.25</v>
      </c>
      <c r="F23" s="4"/>
    </row>
    <row r="24" spans="1:6" ht="12.75">
      <c r="A24" s="1" t="s">
        <v>23</v>
      </c>
      <c r="B24">
        <v>22</v>
      </c>
      <c r="D24" s="18"/>
      <c r="E24" s="18"/>
      <c r="F24" s="4"/>
    </row>
    <row r="25" spans="1:6" ht="12.75">
      <c r="A25" s="1" t="s">
        <v>24</v>
      </c>
      <c r="B25">
        <v>23</v>
      </c>
      <c r="D25" s="18"/>
      <c r="E25" s="18"/>
      <c r="F25" s="4"/>
    </row>
    <row r="26" spans="1:6" ht="12.75">
      <c r="A26" s="1" t="s">
        <v>25</v>
      </c>
      <c r="B26">
        <v>24</v>
      </c>
      <c r="D26" s="18"/>
      <c r="E26" s="18"/>
      <c r="F26" s="4"/>
    </row>
    <row r="27" spans="1:6" ht="12.75">
      <c r="A27" s="1" t="s">
        <v>26</v>
      </c>
      <c r="B27">
        <v>25</v>
      </c>
      <c r="D27" s="18"/>
      <c r="E27" s="18"/>
      <c r="F27" s="4"/>
    </row>
    <row r="28" spans="1:6" ht="12.75">
      <c r="A28" s="1" t="s">
        <v>27</v>
      </c>
      <c r="B28">
        <v>26</v>
      </c>
      <c r="D28" s="18">
        <v>6904.8</v>
      </c>
      <c r="E28" s="18">
        <v>3060.4</v>
      </c>
      <c r="F28" s="4"/>
    </row>
    <row r="29" spans="1:6" ht="12.75">
      <c r="A29" s="1" t="s">
        <v>28</v>
      </c>
      <c r="B29">
        <v>27</v>
      </c>
      <c r="D29" s="18"/>
      <c r="E29" s="18"/>
      <c r="F29" s="4"/>
    </row>
    <row r="30" spans="1:6" ht="12.75">
      <c r="A30" s="1" t="s">
        <v>29</v>
      </c>
      <c r="B30">
        <v>28</v>
      </c>
      <c r="D30" s="18"/>
      <c r="E30" s="18"/>
      <c r="F30" s="4"/>
    </row>
    <row r="31" spans="1:6" ht="12.75">
      <c r="A31" s="1" t="s">
        <v>30</v>
      </c>
      <c r="B31">
        <v>29</v>
      </c>
      <c r="D31" s="18"/>
      <c r="E31" s="18"/>
      <c r="F31" s="4"/>
    </row>
    <row r="32" spans="1:6" ht="12.75">
      <c r="A32" s="1" t="s">
        <v>31</v>
      </c>
      <c r="B32">
        <v>30</v>
      </c>
      <c r="D32" s="18">
        <v>1330.7</v>
      </c>
      <c r="E32" s="18">
        <v>2222.5</v>
      </c>
      <c r="F32" s="4"/>
    </row>
    <row r="33" spans="1:6" ht="12.75">
      <c r="A33" s="1" t="s">
        <v>32</v>
      </c>
      <c r="B33">
        <v>31</v>
      </c>
      <c r="D33" s="18"/>
      <c r="E33" s="18"/>
      <c r="F33" s="4"/>
    </row>
    <row r="34" spans="1:6" ht="12.75">
      <c r="A34" s="1" t="s">
        <v>33</v>
      </c>
      <c r="B34">
        <v>32</v>
      </c>
      <c r="D34" s="18"/>
      <c r="E34" s="18"/>
      <c r="F34" s="4"/>
    </row>
    <row r="35" spans="1:6" ht="12.75">
      <c r="A35" s="1" t="s">
        <v>34</v>
      </c>
      <c r="B35">
        <v>33</v>
      </c>
      <c r="D35" s="18"/>
      <c r="E35" s="18"/>
      <c r="F35" s="4"/>
    </row>
    <row r="36" spans="1:6" ht="12.75">
      <c r="A36" s="1" t="s">
        <v>35</v>
      </c>
      <c r="B36">
        <v>34</v>
      </c>
      <c r="D36" s="18"/>
      <c r="E36" s="18"/>
      <c r="F36" s="4"/>
    </row>
    <row r="37" spans="1:6" ht="12.75">
      <c r="A37" s="1" t="s">
        <v>36</v>
      </c>
      <c r="B37">
        <v>35</v>
      </c>
      <c r="D37" s="18"/>
      <c r="E37" s="18"/>
      <c r="F37" s="4"/>
    </row>
    <row r="38" spans="1:6" ht="12.75">
      <c r="A38" s="1" t="s">
        <v>37</v>
      </c>
      <c r="B38">
        <v>36</v>
      </c>
      <c r="D38" s="18">
        <v>644398.3</v>
      </c>
      <c r="E38" s="18">
        <v>223987.05</v>
      </c>
      <c r="F38" s="4"/>
    </row>
    <row r="39" spans="1:6" ht="12.75">
      <c r="A39" s="1" t="s">
        <v>38</v>
      </c>
      <c r="B39">
        <v>37</v>
      </c>
      <c r="D39" s="18"/>
      <c r="E39" s="18"/>
      <c r="F39" s="4"/>
    </row>
    <row r="40" spans="1:6" ht="12.75">
      <c r="A40" s="1" t="s">
        <v>39</v>
      </c>
      <c r="B40">
        <v>38</v>
      </c>
      <c r="D40" s="18"/>
      <c r="E40" s="18"/>
      <c r="F40" s="4"/>
    </row>
    <row r="41" spans="1:6" ht="12.75">
      <c r="A41" s="1" t="s">
        <v>40</v>
      </c>
      <c r="B41">
        <v>39</v>
      </c>
      <c r="D41" s="18"/>
      <c r="E41" s="18">
        <v>388.5</v>
      </c>
      <c r="F41" s="4"/>
    </row>
    <row r="42" spans="1:6" ht="12.75">
      <c r="A42" s="1" t="s">
        <v>41</v>
      </c>
      <c r="B42">
        <v>40</v>
      </c>
      <c r="D42" s="18"/>
      <c r="E42" s="18"/>
      <c r="F42" s="4"/>
    </row>
    <row r="43" spans="1:6" ht="12.75">
      <c r="A43" s="1" t="s">
        <v>42</v>
      </c>
      <c r="B43">
        <v>41</v>
      </c>
      <c r="D43" s="18">
        <v>215857.6</v>
      </c>
      <c r="E43" s="18">
        <v>90232.1</v>
      </c>
      <c r="F43" s="4"/>
    </row>
    <row r="44" spans="1:6" ht="12.75">
      <c r="A44" s="1" t="s">
        <v>43</v>
      </c>
      <c r="B44">
        <v>42</v>
      </c>
      <c r="D44" s="18">
        <v>168879.2</v>
      </c>
      <c r="E44" s="18">
        <v>43856.05</v>
      </c>
      <c r="F44" s="4"/>
    </row>
    <row r="45" spans="1:6" ht="12.75">
      <c r="A45" s="1" t="s">
        <v>44</v>
      </c>
      <c r="B45">
        <v>43</v>
      </c>
      <c r="D45" s="18">
        <v>113415.4</v>
      </c>
      <c r="E45" s="18">
        <v>52178</v>
      </c>
      <c r="F45" s="4"/>
    </row>
    <row r="46" spans="1:6" ht="12.75">
      <c r="A46" s="1" t="s">
        <v>45</v>
      </c>
      <c r="B46">
        <v>44</v>
      </c>
      <c r="D46" s="18"/>
      <c r="E46" s="18"/>
      <c r="F46" s="4"/>
    </row>
    <row r="47" spans="1:6" ht="12.75">
      <c r="A47" s="1" t="s">
        <v>46</v>
      </c>
      <c r="B47">
        <v>45</v>
      </c>
      <c r="D47" s="18"/>
      <c r="E47" s="18"/>
      <c r="F47" s="4"/>
    </row>
    <row r="48" spans="1:6" ht="12.75">
      <c r="A48" s="1" t="s">
        <v>47</v>
      </c>
      <c r="B48">
        <v>46</v>
      </c>
      <c r="D48" s="18">
        <v>164112.2</v>
      </c>
      <c r="E48" s="18">
        <v>83002.5</v>
      </c>
      <c r="F48" s="4"/>
    </row>
    <row r="49" spans="1:6" ht="12.75">
      <c r="A49" s="1" t="s">
        <v>48</v>
      </c>
      <c r="B49">
        <v>47</v>
      </c>
      <c r="D49" s="18">
        <v>8724.1</v>
      </c>
      <c r="E49" s="18">
        <v>777</v>
      </c>
      <c r="F49" s="4"/>
    </row>
    <row r="50" spans="1:6" ht="12.75">
      <c r="A50" s="1" t="s">
        <v>49</v>
      </c>
      <c r="B50">
        <v>48</v>
      </c>
      <c r="D50" s="18"/>
      <c r="E50" s="18"/>
      <c r="F50" s="4"/>
    </row>
    <row r="51" spans="1:6" ht="12.75">
      <c r="A51" s="1" t="s">
        <v>50</v>
      </c>
      <c r="B51">
        <v>49</v>
      </c>
      <c r="D51" s="18"/>
      <c r="E51" s="18"/>
      <c r="F51" s="4"/>
    </row>
    <row r="52" spans="1:6" ht="12.75">
      <c r="A52" s="1" t="s">
        <v>51</v>
      </c>
      <c r="B52">
        <v>50</v>
      </c>
      <c r="D52" s="18"/>
      <c r="E52" s="18"/>
      <c r="F52" s="4"/>
    </row>
    <row r="53" spans="1:6" ht="12.75">
      <c r="A53" s="1" t="s">
        <v>52</v>
      </c>
      <c r="B53">
        <v>51</v>
      </c>
      <c r="D53" s="18">
        <v>222062.4</v>
      </c>
      <c r="E53" s="18">
        <v>98623.35</v>
      </c>
      <c r="F53" s="4"/>
    </row>
    <row r="54" spans="1:6" ht="12.75">
      <c r="A54" s="1" t="s">
        <v>53</v>
      </c>
      <c r="B54">
        <v>52</v>
      </c>
      <c r="D54" s="18"/>
      <c r="E54" s="18"/>
      <c r="F54" s="4"/>
    </row>
    <row r="55" spans="1:6" ht="12.75">
      <c r="A55" s="1" t="s">
        <v>54</v>
      </c>
      <c r="B55">
        <v>53</v>
      </c>
      <c r="D55" s="18">
        <v>79833.39</v>
      </c>
      <c r="E55" s="18">
        <v>47316.85</v>
      </c>
      <c r="F55" s="4"/>
    </row>
    <row r="56" spans="1:6" ht="12.75">
      <c r="A56" s="1" t="s">
        <v>55</v>
      </c>
      <c r="B56">
        <v>54</v>
      </c>
      <c r="D56" s="18"/>
      <c r="E56" s="18"/>
      <c r="F56" s="4"/>
    </row>
    <row r="57" spans="1:6" ht="12.75">
      <c r="A57" s="1" t="s">
        <v>56</v>
      </c>
      <c r="B57">
        <v>55</v>
      </c>
      <c r="D57" s="18">
        <v>171815</v>
      </c>
      <c r="E57" s="18">
        <v>103107.2</v>
      </c>
      <c r="F57" s="4"/>
    </row>
    <row r="58" spans="1:6" ht="12.75">
      <c r="A58" s="1" t="s">
        <v>57</v>
      </c>
      <c r="B58">
        <v>56</v>
      </c>
      <c r="D58" s="18">
        <v>78192.1</v>
      </c>
      <c r="E58" s="18">
        <v>31897.95</v>
      </c>
      <c r="F58" s="4"/>
    </row>
    <row r="59" spans="1:6" ht="12.75">
      <c r="A59" s="1" t="s">
        <v>58</v>
      </c>
      <c r="B59">
        <v>57</v>
      </c>
      <c r="D59" s="18">
        <v>58240</v>
      </c>
      <c r="E59" s="18">
        <v>45693.2</v>
      </c>
      <c r="F59" s="4"/>
    </row>
    <row r="60" spans="1:6" ht="12.75">
      <c r="A60" s="1" t="s">
        <v>59</v>
      </c>
      <c r="B60">
        <v>58</v>
      </c>
      <c r="D60" s="18"/>
      <c r="E60" s="18"/>
      <c r="F60" s="4"/>
    </row>
    <row r="61" spans="1:6" ht="12.75">
      <c r="A61" s="1" t="s">
        <v>60</v>
      </c>
      <c r="B61">
        <v>59</v>
      </c>
      <c r="D61" s="18">
        <v>207256.2</v>
      </c>
      <c r="E61" s="18">
        <v>111035.4</v>
      </c>
      <c r="F61" s="4"/>
    </row>
    <row r="62" spans="1:6" ht="12.75">
      <c r="A62" s="1" t="s">
        <v>61</v>
      </c>
      <c r="B62">
        <v>60</v>
      </c>
      <c r="D62" s="18"/>
      <c r="E62" s="18"/>
      <c r="F62" s="4"/>
    </row>
    <row r="63" spans="1:6" ht="12.75">
      <c r="A63" s="1" t="s">
        <v>62</v>
      </c>
      <c r="B63">
        <v>61</v>
      </c>
      <c r="D63" s="18"/>
      <c r="E63" s="18"/>
      <c r="F63" s="4"/>
    </row>
    <row r="64" spans="1:6" ht="12.75">
      <c r="A64" s="1" t="s">
        <v>63</v>
      </c>
      <c r="B64">
        <v>62</v>
      </c>
      <c r="D64" s="18">
        <v>2060.8</v>
      </c>
      <c r="E64" s="18">
        <v>716.8</v>
      </c>
      <c r="F64" s="4"/>
    </row>
    <row r="65" spans="1:6" ht="12.75">
      <c r="A65" s="1" t="s">
        <v>64</v>
      </c>
      <c r="B65">
        <v>63</v>
      </c>
      <c r="D65" s="18"/>
      <c r="E65" s="18"/>
      <c r="F65" s="4"/>
    </row>
    <row r="66" spans="1:6" ht="12.75">
      <c r="A66" s="1" t="s">
        <v>65</v>
      </c>
      <c r="B66">
        <v>64</v>
      </c>
      <c r="D66" s="18">
        <v>179397.85</v>
      </c>
      <c r="E66" s="18">
        <v>73480.4</v>
      </c>
      <c r="F66" s="4"/>
    </row>
    <row r="67" spans="1:6" ht="12.75">
      <c r="A67" s="1" t="s">
        <v>66</v>
      </c>
      <c r="B67">
        <v>65</v>
      </c>
      <c r="D67" s="18">
        <v>8851.5</v>
      </c>
      <c r="E67" s="18">
        <v>6127.8</v>
      </c>
      <c r="F67" s="4"/>
    </row>
    <row r="68" spans="1:6" ht="12.75">
      <c r="A68" s="1" t="s">
        <v>67</v>
      </c>
      <c r="B68">
        <v>66</v>
      </c>
      <c r="D68" s="18"/>
      <c r="E68" s="18"/>
      <c r="F68" s="4"/>
    </row>
    <row r="69" spans="1:6" ht="12.75">
      <c r="A69" s="1" t="s">
        <v>68</v>
      </c>
      <c r="B69">
        <v>67</v>
      </c>
      <c r="D69" s="18"/>
      <c r="E69" s="18"/>
      <c r="F69" s="4"/>
    </row>
    <row r="70" spans="4:5" ht="12.75">
      <c r="D70" s="18"/>
      <c r="E70" s="18"/>
    </row>
    <row r="71" spans="1:5" ht="12.75">
      <c r="A71" t="s">
        <v>69</v>
      </c>
      <c r="D71" s="18">
        <v>2667860.04</v>
      </c>
      <c r="E71" s="18">
        <v>1183985.5999999999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7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45859.1</v>
      </c>
      <c r="E3" s="16">
        <v>64711.85</v>
      </c>
      <c r="F3" s="4"/>
    </row>
    <row r="4" spans="1:6" ht="12.75">
      <c r="A4" s="1" t="s">
        <v>3</v>
      </c>
      <c r="B4">
        <v>2</v>
      </c>
      <c r="D4" s="16">
        <v>3344.6</v>
      </c>
      <c r="E4" s="16">
        <v>3631.6</v>
      </c>
      <c r="F4" s="4"/>
    </row>
    <row r="5" spans="1:6" ht="12.75">
      <c r="A5" s="1" t="s">
        <v>4</v>
      </c>
      <c r="B5">
        <v>3</v>
      </c>
      <c r="D5" s="16">
        <v>142942.8</v>
      </c>
      <c r="E5" s="16">
        <v>63793.8</v>
      </c>
      <c r="F5" s="4"/>
    </row>
    <row r="6" spans="1:6" ht="12.75">
      <c r="A6" s="1" t="s">
        <v>5</v>
      </c>
      <c r="B6">
        <v>4</v>
      </c>
      <c r="D6" s="16">
        <v>1373.4</v>
      </c>
      <c r="E6" s="16">
        <v>15536.5</v>
      </c>
      <c r="F6" s="4"/>
    </row>
    <row r="7" spans="1:6" ht="12.75">
      <c r="A7" s="1" t="s">
        <v>6</v>
      </c>
      <c r="B7">
        <v>5</v>
      </c>
      <c r="D7" s="16">
        <v>245478.1</v>
      </c>
      <c r="E7" s="16">
        <v>136942.75</v>
      </c>
      <c r="F7" s="4"/>
    </row>
    <row r="8" spans="1:6" ht="12.75">
      <c r="A8" s="1" t="s">
        <v>7</v>
      </c>
      <c r="B8">
        <v>6</v>
      </c>
      <c r="D8" s="16">
        <v>1018840.9</v>
      </c>
      <c r="E8" s="16">
        <v>346785.6</v>
      </c>
      <c r="F8" s="4"/>
    </row>
    <row r="9" spans="1:6" ht="12.75">
      <c r="A9" s="1" t="s">
        <v>8</v>
      </c>
      <c r="B9">
        <v>7</v>
      </c>
      <c r="D9" s="16">
        <v>1157.1</v>
      </c>
      <c r="E9" s="16"/>
      <c r="F9" s="4"/>
    </row>
    <row r="10" spans="1:6" ht="12.75">
      <c r="A10" s="1" t="s">
        <v>9</v>
      </c>
      <c r="B10">
        <v>8</v>
      </c>
      <c r="D10" s="16">
        <v>184482.9</v>
      </c>
      <c r="E10" s="16">
        <v>67095</v>
      </c>
      <c r="F10" s="4"/>
    </row>
    <row r="11" spans="1:6" ht="12.75">
      <c r="A11" s="1" t="s">
        <v>10</v>
      </c>
      <c r="B11">
        <v>9</v>
      </c>
      <c r="D11" s="16">
        <v>55573.7</v>
      </c>
      <c r="E11" s="16">
        <v>42563.85</v>
      </c>
      <c r="F11" s="4"/>
    </row>
    <row r="12" spans="1:6" ht="12.75">
      <c r="A12" s="1" t="s">
        <v>11</v>
      </c>
      <c r="B12">
        <v>10</v>
      </c>
      <c r="D12" s="18"/>
      <c r="E12" s="18"/>
      <c r="F12" s="4"/>
    </row>
    <row r="13" spans="1:6" ht="12.75">
      <c r="A13" s="1" t="s">
        <v>12</v>
      </c>
      <c r="B13">
        <v>11</v>
      </c>
      <c r="D13" s="16">
        <v>818912.5</v>
      </c>
      <c r="E13" s="16">
        <v>164465.35</v>
      </c>
      <c r="F13" s="4"/>
    </row>
    <row r="14" spans="1:6" ht="12.75">
      <c r="A14" s="1" t="s">
        <v>13</v>
      </c>
      <c r="B14">
        <v>12</v>
      </c>
      <c r="D14" s="16">
        <v>4388.3</v>
      </c>
      <c r="E14" s="16">
        <v>2905.35</v>
      </c>
      <c r="F14" s="4"/>
    </row>
    <row r="15" spans="1:6" ht="12.75">
      <c r="A15" s="1" t="s">
        <v>14</v>
      </c>
      <c r="B15">
        <v>13</v>
      </c>
      <c r="D15" s="16">
        <v>1595542.8</v>
      </c>
      <c r="E15" s="16">
        <v>541761.15</v>
      </c>
      <c r="F15" s="4"/>
    </row>
    <row r="16" spans="1:6" ht="12.75">
      <c r="A16" s="1" t="s">
        <v>15</v>
      </c>
      <c r="B16">
        <v>14</v>
      </c>
      <c r="D16" s="16"/>
      <c r="E16" s="16"/>
      <c r="F16" s="4"/>
    </row>
    <row r="17" spans="1:6" ht="12.75">
      <c r="A17" s="1" t="s">
        <v>16</v>
      </c>
      <c r="B17">
        <v>15</v>
      </c>
      <c r="D17" s="16"/>
      <c r="E17" s="16"/>
      <c r="F17" s="4"/>
    </row>
    <row r="18" spans="1:6" ht="12.75">
      <c r="A18" s="1" t="s">
        <v>17</v>
      </c>
      <c r="B18">
        <v>16</v>
      </c>
      <c r="D18" s="16">
        <v>211948.8</v>
      </c>
      <c r="E18" s="16">
        <v>152505.5</v>
      </c>
      <c r="F18" s="4"/>
    </row>
    <row r="19" spans="1:6" ht="12.75">
      <c r="A19" s="1" t="s">
        <v>18</v>
      </c>
      <c r="B19">
        <v>17</v>
      </c>
      <c r="D19" s="16">
        <v>105036.4</v>
      </c>
      <c r="E19" s="16">
        <v>91528.15</v>
      </c>
      <c r="F19" s="4"/>
    </row>
    <row r="20" spans="1:6" ht="12.75">
      <c r="A20" s="1" t="s">
        <v>19</v>
      </c>
      <c r="B20">
        <v>18</v>
      </c>
      <c r="D20" s="16">
        <v>78615.6</v>
      </c>
      <c r="E20" s="16">
        <v>21859.25</v>
      </c>
      <c r="F20" s="4"/>
    </row>
    <row r="21" spans="1:6" ht="12.75">
      <c r="A21" s="1" t="s">
        <v>20</v>
      </c>
      <c r="B21">
        <v>19</v>
      </c>
      <c r="D21" s="18"/>
      <c r="E21" s="18"/>
      <c r="F21" s="4"/>
    </row>
    <row r="22" spans="1:6" ht="12.75">
      <c r="A22" s="1" t="s">
        <v>21</v>
      </c>
      <c r="B22">
        <v>20</v>
      </c>
      <c r="D22" s="16">
        <v>34679.4</v>
      </c>
      <c r="E22" s="16">
        <v>3149.3</v>
      </c>
      <c r="F22" s="4"/>
    </row>
    <row r="23" spans="1:6" ht="12.75">
      <c r="A23" s="1" t="s">
        <v>22</v>
      </c>
      <c r="B23">
        <v>21</v>
      </c>
      <c r="D23" s="16">
        <v>1172.5</v>
      </c>
      <c r="E23" s="16">
        <v>1688.4</v>
      </c>
      <c r="F23" s="4"/>
    </row>
    <row r="24" spans="1:6" ht="12.75">
      <c r="A24" s="1" t="s">
        <v>23</v>
      </c>
      <c r="B24">
        <v>22</v>
      </c>
      <c r="D24" s="16">
        <v>1433.6</v>
      </c>
      <c r="E24" s="16">
        <v>84</v>
      </c>
      <c r="F24" s="4"/>
    </row>
    <row r="25" spans="1:6" ht="12.75">
      <c r="A25" s="1" t="s">
        <v>24</v>
      </c>
      <c r="B25">
        <v>23</v>
      </c>
      <c r="D25" s="16">
        <v>21445.2</v>
      </c>
      <c r="E25" s="16">
        <v>7067.900000000001</v>
      </c>
      <c r="F25" s="4"/>
    </row>
    <row r="26" spans="1:6" ht="12.75">
      <c r="A26" s="1" t="s">
        <v>25</v>
      </c>
      <c r="B26">
        <v>24</v>
      </c>
      <c r="D26" s="18">
        <v>2826.6</v>
      </c>
      <c r="E26" s="18">
        <v>490.35</v>
      </c>
      <c r="F26" s="4"/>
    </row>
    <row r="27" spans="1:6" ht="12.75">
      <c r="A27" s="1" t="s">
        <v>26</v>
      </c>
      <c r="B27">
        <v>25</v>
      </c>
      <c r="D27" s="16">
        <v>11200</v>
      </c>
      <c r="E27" s="16">
        <v>508.9</v>
      </c>
      <c r="F27" s="4"/>
    </row>
    <row r="28" spans="1:6" ht="12.75">
      <c r="A28" s="1" t="s">
        <v>27</v>
      </c>
      <c r="B28">
        <v>26</v>
      </c>
      <c r="D28" s="16">
        <v>20062</v>
      </c>
      <c r="E28" s="16">
        <v>2682.4</v>
      </c>
      <c r="F28" s="4"/>
    </row>
    <row r="29" spans="1:6" ht="12.75">
      <c r="A29" s="1" t="s">
        <v>28</v>
      </c>
      <c r="B29">
        <v>27</v>
      </c>
      <c r="D29" s="16">
        <v>53768.4</v>
      </c>
      <c r="E29" s="16">
        <v>24533.6</v>
      </c>
      <c r="F29" s="4"/>
    </row>
    <row r="30" spans="1:6" ht="12.75">
      <c r="A30" s="1" t="s">
        <v>29</v>
      </c>
      <c r="B30">
        <v>28</v>
      </c>
      <c r="D30" s="16">
        <v>42069.3</v>
      </c>
      <c r="E30" s="16">
        <v>15416.8</v>
      </c>
      <c r="F30" s="4"/>
    </row>
    <row r="31" spans="1:6" ht="12.75">
      <c r="A31" s="1" t="s">
        <v>30</v>
      </c>
      <c r="B31">
        <v>29</v>
      </c>
      <c r="D31" s="16">
        <v>517713</v>
      </c>
      <c r="E31" s="16">
        <v>324853.2</v>
      </c>
      <c r="F31" s="4"/>
    </row>
    <row r="32" spans="1:6" ht="12.75">
      <c r="A32" s="1" t="s">
        <v>31</v>
      </c>
      <c r="B32">
        <v>30</v>
      </c>
      <c r="D32" s="16"/>
      <c r="E32" s="16"/>
      <c r="F32" s="4"/>
    </row>
    <row r="33" spans="1:6" ht="12.75">
      <c r="A33" s="1" t="s">
        <v>32</v>
      </c>
      <c r="B33">
        <v>31</v>
      </c>
      <c r="D33" s="16">
        <v>141223.62</v>
      </c>
      <c r="E33" s="16">
        <v>69690.95</v>
      </c>
      <c r="F33" s="4"/>
    </row>
    <row r="34" spans="1:6" ht="12.75">
      <c r="A34" s="1" t="s">
        <v>33</v>
      </c>
      <c r="B34">
        <v>32</v>
      </c>
      <c r="D34" s="16">
        <v>12705.7</v>
      </c>
      <c r="E34" s="16">
        <v>6360.9</v>
      </c>
      <c r="F34" s="4"/>
    </row>
    <row r="35" spans="1:6" ht="12.75">
      <c r="A35" s="1" t="s">
        <v>34</v>
      </c>
      <c r="B35">
        <v>33</v>
      </c>
      <c r="D35" s="16">
        <v>4400.9</v>
      </c>
      <c r="E35" s="16">
        <v>2859.85</v>
      </c>
      <c r="F35" s="4"/>
    </row>
    <row r="36" spans="1:6" ht="12.75">
      <c r="A36" s="1" t="s">
        <v>35</v>
      </c>
      <c r="B36">
        <v>34</v>
      </c>
      <c r="D36" s="16">
        <v>1353.8</v>
      </c>
      <c r="E36" s="16">
        <v>1063.3</v>
      </c>
      <c r="F36" s="4"/>
    </row>
    <row r="37" spans="1:6" ht="12.75">
      <c r="A37" s="1" t="s">
        <v>36</v>
      </c>
      <c r="B37">
        <v>35</v>
      </c>
      <c r="D37" s="16">
        <v>147827.4</v>
      </c>
      <c r="E37" s="16">
        <v>63983.5</v>
      </c>
      <c r="F37" s="4"/>
    </row>
    <row r="38" spans="1:6" ht="12.75">
      <c r="A38" s="1" t="s">
        <v>37</v>
      </c>
      <c r="B38">
        <v>36</v>
      </c>
      <c r="D38" s="16">
        <v>996632</v>
      </c>
      <c r="E38" s="16">
        <v>338801.05</v>
      </c>
      <c r="F38" s="4"/>
    </row>
    <row r="39" spans="1:6" ht="12.75">
      <c r="A39" s="1" t="s">
        <v>38</v>
      </c>
      <c r="B39">
        <v>37</v>
      </c>
      <c r="D39" s="16">
        <v>90780.2</v>
      </c>
      <c r="E39" s="16">
        <v>61986.4</v>
      </c>
      <c r="F39" s="4"/>
    </row>
    <row r="40" spans="1:6" ht="12.75">
      <c r="A40" s="1" t="s">
        <v>39</v>
      </c>
      <c r="B40">
        <v>38</v>
      </c>
      <c r="D40" s="16">
        <v>25237.449999999997</v>
      </c>
      <c r="E40" s="16">
        <v>11425.05</v>
      </c>
      <c r="F40" s="4"/>
    </row>
    <row r="41" spans="1:6" ht="12.75">
      <c r="A41" s="1" t="s">
        <v>40</v>
      </c>
      <c r="B41">
        <v>39</v>
      </c>
      <c r="D41" s="16"/>
      <c r="E41" s="16"/>
      <c r="F41" s="4"/>
    </row>
    <row r="42" spans="1:6" ht="12.75">
      <c r="A42" s="1" t="s">
        <v>41</v>
      </c>
      <c r="B42">
        <v>40</v>
      </c>
      <c r="D42" s="16">
        <v>2615.2</v>
      </c>
      <c r="E42" s="16">
        <v>1076.25</v>
      </c>
      <c r="F42" s="4"/>
    </row>
    <row r="43" spans="1:6" ht="12.75">
      <c r="A43" s="1" t="s">
        <v>42</v>
      </c>
      <c r="B43">
        <v>41</v>
      </c>
      <c r="D43" s="16">
        <v>363454</v>
      </c>
      <c r="E43" s="16">
        <v>195893.25</v>
      </c>
      <c r="F43" s="4"/>
    </row>
    <row r="44" spans="1:6" ht="12.75">
      <c r="A44" s="1" t="s">
        <v>43</v>
      </c>
      <c r="B44">
        <v>42</v>
      </c>
      <c r="D44" s="16">
        <v>211359.76</v>
      </c>
      <c r="E44" s="16">
        <v>115294.54999999999</v>
      </c>
      <c r="F44" s="4"/>
    </row>
    <row r="45" spans="1:6" ht="12.75">
      <c r="A45" s="1" t="s">
        <v>44</v>
      </c>
      <c r="B45">
        <v>43</v>
      </c>
      <c r="D45" s="16">
        <v>425176.5</v>
      </c>
      <c r="E45" s="16">
        <v>144141.9</v>
      </c>
      <c r="F45" s="4"/>
    </row>
    <row r="46" spans="1:6" ht="12.75">
      <c r="A46" s="1" t="s">
        <v>45</v>
      </c>
      <c r="B46">
        <v>44</v>
      </c>
      <c r="D46" s="16">
        <v>70515.21</v>
      </c>
      <c r="E46" s="16">
        <v>30743.29</v>
      </c>
      <c r="F46" s="4"/>
    </row>
    <row r="47" spans="1:6" ht="12.75">
      <c r="A47" s="1" t="s">
        <v>46</v>
      </c>
      <c r="B47">
        <v>45</v>
      </c>
      <c r="D47" s="16">
        <v>69910.04999999999</v>
      </c>
      <c r="E47" s="16">
        <v>31809.050000000003</v>
      </c>
      <c r="F47" s="4"/>
    </row>
    <row r="48" spans="1:6" ht="12.75">
      <c r="A48" s="1" t="s">
        <v>47</v>
      </c>
      <c r="B48">
        <v>46</v>
      </c>
      <c r="D48" s="16">
        <v>190256.1</v>
      </c>
      <c r="E48" s="16">
        <v>131317.2</v>
      </c>
      <c r="F48" s="4"/>
    </row>
    <row r="49" spans="1:6" ht="12.75">
      <c r="A49" s="1" t="s">
        <v>48</v>
      </c>
      <c r="B49">
        <v>47</v>
      </c>
      <c r="D49" s="16">
        <v>16499</v>
      </c>
      <c r="E49" s="16">
        <v>7193.2</v>
      </c>
      <c r="F49" s="4"/>
    </row>
    <row r="50" spans="1:6" ht="12.75">
      <c r="A50" s="1" t="s">
        <v>49</v>
      </c>
      <c r="B50">
        <v>48</v>
      </c>
      <c r="D50" s="16">
        <v>1232419.75</v>
      </c>
      <c r="E50" s="16">
        <v>509522.8</v>
      </c>
      <c r="F50" s="4"/>
    </row>
    <row r="51" spans="1:6" ht="12.75">
      <c r="A51" s="1" t="s">
        <v>50</v>
      </c>
      <c r="B51">
        <v>49</v>
      </c>
      <c r="D51" s="16">
        <v>172378.16</v>
      </c>
      <c r="E51" s="16">
        <v>40705.81</v>
      </c>
      <c r="F51" s="4"/>
    </row>
    <row r="52" spans="1:6" ht="12.75">
      <c r="A52" s="1" t="s">
        <v>51</v>
      </c>
      <c r="B52">
        <v>50</v>
      </c>
      <c r="D52" s="16">
        <v>1008479.5</v>
      </c>
      <c r="E52" s="16">
        <v>447853.7</v>
      </c>
      <c r="F52" s="4"/>
    </row>
    <row r="53" spans="1:6" ht="12.75">
      <c r="A53" s="1" t="s">
        <v>52</v>
      </c>
      <c r="B53">
        <v>51</v>
      </c>
      <c r="D53" s="16">
        <v>215199.6</v>
      </c>
      <c r="E53" s="16">
        <v>108448.55</v>
      </c>
      <c r="F53" s="4"/>
    </row>
    <row r="54" spans="1:6" ht="12.75">
      <c r="A54" s="1" t="s">
        <v>53</v>
      </c>
      <c r="B54">
        <v>52</v>
      </c>
      <c r="D54" s="16">
        <v>527919.7</v>
      </c>
      <c r="E54" s="16">
        <v>256510.8</v>
      </c>
      <c r="F54" s="4"/>
    </row>
    <row r="55" spans="1:6" ht="12.75">
      <c r="A55" s="1" t="s">
        <v>54</v>
      </c>
      <c r="B55">
        <v>53</v>
      </c>
      <c r="D55" s="16"/>
      <c r="E55" s="16"/>
      <c r="F55" s="4"/>
    </row>
    <row r="56" spans="1:6" ht="12.75">
      <c r="A56" s="1" t="s">
        <v>55</v>
      </c>
      <c r="B56">
        <v>54</v>
      </c>
      <c r="D56" s="16">
        <v>16202.2</v>
      </c>
      <c r="E56" s="16">
        <v>6269.2</v>
      </c>
      <c r="F56" s="4"/>
    </row>
    <row r="57" spans="1:6" ht="12.75">
      <c r="A57" s="1" t="s">
        <v>56</v>
      </c>
      <c r="B57">
        <v>55</v>
      </c>
      <c r="D57" s="16">
        <v>239769.6</v>
      </c>
      <c r="E57" s="16">
        <v>135590.35</v>
      </c>
      <c r="F57" s="4"/>
    </row>
    <row r="58" spans="1:6" ht="12.75">
      <c r="A58" s="1" t="s">
        <v>57</v>
      </c>
      <c r="B58">
        <v>56</v>
      </c>
      <c r="D58" s="16"/>
      <c r="E58" s="16"/>
      <c r="F58" s="4"/>
    </row>
    <row r="59" spans="1:6" ht="12.75">
      <c r="A59" s="1" t="s">
        <v>58</v>
      </c>
      <c r="B59">
        <v>57</v>
      </c>
      <c r="D59" s="16">
        <v>20215.3</v>
      </c>
      <c r="E59" s="16">
        <v>36160.25</v>
      </c>
      <c r="F59" s="4"/>
    </row>
    <row r="60" spans="1:6" ht="12.75">
      <c r="A60" s="1" t="s">
        <v>59</v>
      </c>
      <c r="B60">
        <v>58</v>
      </c>
      <c r="D60" s="16">
        <v>369286.4</v>
      </c>
      <c r="E60" s="16">
        <v>161935.2</v>
      </c>
      <c r="F60" s="4"/>
    </row>
    <row r="61" spans="1:6" ht="12.75">
      <c r="A61" s="1" t="s">
        <v>60</v>
      </c>
      <c r="B61">
        <v>59</v>
      </c>
      <c r="D61" s="16">
        <v>185587.98</v>
      </c>
      <c r="E61" s="16">
        <v>130243.05</v>
      </c>
      <c r="F61" s="4"/>
    </row>
    <row r="62" spans="1:6" ht="12.75">
      <c r="A62" s="1" t="s">
        <v>61</v>
      </c>
      <c r="B62">
        <v>60</v>
      </c>
      <c r="D62" s="16">
        <v>142216.9</v>
      </c>
      <c r="E62" s="16">
        <v>90587.35</v>
      </c>
      <c r="F62" s="4"/>
    </row>
    <row r="63" spans="1:6" ht="12.75">
      <c r="A63" s="1" t="s">
        <v>62</v>
      </c>
      <c r="B63">
        <v>61</v>
      </c>
      <c r="D63" s="16">
        <v>12731.69</v>
      </c>
      <c r="E63" s="16">
        <v>3426.52</v>
      </c>
      <c r="F63" s="4"/>
    </row>
    <row r="64" spans="1:6" ht="12.75">
      <c r="A64" s="1" t="s">
        <v>63</v>
      </c>
      <c r="B64">
        <v>62</v>
      </c>
      <c r="D64" s="16">
        <v>3735.2</v>
      </c>
      <c r="E64" s="16">
        <v>1107.4</v>
      </c>
      <c r="F64" s="4"/>
    </row>
    <row r="65" spans="1:6" ht="12.75">
      <c r="A65" s="1" t="s">
        <v>64</v>
      </c>
      <c r="B65">
        <v>63</v>
      </c>
      <c r="D65" s="16">
        <v>3644.8999999999996</v>
      </c>
      <c r="E65" s="16">
        <v>2300.55</v>
      </c>
      <c r="F65" s="4"/>
    </row>
    <row r="66" spans="1:6" ht="12.75">
      <c r="A66" s="1" t="s">
        <v>65</v>
      </c>
      <c r="B66">
        <v>64</v>
      </c>
      <c r="D66" s="16">
        <v>222428.61</v>
      </c>
      <c r="E66" s="16">
        <v>134261.09</v>
      </c>
      <c r="F66" s="4"/>
    </row>
    <row r="67" spans="1:6" ht="12.75">
      <c r="A67" s="1" t="s">
        <v>66</v>
      </c>
      <c r="B67">
        <v>65</v>
      </c>
      <c r="D67" s="16">
        <v>5742.1</v>
      </c>
      <c r="E67" s="16">
        <v>2751.35</v>
      </c>
      <c r="F67" s="4"/>
    </row>
    <row r="68" spans="1:6" ht="12.75">
      <c r="A68" s="1" t="s">
        <v>67</v>
      </c>
      <c r="B68">
        <v>66</v>
      </c>
      <c r="D68" s="16">
        <v>195554.1</v>
      </c>
      <c r="E68" s="16">
        <v>65274.65</v>
      </c>
      <c r="F68" s="4"/>
    </row>
    <row r="69" spans="1:6" ht="12.75">
      <c r="A69" s="1" t="s">
        <v>68</v>
      </c>
      <c r="B69">
        <v>67</v>
      </c>
      <c r="D69" s="18">
        <v>6211.8</v>
      </c>
      <c r="E69" s="18">
        <v>2553.95</v>
      </c>
      <c r="F69" s="4"/>
    </row>
    <row r="70" spans="4:5" ht="12.75">
      <c r="D70" s="17"/>
      <c r="E70" s="17"/>
    </row>
    <row r="71" spans="1:5" ht="12.75">
      <c r="A71" t="s">
        <v>69</v>
      </c>
      <c r="D71" s="17">
        <v>12569537.379999999</v>
      </c>
      <c r="E71" s="17">
        <v>5445702.809999998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8">
        <v>111992.3</v>
      </c>
      <c r="E3" s="18">
        <v>76336.05</v>
      </c>
      <c r="F3" s="4"/>
    </row>
    <row r="4" spans="1:6" ht="12.75">
      <c r="A4" s="1" t="s">
        <v>3</v>
      </c>
      <c r="B4">
        <v>2</v>
      </c>
      <c r="D4" s="18"/>
      <c r="E4" s="18"/>
      <c r="F4" s="4"/>
    </row>
    <row r="5" spans="1:6" ht="12.75">
      <c r="A5" s="1" t="s">
        <v>4</v>
      </c>
      <c r="B5">
        <v>3</v>
      </c>
      <c r="D5" s="18">
        <v>167774.6</v>
      </c>
      <c r="E5" s="18">
        <v>77211.75</v>
      </c>
      <c r="F5" s="4"/>
    </row>
    <row r="6" spans="1:6" ht="12.75">
      <c r="A6" s="1" t="s">
        <v>5</v>
      </c>
      <c r="B6">
        <v>4</v>
      </c>
      <c r="D6" s="18"/>
      <c r="E6" s="18"/>
      <c r="F6" s="4"/>
    </row>
    <row r="7" spans="1:6" ht="12.75">
      <c r="A7" s="1" t="s">
        <v>6</v>
      </c>
      <c r="B7">
        <v>5</v>
      </c>
      <c r="D7" s="18"/>
      <c r="E7" s="18"/>
      <c r="F7" s="4"/>
    </row>
    <row r="8" spans="1:6" ht="12.75">
      <c r="A8" s="1" t="s">
        <v>7</v>
      </c>
      <c r="B8">
        <v>6</v>
      </c>
      <c r="D8" s="18">
        <v>794204.5</v>
      </c>
      <c r="E8" s="18">
        <v>375324.6</v>
      </c>
      <c r="F8" s="4"/>
    </row>
    <row r="9" spans="1:6" ht="12.75">
      <c r="A9" s="1" t="s">
        <v>8</v>
      </c>
      <c r="B9">
        <v>7</v>
      </c>
      <c r="D9" s="18">
        <v>1047.9</v>
      </c>
      <c r="E9" s="18">
        <v>70</v>
      </c>
      <c r="F9" s="4"/>
    </row>
    <row r="10" spans="1:6" ht="12.75">
      <c r="A10" s="1" t="s">
        <v>9</v>
      </c>
      <c r="B10">
        <v>8</v>
      </c>
      <c r="D10" s="18"/>
      <c r="E10" s="18"/>
      <c r="F10" s="4"/>
    </row>
    <row r="11" spans="1:6" ht="12.75">
      <c r="A11" s="1" t="s">
        <v>10</v>
      </c>
      <c r="B11">
        <v>9</v>
      </c>
      <c r="D11" s="18">
        <v>93060.1</v>
      </c>
      <c r="E11" s="18">
        <v>34065.5</v>
      </c>
      <c r="F11" s="4"/>
    </row>
    <row r="12" spans="1:6" ht="12.75">
      <c r="A12" s="1" t="s">
        <v>11</v>
      </c>
      <c r="B12">
        <v>10</v>
      </c>
      <c r="D12" s="18">
        <v>105180.6</v>
      </c>
      <c r="E12" s="18">
        <v>110101.6</v>
      </c>
      <c r="F12" s="4"/>
    </row>
    <row r="13" spans="1:6" ht="12.75">
      <c r="A13" s="1" t="s">
        <v>12</v>
      </c>
      <c r="B13">
        <v>11</v>
      </c>
      <c r="D13" s="18">
        <v>762251</v>
      </c>
      <c r="E13" s="18">
        <v>272926.5</v>
      </c>
      <c r="F13" s="4"/>
    </row>
    <row r="14" spans="1:6" ht="12.75">
      <c r="A14" s="1" t="s">
        <v>13</v>
      </c>
      <c r="B14">
        <v>12</v>
      </c>
      <c r="D14" s="18">
        <v>30421.3</v>
      </c>
      <c r="E14" s="18">
        <v>11754.05</v>
      </c>
      <c r="F14" s="4"/>
    </row>
    <row r="15" spans="1:6" ht="12.75">
      <c r="A15" s="1" t="s">
        <v>14</v>
      </c>
      <c r="B15">
        <v>13</v>
      </c>
      <c r="D15" s="18">
        <v>2384188.2</v>
      </c>
      <c r="E15" s="18">
        <v>771768.2</v>
      </c>
      <c r="F15" s="4"/>
    </row>
    <row r="16" spans="1:6" ht="12.75">
      <c r="A16" s="1" t="s">
        <v>15</v>
      </c>
      <c r="B16">
        <v>14</v>
      </c>
      <c r="D16" s="18">
        <v>14541.8</v>
      </c>
      <c r="E16" s="18">
        <v>1635.55</v>
      </c>
      <c r="F16" s="4"/>
    </row>
    <row r="17" spans="1:6" ht="12.75">
      <c r="A17" s="1" t="s">
        <v>16</v>
      </c>
      <c r="B17">
        <v>15</v>
      </c>
      <c r="D17" s="18">
        <v>17323.4</v>
      </c>
      <c r="E17" s="18">
        <v>5498.5</v>
      </c>
      <c r="F17" s="4"/>
    </row>
    <row r="18" spans="1:6" ht="12.75">
      <c r="A18" s="1" t="s">
        <v>17</v>
      </c>
      <c r="B18">
        <v>16</v>
      </c>
      <c r="D18" s="18">
        <v>356843.2</v>
      </c>
      <c r="E18" s="18">
        <v>357577.85</v>
      </c>
      <c r="F18" s="4"/>
    </row>
    <row r="19" spans="1:6" ht="12.75">
      <c r="A19" s="1" t="s">
        <v>18</v>
      </c>
      <c r="B19">
        <v>17</v>
      </c>
      <c r="D19" s="18">
        <v>91503.3</v>
      </c>
      <c r="E19" s="18">
        <v>86537.15</v>
      </c>
      <c r="F19" s="4"/>
    </row>
    <row r="20" spans="1:6" ht="12.75">
      <c r="A20" s="1" t="s">
        <v>19</v>
      </c>
      <c r="B20">
        <v>18</v>
      </c>
      <c r="D20" s="18">
        <v>80352.3</v>
      </c>
      <c r="E20" s="18">
        <v>42331.45</v>
      </c>
      <c r="F20" s="4"/>
    </row>
    <row r="21" spans="1:6" ht="12.75">
      <c r="A21" s="1" t="s">
        <v>20</v>
      </c>
      <c r="B21">
        <v>19</v>
      </c>
      <c r="D21" s="18"/>
      <c r="E21" s="18"/>
      <c r="F21" s="4"/>
    </row>
    <row r="22" spans="1:6" ht="12.75">
      <c r="A22" s="1" t="s">
        <v>21</v>
      </c>
      <c r="B22">
        <v>20</v>
      </c>
      <c r="D22" s="18"/>
      <c r="E22" s="18"/>
      <c r="F22" s="4"/>
    </row>
    <row r="23" spans="1:6" ht="12.75">
      <c r="A23" s="1" t="s">
        <v>22</v>
      </c>
      <c r="B23">
        <v>21</v>
      </c>
      <c r="D23" s="18">
        <v>3602.9</v>
      </c>
      <c r="E23" s="18">
        <v>3502.45</v>
      </c>
      <c r="F23" s="4"/>
    </row>
    <row r="24" spans="1:6" ht="12.75">
      <c r="A24" s="1" t="s">
        <v>23</v>
      </c>
      <c r="B24">
        <v>22</v>
      </c>
      <c r="D24" s="18">
        <v>7212.8</v>
      </c>
      <c r="E24" s="18">
        <v>1348.55</v>
      </c>
      <c r="F24" s="4"/>
    </row>
    <row r="25" spans="1:6" ht="12.75">
      <c r="A25" s="1" t="s">
        <v>24</v>
      </c>
      <c r="B25">
        <v>23</v>
      </c>
      <c r="D25" s="18"/>
      <c r="E25" s="18"/>
      <c r="F25" s="4"/>
    </row>
    <row r="26" spans="1:6" ht="12.75">
      <c r="A26" s="1" t="s">
        <v>25</v>
      </c>
      <c r="B26">
        <v>24</v>
      </c>
      <c r="D26" s="18">
        <v>1128.4</v>
      </c>
      <c r="E26" s="18">
        <v>717.15</v>
      </c>
      <c r="F26" s="4"/>
    </row>
    <row r="27" spans="1:6" ht="12.75">
      <c r="A27" s="1" t="s">
        <v>26</v>
      </c>
      <c r="B27">
        <v>25</v>
      </c>
      <c r="D27" s="18">
        <v>4805.5</v>
      </c>
      <c r="E27" s="18">
        <v>2962.05</v>
      </c>
      <c r="F27" s="4"/>
    </row>
    <row r="28" spans="1:6" ht="12.75">
      <c r="A28" s="1" t="s">
        <v>27</v>
      </c>
      <c r="B28">
        <v>26</v>
      </c>
      <c r="D28" s="18">
        <v>12180.7</v>
      </c>
      <c r="E28" s="18">
        <v>2696.05</v>
      </c>
      <c r="F28" s="4"/>
    </row>
    <row r="29" spans="1:6" ht="12.75">
      <c r="A29" s="1" t="s">
        <v>28</v>
      </c>
      <c r="B29">
        <v>27</v>
      </c>
      <c r="D29" s="18">
        <v>63952.7</v>
      </c>
      <c r="E29" s="18">
        <v>31498.6</v>
      </c>
      <c r="F29" s="4"/>
    </row>
    <row r="30" spans="1:6" ht="12.75">
      <c r="A30" s="1" t="s">
        <v>29</v>
      </c>
      <c r="B30">
        <v>28</v>
      </c>
      <c r="D30" s="18">
        <v>43220.1</v>
      </c>
      <c r="E30" s="18">
        <v>12176.85</v>
      </c>
      <c r="F30" s="4"/>
    </row>
    <row r="31" spans="1:6" ht="12.75">
      <c r="A31" s="1" t="s">
        <v>30</v>
      </c>
      <c r="B31">
        <v>29</v>
      </c>
      <c r="D31" s="18">
        <v>651999.6</v>
      </c>
      <c r="E31" s="18">
        <v>485429</v>
      </c>
      <c r="F31" s="4"/>
    </row>
    <row r="32" spans="1:6" ht="12.75">
      <c r="A32" s="1" t="s">
        <v>31</v>
      </c>
      <c r="B32">
        <v>30</v>
      </c>
      <c r="D32" s="18">
        <v>998.9</v>
      </c>
      <c r="E32" s="18">
        <v>1502.9</v>
      </c>
      <c r="F32" s="4"/>
    </row>
    <row r="33" spans="1:6" ht="12.75">
      <c r="A33" s="1" t="s">
        <v>32</v>
      </c>
      <c r="B33">
        <v>31</v>
      </c>
      <c r="D33" s="18">
        <v>145466.65</v>
      </c>
      <c r="E33" s="18">
        <v>61474.35</v>
      </c>
      <c r="F33" s="4"/>
    </row>
    <row r="34" spans="1:6" ht="12.75">
      <c r="A34" s="1" t="s">
        <v>33</v>
      </c>
      <c r="B34">
        <v>32</v>
      </c>
      <c r="D34" s="18">
        <v>6799.1</v>
      </c>
      <c r="E34" s="18">
        <v>8142.05</v>
      </c>
      <c r="F34" s="4"/>
    </row>
    <row r="35" spans="1:6" ht="12.75">
      <c r="A35" s="1" t="s">
        <v>34</v>
      </c>
      <c r="B35">
        <v>33</v>
      </c>
      <c r="D35" s="18">
        <v>2814.7</v>
      </c>
      <c r="E35" s="18">
        <v>2389.45</v>
      </c>
      <c r="F35" s="4"/>
    </row>
    <row r="36" spans="1:6" ht="12.75">
      <c r="A36" s="1" t="s">
        <v>35</v>
      </c>
      <c r="B36">
        <v>34</v>
      </c>
      <c r="D36" s="18">
        <v>1785</v>
      </c>
      <c r="E36" s="18">
        <v>1710.45</v>
      </c>
      <c r="F36" s="4"/>
    </row>
    <row r="37" spans="1:6" ht="12.75">
      <c r="A37" s="1" t="s">
        <v>36</v>
      </c>
      <c r="B37">
        <v>35</v>
      </c>
      <c r="D37" s="18">
        <v>136416.7</v>
      </c>
      <c r="E37" s="18">
        <v>59591.35</v>
      </c>
      <c r="F37" s="4"/>
    </row>
    <row r="38" spans="1:6" ht="12.75">
      <c r="A38" s="1" t="s">
        <v>37</v>
      </c>
      <c r="B38">
        <v>36</v>
      </c>
      <c r="D38" s="18">
        <v>991575.9</v>
      </c>
      <c r="E38" s="18">
        <v>309527.75</v>
      </c>
      <c r="F38" s="4"/>
    </row>
    <row r="39" spans="1:6" ht="12.75">
      <c r="A39" s="1" t="s">
        <v>38</v>
      </c>
      <c r="B39">
        <v>37</v>
      </c>
      <c r="D39" s="18">
        <v>142210.6</v>
      </c>
      <c r="E39" s="18">
        <v>94480.75</v>
      </c>
      <c r="F39" s="4"/>
    </row>
    <row r="40" spans="1:6" ht="12.75">
      <c r="A40" s="1" t="s">
        <v>39</v>
      </c>
      <c r="B40">
        <v>38</v>
      </c>
      <c r="D40" s="18">
        <v>12336.8</v>
      </c>
      <c r="E40" s="18">
        <v>16466.45</v>
      </c>
      <c r="F40" s="4"/>
    </row>
    <row r="41" spans="1:6" ht="12.75">
      <c r="A41" s="1" t="s">
        <v>40</v>
      </c>
      <c r="B41">
        <v>39</v>
      </c>
      <c r="D41" s="18">
        <v>243.6</v>
      </c>
      <c r="E41" s="18"/>
      <c r="F41" s="4"/>
    </row>
    <row r="42" spans="1:6" ht="12.75">
      <c r="A42" s="1" t="s">
        <v>41</v>
      </c>
      <c r="B42">
        <v>40</v>
      </c>
      <c r="D42" s="18">
        <v>510.3</v>
      </c>
      <c r="E42" s="18">
        <v>1025.5</v>
      </c>
      <c r="F42" s="4"/>
    </row>
    <row r="43" spans="1:6" ht="12.75">
      <c r="A43" s="1" t="s">
        <v>42</v>
      </c>
      <c r="B43">
        <v>41</v>
      </c>
      <c r="D43" s="18">
        <v>341541.2</v>
      </c>
      <c r="E43" s="18">
        <v>159784.45</v>
      </c>
      <c r="F43" s="4"/>
    </row>
    <row r="44" spans="1:6" ht="12.75">
      <c r="A44" s="1" t="s">
        <v>43</v>
      </c>
      <c r="B44">
        <v>42</v>
      </c>
      <c r="D44" s="18">
        <v>105585.9</v>
      </c>
      <c r="E44" s="18">
        <v>54164.6</v>
      </c>
      <c r="F44" s="4"/>
    </row>
    <row r="45" spans="1:6" ht="12.75">
      <c r="A45" s="1" t="s">
        <v>44</v>
      </c>
      <c r="B45">
        <v>43</v>
      </c>
      <c r="D45" s="18">
        <v>89028.8</v>
      </c>
      <c r="E45" s="18">
        <v>51335.55</v>
      </c>
      <c r="F45" s="4"/>
    </row>
    <row r="46" spans="1:6" ht="12.75">
      <c r="A46" s="1" t="s">
        <v>45</v>
      </c>
      <c r="B46">
        <v>44</v>
      </c>
      <c r="D46" s="18">
        <v>180569.2</v>
      </c>
      <c r="E46" s="18">
        <v>66727.15</v>
      </c>
      <c r="F46" s="4"/>
    </row>
    <row r="47" spans="1:6" ht="12.75">
      <c r="A47" s="1" t="s">
        <v>46</v>
      </c>
      <c r="B47">
        <v>45</v>
      </c>
      <c r="D47" s="18"/>
      <c r="E47" s="18"/>
      <c r="F47" s="4"/>
    </row>
    <row r="48" spans="1:6" ht="12.75">
      <c r="A48" s="1" t="s">
        <v>47</v>
      </c>
      <c r="B48">
        <v>46</v>
      </c>
      <c r="D48" s="18">
        <v>187645.8</v>
      </c>
      <c r="E48" s="18">
        <v>257524.75</v>
      </c>
      <c r="F48" s="4"/>
    </row>
    <row r="49" spans="1:6" ht="12.75">
      <c r="A49" s="1" t="s">
        <v>48</v>
      </c>
      <c r="B49">
        <v>47</v>
      </c>
      <c r="D49" s="18">
        <v>6344.1</v>
      </c>
      <c r="E49" s="18">
        <v>1932.7</v>
      </c>
      <c r="F49" s="4"/>
    </row>
    <row r="50" spans="1:6" ht="12.75">
      <c r="A50" s="1" t="s">
        <v>49</v>
      </c>
      <c r="B50">
        <v>48</v>
      </c>
      <c r="D50" s="18">
        <v>979605.63</v>
      </c>
      <c r="E50" s="18">
        <v>469755.65</v>
      </c>
      <c r="F50" s="4"/>
    </row>
    <row r="51" spans="1:6" ht="12.75">
      <c r="A51" s="1" t="s">
        <v>50</v>
      </c>
      <c r="B51">
        <v>49</v>
      </c>
      <c r="D51" s="18">
        <v>271189.1</v>
      </c>
      <c r="E51" s="18">
        <v>111071.41</v>
      </c>
      <c r="F51" s="4"/>
    </row>
    <row r="52" spans="1:6" ht="12.75">
      <c r="A52" s="1" t="s">
        <v>51</v>
      </c>
      <c r="B52">
        <v>50</v>
      </c>
      <c r="D52" s="18">
        <v>2543953.3</v>
      </c>
      <c r="E52" s="18">
        <v>976704.05</v>
      </c>
      <c r="F52" s="4"/>
    </row>
    <row r="53" spans="1:6" ht="12.75">
      <c r="A53" s="1" t="s">
        <v>52</v>
      </c>
      <c r="B53">
        <v>51</v>
      </c>
      <c r="D53" s="18">
        <v>218729</v>
      </c>
      <c r="E53" s="18">
        <v>131301.1</v>
      </c>
      <c r="F53" s="4"/>
    </row>
    <row r="54" spans="1:6" ht="12.75">
      <c r="A54" s="1" t="s">
        <v>53</v>
      </c>
      <c r="B54">
        <v>52</v>
      </c>
      <c r="D54" s="18">
        <v>682355.1</v>
      </c>
      <c r="E54" s="18">
        <v>334681.55</v>
      </c>
      <c r="F54" s="4"/>
    </row>
    <row r="55" spans="1:6" ht="12.75">
      <c r="A55" s="1" t="s">
        <v>54</v>
      </c>
      <c r="B55">
        <v>53</v>
      </c>
      <c r="D55" s="18">
        <v>387004.47</v>
      </c>
      <c r="E55" s="18">
        <v>163336.05</v>
      </c>
      <c r="F55" s="4"/>
    </row>
    <row r="56" spans="1:6" ht="12.75">
      <c r="A56" s="1" t="s">
        <v>55</v>
      </c>
      <c r="B56">
        <v>54</v>
      </c>
      <c r="D56" s="18">
        <v>9578.8</v>
      </c>
      <c r="E56" s="18">
        <v>4949.35</v>
      </c>
      <c r="F56" s="4"/>
    </row>
    <row r="57" spans="1:6" ht="12.75">
      <c r="A57" s="1" t="s">
        <v>56</v>
      </c>
      <c r="B57">
        <v>55</v>
      </c>
      <c r="D57" s="18">
        <v>213371.2</v>
      </c>
      <c r="E57" s="18">
        <v>116084.15</v>
      </c>
      <c r="F57" s="4"/>
    </row>
    <row r="58" spans="1:6" ht="12.75">
      <c r="A58" s="1" t="s">
        <v>57</v>
      </c>
      <c r="B58">
        <v>56</v>
      </c>
      <c r="D58" s="18">
        <v>232243.2</v>
      </c>
      <c r="E58" s="18">
        <v>76279</v>
      </c>
      <c r="F58" s="4"/>
    </row>
    <row r="59" spans="1:6" ht="12.75">
      <c r="A59" s="1" t="s">
        <v>58</v>
      </c>
      <c r="B59">
        <v>57</v>
      </c>
      <c r="D59" s="18">
        <v>110973.8</v>
      </c>
      <c r="E59" s="18">
        <v>179278.4</v>
      </c>
      <c r="F59" s="4"/>
    </row>
    <row r="60" spans="1:6" ht="12.75">
      <c r="A60" s="1" t="s">
        <v>59</v>
      </c>
      <c r="B60">
        <v>58</v>
      </c>
      <c r="D60" s="18">
        <v>688977.8</v>
      </c>
      <c r="E60" s="18">
        <v>326416.3</v>
      </c>
      <c r="F60" s="4"/>
    </row>
    <row r="61" spans="1:6" ht="12.75">
      <c r="A61" s="1" t="s">
        <v>60</v>
      </c>
      <c r="B61">
        <v>59</v>
      </c>
      <c r="D61" s="18">
        <v>197956.36</v>
      </c>
      <c r="E61" s="18">
        <v>182039.55</v>
      </c>
      <c r="F61" s="4"/>
    </row>
    <row r="62" spans="1:6" ht="12.75">
      <c r="A62" s="1" t="s">
        <v>61</v>
      </c>
      <c r="B62">
        <v>60</v>
      </c>
      <c r="D62" s="18">
        <v>207386.9</v>
      </c>
      <c r="E62" s="18">
        <v>70411.95</v>
      </c>
      <c r="F62" s="4"/>
    </row>
    <row r="63" spans="1:6" ht="12.75">
      <c r="A63" s="1" t="s">
        <v>62</v>
      </c>
      <c r="B63">
        <v>61</v>
      </c>
      <c r="D63" s="18">
        <v>5513.93</v>
      </c>
      <c r="E63" s="18">
        <v>9873.88</v>
      </c>
      <c r="F63" s="4"/>
    </row>
    <row r="64" spans="1:6" ht="12.75">
      <c r="A64" s="1" t="s">
        <v>63</v>
      </c>
      <c r="B64">
        <v>62</v>
      </c>
      <c r="D64" s="18">
        <v>2137.1</v>
      </c>
      <c r="E64" s="18">
        <v>1948.1</v>
      </c>
      <c r="F64" s="4"/>
    </row>
    <row r="65" spans="1:6" ht="12.75">
      <c r="A65" s="1" t="s">
        <v>64</v>
      </c>
      <c r="B65">
        <v>63</v>
      </c>
      <c r="D65" s="18"/>
      <c r="E65" s="18"/>
      <c r="F65" s="4"/>
    </row>
    <row r="66" spans="1:6" ht="12.75">
      <c r="A66" s="1" t="s">
        <v>65</v>
      </c>
      <c r="B66">
        <v>64</v>
      </c>
      <c r="D66" s="18">
        <v>250560.04</v>
      </c>
      <c r="E66" s="18">
        <v>126830.9</v>
      </c>
      <c r="F66" s="4"/>
    </row>
    <row r="67" spans="1:6" ht="12.75">
      <c r="A67" s="1" t="s">
        <v>66</v>
      </c>
      <c r="B67">
        <v>65</v>
      </c>
      <c r="D67" s="18">
        <v>13380.5</v>
      </c>
      <c r="E67" s="18">
        <v>10665.9</v>
      </c>
      <c r="F67" s="4"/>
    </row>
    <row r="68" spans="1:6" ht="12.75">
      <c r="A68" s="1" t="s">
        <v>67</v>
      </c>
      <c r="B68">
        <v>66</v>
      </c>
      <c r="D68" s="18">
        <v>170804.2</v>
      </c>
      <c r="E68" s="18">
        <v>63812.7</v>
      </c>
      <c r="F68" s="4"/>
    </row>
    <row r="69" spans="1:6" ht="12.75">
      <c r="A69" s="1" t="s">
        <v>68</v>
      </c>
      <c r="B69">
        <v>67</v>
      </c>
      <c r="D69" s="18">
        <v>8911.7</v>
      </c>
      <c r="E69" s="18">
        <v>7105.35</v>
      </c>
      <c r="F69" s="4"/>
    </row>
    <row r="70" spans="4:5" ht="12.75">
      <c r="D70" s="17"/>
      <c r="E70" s="17"/>
    </row>
    <row r="71" spans="1:5" ht="12.75">
      <c r="A71" t="s">
        <v>69</v>
      </c>
      <c r="D71" s="17">
        <v>15345292.579999998</v>
      </c>
      <c r="E71" s="17">
        <v>7273794.99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H26" sqref="H2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20">
        <v>80309.13</v>
      </c>
      <c r="E3" s="20">
        <v>67879.7</v>
      </c>
      <c r="F3" s="4"/>
    </row>
    <row r="4" spans="1:6" ht="12.75">
      <c r="A4" s="1" t="s">
        <v>3</v>
      </c>
      <c r="B4">
        <v>2</v>
      </c>
      <c r="D4" s="20">
        <v>5784.1</v>
      </c>
      <c r="E4" s="20">
        <v>9493.4</v>
      </c>
      <c r="F4" s="4"/>
    </row>
    <row r="5" spans="1:6" ht="12.75">
      <c r="A5" s="1" t="s">
        <v>4</v>
      </c>
      <c r="B5">
        <v>3</v>
      </c>
      <c r="D5" s="20">
        <v>145777.1</v>
      </c>
      <c r="E5" s="20">
        <v>75872.65</v>
      </c>
      <c r="F5" s="4"/>
    </row>
    <row r="6" spans="1:6" ht="12.75">
      <c r="A6" s="1" t="s">
        <v>5</v>
      </c>
      <c r="B6">
        <v>4</v>
      </c>
      <c r="D6" s="20">
        <v>7190.4</v>
      </c>
      <c r="E6" s="20">
        <v>5559.75</v>
      </c>
      <c r="F6" s="4"/>
    </row>
    <row r="7" spans="1:6" ht="12.75">
      <c r="A7" s="1" t="s">
        <v>6</v>
      </c>
      <c r="B7">
        <v>5</v>
      </c>
      <c r="D7" s="20">
        <v>757841.7</v>
      </c>
      <c r="E7" s="20">
        <v>471630.95</v>
      </c>
      <c r="F7" s="4"/>
    </row>
    <row r="8" spans="1:6" ht="12.75">
      <c r="A8" s="1" t="s">
        <v>7</v>
      </c>
      <c r="B8">
        <v>6</v>
      </c>
      <c r="D8" s="20">
        <v>1812257.53</v>
      </c>
      <c r="E8" s="20">
        <v>848845.55</v>
      </c>
      <c r="F8" s="4"/>
    </row>
    <row r="9" spans="1:6" ht="12.75">
      <c r="A9" s="1" t="s">
        <v>8</v>
      </c>
      <c r="B9">
        <v>7</v>
      </c>
      <c r="D9" s="20">
        <v>1054.9</v>
      </c>
      <c r="E9" s="20"/>
      <c r="F9" s="4"/>
    </row>
    <row r="10" spans="1:6" ht="12.75">
      <c r="A10" s="1" t="s">
        <v>9</v>
      </c>
      <c r="B10">
        <v>8</v>
      </c>
      <c r="D10" s="20">
        <v>266158.2</v>
      </c>
      <c r="E10" s="20">
        <v>115051.65</v>
      </c>
      <c r="F10" s="4"/>
    </row>
    <row r="11" spans="1:6" ht="12.75">
      <c r="A11" s="1" t="s">
        <v>10</v>
      </c>
      <c r="B11">
        <v>9</v>
      </c>
      <c r="D11" s="20">
        <v>54359.2</v>
      </c>
      <c r="E11" s="20">
        <v>17671.85</v>
      </c>
      <c r="F11" s="4"/>
    </row>
    <row r="12" spans="1:6" ht="12.75">
      <c r="A12" s="1" t="s">
        <v>11</v>
      </c>
      <c r="B12">
        <v>10</v>
      </c>
      <c r="D12" s="20">
        <v>44615.2</v>
      </c>
      <c r="E12" s="20">
        <v>59812.2</v>
      </c>
      <c r="F12" s="4"/>
    </row>
    <row r="13" spans="1:6" ht="12.75">
      <c r="A13" s="1" t="s">
        <v>12</v>
      </c>
      <c r="B13">
        <v>11</v>
      </c>
      <c r="D13" s="20">
        <v>727632.5</v>
      </c>
      <c r="E13" s="20">
        <v>247388.05</v>
      </c>
      <c r="F13" s="4"/>
    </row>
    <row r="14" spans="1:6" ht="12.75">
      <c r="A14" s="1" t="s">
        <v>13</v>
      </c>
      <c r="B14">
        <v>12</v>
      </c>
      <c r="D14" s="20">
        <v>12037.9</v>
      </c>
      <c r="E14" s="20">
        <v>7936.6</v>
      </c>
      <c r="F14" s="4"/>
    </row>
    <row r="15" spans="1:6" ht="12.75">
      <c r="A15" s="1" t="s">
        <v>14</v>
      </c>
      <c r="B15">
        <v>13</v>
      </c>
      <c r="D15" s="20">
        <v>2794176.6</v>
      </c>
      <c r="E15" s="20">
        <v>953210.3</v>
      </c>
      <c r="F15" s="4"/>
    </row>
    <row r="16" spans="1:6" ht="12.75">
      <c r="A16" s="1" t="s">
        <v>15</v>
      </c>
      <c r="B16">
        <v>14</v>
      </c>
      <c r="D16" s="20">
        <v>8940.4</v>
      </c>
      <c r="E16" s="20">
        <v>4740.05</v>
      </c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20">
        <v>460084.8</v>
      </c>
      <c r="E18" s="20">
        <v>282287.6</v>
      </c>
      <c r="F18" s="4"/>
    </row>
    <row r="19" spans="1:6" ht="12.75">
      <c r="A19" s="1" t="s">
        <v>18</v>
      </c>
      <c r="B19">
        <v>17</v>
      </c>
      <c r="D19" s="20">
        <v>104550.6</v>
      </c>
      <c r="E19" s="20">
        <v>82032.3</v>
      </c>
      <c r="F19" s="4"/>
    </row>
    <row r="20" spans="1:6" ht="12.75">
      <c r="A20" s="1" t="s">
        <v>19</v>
      </c>
      <c r="B20">
        <v>18</v>
      </c>
      <c r="D20" s="20">
        <v>57150.8</v>
      </c>
      <c r="E20" s="20">
        <v>29288.35</v>
      </c>
      <c r="F20" s="4"/>
    </row>
    <row r="21" spans="1:6" ht="12.75">
      <c r="A21" s="1" t="s">
        <v>20</v>
      </c>
      <c r="B21">
        <v>19</v>
      </c>
      <c r="D21" s="20">
        <v>42849.8</v>
      </c>
      <c r="E21" s="20">
        <v>8782.9</v>
      </c>
      <c r="F21" s="4"/>
    </row>
    <row r="22" spans="1:6" ht="12.75">
      <c r="A22" s="1" t="s">
        <v>21</v>
      </c>
      <c r="B22">
        <v>20</v>
      </c>
      <c r="D22" s="20">
        <v>1386.7</v>
      </c>
      <c r="E22" s="20">
        <v>8387.4</v>
      </c>
      <c r="F22" s="4"/>
    </row>
    <row r="23" spans="1:6" ht="12.75">
      <c r="A23" s="1" t="s">
        <v>22</v>
      </c>
      <c r="B23">
        <v>21</v>
      </c>
      <c r="D23" s="20">
        <v>1521.1</v>
      </c>
      <c r="E23" s="20">
        <v>1295.35</v>
      </c>
      <c r="F23" s="4"/>
    </row>
    <row r="24" spans="1:6" ht="12.75">
      <c r="A24" s="1" t="s">
        <v>23</v>
      </c>
      <c r="B24">
        <v>22</v>
      </c>
      <c r="D24" s="20">
        <v>4642.4</v>
      </c>
      <c r="E24" s="20">
        <v>869.75</v>
      </c>
      <c r="F24" s="4"/>
    </row>
    <row r="25" spans="1:6" ht="12.75">
      <c r="A25" s="1" t="s">
        <v>24</v>
      </c>
      <c r="B25">
        <v>23</v>
      </c>
      <c r="D25" s="20">
        <v>24387.300000000003</v>
      </c>
      <c r="E25" s="20">
        <v>7245</v>
      </c>
      <c r="F25" s="4"/>
    </row>
    <row r="26" spans="1:6" ht="12.75">
      <c r="A26" s="1" t="s">
        <v>25</v>
      </c>
      <c r="B26">
        <v>24</v>
      </c>
      <c r="D26" s="20">
        <v>8042.3</v>
      </c>
      <c r="E26" s="20">
        <v>2319.45</v>
      </c>
      <c r="F26" s="4"/>
    </row>
    <row r="27" spans="1:6" ht="12.75">
      <c r="A27" s="1" t="s">
        <v>26</v>
      </c>
      <c r="B27">
        <v>25</v>
      </c>
      <c r="D27" s="20">
        <v>2423.4</v>
      </c>
      <c r="E27" s="20">
        <v>1582.35</v>
      </c>
      <c r="F27" s="4"/>
    </row>
    <row r="28" spans="1:6" ht="12.75">
      <c r="A28" s="1" t="s">
        <v>27</v>
      </c>
      <c r="B28">
        <v>26</v>
      </c>
      <c r="D28" s="20">
        <v>8787.1</v>
      </c>
      <c r="E28" s="20">
        <v>3561.6</v>
      </c>
      <c r="F28" s="4"/>
    </row>
    <row r="29" spans="1:6" ht="12.75">
      <c r="A29" s="1" t="s">
        <v>28</v>
      </c>
      <c r="B29">
        <v>27</v>
      </c>
      <c r="D29" s="20">
        <v>58111.2</v>
      </c>
      <c r="E29" s="20">
        <v>39672.15</v>
      </c>
      <c r="F29" s="4"/>
    </row>
    <row r="30" spans="1:6" ht="12.75">
      <c r="A30" s="1" t="s">
        <v>29</v>
      </c>
      <c r="B30">
        <v>28</v>
      </c>
      <c r="D30" s="20">
        <v>34236.3</v>
      </c>
      <c r="E30" s="20">
        <v>14475.3</v>
      </c>
      <c r="F30" s="4"/>
    </row>
    <row r="31" spans="1:6" ht="12.75">
      <c r="A31" s="1" t="s">
        <v>30</v>
      </c>
      <c r="B31">
        <v>29</v>
      </c>
      <c r="D31" s="20">
        <v>580702.5</v>
      </c>
      <c r="E31" s="20">
        <v>541244.55</v>
      </c>
      <c r="F31" s="4"/>
    </row>
    <row r="32" spans="1:6" ht="12.75">
      <c r="A32" s="1" t="s">
        <v>31</v>
      </c>
      <c r="B32">
        <v>30</v>
      </c>
      <c r="D32" s="20">
        <v>6129.2</v>
      </c>
      <c r="E32" s="20">
        <v>463.4</v>
      </c>
      <c r="F32" s="4"/>
    </row>
    <row r="33" spans="1:6" ht="12.75">
      <c r="A33" s="1" t="s">
        <v>32</v>
      </c>
      <c r="B33">
        <v>31</v>
      </c>
      <c r="D33" s="20">
        <v>67774.7</v>
      </c>
      <c r="E33" s="20">
        <v>42731.85</v>
      </c>
      <c r="F33" s="4"/>
    </row>
    <row r="34" spans="1:6" ht="12.75">
      <c r="A34" s="1" t="s">
        <v>33</v>
      </c>
      <c r="B34">
        <v>32</v>
      </c>
      <c r="D34" s="20">
        <v>9704.1</v>
      </c>
      <c r="E34" s="20">
        <v>5107.9</v>
      </c>
      <c r="F34" s="4"/>
    </row>
    <row r="35" spans="1:6" ht="12.75">
      <c r="A35" s="1" t="s">
        <v>34</v>
      </c>
      <c r="B35">
        <v>33</v>
      </c>
      <c r="D35" s="20">
        <v>27069.7</v>
      </c>
      <c r="E35" s="20">
        <v>7525</v>
      </c>
      <c r="F35" s="4"/>
    </row>
    <row r="36" spans="1:6" ht="12.75">
      <c r="A36" s="1" t="s">
        <v>35</v>
      </c>
      <c r="B36">
        <v>34</v>
      </c>
      <c r="D36" s="20">
        <v>558.6</v>
      </c>
      <c r="E36" s="20">
        <v>1112.3</v>
      </c>
      <c r="F36" s="4"/>
    </row>
    <row r="37" spans="1:6" ht="12.75">
      <c r="A37" s="1" t="s">
        <v>36</v>
      </c>
      <c r="B37">
        <v>35</v>
      </c>
      <c r="D37" s="20">
        <v>203574.7</v>
      </c>
      <c r="E37" s="20">
        <v>196451.5</v>
      </c>
      <c r="F37" s="4"/>
    </row>
    <row r="38" spans="1:6" ht="12.75">
      <c r="A38" s="1" t="s">
        <v>37</v>
      </c>
      <c r="B38">
        <v>36</v>
      </c>
      <c r="D38" s="20">
        <v>748528.9</v>
      </c>
      <c r="E38" s="20">
        <v>240456.3</v>
      </c>
      <c r="F38" s="4"/>
    </row>
    <row r="39" spans="1:6" ht="12.75">
      <c r="A39" s="1" t="s">
        <v>38</v>
      </c>
      <c r="B39">
        <v>37</v>
      </c>
      <c r="D39" s="20">
        <v>102294.5</v>
      </c>
      <c r="E39" s="20">
        <v>93381.05</v>
      </c>
      <c r="F39" s="4"/>
    </row>
    <row r="40" spans="1:6" ht="12.75">
      <c r="A40" s="1" t="s">
        <v>39</v>
      </c>
      <c r="B40">
        <v>38</v>
      </c>
      <c r="D40" s="20">
        <v>25531.1</v>
      </c>
      <c r="E40" s="20">
        <v>5203.45</v>
      </c>
      <c r="F40" s="4"/>
    </row>
    <row r="41" spans="1:6" ht="12.75">
      <c r="A41" s="1" t="s">
        <v>40</v>
      </c>
      <c r="B41">
        <v>39</v>
      </c>
      <c r="D41" s="20">
        <v>4236.4</v>
      </c>
      <c r="E41" s="20"/>
      <c r="F41" s="4"/>
    </row>
    <row r="42" spans="1:6" ht="12.75">
      <c r="A42" s="1" t="s">
        <v>41</v>
      </c>
      <c r="B42">
        <v>40</v>
      </c>
      <c r="D42" s="20"/>
      <c r="E42" s="20"/>
      <c r="F42" s="4"/>
    </row>
    <row r="43" spans="1:6" ht="12.75">
      <c r="A43" s="1" t="s">
        <v>42</v>
      </c>
      <c r="B43">
        <v>41</v>
      </c>
      <c r="D43" s="20">
        <v>238871.5</v>
      </c>
      <c r="E43" s="20">
        <v>149763.6</v>
      </c>
      <c r="F43" s="4"/>
    </row>
    <row r="44" spans="1:6" ht="12.75">
      <c r="A44" s="1" t="s">
        <v>43</v>
      </c>
      <c r="B44">
        <v>42</v>
      </c>
      <c r="D44" s="20">
        <v>115637.9</v>
      </c>
      <c r="E44" s="20">
        <v>67209.45</v>
      </c>
      <c r="F44" s="4"/>
    </row>
    <row r="45" spans="1:6" ht="12.75">
      <c r="A45" s="1" t="s">
        <v>44</v>
      </c>
      <c r="B45">
        <v>43</v>
      </c>
      <c r="D45" s="20">
        <v>174760.6</v>
      </c>
      <c r="E45" s="20">
        <v>86280.25</v>
      </c>
      <c r="F45" s="4"/>
    </row>
    <row r="46" spans="1:6" ht="12.75">
      <c r="A46" s="1" t="s">
        <v>45</v>
      </c>
      <c r="B46">
        <v>44</v>
      </c>
      <c r="D46" s="20">
        <v>168216.96</v>
      </c>
      <c r="E46" s="20">
        <v>43253.35</v>
      </c>
      <c r="F46" s="4"/>
    </row>
    <row r="47" spans="1:6" ht="12.75">
      <c r="A47" s="1" t="s">
        <v>46</v>
      </c>
      <c r="B47">
        <v>45</v>
      </c>
      <c r="D47" s="20">
        <v>109287.42</v>
      </c>
      <c r="E47" s="20">
        <v>73742.55</v>
      </c>
      <c r="F47" s="4"/>
    </row>
    <row r="48" spans="1:6" ht="12.75">
      <c r="A48" s="1" t="s">
        <v>47</v>
      </c>
      <c r="B48">
        <v>46</v>
      </c>
      <c r="D48" s="20">
        <v>142839.9</v>
      </c>
      <c r="E48" s="20">
        <v>93512.65</v>
      </c>
      <c r="F48" s="4"/>
    </row>
    <row r="49" spans="1:6" ht="12.75">
      <c r="A49" s="1" t="s">
        <v>48</v>
      </c>
      <c r="B49">
        <v>47</v>
      </c>
      <c r="D49" s="20">
        <v>4662</v>
      </c>
      <c r="E49" s="20">
        <v>2387.7</v>
      </c>
      <c r="F49" s="4"/>
    </row>
    <row r="50" spans="1:6" ht="12.75">
      <c r="A50" s="1" t="s">
        <v>49</v>
      </c>
      <c r="B50">
        <v>48</v>
      </c>
      <c r="D50" s="20">
        <v>1340650.88</v>
      </c>
      <c r="E50" s="20">
        <v>598520.3</v>
      </c>
      <c r="F50" s="4"/>
    </row>
    <row r="51" spans="1:6" ht="12.75">
      <c r="A51" s="1" t="s">
        <v>50</v>
      </c>
      <c r="B51">
        <v>49</v>
      </c>
      <c r="D51" s="20">
        <v>417208.4</v>
      </c>
      <c r="E51" s="20">
        <v>127726.20000000001</v>
      </c>
      <c r="F51" s="4"/>
    </row>
    <row r="52" spans="1:6" ht="12.75">
      <c r="A52" s="1" t="s">
        <v>51</v>
      </c>
      <c r="B52">
        <v>50</v>
      </c>
      <c r="D52" s="20">
        <v>1336761.3</v>
      </c>
      <c r="E52" s="20">
        <v>656738.95</v>
      </c>
      <c r="F52" s="4"/>
    </row>
    <row r="53" spans="1:6" ht="12.75">
      <c r="A53" s="1" t="s">
        <v>52</v>
      </c>
      <c r="B53">
        <v>51</v>
      </c>
      <c r="D53" s="20">
        <v>190577.1</v>
      </c>
      <c r="E53" s="20">
        <v>100185.4</v>
      </c>
      <c r="F53" s="4"/>
    </row>
    <row r="54" spans="1:6" ht="12.75">
      <c r="A54" s="1" t="s">
        <v>53</v>
      </c>
      <c r="B54">
        <v>52</v>
      </c>
      <c r="D54" s="20">
        <v>539564.2</v>
      </c>
      <c r="E54" s="20">
        <v>326332.3</v>
      </c>
      <c r="F54" s="4"/>
    </row>
    <row r="55" spans="1:6" ht="12.75">
      <c r="A55" s="1" t="s">
        <v>54</v>
      </c>
      <c r="B55">
        <v>53</v>
      </c>
      <c r="D55" s="20">
        <v>207990</v>
      </c>
      <c r="E55" s="20">
        <v>90410.25</v>
      </c>
      <c r="F55" s="4"/>
    </row>
    <row r="56" spans="1:6" ht="12.75">
      <c r="A56" s="1" t="s">
        <v>55</v>
      </c>
      <c r="B56">
        <v>54</v>
      </c>
      <c r="D56" s="20">
        <v>8397.2</v>
      </c>
      <c r="E56" s="20">
        <v>5918.85</v>
      </c>
      <c r="F56" s="4"/>
    </row>
    <row r="57" spans="1:6" ht="12.75">
      <c r="A57" s="1" t="s">
        <v>56</v>
      </c>
      <c r="B57">
        <v>55</v>
      </c>
      <c r="D57" s="20">
        <v>200566.1</v>
      </c>
      <c r="E57" s="20">
        <v>176088.85</v>
      </c>
      <c r="F57" s="4"/>
    </row>
    <row r="58" spans="1:6" ht="12.75">
      <c r="A58" s="1" t="s">
        <v>57</v>
      </c>
      <c r="B58">
        <v>56</v>
      </c>
      <c r="D58" s="20">
        <v>328349.69999999995</v>
      </c>
      <c r="E58" s="20">
        <v>167795.95</v>
      </c>
      <c r="F58" s="4"/>
    </row>
    <row r="59" spans="1:6" ht="12.75">
      <c r="A59" s="1" t="s">
        <v>58</v>
      </c>
      <c r="B59">
        <v>57</v>
      </c>
      <c r="D59" s="20">
        <v>70522.2</v>
      </c>
      <c r="E59" s="20">
        <v>65333.45</v>
      </c>
      <c r="F59" s="4"/>
    </row>
    <row r="60" spans="1:6" ht="12.75">
      <c r="A60" s="1" t="s">
        <v>59</v>
      </c>
      <c r="B60">
        <v>58</v>
      </c>
      <c r="D60" s="20">
        <v>510908.3</v>
      </c>
      <c r="E60" s="20">
        <v>186436.95</v>
      </c>
      <c r="F60" s="4"/>
    </row>
    <row r="61" spans="1:6" ht="12.75">
      <c r="A61" s="1" t="s">
        <v>60</v>
      </c>
      <c r="B61">
        <v>59</v>
      </c>
      <c r="D61" s="20">
        <v>218915.2</v>
      </c>
      <c r="E61" s="20">
        <v>183092.35</v>
      </c>
      <c r="F61" s="4"/>
    </row>
    <row r="62" spans="1:6" ht="12.75">
      <c r="A62" s="1" t="s">
        <v>61</v>
      </c>
      <c r="B62">
        <v>60</v>
      </c>
      <c r="D62" s="20">
        <v>170291.1</v>
      </c>
      <c r="E62" s="20">
        <v>47919.55</v>
      </c>
      <c r="F62" s="4"/>
    </row>
    <row r="63" spans="1:6" ht="12.75">
      <c r="A63" s="1" t="s">
        <v>62</v>
      </c>
      <c r="B63">
        <v>61</v>
      </c>
      <c r="D63" s="20">
        <v>16278.62</v>
      </c>
      <c r="E63" s="20">
        <v>2336.27</v>
      </c>
      <c r="F63" s="4"/>
    </row>
    <row r="64" spans="1:6" ht="12.75">
      <c r="A64" s="1" t="s">
        <v>63</v>
      </c>
      <c r="B64">
        <v>62</v>
      </c>
      <c r="D64" s="20">
        <v>5145.7</v>
      </c>
      <c r="E64" s="20">
        <v>2881.9</v>
      </c>
      <c r="F64" s="4"/>
    </row>
    <row r="65" spans="1:6" ht="12.75">
      <c r="A65" s="1" t="s">
        <v>81</v>
      </c>
      <c r="B65">
        <v>63</v>
      </c>
      <c r="D65" s="20"/>
      <c r="E65" s="20"/>
      <c r="F65" s="4"/>
    </row>
    <row r="66" spans="1:6" ht="12.75">
      <c r="A66" s="1" t="s">
        <v>65</v>
      </c>
      <c r="B66">
        <v>64</v>
      </c>
      <c r="D66" s="20">
        <v>188514.68</v>
      </c>
      <c r="E66" s="20">
        <v>85197.35</v>
      </c>
      <c r="F66" s="4"/>
    </row>
    <row r="67" spans="1:6" ht="12.75">
      <c r="A67" s="1" t="s">
        <v>66</v>
      </c>
      <c r="B67">
        <v>65</v>
      </c>
      <c r="D67" s="20">
        <v>6814.5</v>
      </c>
      <c r="E67" s="20">
        <v>6181</v>
      </c>
      <c r="F67" s="4"/>
    </row>
    <row r="68" spans="1:6" ht="12.75">
      <c r="A68" s="1" t="s">
        <v>67</v>
      </c>
      <c r="B68">
        <v>66</v>
      </c>
      <c r="D68" s="20">
        <v>154400.4</v>
      </c>
      <c r="E68" s="20">
        <v>56727.65</v>
      </c>
      <c r="F68" s="4"/>
    </row>
    <row r="69" spans="1:6" ht="12.75">
      <c r="A69" s="1" t="s">
        <v>68</v>
      </c>
      <c r="B69">
        <v>67</v>
      </c>
      <c r="D69" s="20">
        <v>4113.2</v>
      </c>
      <c r="E69" s="20">
        <v>1702.05</v>
      </c>
      <c r="F69" s="4"/>
    </row>
    <row r="70" spans="4:5" ht="12.75">
      <c r="D70" s="17"/>
      <c r="E70" s="17"/>
    </row>
    <row r="71" spans="1:5" ht="12.75">
      <c r="A71" t="s">
        <v>69</v>
      </c>
      <c r="D71" s="17">
        <v>16172658.119999997</v>
      </c>
      <c r="E71" s="17">
        <v>7904244.619999999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3">
      <selection activeCell="H15" sqref="H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82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20">
        <v>79367.3</v>
      </c>
      <c r="E3" s="20">
        <v>64897.35</v>
      </c>
      <c r="F3" s="4"/>
    </row>
    <row r="4" spans="1:6" ht="12.75">
      <c r="A4" s="1" t="s">
        <v>3</v>
      </c>
      <c r="B4">
        <v>2</v>
      </c>
      <c r="D4" s="20">
        <v>2672.6</v>
      </c>
      <c r="E4" s="20">
        <v>5216.05</v>
      </c>
      <c r="F4" s="4"/>
    </row>
    <row r="5" spans="1:6" ht="12.75">
      <c r="A5" s="1" t="s">
        <v>4</v>
      </c>
      <c r="B5">
        <v>3</v>
      </c>
      <c r="D5" s="20">
        <v>121268.7</v>
      </c>
      <c r="E5" s="20">
        <v>68727.75</v>
      </c>
      <c r="F5" s="4"/>
    </row>
    <row r="6" spans="1:6" ht="12.75">
      <c r="A6" s="1" t="s">
        <v>5</v>
      </c>
      <c r="B6">
        <v>4</v>
      </c>
      <c r="D6" s="18">
        <v>1231.3</v>
      </c>
      <c r="E6" s="18">
        <v>1369.9</v>
      </c>
      <c r="F6" s="4"/>
    </row>
    <row r="7" spans="1:6" ht="12.75">
      <c r="A7" s="1" t="s">
        <v>6</v>
      </c>
      <c r="B7">
        <v>5</v>
      </c>
      <c r="D7" s="20">
        <v>286680.1</v>
      </c>
      <c r="E7" s="20">
        <v>183552.6</v>
      </c>
      <c r="F7" s="4"/>
    </row>
    <row r="8" spans="1:6" ht="12.75">
      <c r="A8" s="1" t="s">
        <v>7</v>
      </c>
      <c r="B8">
        <v>6</v>
      </c>
      <c r="D8" s="20">
        <v>1375869.74</v>
      </c>
      <c r="E8" s="20">
        <v>515054.05</v>
      </c>
      <c r="F8" s="4"/>
    </row>
    <row r="9" spans="1:6" ht="12.75">
      <c r="A9" s="1" t="s">
        <v>8</v>
      </c>
      <c r="B9">
        <v>7</v>
      </c>
      <c r="D9" s="20">
        <v>775.6</v>
      </c>
      <c r="E9" s="20">
        <v>269.5</v>
      </c>
      <c r="F9" s="4"/>
    </row>
    <row r="10" spans="1:6" ht="12.75">
      <c r="A10" s="1" t="s">
        <v>9</v>
      </c>
      <c r="B10">
        <v>8</v>
      </c>
      <c r="D10" s="20"/>
      <c r="E10" s="20"/>
      <c r="F10" s="4"/>
    </row>
    <row r="11" spans="1:6" ht="12.75">
      <c r="A11" s="1" t="s">
        <v>10</v>
      </c>
      <c r="B11">
        <v>9</v>
      </c>
      <c r="D11" s="18">
        <v>50526.7</v>
      </c>
      <c r="E11" s="18">
        <v>23312.45</v>
      </c>
      <c r="F11" s="4"/>
    </row>
    <row r="12" spans="1:6" ht="12.75">
      <c r="A12" s="1" t="s">
        <v>11</v>
      </c>
      <c r="B12">
        <v>10</v>
      </c>
      <c r="D12" s="18">
        <v>69559</v>
      </c>
      <c r="E12" s="18">
        <v>68487.65</v>
      </c>
      <c r="F12" s="4"/>
    </row>
    <row r="13" spans="1:6" ht="12.75">
      <c r="A13" s="1" t="s">
        <v>12</v>
      </c>
      <c r="B13">
        <v>11</v>
      </c>
      <c r="D13" s="20">
        <v>696015.6</v>
      </c>
      <c r="E13" s="20">
        <v>180736.5</v>
      </c>
      <c r="F13" s="4"/>
    </row>
    <row r="14" spans="1:6" ht="12.75">
      <c r="A14" s="1" t="s">
        <v>13</v>
      </c>
      <c r="B14">
        <v>12</v>
      </c>
      <c r="D14" s="20">
        <v>19441.1</v>
      </c>
      <c r="E14" s="20">
        <v>17798.9</v>
      </c>
      <c r="F14" s="4"/>
    </row>
    <row r="15" spans="1:6" ht="12.75">
      <c r="A15" s="1" t="s">
        <v>14</v>
      </c>
      <c r="B15">
        <v>13</v>
      </c>
      <c r="D15" s="20">
        <v>2358856.2</v>
      </c>
      <c r="E15" s="20">
        <v>1129829.05</v>
      </c>
      <c r="F15" s="4"/>
    </row>
    <row r="16" spans="1:6" ht="12.75">
      <c r="A16" s="1" t="s">
        <v>15</v>
      </c>
      <c r="B16">
        <v>14</v>
      </c>
      <c r="D16" s="18">
        <v>5985.7</v>
      </c>
      <c r="E16" s="18">
        <v>1878.45</v>
      </c>
      <c r="F16" s="4"/>
    </row>
    <row r="17" spans="1:6" ht="12.75">
      <c r="A17" s="1" t="s">
        <v>16</v>
      </c>
      <c r="B17">
        <v>15</v>
      </c>
      <c r="D17" s="18"/>
      <c r="E17" s="18"/>
      <c r="F17" s="4"/>
    </row>
    <row r="18" spans="1:6" ht="12.75">
      <c r="A18" s="1" t="s">
        <v>17</v>
      </c>
      <c r="B18">
        <v>16</v>
      </c>
      <c r="D18" s="20">
        <v>367366.3</v>
      </c>
      <c r="E18" s="20">
        <v>308155.75</v>
      </c>
      <c r="F18" s="4"/>
    </row>
    <row r="19" spans="1:6" ht="12.75">
      <c r="A19" s="1" t="s">
        <v>18</v>
      </c>
      <c r="B19">
        <v>17</v>
      </c>
      <c r="D19" s="18">
        <v>247467.5</v>
      </c>
      <c r="E19" s="18">
        <v>72714.95</v>
      </c>
      <c r="F19" s="4"/>
    </row>
    <row r="20" spans="1:6" ht="12.75">
      <c r="A20" s="1" t="s">
        <v>19</v>
      </c>
      <c r="B20">
        <v>18</v>
      </c>
      <c r="D20" s="20">
        <v>86018.8</v>
      </c>
      <c r="E20" s="20">
        <v>34176.45</v>
      </c>
      <c r="F20" s="4"/>
    </row>
    <row r="21" spans="1:6" ht="12.75">
      <c r="A21" s="1" t="s">
        <v>20</v>
      </c>
      <c r="B21">
        <v>19</v>
      </c>
      <c r="D21" s="18"/>
      <c r="E21" s="18"/>
      <c r="F21" s="4"/>
    </row>
    <row r="22" spans="1:6" ht="12.75">
      <c r="A22" s="1" t="s">
        <v>21</v>
      </c>
      <c r="B22">
        <v>20</v>
      </c>
      <c r="D22" s="20">
        <v>7786.1</v>
      </c>
      <c r="E22" s="20">
        <v>4839.8</v>
      </c>
      <c r="F22" s="4"/>
    </row>
    <row r="23" spans="1:6" ht="12.75">
      <c r="A23" s="1" t="s">
        <v>22</v>
      </c>
      <c r="B23">
        <v>21</v>
      </c>
      <c r="D23" s="20">
        <v>3072.3</v>
      </c>
      <c r="E23" s="20">
        <v>1212.75</v>
      </c>
      <c r="F23" s="4"/>
    </row>
    <row r="24" spans="1:6" ht="12.75">
      <c r="A24" s="1" t="s">
        <v>23</v>
      </c>
      <c r="B24">
        <v>22</v>
      </c>
      <c r="D24" s="20">
        <v>12765.9</v>
      </c>
      <c r="E24" s="20">
        <v>7951.3</v>
      </c>
      <c r="F24" s="4"/>
    </row>
    <row r="25" spans="1:6" ht="12.75">
      <c r="A25" s="1" t="s">
        <v>24</v>
      </c>
      <c r="B25">
        <v>23</v>
      </c>
      <c r="D25" s="18">
        <v>13233.5</v>
      </c>
      <c r="E25" s="18">
        <v>2051</v>
      </c>
      <c r="F25" s="4"/>
    </row>
    <row r="26" spans="1:6" ht="12.75">
      <c r="A26" s="1" t="s">
        <v>25</v>
      </c>
      <c r="B26">
        <v>24</v>
      </c>
      <c r="D26" s="18">
        <v>39668.3</v>
      </c>
      <c r="E26" s="18">
        <v>3526.25</v>
      </c>
      <c r="F26" s="4"/>
    </row>
    <row r="27" spans="1:6" ht="12.75">
      <c r="A27" s="1" t="s">
        <v>26</v>
      </c>
      <c r="B27">
        <v>25</v>
      </c>
      <c r="D27" s="20">
        <v>3252.9</v>
      </c>
      <c r="E27" s="20">
        <v>4021.85</v>
      </c>
      <c r="F27" s="4"/>
    </row>
    <row r="28" spans="1:6" ht="12.75">
      <c r="A28" s="1" t="s">
        <v>27</v>
      </c>
      <c r="B28">
        <v>26</v>
      </c>
      <c r="D28" s="20">
        <v>14746.2</v>
      </c>
      <c r="E28" s="20">
        <v>2868.95</v>
      </c>
      <c r="F28" s="4"/>
    </row>
    <row r="29" spans="1:6" ht="12.75">
      <c r="A29" s="1" t="s">
        <v>28</v>
      </c>
      <c r="B29">
        <v>27</v>
      </c>
      <c r="D29" s="18">
        <v>53075.4</v>
      </c>
      <c r="E29" s="18">
        <v>38781.4</v>
      </c>
      <c r="F29" s="4"/>
    </row>
    <row r="30" spans="1:6" ht="12.75">
      <c r="A30" s="1" t="s">
        <v>29</v>
      </c>
      <c r="B30">
        <v>28</v>
      </c>
      <c r="D30" s="20">
        <v>37475.9</v>
      </c>
      <c r="E30" s="20">
        <v>8748.95</v>
      </c>
      <c r="F30" s="4"/>
    </row>
    <row r="31" spans="1:6" ht="12.75">
      <c r="A31" s="1" t="s">
        <v>30</v>
      </c>
      <c r="B31">
        <v>29</v>
      </c>
      <c r="D31" s="20">
        <v>622582.8</v>
      </c>
      <c r="E31" s="20">
        <v>431474.4</v>
      </c>
      <c r="F31" s="4"/>
    </row>
    <row r="32" spans="1:6" ht="12.75">
      <c r="A32" s="1" t="s">
        <v>31</v>
      </c>
      <c r="B32">
        <v>30</v>
      </c>
      <c r="D32" s="20">
        <v>1303.4</v>
      </c>
      <c r="E32" s="20">
        <v>1704.85</v>
      </c>
      <c r="F32" s="4"/>
    </row>
    <row r="33" spans="1:6" ht="12.75">
      <c r="A33" s="1" t="s">
        <v>32</v>
      </c>
      <c r="B33">
        <v>31</v>
      </c>
      <c r="D33" s="18">
        <v>141342.6</v>
      </c>
      <c r="E33" s="18">
        <v>39677.05</v>
      </c>
      <c r="F33" s="4"/>
    </row>
    <row r="34" spans="1:6" ht="12.75">
      <c r="A34" s="1" t="s">
        <v>33</v>
      </c>
      <c r="B34">
        <v>32</v>
      </c>
      <c r="D34" s="18">
        <v>12503.4</v>
      </c>
      <c r="E34" s="18">
        <v>5917.1</v>
      </c>
      <c r="F34" s="4"/>
    </row>
    <row r="35" spans="1:6" ht="12.75">
      <c r="A35" s="1" t="s">
        <v>34</v>
      </c>
      <c r="B35">
        <v>33</v>
      </c>
      <c r="D35" s="18">
        <v>3.5</v>
      </c>
      <c r="E35" s="18">
        <v>3433.5</v>
      </c>
      <c r="F35" s="4"/>
    </row>
    <row r="36" spans="1:6" ht="12.75">
      <c r="A36" s="1" t="s">
        <v>35</v>
      </c>
      <c r="B36">
        <v>34</v>
      </c>
      <c r="D36" s="18">
        <v>2009.7</v>
      </c>
      <c r="E36" s="18">
        <v>814.1</v>
      </c>
      <c r="F36" s="4"/>
    </row>
    <row r="37" spans="1:6" ht="12.75">
      <c r="A37" s="1" t="s">
        <v>36</v>
      </c>
      <c r="B37">
        <v>35</v>
      </c>
      <c r="D37" s="20">
        <v>295232.7</v>
      </c>
      <c r="E37" s="20">
        <v>182418.59999999998</v>
      </c>
      <c r="F37" s="4"/>
    </row>
    <row r="38" spans="1:6" ht="12.75">
      <c r="A38" s="1" t="s">
        <v>37</v>
      </c>
      <c r="B38">
        <v>36</v>
      </c>
      <c r="D38" s="18">
        <v>848620.5</v>
      </c>
      <c r="E38" s="18">
        <v>249520.95</v>
      </c>
      <c r="F38" s="4"/>
    </row>
    <row r="39" spans="1:6" ht="12.75">
      <c r="A39" s="1" t="s">
        <v>38</v>
      </c>
      <c r="B39">
        <v>37</v>
      </c>
      <c r="D39" s="18">
        <v>144473.7</v>
      </c>
      <c r="E39" s="18">
        <v>185106.95</v>
      </c>
      <c r="F39" s="4"/>
    </row>
    <row r="40" spans="1:6" ht="12.75">
      <c r="A40" s="1" t="s">
        <v>39</v>
      </c>
      <c r="B40">
        <v>38</v>
      </c>
      <c r="D40" s="18">
        <v>13288.8</v>
      </c>
      <c r="E40" s="18">
        <v>6214.95</v>
      </c>
      <c r="F40" s="4"/>
    </row>
    <row r="41" spans="1:6" ht="12.75">
      <c r="A41" s="1" t="s">
        <v>40</v>
      </c>
      <c r="B41">
        <v>39</v>
      </c>
      <c r="D41" s="20">
        <v>27.3</v>
      </c>
      <c r="E41" s="20">
        <v>153.65</v>
      </c>
      <c r="F41" s="4"/>
    </row>
    <row r="42" spans="1:6" ht="12.75">
      <c r="A42" s="1" t="s">
        <v>41</v>
      </c>
      <c r="B42">
        <v>40</v>
      </c>
      <c r="D42" s="18">
        <v>3680.6</v>
      </c>
      <c r="E42" s="18">
        <v>5443.9</v>
      </c>
      <c r="F42" s="4"/>
    </row>
    <row r="43" spans="1:6" ht="12.75">
      <c r="A43" s="1" t="s">
        <v>42</v>
      </c>
      <c r="B43">
        <v>41</v>
      </c>
      <c r="D43" s="20">
        <v>255846.5</v>
      </c>
      <c r="E43" s="20">
        <v>149814.35</v>
      </c>
      <c r="F43" s="4"/>
    </row>
    <row r="44" spans="1:6" ht="12.75">
      <c r="A44" s="1" t="s">
        <v>43</v>
      </c>
      <c r="B44">
        <v>42</v>
      </c>
      <c r="D44" s="18">
        <v>137356.09</v>
      </c>
      <c r="E44" s="18">
        <v>65042.65</v>
      </c>
      <c r="F44" s="4"/>
    </row>
    <row r="45" spans="1:6" ht="12.75">
      <c r="A45" s="1" t="s">
        <v>44</v>
      </c>
      <c r="B45">
        <v>43</v>
      </c>
      <c r="D45" s="18">
        <v>137830.7</v>
      </c>
      <c r="E45" s="18">
        <v>54942.3</v>
      </c>
      <c r="F45" s="4"/>
    </row>
    <row r="46" spans="1:6" ht="12.75">
      <c r="A46" s="1" t="s">
        <v>45</v>
      </c>
      <c r="B46">
        <v>44</v>
      </c>
      <c r="D46" s="20">
        <v>193071.22</v>
      </c>
      <c r="E46" s="20">
        <v>76410.25</v>
      </c>
      <c r="F46" s="4"/>
    </row>
    <row r="47" spans="1:6" ht="12.75">
      <c r="A47" s="1" t="s">
        <v>46</v>
      </c>
      <c r="B47">
        <v>45</v>
      </c>
      <c r="D47" s="20">
        <v>57342.26</v>
      </c>
      <c r="E47" s="20">
        <v>38950.1</v>
      </c>
      <c r="F47" s="4"/>
    </row>
    <row r="48" spans="1:6" ht="12.75">
      <c r="A48" s="1" t="s">
        <v>47</v>
      </c>
      <c r="B48">
        <v>46</v>
      </c>
      <c r="D48" s="18">
        <v>165014.3</v>
      </c>
      <c r="E48" s="18">
        <v>87421.95</v>
      </c>
      <c r="F48" s="4"/>
    </row>
    <row r="49" spans="1:6" ht="12.75">
      <c r="A49" s="1" t="s">
        <v>48</v>
      </c>
      <c r="B49">
        <v>47</v>
      </c>
      <c r="D49" s="18">
        <v>31313.8</v>
      </c>
      <c r="E49" s="18">
        <v>8742.65</v>
      </c>
      <c r="F49" s="4"/>
    </row>
    <row r="50" spans="1:6" ht="12.75">
      <c r="A50" s="1" t="s">
        <v>49</v>
      </c>
      <c r="B50">
        <v>48</v>
      </c>
      <c r="D50" s="20">
        <v>969902.99</v>
      </c>
      <c r="E50" s="20">
        <v>540402.8</v>
      </c>
      <c r="F50" s="4"/>
    </row>
    <row r="51" spans="1:6" ht="12.75">
      <c r="A51" s="1" t="s">
        <v>50</v>
      </c>
      <c r="B51">
        <v>49</v>
      </c>
      <c r="D51" s="20"/>
      <c r="E51" s="20"/>
      <c r="F51" s="4"/>
    </row>
    <row r="52" spans="1:6" ht="12.75">
      <c r="A52" s="1" t="s">
        <v>51</v>
      </c>
      <c r="B52">
        <v>50</v>
      </c>
      <c r="D52" s="20">
        <v>1502851.7</v>
      </c>
      <c r="E52" s="20">
        <v>650342</v>
      </c>
      <c r="F52" s="4"/>
    </row>
    <row r="53" spans="1:6" ht="12.75">
      <c r="A53" s="1" t="s">
        <v>52</v>
      </c>
      <c r="B53">
        <v>51</v>
      </c>
      <c r="D53" s="18">
        <v>419114.5</v>
      </c>
      <c r="E53" s="18">
        <v>134053.5</v>
      </c>
      <c r="F53" s="4"/>
    </row>
    <row r="54" spans="1:6" ht="12.75">
      <c r="A54" s="1" t="s">
        <v>53</v>
      </c>
      <c r="B54">
        <v>52</v>
      </c>
      <c r="D54" s="20">
        <v>707769.3</v>
      </c>
      <c r="E54" s="20">
        <v>301032.2</v>
      </c>
      <c r="F54" s="4"/>
    </row>
    <row r="55" spans="1:6" ht="12.75">
      <c r="A55" s="1" t="s">
        <v>54</v>
      </c>
      <c r="B55">
        <v>53</v>
      </c>
      <c r="D55" s="18"/>
      <c r="E55" s="18"/>
      <c r="F55" s="4"/>
    </row>
    <row r="56" spans="1:6" ht="12.75">
      <c r="A56" s="1" t="s">
        <v>55</v>
      </c>
      <c r="B56">
        <v>54</v>
      </c>
      <c r="D56" s="20">
        <v>14060.9</v>
      </c>
      <c r="E56" s="20">
        <v>9812.95</v>
      </c>
      <c r="F56" s="4"/>
    </row>
    <row r="57" spans="1:6" ht="12.75">
      <c r="A57" s="1" t="s">
        <v>56</v>
      </c>
      <c r="B57">
        <v>55</v>
      </c>
      <c r="D57" s="18">
        <v>175576.1</v>
      </c>
      <c r="E57" s="18">
        <v>115990.35</v>
      </c>
      <c r="F57" s="4"/>
    </row>
    <row r="58" spans="1:6" ht="12.75">
      <c r="A58" s="1" t="s">
        <v>57</v>
      </c>
      <c r="B58">
        <v>56</v>
      </c>
      <c r="D58" s="20"/>
      <c r="E58" s="20"/>
      <c r="F58" s="4"/>
    </row>
    <row r="59" spans="1:6" ht="12.75">
      <c r="A59" s="1" t="s">
        <v>58</v>
      </c>
      <c r="B59">
        <v>57</v>
      </c>
      <c r="D59" s="18">
        <v>74699.1</v>
      </c>
      <c r="E59" s="18">
        <v>82315.1</v>
      </c>
      <c r="F59" s="4"/>
    </row>
    <row r="60" spans="1:6" ht="12.75">
      <c r="A60" s="1" t="s">
        <v>59</v>
      </c>
      <c r="B60">
        <v>58</v>
      </c>
      <c r="D60" s="20">
        <v>429596.3</v>
      </c>
      <c r="E60" s="20">
        <v>168201.25</v>
      </c>
      <c r="F60" s="4"/>
    </row>
    <row r="61" spans="1:6" ht="12.75">
      <c r="A61" s="1" t="s">
        <v>60</v>
      </c>
      <c r="B61">
        <v>59</v>
      </c>
      <c r="D61" s="20">
        <v>203411.49</v>
      </c>
      <c r="E61" s="20">
        <v>192930.15</v>
      </c>
      <c r="F61" s="4"/>
    </row>
    <row r="62" spans="1:6" ht="12.75">
      <c r="A62" s="1" t="s">
        <v>61</v>
      </c>
      <c r="B62">
        <v>60</v>
      </c>
      <c r="D62" s="20">
        <v>192483.9</v>
      </c>
      <c r="E62" s="20">
        <v>48214.95</v>
      </c>
      <c r="F62" s="4"/>
    </row>
    <row r="63" spans="1:6" ht="12.75">
      <c r="A63" s="1" t="s">
        <v>62</v>
      </c>
      <c r="B63">
        <v>61</v>
      </c>
      <c r="D63" s="18">
        <v>8179.57</v>
      </c>
      <c r="E63" s="18">
        <v>3402.73</v>
      </c>
      <c r="F63" s="4"/>
    </row>
    <row r="64" spans="1:6" ht="12.75">
      <c r="A64" s="1" t="s">
        <v>63</v>
      </c>
      <c r="B64">
        <v>62</v>
      </c>
      <c r="D64" s="18">
        <v>5398.4</v>
      </c>
      <c r="E64" s="18">
        <v>1333.5</v>
      </c>
      <c r="F64" s="4"/>
    </row>
    <row r="65" spans="1:6" ht="12.75">
      <c r="A65" s="1" t="s">
        <v>81</v>
      </c>
      <c r="B65">
        <v>63</v>
      </c>
      <c r="D65" s="18"/>
      <c r="E65" s="18"/>
      <c r="F65" s="4"/>
    </row>
    <row r="66" spans="1:6" ht="12.75">
      <c r="A66" s="1" t="s">
        <v>65</v>
      </c>
      <c r="B66">
        <v>64</v>
      </c>
      <c r="D66" s="18">
        <v>236822.6</v>
      </c>
      <c r="E66" s="18">
        <v>119468.62</v>
      </c>
      <c r="F66" s="4"/>
    </row>
    <row r="67" spans="1:6" ht="12.75">
      <c r="A67" s="1" t="s">
        <v>66</v>
      </c>
      <c r="B67">
        <v>65</v>
      </c>
      <c r="D67" s="20">
        <v>8745.8</v>
      </c>
      <c r="E67" s="20">
        <v>8403.85</v>
      </c>
      <c r="F67" s="4"/>
    </row>
    <row r="68" spans="1:6" ht="12.75">
      <c r="A68" s="1" t="s">
        <v>67</v>
      </c>
      <c r="B68">
        <v>66</v>
      </c>
      <c r="D68" s="20"/>
      <c r="E68" s="20"/>
      <c r="F68" s="4"/>
    </row>
    <row r="69" spans="1:6" ht="12.75">
      <c r="A69" s="1" t="s">
        <v>68</v>
      </c>
      <c r="B69">
        <v>67</v>
      </c>
      <c r="D69" s="18">
        <v>2632.7</v>
      </c>
      <c r="E69" s="18">
        <v>8253.7</v>
      </c>
      <c r="F69" s="4"/>
    </row>
    <row r="70" spans="4:5" ht="12.75">
      <c r="D70" s="19"/>
      <c r="E70" s="19"/>
    </row>
    <row r="71" spans="1:5" ht="12.75">
      <c r="A71" t="s">
        <v>69</v>
      </c>
      <c r="D71" s="19">
        <v>13968267.960000005</v>
      </c>
      <c r="E71" s="19">
        <v>6727541.500000001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7">
      <selection activeCell="H52" sqref="H5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83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350711.74</v>
      </c>
      <c r="E4" s="6">
        <v>311335.38</v>
      </c>
      <c r="F4" s="4"/>
      <c r="G4" s="13"/>
      <c r="H4" s="13"/>
    </row>
    <row r="5" spans="1:8" ht="12.75">
      <c r="A5" s="1" t="s">
        <v>3</v>
      </c>
      <c r="B5">
        <v>2</v>
      </c>
      <c r="D5" s="6">
        <v>17300.5</v>
      </c>
      <c r="E5" s="6">
        <v>24462.200000000004</v>
      </c>
      <c r="F5" s="4"/>
      <c r="G5" s="13"/>
      <c r="H5" s="13"/>
    </row>
    <row r="6" spans="1:8" ht="12.75">
      <c r="A6" s="1" t="s">
        <v>4</v>
      </c>
      <c r="B6">
        <v>3</v>
      </c>
      <c r="D6" s="6">
        <v>479850.69999999995</v>
      </c>
      <c r="E6" s="6">
        <v>199514.7</v>
      </c>
      <c r="F6" s="4"/>
      <c r="G6" s="13"/>
      <c r="H6" s="13"/>
    </row>
    <row r="7" spans="1:8" ht="12.75">
      <c r="A7" s="1" t="s">
        <v>5</v>
      </c>
      <c r="B7">
        <v>4</v>
      </c>
      <c r="D7" s="6">
        <v>8955.099999999999</v>
      </c>
      <c r="E7" s="6">
        <v>10038.35</v>
      </c>
      <c r="F7" s="4"/>
      <c r="G7" s="13"/>
      <c r="H7" s="13"/>
    </row>
    <row r="8" spans="1:8" ht="12.75">
      <c r="A8" s="1" t="s">
        <v>6</v>
      </c>
      <c r="B8">
        <v>5</v>
      </c>
      <c r="D8" s="6">
        <v>1291752.7</v>
      </c>
      <c r="E8" s="6">
        <v>633707.55</v>
      </c>
      <c r="F8" s="4"/>
      <c r="G8" s="13"/>
      <c r="H8" s="13"/>
    </row>
    <row r="9" spans="1:8" ht="12.75">
      <c r="A9" s="1" t="s">
        <v>7</v>
      </c>
      <c r="B9">
        <v>6</v>
      </c>
      <c r="D9" s="6">
        <v>6629258.14</v>
      </c>
      <c r="E9" s="6">
        <v>2503833.85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5792.500000000001</v>
      </c>
      <c r="E10" s="6">
        <v>5860.75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594012.3</v>
      </c>
      <c r="E11" s="6">
        <v>165931.5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233760.10000000003</v>
      </c>
      <c r="E12" s="6">
        <v>114112.95000000001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327552.4</v>
      </c>
      <c r="E13" s="6">
        <v>257889.09999999998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3560767.11</v>
      </c>
      <c r="E14" s="6">
        <v>824512.5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41743.1</v>
      </c>
      <c r="E15" s="6">
        <v>30781.8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6782907</v>
      </c>
      <c r="E16" s="6">
        <v>2479621.46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303323.30000000005</v>
      </c>
      <c r="E17" s="6">
        <v>15409.100000000002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15029</v>
      </c>
      <c r="E18" s="6">
        <v>6445.25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1732663.0999999999</v>
      </c>
      <c r="E19" s="6">
        <v>1100202.25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532251.3</v>
      </c>
      <c r="E20" s="6">
        <v>240403.80000000002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361413.6</v>
      </c>
      <c r="E21" s="6">
        <v>113674.05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112884.09999999999</v>
      </c>
      <c r="E22" s="6">
        <v>24972.850000000002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31087.350000000002</v>
      </c>
      <c r="E23" s="6">
        <v>17383.800000000003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17922.8</v>
      </c>
      <c r="E24" s="6">
        <v>14249.550000000001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42606.899999999994</v>
      </c>
      <c r="E25" s="6">
        <v>54372.149999999994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84861.70000000001</v>
      </c>
      <c r="E26" s="6">
        <v>39945.85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12460.000000000002</v>
      </c>
      <c r="E27" s="6">
        <v>4860.8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12835.2</v>
      </c>
      <c r="E28" s="6">
        <v>9458.75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52026.8</v>
      </c>
      <c r="E29" s="6">
        <v>21537.95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287522.19999999995</v>
      </c>
      <c r="E30" s="6">
        <v>126484.74999999999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135711.80000000002</v>
      </c>
      <c r="E31" s="6">
        <v>64935.5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1925458.5</v>
      </c>
      <c r="E32" s="6">
        <v>1361530.8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15875.300000000001</v>
      </c>
      <c r="E33" s="6">
        <v>8334.900000000001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756902.5</v>
      </c>
      <c r="E34" s="6">
        <v>273064.74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3633.7</v>
      </c>
      <c r="E35" s="6">
        <v>3182.2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38332.700000000004</v>
      </c>
      <c r="E36" s="6">
        <v>10602.899999999998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8033.9</v>
      </c>
      <c r="E37" s="6">
        <v>6162.1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587627</v>
      </c>
      <c r="E38" s="6">
        <v>284747.05000000005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3948277.9</v>
      </c>
      <c r="E39" s="6">
        <v>1098097.7000000002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465796.80000000005</v>
      </c>
      <c r="E40" s="6">
        <v>369030.54999999993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81356.80000000002</v>
      </c>
      <c r="E41" s="6">
        <v>34343.75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5038.6</v>
      </c>
      <c r="E42" s="6">
        <v>2948.75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11085.9</v>
      </c>
      <c r="E43" s="6">
        <v>16504.6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1674945.2999999998</v>
      </c>
      <c r="E44" s="6">
        <v>486534.65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590180.85</v>
      </c>
      <c r="E45" s="6">
        <v>374391.12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442138.74</v>
      </c>
      <c r="E46" s="6">
        <v>229422.90000000002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1068822.3</v>
      </c>
      <c r="E47" s="6">
        <v>344248.76999999996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311739.25</v>
      </c>
      <c r="E48" s="6">
        <v>140560.35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609316.82</v>
      </c>
      <c r="E49" s="6">
        <v>323491.35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47901</v>
      </c>
      <c r="E50" s="6">
        <v>15166.550000000003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4730174.569999999</v>
      </c>
      <c r="E51" s="6">
        <v>1884089.66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1061175.6400000001</v>
      </c>
      <c r="E52" s="6">
        <v>272149.44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7651058.799999999</v>
      </c>
      <c r="E53" s="6">
        <v>2285082.1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1026771.2</v>
      </c>
      <c r="E54" s="6">
        <v>457138.15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2454547.9</v>
      </c>
      <c r="E55" s="6">
        <v>1240731.1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926817</v>
      </c>
      <c r="E56" s="6">
        <v>402653.85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71779.40000000001</v>
      </c>
      <c r="E57" s="6">
        <v>41126.05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920289.3</v>
      </c>
      <c r="E58" s="6">
        <v>517392.05000000005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606937.1</v>
      </c>
      <c r="E59" s="6">
        <v>179643.8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359658.60000000003</v>
      </c>
      <c r="E60" s="6">
        <v>284258.10000000003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1981380.1</v>
      </c>
      <c r="E61" s="6">
        <v>661664.5000000001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819945.4400000001</v>
      </c>
      <c r="E62" s="6">
        <v>488878.25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736401.4</v>
      </c>
      <c r="E63" s="6">
        <v>209417.94999999998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42888.670000000006</v>
      </c>
      <c r="E64" s="6">
        <v>21271.64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34555.5</v>
      </c>
      <c r="E65" s="6">
        <v>15393.35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4974.900000000001</v>
      </c>
      <c r="E66" s="6">
        <v>2963.45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1821874.4399999997</v>
      </c>
      <c r="E67" s="6">
        <v>696888.0900000001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59021.200000000004</v>
      </c>
      <c r="E68" s="6">
        <v>27603.8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918413</v>
      </c>
      <c r="E69" s="6">
        <v>278813.5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22439.2</v>
      </c>
      <c r="E70" s="6">
        <v>10621.1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62902529.760000005</v>
      </c>
      <c r="E72" s="6">
        <v>24776084.150000013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Jared Ross Parker</cp:lastModifiedBy>
  <dcterms:created xsi:type="dcterms:W3CDTF">2006-02-28T13:50:18Z</dcterms:created>
  <dcterms:modified xsi:type="dcterms:W3CDTF">2012-05-03T14:12:28Z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