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2" windowWidth="14592" windowHeight="7932" activeTab="0"/>
  </bookViews>
  <sheets>
    <sheet name="Jan 2012" sheetId="1" r:id="rId1"/>
    <sheet name="Week of Jan 2nd (Mon)" sheetId="2" r:id="rId2"/>
    <sheet name="Week of Jan 9th" sheetId="3" r:id="rId3"/>
    <sheet name="Week of Jan 16th" sheetId="4" r:id="rId4"/>
    <sheet name="Week of Jan 23rd" sheetId="5" r:id="rId5"/>
    <sheet name="Week of Jan 30th" sheetId="6" r:id="rId6"/>
    <sheet name="Jan 2011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<sst xmlns="http://schemas.openxmlformats.org/spreadsheetml/2006/main" count="535" uniqueCount="82">
  <si>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</si>
  <si>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</si>
  <si>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</si>
  <si>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</si>
  <si>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</si>
  <si>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</si>
  <si>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</si>
  <si>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</si>
  <si>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</si>
  <si>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</si>
  <si>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</si>
  <si>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</si>
  <si>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</si>
  <si>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</si>
  <si>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</si>
  <si>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</si>
  <si>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</si>
  <si>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</si>
  <si>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</si>
  <si>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</si>
  <si>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</si>
  <si>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</si>
  <si>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</si>
  <si>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</si>
  <si>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</si>
  <si>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</si>
  <si>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</si>
  <si>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</si>
  <si>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</si>
  <si>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</si>
  <si>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</si>
  <si>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</si>
  <si>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</si>
  <si>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</si>
  <si>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</si>
  <si>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</si>
  <si>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</si>
  <si>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</si>
  <si>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</si>
  <si>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</si>
  <si>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</si>
  <si>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</si>
  <si>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</si>
  <si>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</si>
  <si>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</si>
  <si>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</si>
  <si>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</si>
  <si>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</si>
  <si>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</si>
  <si>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</si>
  <si>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</si>
  <si>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</si>
  <si>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</si>
  <si>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</si>
  <si>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</si>
  <si>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</si>
  <si>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</si>
  <si>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</si>
  <si>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</si>
  <si>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</si>
  <si>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</si>
  <si>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</si>
  <si>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</si>
  <si>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</si>
  <si>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</si>
  <si>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</si>
  <si>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</si>
  <si>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</si>
  <si>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</si>
  <si>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</si>
  <si>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</si>
  <si>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</si>
  <si>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</si>
  <si>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</si>
  <si>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</si>
  <si>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</si>
  <si>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January 1 - 31</t>
  </si>
  <si>
    <t>Week of 01/02/2012</t>
  </si>
  <si>
    <t>Week of 01/09/2012</t>
  </si>
  <si>
    <t>Week of 01/16/2012</t>
  </si>
  <si>
    <t>Week of 01/23/2012</t>
  </si>
  <si>
    <t>Week of 01/30/2012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</si>
</sst>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9">
    <font>
      <sz val="10"/>
      <name val="Times New Roman"/>
      <family val="0"/>
    </font>
    <font>
      <sz val="10"/>
      <color indexed="8"/>
      <name val="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1"/>
      <color indexed="9"/>
      <name val="Calibri"/>
      <family val="2"/>
    </font>
    <font>
      <sz val="10"/>
      <color indexed="20"/>
      <name val="Times New Roman"/>
      <family val="2"/>
    </font>
    <font>
      <sz val="11"/>
      <color indexed="20"/>
      <name val="Calibri"/>
      <family val="2"/>
    </font>
    <font>
      <b/>
      <sz val="10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color indexed="9"/>
      <name val="Times New Roman"/>
      <family val="2"/>
    </font>
    <font>
      <b/>
      <sz val="11"/>
      <color indexed="9"/>
      <name val="Calibri"/>
      <family val="2"/>
    </font>
    <font>
      <i/>
      <sz val="10"/>
      <color indexed="23"/>
      <name val="Times New Roman"/>
      <family val="2"/>
    </font>
    <font>
      <i/>
      <sz val="11"/>
      <color indexed="23"/>
      <name val="Calibri"/>
      <family val="2"/>
    </font>
    <font>
      <sz val="10"/>
      <color indexed="17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sz val="10"/>
      <color indexed="62"/>
      <name val="Times New Roman"/>
      <family val="2"/>
    </font>
    <font>
      <sz val="11"/>
      <color indexed="62"/>
      <name val="Calibri"/>
      <family val="2"/>
    </font>
    <font>
      <sz val="10"/>
      <color indexed="52"/>
      <name val="Times New Roman"/>
      <family val="2"/>
    </font>
    <font>
      <sz val="11"/>
      <color indexed="52"/>
      <name val="Calibri"/>
      <family val="2"/>
    </font>
    <font>
      <sz val="10"/>
      <color indexed="60"/>
      <name val="Times New Roman"/>
      <family val="2"/>
    </font>
    <font>
      <sz val="11"/>
      <color indexed="60"/>
      <name val="Calibri"/>
      <family val="2"/>
    </font>
    <font>
      <b/>
      <sz val="10"/>
      <color indexed="63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2"/>
    </font>
    <font>
      <sz val="11"/>
      <color indexed="10"/>
      <name val="Calibri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  <font>
      <sz val="10"/>
      <color theme="0"/>
      <name val="Times New Roman"/>
      <family val="2"/>
    </font>
    <font>
      <sz val="11"/>
      <color theme="0"/>
      <name val="Calibri"/>
      <family val="2"/>
    </font>
    <font>
      <sz val="10"/>
      <color rgb="FF9C0006"/>
      <name val="Times New Roman"/>
      <family val="2"/>
    </font>
    <font>
      <sz val="11"/>
      <color rgb="FF9C0006"/>
      <name val="Calibri"/>
      <family val="2"/>
    </font>
    <font>
      <b/>
      <sz val="10"/>
      <color rgb="FFFA7D00"/>
      <name val="Times New Roman"/>
      <family val="2"/>
    </font>
    <font>
      <b/>
      <sz val="11"/>
      <color rgb="FFFA7D00"/>
      <name val="Calibri"/>
      <family val="2"/>
    </font>
    <font>
      <b/>
      <sz val="10"/>
      <color theme="0"/>
      <name val="Times New Roman"/>
      <family val="2"/>
    </font>
    <font>
      <b/>
      <sz val="11"/>
      <color theme="0"/>
      <name val="Calibri"/>
      <family val="2"/>
    </font>
    <font>
      <i/>
      <sz val="10"/>
      <color rgb="FF7F7F7F"/>
      <name val="Times New Roman"/>
      <family val="2"/>
    </font>
    <font>
      <i/>
      <sz val="11"/>
      <color rgb="FF7F7F7F"/>
      <name val="Calibri"/>
      <family val="2"/>
    </font>
    <font>
      <sz val="10"/>
      <color rgb="FF006100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0"/>
      <color rgb="FF3F3F76"/>
      <name val="Times New Roman"/>
      <family val="2"/>
    </font>
    <font>
      <sz val="11"/>
      <color rgb="FF3F3F76"/>
      <name val="Calibri"/>
      <family val="2"/>
    </font>
    <font>
      <sz val="10"/>
      <color rgb="FFFA7D00"/>
      <name val="Times New Roman"/>
      <family val="2"/>
    </font>
    <font>
      <sz val="11"/>
      <color rgb="FFFA7D00"/>
      <name val="Calibri"/>
      <family val="2"/>
    </font>
    <font>
      <sz val="10"/>
      <color rgb="FF9C6500"/>
      <name val="Times New Roman"/>
      <family val="2"/>
    </font>
    <font>
      <sz val="11"/>
      <color rgb="FF9C6500"/>
      <name val="Calibri"/>
      <family val="2"/>
    </font>
    <font>
      <b/>
      <sz val="10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5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62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482" applyFont="1" applyBorder="1" applyAlignment="1">
      <alignment horizontal="left"/>
    </xf>
    <xf numFmtId="9" fontId="2" fillId="0" borderId="10" xfId="482" applyFont="1" applyBorder="1" applyAlignment="1">
      <alignment horizontal="center"/>
    </xf>
    <xf numFmtId="9" fontId="2" fillId="0" borderId="0" xfId="482" applyFont="1" applyBorder="1" applyAlignment="1">
      <alignment horizontal="center"/>
    </xf>
    <xf numFmtId="9" fontId="0" fillId="0" borderId="0" xfId="482" applyFont="1" applyAlignment="1">
      <alignment/>
    </xf>
    <xf numFmtId="9" fontId="0" fillId="0" borderId="0" xfId="482" applyFont="1" applyBorder="1" applyAlignment="1">
      <alignment horizontal="center"/>
    </xf>
    <xf numFmtId="9" fontId="0" fillId="0" borderId="11" xfId="482" applyFont="1" applyBorder="1" applyAlignment="1">
      <alignment/>
    </xf>
    <xf numFmtId="9" fontId="0" fillId="0" borderId="0" xfId="482" applyFont="1" applyBorder="1" applyAlignment="1">
      <alignment/>
    </xf>
    <xf numFmtId="9" fontId="2" fillId="0" borderId="0" xfId="482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341" applyNumberFormat="1" applyFont="1" applyAlignment="1">
      <alignment/>
    </xf>
    <xf numFmtId="164" fontId="0" fillId="0" borderId="0" xfId="341" applyNumberFormat="1" applyFont="1" applyAlignment="1">
      <alignment/>
    </xf>
    <xf numFmtId="164" fontId="0" fillId="0" borderId="0" xfId="341" applyNumberFormat="1" applyFont="1" applyBorder="1" applyAlignment="1">
      <alignment/>
    </xf>
    <xf numFmtId="164" fontId="0" fillId="0" borderId="0" xfId="341" applyNumberFormat="1" applyFont="1" applyBorder="1" applyAlignment="1">
      <alignment/>
    </xf>
    <xf numFmtId="164" fontId="0" fillId="0" borderId="0" xfId="0" applyNumberFormat="1" applyBorder="1" applyAlignment="1">
      <alignment/>
    </xf>
  </cellXfs>
  <cellStyles count="495">
    <cellStyle name="Normal" xfId="0"/>
    <cellStyle name="20% - Accent1" xfId="15"/>
    <cellStyle name="20% - Accent1 10" xfId="16"/>
    <cellStyle name="20% - Accent1 11" xfId="17"/>
    <cellStyle name="20% - Accent1 12" xfId="18"/>
    <cellStyle name="20% - Accent1 2" xfId="19"/>
    <cellStyle name="20% - Accent1 3" xfId="20"/>
    <cellStyle name="20% - Accent1 4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" xfId="27"/>
    <cellStyle name="20% - Accent2 10" xfId="28"/>
    <cellStyle name="20% - Accent2 11" xfId="29"/>
    <cellStyle name="20% - Accent2 12" xfId="30"/>
    <cellStyle name="20% - Accent2 2" xfId="31"/>
    <cellStyle name="20% - Accent2 3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" xfId="39"/>
    <cellStyle name="20% - Accent3 10" xfId="40"/>
    <cellStyle name="20% - Accent3 11" xfId="41"/>
    <cellStyle name="20% - Accent3 12" xfId="42"/>
    <cellStyle name="20% - Accent3 2" xfId="43"/>
    <cellStyle name="20% - Accent3 3" xfId="44"/>
    <cellStyle name="20% - Accent3 4" xfId="45"/>
    <cellStyle name="20% - Accent3 5" xfId="46"/>
    <cellStyle name="20% - Accent3 6" xfId="47"/>
    <cellStyle name="20% - Accent3 7" xfId="48"/>
    <cellStyle name="20% - Accent3 8" xfId="49"/>
    <cellStyle name="20% - Accent3 9" xfId="50"/>
    <cellStyle name="20% - Accent4" xfId="51"/>
    <cellStyle name="20% - Accent4 10" xfId="52"/>
    <cellStyle name="20% - Accent4 11" xfId="53"/>
    <cellStyle name="20% - Accent4 12" xfId="54"/>
    <cellStyle name="20% - Accent4 2" xfId="55"/>
    <cellStyle name="20% - Accent4 3" xfId="56"/>
    <cellStyle name="20% - Accent4 4" xfId="57"/>
    <cellStyle name="20% - Accent4 5" xfId="58"/>
    <cellStyle name="20% - Accent4 6" xfId="59"/>
    <cellStyle name="20% - Accent4 7" xfId="60"/>
    <cellStyle name="20% - Accent4 8" xfId="61"/>
    <cellStyle name="20% - Accent4 9" xfId="62"/>
    <cellStyle name="20% - Accent5" xfId="63"/>
    <cellStyle name="20% - Accent5 10" xfId="64"/>
    <cellStyle name="20% - Accent5 11" xfId="65"/>
    <cellStyle name="20% - Accent5 12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" xfId="75"/>
    <cellStyle name="20% - Accent6 10" xfId="76"/>
    <cellStyle name="20% - Accent6 11" xfId="77"/>
    <cellStyle name="20% - Accent6 12" xfId="78"/>
    <cellStyle name="20% - Accent6 2" xfId="79"/>
    <cellStyle name="20% - Accent6 3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Accent6 9" xfId="86"/>
    <cellStyle name="40% - Accent1" xfId="87"/>
    <cellStyle name="40% - Accent1 10" xfId="88"/>
    <cellStyle name="40% - Accent1 11" xfId="89"/>
    <cellStyle name="40% - Accent1 12" xfId="90"/>
    <cellStyle name="40% - Accent1 2" xfId="91"/>
    <cellStyle name="40% - Accent1 3" xfId="92"/>
    <cellStyle name="40% - Accent1 4" xfId="93"/>
    <cellStyle name="40% - Accent1 5" xfId="94"/>
    <cellStyle name="40% - Accent1 6" xfId="95"/>
    <cellStyle name="40% - Accent1 7" xfId="96"/>
    <cellStyle name="40% - Accent1 8" xfId="97"/>
    <cellStyle name="40% - Accent1 9" xfId="98"/>
    <cellStyle name="40% - Accent2" xfId="99"/>
    <cellStyle name="40% - Accent2 10" xfId="100"/>
    <cellStyle name="40% - Accent2 11" xfId="101"/>
    <cellStyle name="40% - Accent2 12" xfId="102"/>
    <cellStyle name="40% - Accent2 2" xfId="103"/>
    <cellStyle name="40% - Accent2 3" xfId="104"/>
    <cellStyle name="40% - Accent2 4" xfId="105"/>
    <cellStyle name="40% - Accent2 5" xfId="106"/>
    <cellStyle name="40% - Accent2 6" xfId="107"/>
    <cellStyle name="40% - Accent2 7" xfId="108"/>
    <cellStyle name="40% - Accent2 8" xfId="109"/>
    <cellStyle name="40% - Accent2 9" xfId="110"/>
    <cellStyle name="40% - Accent3" xfId="111"/>
    <cellStyle name="40% - Accent3 10" xfId="112"/>
    <cellStyle name="40% - Accent3 11" xfId="113"/>
    <cellStyle name="40% - Accent3 12" xfId="114"/>
    <cellStyle name="40% - Accent3 2" xfId="115"/>
    <cellStyle name="40% - Accent3 3" xfId="116"/>
    <cellStyle name="40% - Accent3 4" xfId="117"/>
    <cellStyle name="40% - Accent3 5" xfId="118"/>
    <cellStyle name="40% - Accent3 6" xfId="119"/>
    <cellStyle name="40% - Accent3 7" xfId="120"/>
    <cellStyle name="40% - Accent3 8" xfId="121"/>
    <cellStyle name="40% - Accent3 9" xfId="122"/>
    <cellStyle name="40% - Accent4" xfId="123"/>
    <cellStyle name="40% - Accent4 10" xfId="124"/>
    <cellStyle name="40% - Accent4 11" xfId="125"/>
    <cellStyle name="40% - Accent4 12" xfId="126"/>
    <cellStyle name="40% - Accent4 2" xfId="127"/>
    <cellStyle name="40% - Accent4 3" xfId="128"/>
    <cellStyle name="40% - Accent4 4" xfId="129"/>
    <cellStyle name="40% - Accent4 5" xfId="130"/>
    <cellStyle name="40% - Accent4 6" xfId="131"/>
    <cellStyle name="40% - Accent4 7" xfId="132"/>
    <cellStyle name="40% - Accent4 8" xfId="133"/>
    <cellStyle name="40% - Accent4 9" xfId="134"/>
    <cellStyle name="40% - Accent5" xfId="135"/>
    <cellStyle name="40% - Accent5 10" xfId="136"/>
    <cellStyle name="40% - Accent5 11" xfId="137"/>
    <cellStyle name="40% - Accent5 12" xfId="138"/>
    <cellStyle name="40% - Accent5 2" xfId="139"/>
    <cellStyle name="40% - Accent5 3" xfId="140"/>
    <cellStyle name="40% - Accent5 4" xfId="141"/>
    <cellStyle name="40% - Accent5 5" xfId="142"/>
    <cellStyle name="40% - Accent5 6" xfId="143"/>
    <cellStyle name="40% - Accent5 7" xfId="144"/>
    <cellStyle name="40% - Accent5 8" xfId="145"/>
    <cellStyle name="40% - Accent5 9" xfId="146"/>
    <cellStyle name="40% - Accent6" xfId="147"/>
    <cellStyle name="40% - Accent6 10" xfId="148"/>
    <cellStyle name="40% - Accent6 11" xfId="149"/>
    <cellStyle name="40% - Accent6 12" xfId="150"/>
    <cellStyle name="40% - Accent6 2" xfId="151"/>
    <cellStyle name="40% - Accent6 3" xfId="152"/>
    <cellStyle name="40% - Accent6 4" xfId="153"/>
    <cellStyle name="40% - Accent6 5" xfId="154"/>
    <cellStyle name="40% - Accent6 6" xfId="155"/>
    <cellStyle name="40% - Accent6 7" xfId="156"/>
    <cellStyle name="40% - Accent6 8" xfId="157"/>
    <cellStyle name="40% - Accent6 9" xfId="158"/>
    <cellStyle name="60% - Accent1" xfId="159"/>
    <cellStyle name="60% - Accent1 10" xfId="160"/>
    <cellStyle name="60% - Accent1 11" xfId="161"/>
    <cellStyle name="60% - Accent1 12" xfId="162"/>
    <cellStyle name="60% - Accent1 2" xfId="163"/>
    <cellStyle name="60% - Accent1 3" xfId="164"/>
    <cellStyle name="60% - Accent1 4" xfId="165"/>
    <cellStyle name="60% - Accent1 5" xfId="166"/>
    <cellStyle name="60% - Accent1 6" xfId="167"/>
    <cellStyle name="60% - Accent1 7" xfId="168"/>
    <cellStyle name="60% - Accent1 8" xfId="169"/>
    <cellStyle name="60% - Accent1 9" xfId="170"/>
    <cellStyle name="60% - Accent2" xfId="171"/>
    <cellStyle name="60% - Accent2 10" xfId="172"/>
    <cellStyle name="60% - Accent2 11" xfId="173"/>
    <cellStyle name="60% - Accent2 12" xfId="174"/>
    <cellStyle name="60% - Accent2 2" xfId="175"/>
    <cellStyle name="60% - Accent2 3" xfId="176"/>
    <cellStyle name="60% - Accent2 4" xfId="177"/>
    <cellStyle name="60% - Accent2 5" xfId="178"/>
    <cellStyle name="60% - Accent2 6" xfId="179"/>
    <cellStyle name="60% - Accent2 7" xfId="180"/>
    <cellStyle name="60% - Accent2 8" xfId="181"/>
    <cellStyle name="60% - Accent2 9" xfId="182"/>
    <cellStyle name="60% - Accent3" xfId="183"/>
    <cellStyle name="60% - Accent3 10" xfId="184"/>
    <cellStyle name="60% - Accent3 11" xfId="185"/>
    <cellStyle name="60% - Accent3 12" xfId="186"/>
    <cellStyle name="60% - Accent3 2" xfId="187"/>
    <cellStyle name="60% - Accent3 3" xfId="188"/>
    <cellStyle name="60% - Accent3 4" xfId="189"/>
    <cellStyle name="60% - Accent3 5" xfId="190"/>
    <cellStyle name="60% - Accent3 6" xfId="191"/>
    <cellStyle name="60% - Accent3 7" xfId="192"/>
    <cellStyle name="60% - Accent3 8" xfId="193"/>
    <cellStyle name="60% - Accent3 9" xfId="194"/>
    <cellStyle name="60% - Accent4" xfId="195"/>
    <cellStyle name="60% - Accent4 10" xfId="196"/>
    <cellStyle name="60% - Accent4 11" xfId="197"/>
    <cellStyle name="60% - Accent4 12" xfId="198"/>
    <cellStyle name="60% - Accent4 2" xfId="199"/>
    <cellStyle name="60% - Accent4 3" xfId="200"/>
    <cellStyle name="60% - Accent4 4" xfId="201"/>
    <cellStyle name="60% - Accent4 5" xfId="202"/>
    <cellStyle name="60% - Accent4 6" xfId="203"/>
    <cellStyle name="60% - Accent4 7" xfId="204"/>
    <cellStyle name="60% - Accent4 8" xfId="205"/>
    <cellStyle name="60% - Accent4 9" xfId="206"/>
    <cellStyle name="60% - Accent5" xfId="207"/>
    <cellStyle name="60% - Accent5 10" xfId="208"/>
    <cellStyle name="60% - Accent5 11" xfId="209"/>
    <cellStyle name="60% - Accent5 12" xfId="210"/>
    <cellStyle name="60% - Accent5 2" xfId="211"/>
    <cellStyle name="60% - Accent5 3" xfId="212"/>
    <cellStyle name="60% - Accent5 4" xfId="213"/>
    <cellStyle name="60% - Accent5 5" xfId="214"/>
    <cellStyle name="60% - Accent5 6" xfId="215"/>
    <cellStyle name="60% - Accent5 7" xfId="216"/>
    <cellStyle name="60% - Accent5 8" xfId="217"/>
    <cellStyle name="60% - Accent5 9" xfId="218"/>
    <cellStyle name="60% - Accent6" xfId="219"/>
    <cellStyle name="60% - Accent6 10" xfId="220"/>
    <cellStyle name="60% - Accent6 11" xfId="221"/>
    <cellStyle name="60% - Accent6 12" xfId="222"/>
    <cellStyle name="60% - Accent6 2" xfId="223"/>
    <cellStyle name="60% - Accent6 3" xfId="224"/>
    <cellStyle name="60% - Accent6 4" xfId="225"/>
    <cellStyle name="60% - Accent6 5" xfId="226"/>
    <cellStyle name="60% - Accent6 6" xfId="227"/>
    <cellStyle name="60% - Accent6 7" xfId="228"/>
    <cellStyle name="60% - Accent6 8" xfId="229"/>
    <cellStyle name="60% - Accent6 9" xfId="230"/>
    <cellStyle name="Accent1" xfId="231"/>
    <cellStyle name="Accent1 10" xfId="232"/>
    <cellStyle name="Accent1 11" xfId="233"/>
    <cellStyle name="Accent1 12" xfId="234"/>
    <cellStyle name="Accent1 2" xfId="235"/>
    <cellStyle name="Accent1 3" xfId="236"/>
    <cellStyle name="Accent1 4" xfId="237"/>
    <cellStyle name="Accent1 5" xfId="238"/>
    <cellStyle name="Accent1 6" xfId="239"/>
    <cellStyle name="Accent1 7" xfId="240"/>
    <cellStyle name="Accent1 8" xfId="241"/>
    <cellStyle name="Accent1 9" xfId="242"/>
    <cellStyle name="Accent2" xfId="243"/>
    <cellStyle name="Accent2 10" xfId="244"/>
    <cellStyle name="Accent2 11" xfId="245"/>
    <cellStyle name="Accent2 12" xfId="246"/>
    <cellStyle name="Accent2 2" xfId="247"/>
    <cellStyle name="Accent2 3" xfId="248"/>
    <cellStyle name="Accent2 4" xfId="249"/>
    <cellStyle name="Accent2 5" xfId="250"/>
    <cellStyle name="Accent2 6" xfId="251"/>
    <cellStyle name="Accent2 7" xfId="252"/>
    <cellStyle name="Accent2 8" xfId="253"/>
    <cellStyle name="Accent2 9" xfId="254"/>
    <cellStyle name="Accent3" xfId="255"/>
    <cellStyle name="Accent3 10" xfId="256"/>
    <cellStyle name="Accent3 11" xfId="257"/>
    <cellStyle name="Accent3 12" xfId="258"/>
    <cellStyle name="Accent3 2" xfId="259"/>
    <cellStyle name="Accent3 3" xfId="260"/>
    <cellStyle name="Accent3 4" xfId="261"/>
    <cellStyle name="Accent3 5" xfId="262"/>
    <cellStyle name="Accent3 6" xfId="263"/>
    <cellStyle name="Accent3 7" xfId="264"/>
    <cellStyle name="Accent3 8" xfId="265"/>
    <cellStyle name="Accent3 9" xfId="266"/>
    <cellStyle name="Accent4" xfId="267"/>
    <cellStyle name="Accent4 10" xfId="268"/>
    <cellStyle name="Accent4 11" xfId="269"/>
    <cellStyle name="Accent4 12" xfId="270"/>
    <cellStyle name="Accent4 2" xfId="271"/>
    <cellStyle name="Accent4 3" xfId="272"/>
    <cellStyle name="Accent4 4" xfId="273"/>
    <cellStyle name="Accent4 5" xfId="274"/>
    <cellStyle name="Accent4 6" xfId="275"/>
    <cellStyle name="Accent4 7" xfId="276"/>
    <cellStyle name="Accent4 8" xfId="277"/>
    <cellStyle name="Accent4 9" xfId="278"/>
    <cellStyle name="Accent5" xfId="279"/>
    <cellStyle name="Accent5 10" xfId="280"/>
    <cellStyle name="Accent5 11" xfId="281"/>
    <cellStyle name="Accent5 12" xfId="282"/>
    <cellStyle name="Accent5 2" xfId="283"/>
    <cellStyle name="Accent5 3" xfId="284"/>
    <cellStyle name="Accent5 4" xfId="285"/>
    <cellStyle name="Accent5 5" xfId="286"/>
    <cellStyle name="Accent5 6" xfId="287"/>
    <cellStyle name="Accent5 7" xfId="288"/>
    <cellStyle name="Accent5 8" xfId="289"/>
    <cellStyle name="Accent5 9" xfId="290"/>
    <cellStyle name="Accent6" xfId="291"/>
    <cellStyle name="Accent6 10" xfId="292"/>
    <cellStyle name="Accent6 11" xfId="293"/>
    <cellStyle name="Accent6 12" xfId="294"/>
    <cellStyle name="Accent6 2" xfId="295"/>
    <cellStyle name="Accent6 3" xfId="296"/>
    <cellStyle name="Accent6 4" xfId="297"/>
    <cellStyle name="Accent6 5" xfId="298"/>
    <cellStyle name="Accent6 6" xfId="299"/>
    <cellStyle name="Accent6 7" xfId="300"/>
    <cellStyle name="Accent6 8" xfId="301"/>
    <cellStyle name="Accent6 9" xfId="302"/>
    <cellStyle name="Bad" xfId="303"/>
    <cellStyle name="Bad 10" xfId="304"/>
    <cellStyle name="Bad 11" xfId="305"/>
    <cellStyle name="Bad 12" xfId="306"/>
    <cellStyle name="Bad 2" xfId="307"/>
    <cellStyle name="Bad 3" xfId="308"/>
    <cellStyle name="Bad 4" xfId="309"/>
    <cellStyle name="Bad 5" xfId="310"/>
    <cellStyle name="Bad 6" xfId="311"/>
    <cellStyle name="Bad 7" xfId="312"/>
    <cellStyle name="Bad 8" xfId="313"/>
    <cellStyle name="Bad 9" xfId="314"/>
    <cellStyle name="Calculation" xfId="315"/>
    <cellStyle name="Calculation 10" xfId="316"/>
    <cellStyle name="Calculation 11" xfId="317"/>
    <cellStyle name="Calculation 12" xfId="318"/>
    <cellStyle name="Calculation 2" xfId="319"/>
    <cellStyle name="Calculation 3" xfId="320"/>
    <cellStyle name="Calculation 4" xfId="321"/>
    <cellStyle name="Calculation 5" xfId="322"/>
    <cellStyle name="Calculation 6" xfId="323"/>
    <cellStyle name="Calculation 7" xfId="324"/>
    <cellStyle name="Calculation 8" xfId="325"/>
    <cellStyle name="Calculation 9" xfId="326"/>
    <cellStyle name="Check Cell" xfId="327"/>
    <cellStyle name="Check Cell 10" xfId="328"/>
    <cellStyle name="Check Cell 11" xfId="329"/>
    <cellStyle name="Check Cell 12" xfId="330"/>
    <cellStyle name="Check Cell 2" xfId="331"/>
    <cellStyle name="Check Cell 3" xfId="332"/>
    <cellStyle name="Check Cell 4" xfId="333"/>
    <cellStyle name="Check Cell 5" xfId="334"/>
    <cellStyle name="Check Cell 6" xfId="335"/>
    <cellStyle name="Check Cell 7" xfId="336"/>
    <cellStyle name="Check Cell 8" xfId="337"/>
    <cellStyle name="Check Cell 9" xfId="338"/>
    <cellStyle name="Comma" xfId="339"/>
    <cellStyle name="Comma [0]" xfId="340"/>
    <cellStyle name="Currency" xfId="341"/>
    <cellStyle name="Currency [0]" xfId="342"/>
    <cellStyle name="Currency 2" xfId="343"/>
    <cellStyle name="Explanatory Text" xfId="344"/>
    <cellStyle name="Explanatory Text 10" xfId="345"/>
    <cellStyle name="Explanatory Text 11" xfId="346"/>
    <cellStyle name="Explanatory Text 12" xfId="347"/>
    <cellStyle name="Explanatory Text 2" xfId="348"/>
    <cellStyle name="Explanatory Text 3" xfId="349"/>
    <cellStyle name="Explanatory Text 4" xfId="350"/>
    <cellStyle name="Explanatory Text 5" xfId="351"/>
    <cellStyle name="Explanatory Text 6" xfId="352"/>
    <cellStyle name="Explanatory Text 7" xfId="353"/>
    <cellStyle name="Explanatory Text 8" xfId="354"/>
    <cellStyle name="Explanatory Text 9" xfId="355"/>
    <cellStyle name="Good" xfId="356"/>
    <cellStyle name="Good 10" xfId="357"/>
    <cellStyle name="Good 11" xfId="358"/>
    <cellStyle name="Good 12" xfId="359"/>
    <cellStyle name="Good 2" xfId="360"/>
    <cellStyle name="Good 3" xfId="361"/>
    <cellStyle name="Good 4" xfId="362"/>
    <cellStyle name="Good 5" xfId="363"/>
    <cellStyle name="Good 6" xfId="364"/>
    <cellStyle name="Good 7" xfId="365"/>
    <cellStyle name="Good 8" xfId="366"/>
    <cellStyle name="Good 9" xfId="367"/>
    <cellStyle name="Heading 1" xfId="368"/>
    <cellStyle name="Heading 1 10" xfId="369"/>
    <cellStyle name="Heading 1 11" xfId="370"/>
    <cellStyle name="Heading 1 12" xfId="371"/>
    <cellStyle name="Heading 1 2" xfId="372"/>
    <cellStyle name="Heading 1 3" xfId="373"/>
    <cellStyle name="Heading 1 4" xfId="374"/>
    <cellStyle name="Heading 1 5" xfId="375"/>
    <cellStyle name="Heading 1 6" xfId="376"/>
    <cellStyle name="Heading 1 7" xfId="377"/>
    <cellStyle name="Heading 1 8" xfId="378"/>
    <cellStyle name="Heading 1 9" xfId="379"/>
    <cellStyle name="Heading 2" xfId="380"/>
    <cellStyle name="Heading 2 10" xfId="381"/>
    <cellStyle name="Heading 2 11" xfId="382"/>
    <cellStyle name="Heading 2 12" xfId="383"/>
    <cellStyle name="Heading 2 2" xfId="384"/>
    <cellStyle name="Heading 2 3" xfId="385"/>
    <cellStyle name="Heading 2 4" xfId="386"/>
    <cellStyle name="Heading 2 5" xfId="387"/>
    <cellStyle name="Heading 2 6" xfId="388"/>
    <cellStyle name="Heading 2 7" xfId="389"/>
    <cellStyle name="Heading 2 8" xfId="390"/>
    <cellStyle name="Heading 2 9" xfId="391"/>
    <cellStyle name="Heading 3" xfId="392"/>
    <cellStyle name="Heading 3 10" xfId="393"/>
    <cellStyle name="Heading 3 11" xfId="394"/>
    <cellStyle name="Heading 3 12" xfId="395"/>
    <cellStyle name="Heading 3 2" xfId="396"/>
    <cellStyle name="Heading 3 3" xfId="397"/>
    <cellStyle name="Heading 3 4" xfId="398"/>
    <cellStyle name="Heading 3 5" xfId="399"/>
    <cellStyle name="Heading 3 6" xfId="400"/>
    <cellStyle name="Heading 3 7" xfId="401"/>
    <cellStyle name="Heading 3 8" xfId="402"/>
    <cellStyle name="Heading 3 9" xfId="403"/>
    <cellStyle name="Heading 4" xfId="404"/>
    <cellStyle name="Heading 4 10" xfId="405"/>
    <cellStyle name="Heading 4 11" xfId="406"/>
    <cellStyle name="Heading 4 12" xfId="407"/>
    <cellStyle name="Heading 4 2" xfId="408"/>
    <cellStyle name="Heading 4 3" xfId="409"/>
    <cellStyle name="Heading 4 4" xfId="410"/>
    <cellStyle name="Heading 4 5" xfId="411"/>
    <cellStyle name="Heading 4 6" xfId="412"/>
    <cellStyle name="Heading 4 7" xfId="413"/>
    <cellStyle name="Heading 4 8" xfId="414"/>
    <cellStyle name="Heading 4 9" xfId="415"/>
    <cellStyle name="Input" xfId="416"/>
    <cellStyle name="Input 10" xfId="417"/>
    <cellStyle name="Input 11" xfId="418"/>
    <cellStyle name="Input 12" xfId="419"/>
    <cellStyle name="Input 2" xfId="420"/>
    <cellStyle name="Input 3" xfId="421"/>
    <cellStyle name="Input 4" xfId="422"/>
    <cellStyle name="Input 5" xfId="423"/>
    <cellStyle name="Input 6" xfId="424"/>
    <cellStyle name="Input 7" xfId="425"/>
    <cellStyle name="Input 8" xfId="426"/>
    <cellStyle name="Input 9" xfId="427"/>
    <cellStyle name="Linked Cell" xfId="428"/>
    <cellStyle name="Linked Cell 10" xfId="429"/>
    <cellStyle name="Linked Cell 11" xfId="430"/>
    <cellStyle name="Linked Cell 12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" xfId="440"/>
    <cellStyle name="Neutral 10" xfId="441"/>
    <cellStyle name="Neutral 11" xfId="442"/>
    <cellStyle name="Neutral 12" xfId="443"/>
    <cellStyle name="Neutral 2" xfId="444"/>
    <cellStyle name="Neutral 3" xfId="445"/>
    <cellStyle name="Neutral 4" xfId="446"/>
    <cellStyle name="Neutral 5" xfId="447"/>
    <cellStyle name="Neutral 6" xfId="448"/>
    <cellStyle name="Neutral 7" xfId="449"/>
    <cellStyle name="Neutral 8" xfId="450"/>
    <cellStyle name="Neutral 9" xfId="451"/>
    <cellStyle name="Normal 10" xfId="452"/>
    <cellStyle name="Normal 2" xfId="453"/>
    <cellStyle name="Normal 3" xfId="454"/>
    <cellStyle name="Normal 4" xfId="455"/>
    <cellStyle name="Normal 5" xfId="456"/>
    <cellStyle name="Normal 6" xfId="457"/>
    <cellStyle name="Normal 7" xfId="458"/>
    <cellStyle name="Normal 8" xfId="459"/>
    <cellStyle name="Normal 9" xfId="460"/>
    <cellStyle name="Note" xfId="461"/>
    <cellStyle name="Note 2" xfId="462"/>
    <cellStyle name="Note 3" xfId="463"/>
    <cellStyle name="Note 4" xfId="464"/>
    <cellStyle name="Note 5" xfId="465"/>
    <cellStyle name="Note 6" xfId="466"/>
    <cellStyle name="Note 7" xfId="467"/>
    <cellStyle name="Note 8" xfId="468"/>
    <cellStyle name="Note 9" xfId="469"/>
    <cellStyle name="Output" xfId="470"/>
    <cellStyle name="Output 10" xfId="471"/>
    <cellStyle name="Output 11" xfId="472"/>
    <cellStyle name="Output 12" xfId="473"/>
    <cellStyle name="Output 2" xfId="474"/>
    <cellStyle name="Output 3" xfId="475"/>
    <cellStyle name="Output 4" xfId="476"/>
    <cellStyle name="Output 5" xfId="477"/>
    <cellStyle name="Output 6" xfId="478"/>
    <cellStyle name="Output 7" xfId="479"/>
    <cellStyle name="Output 8" xfId="480"/>
    <cellStyle name="Output 9" xfId="481"/>
    <cellStyle name="Percent" xfId="482"/>
    <cellStyle name="Percent 2" xfId="483"/>
    <cellStyle name="Title" xfId="484"/>
    <cellStyle name="Total" xfId="485"/>
    <cellStyle name="Total 10" xfId="486"/>
    <cellStyle name="Total 11" xfId="487"/>
    <cellStyle name="Total 12" xfId="488"/>
    <cellStyle name="Total 2" xfId="489"/>
    <cellStyle name="Total 3" xfId="490"/>
    <cellStyle name="Total 4" xfId="491"/>
    <cellStyle name="Total 5" xfId="492"/>
    <cellStyle name="Total 6" xfId="493"/>
    <cellStyle name="Total 7" xfId="494"/>
    <cellStyle name="Total 8" xfId="495"/>
    <cellStyle name="Total 9" xfId="496"/>
    <cellStyle name="Warning Text" xfId="497"/>
    <cellStyle name="Warning Text 10" xfId="498"/>
    <cellStyle name="Warning Text 11" xfId="499"/>
    <cellStyle name="Warning Text 12" xfId="500"/>
    <cellStyle name="Warning Text 2" xfId="501"/>
    <cellStyle name="Warning Text 3" xfId="502"/>
    <cellStyle name="Warning Text 4" xfId="503"/>
    <cellStyle name="Warning Text 5" xfId="504"/>
    <cellStyle name="Warning Text 6" xfId="505"/>
    <cellStyle name="Warning Text 7" xfId="506"/>
    <cellStyle name="Warning Text 8" xfId="507"/>
    <cellStyle name="Warning Text 9" xfId="5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%20Stamp%20Tax\Web%20Files\Monthly%20Files\2011\docs-monthly-11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2011"/>
      <sheetName val="Week of January 3rd"/>
      <sheetName val="Week of Jan 10th"/>
      <sheetName val="Week of Jan 17th"/>
      <sheetName val="Week of Jan 24th"/>
      <sheetName val="Week of Jan 31st"/>
      <sheetName val="Jan 2010"/>
    </sheetNames>
    <sheetDataSet>
      <sheetData sheetId="1">
        <row r="3">
          <cell r="D3">
            <v>76327.3</v>
          </cell>
          <cell r="E3">
            <v>69067.25</v>
          </cell>
        </row>
        <row r="4">
          <cell r="D4">
            <v>22992.2</v>
          </cell>
          <cell r="E4">
            <v>4382.7</v>
          </cell>
        </row>
        <row r="6">
          <cell r="D6">
            <v>4163.6</v>
          </cell>
          <cell r="E6">
            <v>3064.95</v>
          </cell>
        </row>
        <row r="7">
          <cell r="D7">
            <v>376904.5</v>
          </cell>
          <cell r="E7">
            <v>175583.1</v>
          </cell>
        </row>
        <row r="8">
          <cell r="D8">
            <v>1535166.73</v>
          </cell>
          <cell r="E8">
            <v>574331.45</v>
          </cell>
        </row>
        <row r="9">
          <cell r="D9">
            <v>427.7</v>
          </cell>
          <cell r="E9">
            <v>1590.05</v>
          </cell>
        </row>
        <row r="10">
          <cell r="D10">
            <v>230589.8</v>
          </cell>
          <cell r="E10">
            <v>46571</v>
          </cell>
        </row>
        <row r="11">
          <cell r="D11">
            <v>118379.8</v>
          </cell>
          <cell r="E11">
            <v>59443.3</v>
          </cell>
        </row>
        <row r="12">
          <cell r="D12">
            <v>80375.4</v>
          </cell>
          <cell r="E12">
            <v>84236.25</v>
          </cell>
        </row>
        <row r="13">
          <cell r="D13">
            <v>545914.6</v>
          </cell>
          <cell r="E13">
            <v>121340.8</v>
          </cell>
        </row>
        <row r="14">
          <cell r="D14">
            <v>126476.7</v>
          </cell>
          <cell r="E14">
            <v>42388.85</v>
          </cell>
        </row>
        <row r="15">
          <cell r="D15">
            <v>2954976</v>
          </cell>
          <cell r="E15">
            <v>855174.6</v>
          </cell>
        </row>
        <row r="16">
          <cell r="D16">
            <v>33859.55</v>
          </cell>
          <cell r="E16">
            <v>5149.2</v>
          </cell>
        </row>
        <row r="18">
          <cell r="D18">
            <v>281663.9</v>
          </cell>
          <cell r="E18">
            <v>289932.65</v>
          </cell>
        </row>
        <row r="19">
          <cell r="D19">
            <v>352336.6</v>
          </cell>
          <cell r="E19">
            <v>183732.5</v>
          </cell>
        </row>
        <row r="20">
          <cell r="D20">
            <v>72438.1</v>
          </cell>
          <cell r="E20">
            <v>24908.8</v>
          </cell>
        </row>
        <row r="21">
          <cell r="D21">
            <v>44905</v>
          </cell>
          <cell r="E21">
            <v>10115</v>
          </cell>
        </row>
        <row r="22">
          <cell r="D22">
            <v>4427.5</v>
          </cell>
          <cell r="E22">
            <v>5692.75</v>
          </cell>
        </row>
        <row r="23">
          <cell r="D23">
            <v>4935</v>
          </cell>
          <cell r="E23">
            <v>2957.5</v>
          </cell>
        </row>
        <row r="24">
          <cell r="D24">
            <v>3039.4</v>
          </cell>
          <cell r="E24">
            <v>1605.45</v>
          </cell>
        </row>
        <row r="25">
          <cell r="D25">
            <v>11176.9</v>
          </cell>
          <cell r="E25">
            <v>5821.55</v>
          </cell>
        </row>
        <row r="27">
          <cell r="D27">
            <v>10045</v>
          </cell>
          <cell r="E27">
            <v>3171.7</v>
          </cell>
        </row>
        <row r="28">
          <cell r="D28">
            <v>13398.7</v>
          </cell>
          <cell r="E28">
            <v>4907.7</v>
          </cell>
        </row>
        <row r="29">
          <cell r="D29">
            <v>123398.1</v>
          </cell>
          <cell r="E29">
            <v>37217.6</v>
          </cell>
        </row>
        <row r="30">
          <cell r="D30">
            <v>40133.1</v>
          </cell>
          <cell r="E30">
            <v>8799.7</v>
          </cell>
        </row>
        <row r="31">
          <cell r="D31">
            <v>637233.1</v>
          </cell>
          <cell r="E31">
            <v>300668.55</v>
          </cell>
        </row>
        <row r="32">
          <cell r="D32">
            <v>749</v>
          </cell>
          <cell r="E32">
            <v>1817.55</v>
          </cell>
        </row>
        <row r="33">
          <cell r="D33">
            <v>211829.1</v>
          </cell>
          <cell r="E33">
            <v>195903.85</v>
          </cell>
        </row>
        <row r="34">
          <cell r="D34">
            <v>49280.7</v>
          </cell>
          <cell r="E34">
            <v>7725.2</v>
          </cell>
        </row>
        <row r="35">
          <cell r="D35">
            <v>4601.1</v>
          </cell>
          <cell r="E35">
            <v>2766.4</v>
          </cell>
        </row>
        <row r="36">
          <cell r="D36">
            <v>1533.7</v>
          </cell>
          <cell r="E36">
            <v>2830.45</v>
          </cell>
        </row>
        <row r="37">
          <cell r="D37">
            <v>177822.4</v>
          </cell>
          <cell r="E37">
            <v>91245.35</v>
          </cell>
        </row>
        <row r="38">
          <cell r="D38">
            <v>1574860.7</v>
          </cell>
          <cell r="E38">
            <v>530240.9</v>
          </cell>
        </row>
        <row r="39">
          <cell r="D39">
            <v>291349.8</v>
          </cell>
          <cell r="E39">
            <v>87518.55</v>
          </cell>
        </row>
        <row r="40">
          <cell r="D40">
            <v>20457.5</v>
          </cell>
          <cell r="E40">
            <v>12486.6</v>
          </cell>
        </row>
        <row r="41">
          <cell r="D41">
            <v>1733.9</v>
          </cell>
          <cell r="E41">
            <v>1470.35</v>
          </cell>
        </row>
        <row r="42">
          <cell r="D42">
            <v>58155.3</v>
          </cell>
          <cell r="E42">
            <v>6460.65</v>
          </cell>
        </row>
        <row r="43">
          <cell r="D43">
            <v>362880.7</v>
          </cell>
          <cell r="E43">
            <v>125054.3</v>
          </cell>
        </row>
        <row r="44">
          <cell r="D44">
            <v>155621.2</v>
          </cell>
          <cell r="E44">
            <v>63424.8</v>
          </cell>
        </row>
        <row r="45">
          <cell r="D45">
            <v>147098</v>
          </cell>
          <cell r="E45">
            <v>88316.2</v>
          </cell>
        </row>
        <row r="46">
          <cell r="D46">
            <v>104402.2</v>
          </cell>
          <cell r="E46">
            <v>40293.74</v>
          </cell>
        </row>
        <row r="47">
          <cell r="D47">
            <v>132612.34</v>
          </cell>
          <cell r="E47">
            <v>75834.15</v>
          </cell>
        </row>
        <row r="48">
          <cell r="D48">
            <v>202090.47</v>
          </cell>
          <cell r="E48">
            <v>95375</v>
          </cell>
        </row>
        <row r="49">
          <cell r="D49">
            <v>12223.4</v>
          </cell>
          <cell r="E49">
            <v>4136.3</v>
          </cell>
        </row>
        <row r="50">
          <cell r="D50">
            <v>1149829.17</v>
          </cell>
          <cell r="E50">
            <v>217717.15</v>
          </cell>
        </row>
        <row r="51">
          <cell r="D51">
            <v>399942.5</v>
          </cell>
          <cell r="E51">
            <v>112827.98</v>
          </cell>
        </row>
        <row r="52">
          <cell r="D52">
            <v>803904.5</v>
          </cell>
          <cell r="E52">
            <v>310775.5</v>
          </cell>
        </row>
        <row r="53">
          <cell r="D53">
            <v>539528.5</v>
          </cell>
          <cell r="E53">
            <v>192793.65</v>
          </cell>
        </row>
        <row r="54">
          <cell r="D54">
            <v>669789.4</v>
          </cell>
          <cell r="E54">
            <v>288480.85</v>
          </cell>
        </row>
        <row r="55">
          <cell r="D55">
            <v>901067.27</v>
          </cell>
          <cell r="E55">
            <v>445902.65</v>
          </cell>
        </row>
        <row r="56">
          <cell r="D56">
            <v>39914</v>
          </cell>
          <cell r="E56">
            <v>21218.75</v>
          </cell>
        </row>
        <row r="57">
          <cell r="D57">
            <v>292387.2</v>
          </cell>
          <cell r="E57">
            <v>143330.6</v>
          </cell>
        </row>
        <row r="58">
          <cell r="D58">
            <v>186197.2</v>
          </cell>
          <cell r="E58">
            <v>47514.95</v>
          </cell>
        </row>
        <row r="59">
          <cell r="D59">
            <v>306215.7</v>
          </cell>
          <cell r="E59">
            <v>311243.1</v>
          </cell>
        </row>
        <row r="60">
          <cell r="D60">
            <v>288826.3</v>
          </cell>
          <cell r="E60">
            <v>121965.2</v>
          </cell>
        </row>
        <row r="61">
          <cell r="D61">
            <v>1024174.29</v>
          </cell>
          <cell r="E61">
            <v>668471.3</v>
          </cell>
        </row>
        <row r="62">
          <cell r="D62">
            <v>233914.1</v>
          </cell>
          <cell r="E62">
            <v>82303.9</v>
          </cell>
        </row>
        <row r="63">
          <cell r="D63">
            <v>15552.02</v>
          </cell>
          <cell r="E63">
            <v>5804.44</v>
          </cell>
        </row>
        <row r="64">
          <cell r="D64">
            <v>13332.9</v>
          </cell>
          <cell r="E64">
            <v>5512.85</v>
          </cell>
        </row>
        <row r="65">
          <cell r="D65">
            <v>3241</v>
          </cell>
          <cell r="E65">
            <v>1645.7</v>
          </cell>
        </row>
        <row r="66">
          <cell r="D66">
            <v>365327.74</v>
          </cell>
          <cell r="E66">
            <v>144505.55</v>
          </cell>
        </row>
        <row r="67">
          <cell r="D67">
            <v>18122.3</v>
          </cell>
          <cell r="E67">
            <v>8123.5</v>
          </cell>
        </row>
        <row r="68">
          <cell r="D68">
            <v>220672.2</v>
          </cell>
          <cell r="E68">
            <v>84838.6</v>
          </cell>
        </row>
        <row r="69">
          <cell r="D69">
            <v>4374.3</v>
          </cell>
          <cell r="E69">
            <v>1814.05</v>
          </cell>
        </row>
      </sheetData>
      <sheetData sheetId="2">
        <row r="3">
          <cell r="D3">
            <v>131280.96</v>
          </cell>
          <cell r="E3">
            <v>87897.6</v>
          </cell>
        </row>
        <row r="4">
          <cell r="D4">
            <v>7773.5</v>
          </cell>
          <cell r="E4">
            <v>15320.2</v>
          </cell>
        </row>
        <row r="5">
          <cell r="D5">
            <v>579322.1</v>
          </cell>
          <cell r="E5">
            <v>344915.55</v>
          </cell>
        </row>
        <row r="7">
          <cell r="D7">
            <v>293766.2</v>
          </cell>
          <cell r="E7">
            <v>190567.65</v>
          </cell>
        </row>
        <row r="8">
          <cell r="D8">
            <v>1106714.21</v>
          </cell>
          <cell r="E8">
            <v>642079.9</v>
          </cell>
        </row>
        <row r="9">
          <cell r="D9">
            <v>569.8</v>
          </cell>
          <cell r="E9">
            <v>2367.05</v>
          </cell>
        </row>
        <row r="10">
          <cell r="D10">
            <v>121119.6</v>
          </cell>
          <cell r="E10">
            <v>70923.3</v>
          </cell>
        </row>
        <row r="12">
          <cell r="D12">
            <v>162189.3</v>
          </cell>
          <cell r="E12">
            <v>147218.05</v>
          </cell>
        </row>
        <row r="13">
          <cell r="D13">
            <v>1012819.5</v>
          </cell>
          <cell r="E13">
            <v>321205.5</v>
          </cell>
        </row>
        <row r="15">
          <cell r="D15">
            <v>1918743</v>
          </cell>
          <cell r="E15">
            <v>808018.75</v>
          </cell>
        </row>
        <row r="16">
          <cell r="D16">
            <v>10075.8</v>
          </cell>
          <cell r="E16">
            <v>2119.6</v>
          </cell>
        </row>
        <row r="17">
          <cell r="D17">
            <v>20505.1</v>
          </cell>
          <cell r="E17">
            <v>4905.25</v>
          </cell>
        </row>
        <row r="18">
          <cell r="D18">
            <v>417916.8</v>
          </cell>
          <cell r="E18">
            <v>196967.4</v>
          </cell>
        </row>
        <row r="19">
          <cell r="D19">
            <v>198955.4</v>
          </cell>
          <cell r="E19">
            <v>76686.4</v>
          </cell>
        </row>
        <row r="20">
          <cell r="D20">
            <v>76193.8</v>
          </cell>
          <cell r="E20">
            <v>32391.8</v>
          </cell>
        </row>
        <row r="21">
          <cell r="D21">
            <v>16017.4</v>
          </cell>
          <cell r="E21">
            <v>7819.7</v>
          </cell>
        </row>
        <row r="22">
          <cell r="D22">
            <v>3381</v>
          </cell>
          <cell r="E22">
            <v>3926.65</v>
          </cell>
        </row>
        <row r="23">
          <cell r="D23">
            <v>19833.8</v>
          </cell>
          <cell r="E23">
            <v>692.65</v>
          </cell>
        </row>
        <row r="24">
          <cell r="D24">
            <v>1484.7</v>
          </cell>
          <cell r="E24">
            <v>1432.55</v>
          </cell>
        </row>
        <row r="25">
          <cell r="D25">
            <v>8726.9</v>
          </cell>
          <cell r="E25">
            <v>3330.25</v>
          </cell>
        </row>
        <row r="26">
          <cell r="D26">
            <v>2521.4</v>
          </cell>
          <cell r="E26">
            <v>2923.9</v>
          </cell>
        </row>
        <row r="27">
          <cell r="D27">
            <v>24486</v>
          </cell>
          <cell r="E27">
            <v>14598.5</v>
          </cell>
        </row>
        <row r="28">
          <cell r="D28">
            <v>7821.1</v>
          </cell>
          <cell r="E28">
            <v>3641.4</v>
          </cell>
        </row>
        <row r="29">
          <cell r="D29">
            <v>61096</v>
          </cell>
          <cell r="E29">
            <v>193947.6</v>
          </cell>
        </row>
        <row r="30">
          <cell r="D30">
            <v>51706.2</v>
          </cell>
          <cell r="E30">
            <v>53874.1</v>
          </cell>
        </row>
        <row r="31">
          <cell r="D31">
            <v>1188170.2</v>
          </cell>
          <cell r="E31">
            <v>562349.55</v>
          </cell>
        </row>
        <row r="32">
          <cell r="D32">
            <v>2214.1</v>
          </cell>
          <cell r="E32">
            <v>5505.85</v>
          </cell>
        </row>
        <row r="33">
          <cell r="D33">
            <v>186568.9</v>
          </cell>
          <cell r="E33">
            <v>36313.55</v>
          </cell>
        </row>
        <row r="37">
          <cell r="D37">
            <v>171797.5</v>
          </cell>
          <cell r="E37">
            <v>100261.35</v>
          </cell>
        </row>
        <row r="40">
          <cell r="D40">
            <v>5270.3</v>
          </cell>
          <cell r="E40">
            <v>4747.05</v>
          </cell>
        </row>
        <row r="41">
          <cell r="D41">
            <v>176.4</v>
          </cell>
        </row>
        <row r="42">
          <cell r="D42">
            <v>1838.9</v>
          </cell>
          <cell r="E42">
            <v>752.5</v>
          </cell>
        </row>
        <row r="43">
          <cell r="D43">
            <v>350647.5</v>
          </cell>
          <cell r="E43">
            <v>217013.3</v>
          </cell>
        </row>
        <row r="46">
          <cell r="D46">
            <v>349359.51</v>
          </cell>
          <cell r="E46">
            <v>131463.5</v>
          </cell>
        </row>
        <row r="47">
          <cell r="D47">
            <v>125629</v>
          </cell>
          <cell r="E47">
            <v>58986.2</v>
          </cell>
        </row>
        <row r="50">
          <cell r="D50">
            <v>1719447.57</v>
          </cell>
          <cell r="E50">
            <v>463027.95</v>
          </cell>
        </row>
        <row r="52">
          <cell r="D52">
            <v>2314641</v>
          </cell>
          <cell r="E52">
            <v>639332.75</v>
          </cell>
        </row>
        <row r="53">
          <cell r="D53">
            <v>233809.3</v>
          </cell>
          <cell r="E53">
            <v>172522</v>
          </cell>
        </row>
        <row r="54">
          <cell r="D54">
            <v>1100842.4</v>
          </cell>
          <cell r="E54">
            <v>450118.2</v>
          </cell>
        </row>
        <row r="57">
          <cell r="D57">
            <v>311782.1</v>
          </cell>
          <cell r="E57">
            <v>319781.7</v>
          </cell>
        </row>
        <row r="60">
          <cell r="D60">
            <v>584847.9</v>
          </cell>
          <cell r="E60">
            <v>182075.95</v>
          </cell>
        </row>
        <row r="61">
          <cell r="D61">
            <v>226348.28</v>
          </cell>
          <cell r="E61">
            <v>219565.85</v>
          </cell>
        </row>
        <row r="62">
          <cell r="D62">
            <v>125199.2</v>
          </cell>
          <cell r="E62">
            <v>69116.95</v>
          </cell>
        </row>
        <row r="63">
          <cell r="D63">
            <v>11614.43</v>
          </cell>
          <cell r="E63">
            <v>4060.36</v>
          </cell>
        </row>
        <row r="64">
          <cell r="D64">
            <v>7277.9</v>
          </cell>
          <cell r="E64">
            <v>1522.15</v>
          </cell>
        </row>
        <row r="66">
          <cell r="D66">
            <v>264426.07</v>
          </cell>
          <cell r="E66">
            <v>142689.22</v>
          </cell>
        </row>
        <row r="67">
          <cell r="D67">
            <v>7335.3</v>
          </cell>
          <cell r="E67">
            <v>12997.25</v>
          </cell>
        </row>
        <row r="68">
          <cell r="D68">
            <v>206056.9</v>
          </cell>
          <cell r="E68">
            <v>60782.05</v>
          </cell>
        </row>
        <row r="69">
          <cell r="D69">
            <v>9788.8</v>
          </cell>
          <cell r="E69">
            <v>8452.5</v>
          </cell>
        </row>
      </sheetData>
      <sheetData sheetId="3">
        <row r="3">
          <cell r="D3">
            <v>106288.24</v>
          </cell>
          <cell r="E3">
            <v>116405.2</v>
          </cell>
        </row>
        <row r="5">
          <cell r="D5">
            <v>151006.8</v>
          </cell>
          <cell r="E5">
            <v>37697.45</v>
          </cell>
        </row>
        <row r="6">
          <cell r="D6">
            <v>12688.2</v>
          </cell>
          <cell r="E6">
            <v>6628.65</v>
          </cell>
        </row>
        <row r="7">
          <cell r="D7">
            <v>198751.7</v>
          </cell>
          <cell r="E7">
            <v>172976.65</v>
          </cell>
        </row>
        <row r="8">
          <cell r="D8">
            <v>3359763.31</v>
          </cell>
          <cell r="E8">
            <v>1490758.85</v>
          </cell>
        </row>
        <row r="9">
          <cell r="D9">
            <v>6148.8</v>
          </cell>
          <cell r="E9">
            <v>345.45</v>
          </cell>
        </row>
        <row r="10">
          <cell r="D10">
            <v>75652.5</v>
          </cell>
          <cell r="E10">
            <v>116939.9</v>
          </cell>
        </row>
        <row r="11">
          <cell r="D11">
            <v>92106</v>
          </cell>
          <cell r="E11">
            <v>67658.85</v>
          </cell>
        </row>
        <row r="12">
          <cell r="D12">
            <v>50250.2</v>
          </cell>
          <cell r="E12">
            <v>43914.15</v>
          </cell>
        </row>
        <row r="13">
          <cell r="D13">
            <v>572694.5</v>
          </cell>
          <cell r="E13">
            <v>256063.5</v>
          </cell>
        </row>
        <row r="15">
          <cell r="D15">
            <v>2557359.7</v>
          </cell>
          <cell r="E15">
            <v>914356.55</v>
          </cell>
        </row>
        <row r="16">
          <cell r="D16">
            <v>6044.5</v>
          </cell>
          <cell r="E16">
            <v>1608.95</v>
          </cell>
        </row>
        <row r="18">
          <cell r="D18">
            <v>585737.6</v>
          </cell>
          <cell r="E18">
            <v>595329</v>
          </cell>
        </row>
        <row r="19">
          <cell r="D19">
            <v>63177.1</v>
          </cell>
          <cell r="E19">
            <v>78791.3</v>
          </cell>
        </row>
        <row r="20">
          <cell r="D20">
            <v>102170.6</v>
          </cell>
          <cell r="E20">
            <v>38343.2</v>
          </cell>
        </row>
        <row r="22">
          <cell r="D22">
            <v>51015.3</v>
          </cell>
          <cell r="E22">
            <v>47813.5</v>
          </cell>
        </row>
        <row r="23">
          <cell r="D23">
            <v>1617</v>
          </cell>
          <cell r="E23">
            <v>942.9</v>
          </cell>
        </row>
        <row r="24">
          <cell r="D24">
            <v>210</v>
          </cell>
          <cell r="E24">
            <v>472.5</v>
          </cell>
        </row>
        <row r="25">
          <cell r="D25">
            <v>2695</v>
          </cell>
          <cell r="E25">
            <v>1624.35</v>
          </cell>
        </row>
        <row r="27">
          <cell r="D27">
            <v>4702.6</v>
          </cell>
          <cell r="E27">
            <v>2254</v>
          </cell>
        </row>
        <row r="28">
          <cell r="D28">
            <v>16937.9</v>
          </cell>
          <cell r="E28">
            <v>2726.15</v>
          </cell>
        </row>
        <row r="29">
          <cell r="D29">
            <v>44122.4</v>
          </cell>
          <cell r="E29">
            <v>22584.8</v>
          </cell>
        </row>
        <row r="30">
          <cell r="D30">
            <v>35483.7</v>
          </cell>
          <cell r="E30">
            <v>11545.8</v>
          </cell>
        </row>
        <row r="31">
          <cell r="D31">
            <v>1242460.1</v>
          </cell>
          <cell r="E31">
            <v>699286</v>
          </cell>
        </row>
        <row r="32">
          <cell r="D32">
            <v>1078.7</v>
          </cell>
          <cell r="E32">
            <v>820.75</v>
          </cell>
        </row>
        <row r="33">
          <cell r="D33">
            <v>94237.54</v>
          </cell>
          <cell r="E33">
            <v>40346.95</v>
          </cell>
        </row>
        <row r="34">
          <cell r="D34">
            <v>23455.6</v>
          </cell>
          <cell r="E34">
            <v>15290.45</v>
          </cell>
        </row>
        <row r="35">
          <cell r="D35">
            <v>7581.7</v>
          </cell>
          <cell r="E35">
            <v>6901.3</v>
          </cell>
        </row>
        <row r="36">
          <cell r="D36">
            <v>121.8</v>
          </cell>
          <cell r="E36">
            <v>3319.05</v>
          </cell>
        </row>
        <row r="37">
          <cell r="D37">
            <v>194161.8</v>
          </cell>
          <cell r="E37">
            <v>115483.2</v>
          </cell>
        </row>
        <row r="38">
          <cell r="D38">
            <v>1635030.6</v>
          </cell>
          <cell r="E38">
            <v>551703.25</v>
          </cell>
        </row>
        <row r="39">
          <cell r="D39">
            <v>213333.6</v>
          </cell>
          <cell r="E39">
            <v>211747.9</v>
          </cell>
        </row>
        <row r="40">
          <cell r="D40">
            <v>8108.8</v>
          </cell>
          <cell r="E40">
            <v>6704.25</v>
          </cell>
        </row>
        <row r="41">
          <cell r="D41">
            <v>172.2</v>
          </cell>
          <cell r="E41">
            <v>626.5</v>
          </cell>
        </row>
        <row r="42">
          <cell r="D42">
            <v>1810.9</v>
          </cell>
          <cell r="E42">
            <v>575.05</v>
          </cell>
        </row>
        <row r="43">
          <cell r="D43">
            <v>269442.6</v>
          </cell>
          <cell r="E43">
            <v>71607.9</v>
          </cell>
        </row>
        <row r="44">
          <cell r="D44">
            <v>263091.39</v>
          </cell>
          <cell r="E44">
            <v>133144.18</v>
          </cell>
        </row>
        <row r="45">
          <cell r="D45">
            <v>156299.5</v>
          </cell>
          <cell r="E45">
            <v>154524.65</v>
          </cell>
        </row>
        <row r="46">
          <cell r="D46">
            <v>313545.4</v>
          </cell>
          <cell r="E46">
            <v>96262.88</v>
          </cell>
        </row>
        <row r="48">
          <cell r="D48">
            <v>319198.4</v>
          </cell>
          <cell r="E48">
            <v>168667.8</v>
          </cell>
        </row>
        <row r="49">
          <cell r="D49">
            <v>13869.1</v>
          </cell>
          <cell r="E49">
            <v>8283.8</v>
          </cell>
        </row>
        <row r="50">
          <cell r="D50">
            <v>1487236.46</v>
          </cell>
          <cell r="E50">
            <v>687478.9</v>
          </cell>
        </row>
        <row r="51">
          <cell r="D51">
            <v>542195.01</v>
          </cell>
          <cell r="E51">
            <v>148249.16</v>
          </cell>
        </row>
        <row r="52">
          <cell r="D52">
            <v>2440680.9</v>
          </cell>
          <cell r="E52">
            <v>1096118.1</v>
          </cell>
        </row>
        <row r="53">
          <cell r="D53">
            <v>142737.6</v>
          </cell>
          <cell r="E53">
            <v>103793.9</v>
          </cell>
        </row>
        <row r="54">
          <cell r="D54">
            <v>699442.8</v>
          </cell>
          <cell r="E54">
            <v>461541.5</v>
          </cell>
        </row>
        <row r="55">
          <cell r="D55">
            <v>304152.54</v>
          </cell>
          <cell r="E55">
            <v>226314.9</v>
          </cell>
        </row>
        <row r="56">
          <cell r="D56">
            <v>6342.7</v>
          </cell>
          <cell r="E56">
            <v>7053.2</v>
          </cell>
        </row>
        <row r="57">
          <cell r="D57">
            <v>120663.2</v>
          </cell>
          <cell r="E57">
            <v>106049.65</v>
          </cell>
        </row>
        <row r="58">
          <cell r="D58">
            <v>265448.4</v>
          </cell>
          <cell r="E58">
            <v>112364</v>
          </cell>
        </row>
        <row r="60">
          <cell r="D60">
            <v>440916.7</v>
          </cell>
          <cell r="E60">
            <v>219427.95</v>
          </cell>
        </row>
        <row r="61">
          <cell r="D61">
            <v>121723</v>
          </cell>
          <cell r="E61">
            <v>119129.85</v>
          </cell>
        </row>
        <row r="62">
          <cell r="D62">
            <v>205336.6</v>
          </cell>
          <cell r="E62">
            <v>62959.4</v>
          </cell>
        </row>
        <row r="63">
          <cell r="D63">
            <v>6333.67</v>
          </cell>
          <cell r="E63">
            <v>5007.47</v>
          </cell>
        </row>
        <row r="64">
          <cell r="D64">
            <v>1757</v>
          </cell>
          <cell r="E64">
            <v>1377.25</v>
          </cell>
        </row>
        <row r="65">
          <cell r="D65">
            <v>2268.7</v>
          </cell>
          <cell r="E65">
            <v>262.5</v>
          </cell>
        </row>
        <row r="66">
          <cell r="D66">
            <v>150746.1</v>
          </cell>
          <cell r="E66">
            <v>82952.45</v>
          </cell>
        </row>
        <row r="67">
          <cell r="D67">
            <v>3178</v>
          </cell>
          <cell r="E67">
            <v>2980.6</v>
          </cell>
        </row>
        <row r="68">
          <cell r="D68">
            <v>82647.6</v>
          </cell>
          <cell r="E68">
            <v>40898.2</v>
          </cell>
        </row>
        <row r="69">
          <cell r="D69">
            <v>2536.1</v>
          </cell>
          <cell r="E69">
            <v>3440.5</v>
          </cell>
        </row>
      </sheetData>
      <sheetData sheetId="4">
        <row r="3">
          <cell r="D3">
            <v>46471.6</v>
          </cell>
          <cell r="E3">
            <v>58179.45</v>
          </cell>
        </row>
        <row r="4">
          <cell r="D4">
            <v>11843.3</v>
          </cell>
          <cell r="E4">
            <v>10716.3</v>
          </cell>
        </row>
        <row r="5">
          <cell r="D5">
            <v>140806.4</v>
          </cell>
          <cell r="E5">
            <v>123222.05</v>
          </cell>
        </row>
        <row r="6">
          <cell r="D6">
            <v>1596</v>
          </cell>
          <cell r="E6">
            <v>2723.35</v>
          </cell>
        </row>
        <row r="7">
          <cell r="D7">
            <v>170964.5</v>
          </cell>
          <cell r="E7">
            <v>149741.9</v>
          </cell>
        </row>
        <row r="8">
          <cell r="D8">
            <v>987270.96</v>
          </cell>
          <cell r="E8">
            <v>432352.55</v>
          </cell>
        </row>
        <row r="9">
          <cell r="D9">
            <v>858.2</v>
          </cell>
          <cell r="E9">
            <v>2353.4</v>
          </cell>
        </row>
        <row r="10">
          <cell r="D10">
            <v>113439.9</v>
          </cell>
          <cell r="E10">
            <v>43105.65</v>
          </cell>
        </row>
        <row r="11">
          <cell r="D11">
            <v>33684.7</v>
          </cell>
          <cell r="E11">
            <v>24110.8</v>
          </cell>
        </row>
        <row r="12">
          <cell r="D12">
            <v>49331.8</v>
          </cell>
          <cell r="E12">
            <v>43064.7</v>
          </cell>
        </row>
        <row r="13">
          <cell r="D13">
            <v>607747</v>
          </cell>
          <cell r="E13">
            <v>171655.75</v>
          </cell>
        </row>
        <row r="15">
          <cell r="D15">
            <v>1487434.2</v>
          </cell>
          <cell r="E15">
            <v>553442.05</v>
          </cell>
        </row>
        <row r="16">
          <cell r="D16">
            <v>12837.3</v>
          </cell>
          <cell r="E16">
            <v>5736.5</v>
          </cell>
        </row>
        <row r="18">
          <cell r="D18">
            <v>324875.6</v>
          </cell>
          <cell r="E18">
            <v>282570.05</v>
          </cell>
        </row>
        <row r="19">
          <cell r="D19">
            <v>112343.7</v>
          </cell>
          <cell r="E19">
            <v>49249.9</v>
          </cell>
        </row>
        <row r="20">
          <cell r="D20">
            <v>40265.4</v>
          </cell>
          <cell r="E20">
            <v>14169.05</v>
          </cell>
        </row>
        <row r="22">
          <cell r="D22">
            <v>5371.1</v>
          </cell>
          <cell r="E22">
            <v>17544.45</v>
          </cell>
        </row>
        <row r="23">
          <cell r="D23">
            <v>3562.3</v>
          </cell>
          <cell r="E23">
            <v>2498.65</v>
          </cell>
        </row>
        <row r="24">
          <cell r="D24">
            <v>564.9</v>
          </cell>
          <cell r="E24">
            <v>175</v>
          </cell>
        </row>
        <row r="25">
          <cell r="D25">
            <v>3972.5</v>
          </cell>
          <cell r="E25">
            <v>4471.6</v>
          </cell>
        </row>
        <row r="26">
          <cell r="D26">
            <v>3569.3</v>
          </cell>
          <cell r="E26">
            <v>345.8</v>
          </cell>
        </row>
        <row r="27">
          <cell r="D27">
            <v>5818.4</v>
          </cell>
          <cell r="E27">
            <v>2552.2</v>
          </cell>
        </row>
        <row r="28">
          <cell r="D28">
            <v>9100.7</v>
          </cell>
          <cell r="E28">
            <v>1689.1</v>
          </cell>
        </row>
        <row r="29">
          <cell r="D29">
            <v>31707.2</v>
          </cell>
          <cell r="E29">
            <v>22690.15</v>
          </cell>
        </row>
        <row r="30">
          <cell r="D30">
            <v>269108</v>
          </cell>
          <cell r="E30">
            <v>8560.3</v>
          </cell>
        </row>
        <row r="31">
          <cell r="D31">
            <v>670605.6</v>
          </cell>
          <cell r="E31">
            <v>408387</v>
          </cell>
        </row>
        <row r="32">
          <cell r="D32">
            <v>1639.4</v>
          </cell>
          <cell r="E32">
            <v>870.45</v>
          </cell>
        </row>
        <row r="33">
          <cell r="D33">
            <v>161919.86</v>
          </cell>
          <cell r="E33">
            <v>87036.6</v>
          </cell>
        </row>
        <row r="37">
          <cell r="D37">
            <v>100674.7</v>
          </cell>
          <cell r="E37">
            <v>67256.35</v>
          </cell>
        </row>
        <row r="38">
          <cell r="D38">
            <v>566484.8</v>
          </cell>
          <cell r="E38">
            <v>171020.85</v>
          </cell>
        </row>
        <row r="39">
          <cell r="D39">
            <v>130424</v>
          </cell>
          <cell r="E39">
            <v>99619.1</v>
          </cell>
        </row>
        <row r="40">
          <cell r="D40">
            <v>34908.3</v>
          </cell>
          <cell r="E40">
            <v>4881.45</v>
          </cell>
        </row>
        <row r="41">
          <cell r="D41">
            <v>1.4</v>
          </cell>
          <cell r="E41">
            <v>640.5</v>
          </cell>
        </row>
        <row r="42">
          <cell r="D42">
            <v>1768.9</v>
          </cell>
          <cell r="E42">
            <v>1225.35</v>
          </cell>
        </row>
        <row r="43">
          <cell r="D43">
            <v>209443.5</v>
          </cell>
          <cell r="E43">
            <v>93968.7</v>
          </cell>
        </row>
        <row r="44">
          <cell r="D44">
            <v>102704.44</v>
          </cell>
          <cell r="E44">
            <v>49914.9</v>
          </cell>
        </row>
        <row r="45">
          <cell r="D45">
            <v>117888.4</v>
          </cell>
          <cell r="E45">
            <v>41670.65</v>
          </cell>
        </row>
        <row r="46">
          <cell r="D46">
            <v>107961.01</v>
          </cell>
          <cell r="E46">
            <v>43717.1</v>
          </cell>
        </row>
        <row r="47">
          <cell r="D47">
            <v>54667.09</v>
          </cell>
          <cell r="E47">
            <v>48534.85</v>
          </cell>
        </row>
        <row r="48">
          <cell r="D48">
            <v>87239.43</v>
          </cell>
          <cell r="E48">
            <v>71626.45</v>
          </cell>
        </row>
        <row r="49">
          <cell r="D49">
            <v>15075.2</v>
          </cell>
          <cell r="E49">
            <v>2227.75</v>
          </cell>
        </row>
        <row r="50">
          <cell r="D50">
            <v>1038301.71</v>
          </cell>
          <cell r="E50">
            <v>395956.75</v>
          </cell>
        </row>
        <row r="51">
          <cell r="D51">
            <v>203924.15</v>
          </cell>
          <cell r="E51">
            <v>43846.83</v>
          </cell>
        </row>
        <row r="52">
          <cell r="D52">
            <v>996713.9</v>
          </cell>
          <cell r="E52">
            <v>424539.85</v>
          </cell>
        </row>
        <row r="53">
          <cell r="D53">
            <v>147234.5</v>
          </cell>
          <cell r="E53">
            <v>83700.75</v>
          </cell>
        </row>
        <row r="54">
          <cell r="D54">
            <v>360562.3</v>
          </cell>
          <cell r="E54">
            <v>243007.8</v>
          </cell>
        </row>
        <row r="56">
          <cell r="D56">
            <v>6263.6</v>
          </cell>
          <cell r="E56">
            <v>3927.35</v>
          </cell>
        </row>
        <row r="57">
          <cell r="D57">
            <v>148343.3</v>
          </cell>
          <cell r="E57">
            <v>107005.85</v>
          </cell>
        </row>
        <row r="58">
          <cell r="D58">
            <v>111814.5</v>
          </cell>
          <cell r="E58">
            <v>35795.55</v>
          </cell>
        </row>
        <row r="60">
          <cell r="D60">
            <v>236956.3</v>
          </cell>
          <cell r="E60">
            <v>112779.45</v>
          </cell>
        </row>
        <row r="61">
          <cell r="D61">
            <v>131341.7</v>
          </cell>
          <cell r="E61">
            <v>112677.6</v>
          </cell>
        </row>
        <row r="62">
          <cell r="D62">
            <v>99589</v>
          </cell>
          <cell r="E62">
            <v>34778.8</v>
          </cell>
        </row>
        <row r="63">
          <cell r="D63">
            <v>7750.42</v>
          </cell>
          <cell r="E63">
            <v>1878.1</v>
          </cell>
        </row>
        <row r="64">
          <cell r="D64">
            <v>7309.4</v>
          </cell>
          <cell r="E64">
            <v>2578.1</v>
          </cell>
        </row>
        <row r="66">
          <cell r="D66">
            <v>170727.9</v>
          </cell>
          <cell r="E66">
            <v>87748.39</v>
          </cell>
        </row>
        <row r="67">
          <cell r="D67">
            <v>3882.2</v>
          </cell>
          <cell r="E67">
            <v>4728.15</v>
          </cell>
        </row>
        <row r="68">
          <cell r="D68">
            <v>138424.3</v>
          </cell>
          <cell r="E68">
            <v>29594.95</v>
          </cell>
        </row>
        <row r="69">
          <cell r="D69">
            <v>2373.7</v>
          </cell>
          <cell r="E69">
            <v>4021.15</v>
          </cell>
        </row>
      </sheetData>
      <sheetData sheetId="5">
        <row r="10">
          <cell r="D10">
            <v>105649.6</v>
          </cell>
          <cell r="E10">
            <v>35648.2</v>
          </cell>
        </row>
        <row r="22">
          <cell r="D22">
            <v>3273.2</v>
          </cell>
          <cell r="E22">
            <v>1907.5</v>
          </cell>
        </row>
        <row r="30">
          <cell r="D30">
            <v>21982.1</v>
          </cell>
          <cell r="E30">
            <v>12621</v>
          </cell>
        </row>
        <row r="31">
          <cell r="D31">
            <v>468976.9</v>
          </cell>
          <cell r="E31">
            <v>296550.45</v>
          </cell>
        </row>
        <row r="37">
          <cell r="D37">
            <v>131723.2</v>
          </cell>
          <cell r="E37">
            <v>49064.05</v>
          </cell>
        </row>
        <row r="54">
          <cell r="D54">
            <v>330501.5</v>
          </cell>
          <cell r="E54">
            <v>183655.85</v>
          </cell>
        </row>
        <row r="56">
          <cell r="D56">
            <v>24504.2</v>
          </cell>
          <cell r="E56">
            <v>7822.5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Jan 2nd (Mon):Week of Jan 30th'!D3)</f>
        <v>518839</v>
      </c>
      <c r="E4" s="6">
        <f>SUM('Week of Jan 2nd (Mon):Week of Jan 30th'!E3)</f>
        <v>315705.92999999993</v>
      </c>
      <c r="F4" s="4"/>
      <c r="G4" s="12">
        <f>(D4/'Jan 2011'!D4)-1</f>
        <v>0.43974730282730357</v>
      </c>
      <c r="H4" s="12">
        <f>(E4/'Jan 2011'!E4)-1</f>
        <v>-0.04778643912899905</v>
      </c>
    </row>
    <row r="5" spans="1:8" ht="12.75">
      <c r="A5" s="1" t="s">
        <v>3</v>
      </c>
      <c r="B5">
        <v>2</v>
      </c>
      <c r="D5" s="6">
        <f>SUM('Week of Jan 2nd (Mon):Week of Jan 30th'!D4)</f>
        <v>11537.400000000001</v>
      </c>
      <c r="E5" s="6">
        <f>SUM('Week of Jan 2nd (Mon):Week of Jan 30th'!E4)</f>
        <v>22069.6</v>
      </c>
      <c r="F5" s="4"/>
      <c r="G5" s="12">
        <f>(D5/'Jan 2011'!D5)-1</f>
        <v>-0.7292262198127155</v>
      </c>
      <c r="H5" s="12">
        <f>(E5/'Jan 2011'!E5)-1</f>
        <v>-0.27448453608247425</v>
      </c>
    </row>
    <row r="6" spans="1:8" ht="12.75">
      <c r="A6" s="1" t="s">
        <v>4</v>
      </c>
      <c r="B6">
        <v>3</v>
      </c>
      <c r="D6" s="6">
        <f>SUM('Week of Jan 2nd (Mon):Week of Jan 30th'!D5)</f>
        <v>586063.1</v>
      </c>
      <c r="E6" s="6">
        <f>SUM('Week of Jan 2nd (Mon):Week of Jan 30th'!E5)</f>
        <v>329014</v>
      </c>
      <c r="F6" s="4"/>
      <c r="G6" s="12">
        <f>(D6/'Jan 2011'!D6)-1</f>
        <v>-0.32724216318636146</v>
      </c>
      <c r="H6" s="12">
        <f>(E6/'Jan 2011'!E6)-1</f>
        <v>-0.3495626687000041</v>
      </c>
    </row>
    <row r="7" spans="1:8" ht="12.75">
      <c r="A7" s="1" t="s">
        <v>5</v>
      </c>
      <c r="B7">
        <v>4</v>
      </c>
      <c r="D7" s="6">
        <f>SUM('Week of Jan 2nd (Mon):Week of Jan 30th'!D6)</f>
        <v>11898.6</v>
      </c>
      <c r="E7" s="6">
        <f>SUM('Week of Jan 2nd (Mon):Week of Jan 30th'!E6)</f>
        <v>10228.050000000001</v>
      </c>
      <c r="F7" s="4"/>
      <c r="G7" s="12">
        <f>(D7/'Jan 2011'!D7)-1</f>
        <v>-0.3550125218183199</v>
      </c>
      <c r="H7" s="12">
        <f>(E7/'Jan 2011'!E7)-1</f>
        <v>-0.17628322575189548</v>
      </c>
    </row>
    <row r="8" spans="1:8" ht="12.75">
      <c r="A8" s="1" t="s">
        <v>6</v>
      </c>
      <c r="B8">
        <v>5</v>
      </c>
      <c r="D8" s="6">
        <f>SUM('Week of Jan 2nd (Mon):Week of Jan 30th'!D7)</f>
        <v>1114395.7999999998</v>
      </c>
      <c r="E8" s="6">
        <f>SUM('Week of Jan 2nd (Mon):Week of Jan 30th'!E7)</f>
        <v>940199.4</v>
      </c>
      <c r="F8" s="4"/>
      <c r="G8" s="12">
        <f>(D8/'Jan 2011'!D8)-1</f>
        <v>0.07113593990850897</v>
      </c>
      <c r="H8" s="12">
        <f>(E8/'Jan 2011'!E8)-1</f>
        <v>0.3648443906558181</v>
      </c>
    </row>
    <row r="9" spans="1:8" ht="12.75">
      <c r="A9" s="1" t="s">
        <v>7</v>
      </c>
      <c r="B9">
        <v>6</v>
      </c>
      <c r="D9" s="6">
        <f>SUM('Week of Jan 2nd (Mon):Week of Jan 30th'!D8)</f>
        <v>7645389.01</v>
      </c>
      <c r="E9" s="6">
        <f>SUM('Week of Jan 2nd (Mon):Week of Jan 30th'!E8)</f>
        <v>3050512.1200000006</v>
      </c>
      <c r="F9" s="4"/>
      <c r="G9" s="12">
        <f>(D9/'Jan 2011'!D9)-1</f>
        <v>0.09393071460656621</v>
      </c>
      <c r="H9" s="12">
        <f>(E9/'Jan 2011'!E9)-1</f>
        <v>-0.028351643573851892</v>
      </c>
    </row>
    <row r="10" spans="1:8" ht="12.75">
      <c r="A10" s="1" t="s">
        <v>8</v>
      </c>
      <c r="B10">
        <v>7</v>
      </c>
      <c r="D10" s="6">
        <f>SUM('Week of Jan 2nd (Mon):Week of Jan 30th'!D9)</f>
        <v>17166.1</v>
      </c>
      <c r="E10" s="6">
        <f>SUM('Week of Jan 2nd (Mon):Week of Jan 30th'!E9)</f>
        <v>3539.2</v>
      </c>
      <c r="F10" s="4"/>
      <c r="G10" s="12">
        <f>(D10/'Jan 2011'!D10)-1</f>
        <v>1.144556187144731</v>
      </c>
      <c r="H10" s="12">
        <f>(E10/'Jan 2011'!E10)-1</f>
        <v>-0.46826523636746076</v>
      </c>
    </row>
    <row r="11" spans="1:8" ht="12.75">
      <c r="A11" s="1" t="s">
        <v>9</v>
      </c>
      <c r="B11">
        <v>8</v>
      </c>
      <c r="D11" s="6">
        <f>SUM('Week of Jan 2nd (Mon):Week of Jan 30th'!D10)</f>
        <v>546901.6</v>
      </c>
      <c r="E11" s="6">
        <f>SUM('Week of Jan 2nd (Mon):Week of Jan 30th'!E10)</f>
        <v>226710.05000000005</v>
      </c>
      <c r="F11" s="4"/>
      <c r="G11" s="12">
        <f>(D11/'Jan 2011'!D11)-1</f>
        <v>-0.1539942523134764</v>
      </c>
      <c r="H11" s="12">
        <f>(E11/'Jan 2011'!E11)-1</f>
        <v>-0.27612164640381387</v>
      </c>
    </row>
    <row r="12" spans="1:8" ht="12.75">
      <c r="A12" s="1" t="s">
        <v>10</v>
      </c>
      <c r="B12">
        <v>9</v>
      </c>
      <c r="D12" s="6">
        <f>SUM('Week of Jan 2nd (Mon):Week of Jan 30th'!D11)</f>
        <v>182471.8</v>
      </c>
      <c r="E12" s="6">
        <f>SUM('Week of Jan 2nd (Mon):Week of Jan 30th'!E11)</f>
        <v>88743.20000000001</v>
      </c>
      <c r="F12" s="4"/>
      <c r="G12" s="12">
        <f>(D12/'Jan 2011'!D12)-1</f>
        <v>-0.2526869544027637</v>
      </c>
      <c r="H12" s="12">
        <f>(E12/'Jan 2011'!E12)-1</f>
        <v>-0.41312433888764155</v>
      </c>
    </row>
    <row r="13" spans="1:8" ht="12.75">
      <c r="A13" s="1" t="s">
        <v>11</v>
      </c>
      <c r="B13">
        <v>10</v>
      </c>
      <c r="D13" s="6">
        <f>SUM('Week of Jan 2nd (Mon):Week of Jan 30th'!D12)</f>
        <v>261363.2</v>
      </c>
      <c r="E13" s="6">
        <f>SUM('Week of Jan 2nd (Mon):Week of Jan 30th'!E12)</f>
        <v>206553.2</v>
      </c>
      <c r="F13" s="4"/>
      <c r="G13" s="12">
        <f>(D13/'Jan 2011'!D13)-1</f>
        <v>-0.23610778651379638</v>
      </c>
      <c r="H13" s="12">
        <f>(E13/'Jan 2011'!E13)-1</f>
        <v>-0.3513451724482831</v>
      </c>
    </row>
    <row r="14" spans="1:8" ht="12.75">
      <c r="A14" s="1" t="s">
        <v>12</v>
      </c>
      <c r="B14">
        <v>11</v>
      </c>
      <c r="D14" s="6">
        <f>SUM('Week of Jan 2nd (Mon):Week of Jan 30th'!D13)</f>
        <v>3448894.4</v>
      </c>
      <c r="E14" s="6">
        <f>SUM('Week of Jan 2nd (Mon):Week of Jan 30th'!E13)</f>
        <v>1090938.8</v>
      </c>
      <c r="F14" s="4"/>
      <c r="G14" s="12">
        <f>(D14/'Jan 2011'!D14)-1</f>
        <v>0.2590994166273968</v>
      </c>
      <c r="H14" s="12">
        <f>(E14/'Jan 2011'!E14)-1</f>
        <v>0.2535700166460686</v>
      </c>
    </row>
    <row r="15" spans="1:8" ht="12.75">
      <c r="A15" s="1" t="s">
        <v>13</v>
      </c>
      <c r="B15">
        <v>12</v>
      </c>
      <c r="D15" s="6">
        <f>SUM('Week of Jan 2nd (Mon):Week of Jan 30th'!D14)</f>
        <v>125753.6</v>
      </c>
      <c r="E15" s="6">
        <f>SUM('Week of Jan 2nd (Mon):Week of Jan 30th'!E14)</f>
        <v>41375.25</v>
      </c>
      <c r="F15" s="4"/>
      <c r="G15" s="12">
        <f>(D15/'Jan 2011'!D15)-1</f>
        <v>-0.005717258593875285</v>
      </c>
      <c r="H15" s="12">
        <f>(E15/'Jan 2011'!E15)-1</f>
        <v>-0.023911948543071992</v>
      </c>
    </row>
    <row r="16" spans="1:8" ht="12.75">
      <c r="A16" s="1" t="s">
        <v>14</v>
      </c>
      <c r="B16">
        <v>13</v>
      </c>
      <c r="D16" s="6">
        <f>SUM('Week of Jan 2nd (Mon):Week of Jan 30th'!D15)</f>
        <v>10540198.599999998</v>
      </c>
      <c r="E16" s="6">
        <f>SUM('Week of Jan 2nd (Mon):Week of Jan 30th'!E15)</f>
        <v>3783411.45</v>
      </c>
      <c r="F16" s="4"/>
      <c r="G16" s="12">
        <f>(D16/'Jan 2011'!D16)-1</f>
        <v>0.1818336440372248</v>
      </c>
      <c r="H16" s="12">
        <f>(E16/'Jan 2011'!E16)-1</f>
        <v>0.20837469735430014</v>
      </c>
    </row>
    <row r="17" spans="1:8" ht="12.75">
      <c r="A17" s="1" t="s">
        <v>15</v>
      </c>
      <c r="B17">
        <v>14</v>
      </c>
      <c r="D17" s="6">
        <f>SUM('Week of Jan 2nd (Mon):Week of Jan 30th'!D16)</f>
        <v>114563.89</v>
      </c>
      <c r="E17" s="6">
        <f>SUM('Week of Jan 2nd (Mon):Week of Jan 30th'!E16)</f>
        <v>18121.25</v>
      </c>
      <c r="F17" s="4"/>
      <c r="G17" s="12">
        <f>(D17/'Jan 2011'!D17)-1</f>
        <v>0.823767713116561</v>
      </c>
      <c r="H17" s="12">
        <f>(E17/'Jan 2011'!E17)-1</f>
        <v>0.23997126092683518</v>
      </c>
    </row>
    <row r="18" spans="1:8" ht="12.75">
      <c r="A18" s="1" t="s">
        <v>16</v>
      </c>
      <c r="B18">
        <v>15</v>
      </c>
      <c r="D18" s="6">
        <f>SUM('Week of Jan 2nd (Mon):Week of Jan 30th'!D17)</f>
        <v>12409.6</v>
      </c>
      <c r="E18" s="6">
        <f>SUM('Week of Jan 2nd (Mon):Week of Jan 30th'!E17)</f>
        <v>2420.6</v>
      </c>
      <c r="F18" s="4"/>
      <c r="G18" s="12">
        <f>(D18/'Jan 2011'!D18)-1</f>
        <v>-0.39480421943809096</v>
      </c>
      <c r="H18" s="12">
        <f>(E18/'Jan 2011'!E18)-1</f>
        <v>-0.506528719229397</v>
      </c>
    </row>
    <row r="19" spans="1:8" ht="12.75">
      <c r="A19" s="1" t="s">
        <v>17</v>
      </c>
      <c r="B19">
        <v>16</v>
      </c>
      <c r="D19" s="6">
        <f>SUM('Week of Jan 2nd (Mon):Week of Jan 30th'!D18)</f>
        <v>1908456.2</v>
      </c>
      <c r="E19" s="6">
        <f>SUM('Week of Jan 2nd (Mon):Week of Jan 30th'!E18)</f>
        <v>1173891.5999999999</v>
      </c>
      <c r="F19" s="4"/>
      <c r="G19" s="12">
        <f>(D19/'Jan 2011'!D19)-1</f>
        <v>0.18523377836669241</v>
      </c>
      <c r="H19" s="12">
        <f>(E19/'Jan 2011'!E19)-1</f>
        <v>-0.13987956176114147</v>
      </c>
    </row>
    <row r="20" spans="1:8" ht="12.75">
      <c r="A20" s="1" t="s">
        <v>18</v>
      </c>
      <c r="B20">
        <v>17</v>
      </c>
      <c r="D20" s="6">
        <f>SUM('Week of Jan 2nd (Mon):Week of Jan 30th'!D19)</f>
        <v>655461.8</v>
      </c>
      <c r="E20" s="6">
        <f>SUM('Week of Jan 2nd (Mon):Week of Jan 30th'!E19)</f>
        <v>509833.44999999995</v>
      </c>
      <c r="F20" s="4"/>
      <c r="G20" s="12">
        <f>(D20/'Jan 2011'!D20)-1</f>
        <v>-0.09816970752303744</v>
      </c>
      <c r="H20" s="12">
        <f>(E20/'Jan 2011'!E20)-1</f>
        <v>0.3124474045082106</v>
      </c>
    </row>
    <row r="21" spans="1:8" ht="12.75">
      <c r="A21" s="1" t="s">
        <v>19</v>
      </c>
      <c r="B21">
        <v>18</v>
      </c>
      <c r="D21" s="6">
        <f>SUM('Week of Jan 2nd (Mon):Week of Jan 30th'!D20)</f>
        <v>670506.6</v>
      </c>
      <c r="E21" s="6">
        <f>SUM('Week of Jan 2nd (Mon):Week of Jan 30th'!E20)</f>
        <v>159717.6</v>
      </c>
      <c r="F21" s="4"/>
      <c r="G21" s="12">
        <f>(D21/'Jan 2011'!D21)-1</f>
        <v>1.303608883013207</v>
      </c>
      <c r="H21" s="12">
        <f>(E21/'Jan 2011'!E21)-1</f>
        <v>0.45445273481200066</v>
      </c>
    </row>
    <row r="22" spans="1:8" ht="12.75">
      <c r="A22" s="1" t="s">
        <v>20</v>
      </c>
      <c r="B22">
        <v>19</v>
      </c>
      <c r="D22" s="6">
        <f>SUM('Week of Jan 2nd (Mon):Week of Jan 30th'!D21)</f>
        <v>106997.8</v>
      </c>
      <c r="E22" s="6">
        <f>SUM('Week of Jan 2nd (Mon):Week of Jan 30th'!E21)</f>
        <v>21547.050000000003</v>
      </c>
      <c r="F22" s="4"/>
      <c r="G22" s="12">
        <f>(D22/'Jan 2011'!D22)-1</f>
        <v>0.7562965346079602</v>
      </c>
      <c r="H22" s="12">
        <f>(E22/'Jan 2011'!E22)-1</f>
        <v>0.20141680652589677</v>
      </c>
    </row>
    <row r="23" spans="1:8" ht="12.75">
      <c r="A23" s="1" t="s">
        <v>21</v>
      </c>
      <c r="B23">
        <v>20</v>
      </c>
      <c r="D23" s="6">
        <f>SUM('Week of Jan 2nd (Mon):Week of Jan 30th'!D22)</f>
        <v>33541.2</v>
      </c>
      <c r="E23" s="6">
        <f>SUM('Week of Jan 2nd (Mon):Week of Jan 30th'!E22)</f>
        <v>33928.3</v>
      </c>
      <c r="F23" s="4"/>
      <c r="G23" s="12">
        <f>(D23/'Jan 2011'!D23)-1</f>
        <v>-0.5028583878899806</v>
      </c>
      <c r="H23" s="12">
        <f>(E23/'Jan 2011'!E23)-1</f>
        <v>-0.5587128023271164</v>
      </c>
    </row>
    <row r="24" spans="1:8" ht="12.75">
      <c r="A24" s="1" t="s">
        <v>22</v>
      </c>
      <c r="B24">
        <v>21</v>
      </c>
      <c r="D24" s="6">
        <f>SUM('Week of Jan 2nd (Mon):Week of Jan 30th'!D23)</f>
        <v>14018.2</v>
      </c>
      <c r="E24" s="6">
        <f>SUM('Week of Jan 2nd (Mon):Week of Jan 30th'!E23)</f>
        <v>8302.7</v>
      </c>
      <c r="F24" s="4"/>
      <c r="G24" s="12">
        <f>(D24/'Jan 2011'!D24)-1</f>
        <v>-0.5319168828740387</v>
      </c>
      <c r="H24" s="12">
        <f>(E24/'Jan 2011'!E24)-1</f>
        <v>0.1707630046392261</v>
      </c>
    </row>
    <row r="25" spans="1:8" ht="12.75">
      <c r="A25" s="1" t="s">
        <v>23</v>
      </c>
      <c r="B25">
        <v>22</v>
      </c>
      <c r="D25" s="6">
        <f>SUM('Week of Jan 2nd (Mon):Week of Jan 30th'!D24)</f>
        <v>10833.2</v>
      </c>
      <c r="E25" s="6">
        <f>SUM('Week of Jan 2nd (Mon):Week of Jan 30th'!E24)</f>
        <v>1645.6999999999998</v>
      </c>
      <c r="F25" s="4"/>
      <c r="G25" s="12">
        <f>(D25/'Jan 2011'!D25)-1</f>
        <v>1.0443857331571995</v>
      </c>
      <c r="H25" s="12">
        <f>(E25/'Jan 2011'!E25)-1</f>
        <v>-0.5534662867996202</v>
      </c>
    </row>
    <row r="26" spans="1:8" ht="12.75">
      <c r="A26" s="1" t="s">
        <v>24</v>
      </c>
      <c r="B26">
        <v>23</v>
      </c>
      <c r="D26" s="6">
        <f>SUM('Week of Jan 2nd (Mon):Week of Jan 30th'!D25)</f>
        <v>75315.79999999999</v>
      </c>
      <c r="E26" s="6">
        <f>SUM('Week of Jan 2nd (Mon):Week of Jan 30th'!E25)</f>
        <v>15097.599999999999</v>
      </c>
      <c r="F26" s="4"/>
      <c r="G26" s="12">
        <f>(D26/'Jan 2011'!D26)-1</f>
        <v>1.8344793066203007</v>
      </c>
      <c r="H26" s="12">
        <f>(E26/'Jan 2011'!E26)-1</f>
        <v>-0.009847354527717345</v>
      </c>
    </row>
    <row r="27" spans="1:8" ht="12.75">
      <c r="A27" s="1" t="s">
        <v>25</v>
      </c>
      <c r="B27">
        <v>24</v>
      </c>
      <c r="D27" s="6">
        <f>SUM('Week of Jan 2nd (Mon):Week of Jan 30th'!D26)</f>
        <v>19868.1</v>
      </c>
      <c r="E27" s="6">
        <f>SUM('Week of Jan 2nd (Mon):Week of Jan 30th'!E26)</f>
        <v>4098.15</v>
      </c>
      <c r="F27" s="4"/>
      <c r="G27" s="12">
        <f>(D27/'Jan 2011'!D27)-1</f>
        <v>2.262038846109642</v>
      </c>
      <c r="H27" s="12">
        <f>(E27/'Jan 2011'!E27)-1</f>
        <v>0.25337186897880515</v>
      </c>
    </row>
    <row r="28" spans="1:8" ht="12.75">
      <c r="A28" s="1" t="s">
        <v>26</v>
      </c>
      <c r="B28">
        <v>25</v>
      </c>
      <c r="D28" s="6">
        <f>SUM('Week of Jan 2nd (Mon):Week of Jan 30th'!D27)</f>
        <v>28343</v>
      </c>
      <c r="E28" s="6">
        <f>SUM('Week of Jan 2nd (Mon):Week of Jan 30th'!E27)</f>
        <v>13850.55</v>
      </c>
      <c r="F28" s="4"/>
      <c r="G28" s="12">
        <f>(D28/'Jan 2011'!D28)-1</f>
        <v>-0.37088253573648233</v>
      </c>
      <c r="H28" s="12">
        <f>(E28/'Jan 2011'!E28)-1</f>
        <v>-0.38650316259456785</v>
      </c>
    </row>
    <row r="29" spans="1:8" ht="12.75">
      <c r="A29" s="1" t="s">
        <v>27</v>
      </c>
      <c r="B29">
        <v>26</v>
      </c>
      <c r="D29" s="6">
        <f>SUM('Week of Jan 2nd (Mon):Week of Jan 30th'!D28)</f>
        <v>70346.5</v>
      </c>
      <c r="E29" s="6">
        <f>SUM('Week of Jan 2nd (Mon):Week of Jan 30th'!E28)</f>
        <v>9136.75</v>
      </c>
      <c r="F29" s="4"/>
      <c r="G29" s="12">
        <f>(D29/'Jan 2011'!D29)-1</f>
        <v>0.48855018367105085</v>
      </c>
      <c r="H29" s="12">
        <f>(E29/'Jan 2011'!E29)-1</f>
        <v>-0.2952404092762074</v>
      </c>
    </row>
    <row r="30" spans="1:8" ht="12.75">
      <c r="A30" s="1" t="s">
        <v>28</v>
      </c>
      <c r="B30">
        <v>27</v>
      </c>
      <c r="D30" s="6">
        <f>SUM('Week of Jan 2nd (Mon):Week of Jan 30th'!D29)</f>
        <v>227056.2</v>
      </c>
      <c r="E30" s="6">
        <f>SUM('Week of Jan 2nd (Mon):Week of Jan 30th'!E29)</f>
        <v>121120.3</v>
      </c>
      <c r="F30" s="4"/>
      <c r="G30" s="12">
        <f>(D30/'Jan 2011'!D30)-1</f>
        <v>-0.12779282101475975</v>
      </c>
      <c r="H30" s="12">
        <f>(E30/'Jan 2011'!E30)-1</f>
        <v>-0.5618570601991064</v>
      </c>
    </row>
    <row r="31" spans="1:8" ht="12.75">
      <c r="A31" s="1" t="s">
        <v>29</v>
      </c>
      <c r="B31">
        <v>28</v>
      </c>
      <c r="D31" s="6">
        <f>SUM('Week of Jan 2nd (Mon):Week of Jan 30th'!D30)</f>
        <v>99397.20000000001</v>
      </c>
      <c r="E31" s="6">
        <f>SUM('Week of Jan 2nd (Mon):Week of Jan 30th'!E30)</f>
        <v>58584.05</v>
      </c>
      <c r="F31" s="4"/>
      <c r="G31" s="12">
        <f>(D31/'Jan 2011'!D31)-1</f>
        <v>-0.7624424283082915</v>
      </c>
      <c r="H31" s="12">
        <f>(E31/'Jan 2011'!E31)-1</f>
        <v>-0.3859172188103047</v>
      </c>
    </row>
    <row r="32" spans="1:8" ht="12.75">
      <c r="A32" s="1" t="s">
        <v>30</v>
      </c>
      <c r="B32">
        <v>29</v>
      </c>
      <c r="D32" s="6">
        <f>SUM('Week of Jan 2nd (Mon):Week of Jan 30th'!D31)</f>
        <v>4573417.1</v>
      </c>
      <c r="E32" s="6">
        <f>SUM('Week of Jan 2nd (Mon):Week of Jan 30th'!E31)</f>
        <v>2558451</v>
      </c>
      <c r="F32" s="4"/>
      <c r="G32" s="12">
        <f>(D32/'Jan 2011'!D32)-1</f>
        <v>0.08698179577306009</v>
      </c>
      <c r="H32" s="12">
        <f>(E32/'Jan 2011'!E32)-1</f>
        <v>0.12844218120473294</v>
      </c>
    </row>
    <row r="33" spans="1:8" ht="12.75">
      <c r="A33" s="1" t="s">
        <v>31</v>
      </c>
      <c r="B33">
        <v>30</v>
      </c>
      <c r="D33" s="6">
        <f>SUM('Week of Jan 2nd (Mon):Week of Jan 30th'!D32)</f>
        <v>7695.800000000001</v>
      </c>
      <c r="E33" s="6">
        <f>SUM('Week of Jan 2nd (Mon):Week of Jan 30th'!E32)</f>
        <v>12063.1</v>
      </c>
      <c r="F33" s="4"/>
      <c r="G33" s="12">
        <f>(D33/'Jan 2011'!D33)-1</f>
        <v>0.35460818137013317</v>
      </c>
      <c r="H33" s="12">
        <f>(E33/'Jan 2011'!E33)-1</f>
        <v>0.33817362944556617</v>
      </c>
    </row>
    <row r="34" spans="1:8" ht="12.75">
      <c r="A34" s="1" t="s">
        <v>32</v>
      </c>
      <c r="B34">
        <v>31</v>
      </c>
      <c r="D34" s="6">
        <f>SUM('Week of Jan 2nd (Mon):Week of Jan 30th'!D33)</f>
        <v>710935.8</v>
      </c>
      <c r="E34" s="6">
        <f>SUM('Week of Jan 2nd (Mon):Week of Jan 30th'!E33)</f>
        <v>263579.75</v>
      </c>
      <c r="F34" s="4"/>
      <c r="G34" s="12">
        <f>(D34/'Jan 2011'!D34)-1</f>
        <v>0.08613541344246811</v>
      </c>
      <c r="H34" s="12">
        <f>(E34/'Jan 2011'!E34)-1</f>
        <v>-0.26702154151706237</v>
      </c>
    </row>
    <row r="35" spans="1:8" ht="12.75">
      <c r="A35" s="1" t="s">
        <v>33</v>
      </c>
      <c r="B35">
        <v>32</v>
      </c>
      <c r="D35" s="6">
        <f>SUM('Week of Jan 2nd (Mon):Week of Jan 30th'!D34)</f>
        <v>37856</v>
      </c>
      <c r="E35" s="6">
        <f>SUM('Week of Jan 2nd (Mon):Week of Jan 30th'!E34)</f>
        <v>21980.7</v>
      </c>
      <c r="F35" s="4"/>
      <c r="G35" s="12">
        <f>(D35/'Jan 2011'!D35)-1</f>
        <v>-0.4795446015263355</v>
      </c>
      <c r="H35" s="12">
        <f>(E35/'Jan 2011'!E35)-1</f>
        <v>-0.044967228820389615</v>
      </c>
    </row>
    <row r="36" spans="1:8" ht="12.75">
      <c r="A36" s="1" t="s">
        <v>34</v>
      </c>
      <c r="B36">
        <v>33</v>
      </c>
      <c r="D36" s="6">
        <f>SUM('Week of Jan 2nd (Mon):Week of Jan 30th'!D35)</f>
        <v>15379.7</v>
      </c>
      <c r="E36" s="6">
        <f>SUM('Week of Jan 2nd (Mon):Week of Jan 30th'!E35)</f>
        <v>9363.9</v>
      </c>
      <c r="F36" s="4"/>
      <c r="G36" s="12">
        <f>(D36/'Jan 2011'!D36)-1</f>
        <v>0.2624109400137902</v>
      </c>
      <c r="H36" s="12">
        <f>(E36/'Jan 2011'!E36)-1</f>
        <v>-0.031424227065382726</v>
      </c>
    </row>
    <row r="37" spans="1:8" ht="12.75">
      <c r="A37" s="1" t="s">
        <v>35</v>
      </c>
      <c r="B37">
        <v>34</v>
      </c>
      <c r="D37" s="6">
        <f>SUM('Week of Jan 2nd (Mon):Week of Jan 30th'!D36)</f>
        <v>10843</v>
      </c>
      <c r="E37" s="6">
        <f>SUM('Week of Jan 2nd (Mon):Week of Jan 30th'!E36)</f>
        <v>2219.3500000000004</v>
      </c>
      <c r="F37" s="4"/>
      <c r="G37" s="12">
        <f>(D37/'Jan 2011'!D37)-1</f>
        <v>5.549682875264271</v>
      </c>
      <c r="H37" s="12">
        <f>(E37/'Jan 2011'!E37)-1</f>
        <v>-0.6391007398975526</v>
      </c>
    </row>
    <row r="38" spans="1:8" ht="12.75">
      <c r="A38" s="1" t="s">
        <v>36</v>
      </c>
      <c r="B38">
        <v>35</v>
      </c>
      <c r="D38" s="6">
        <f>SUM('Week of Jan 2nd (Mon):Week of Jan 30th'!D37)</f>
        <v>898506.6999999998</v>
      </c>
      <c r="E38" s="6">
        <f>SUM('Week of Jan 2nd (Mon):Week of Jan 30th'!E37)</f>
        <v>386803.9</v>
      </c>
      <c r="F38" s="4"/>
      <c r="G38" s="12">
        <f>(D38/'Jan 2011'!D38)-1</f>
        <v>0.15760153964365986</v>
      </c>
      <c r="H38" s="12">
        <f>(E38/'Jan 2011'!E38)-1</f>
        <v>-0.08624028283743623</v>
      </c>
    </row>
    <row r="39" spans="1:8" ht="12.75">
      <c r="A39" s="1" t="s">
        <v>37</v>
      </c>
      <c r="B39">
        <v>36</v>
      </c>
      <c r="D39" s="6">
        <f>SUM('Week of Jan 2nd (Mon):Week of Jan 30th'!D38)</f>
        <v>3222113.3</v>
      </c>
      <c r="E39" s="6">
        <f>SUM('Week of Jan 2nd (Mon):Week of Jan 30th'!E38)</f>
        <v>1044417.8500000001</v>
      </c>
      <c r="F39" s="4"/>
      <c r="G39" s="12">
        <f>(D39/'Jan 2011'!D39)-1</f>
        <v>-0.14677108034869724</v>
      </c>
      <c r="H39" s="12">
        <f>(E39/'Jan 2011'!E39)-1</f>
        <v>-0.16644291739992734</v>
      </c>
    </row>
    <row r="40" spans="1:8" ht="12.75">
      <c r="A40" s="1" t="s">
        <v>38</v>
      </c>
      <c r="B40">
        <v>37</v>
      </c>
      <c r="D40" s="6">
        <f>SUM('Week of Jan 2nd (Mon):Week of Jan 30th'!D39)</f>
        <v>459454.79999999993</v>
      </c>
      <c r="E40" s="6">
        <f>SUM('Week of Jan 2nd (Mon):Week of Jan 30th'!E39)</f>
        <v>406673.05000000005</v>
      </c>
      <c r="F40" s="4"/>
      <c r="G40" s="12">
        <f>(D40/'Jan 2011'!D40)-1</f>
        <v>-0.2765714901133258</v>
      </c>
      <c r="H40" s="12">
        <f>(E40/'Jan 2011'!E40)-1</f>
        <v>0.019523143919352393</v>
      </c>
    </row>
    <row r="41" spans="1:8" ht="12.75">
      <c r="A41" s="1" t="s">
        <v>39</v>
      </c>
      <c r="B41">
        <v>38</v>
      </c>
      <c r="D41" s="6">
        <f>SUM('Week of Jan 2nd (Mon):Week of Jan 30th'!D40)</f>
        <v>31730.61</v>
      </c>
      <c r="E41" s="6">
        <f>SUM('Week of Jan 2nd (Mon):Week of Jan 30th'!E40)</f>
        <v>28049.35</v>
      </c>
      <c r="F41" s="4"/>
      <c r="G41" s="12">
        <f>(D41/'Jan 2011'!D41)-1</f>
        <v>-0.5384296144150329</v>
      </c>
      <c r="H41" s="12">
        <f>(E41/'Jan 2011'!E41)-1</f>
        <v>-0.02671815984746373</v>
      </c>
    </row>
    <row r="42" spans="1:8" ht="12.75">
      <c r="A42" s="1" t="s">
        <v>40</v>
      </c>
      <c r="B42">
        <v>39</v>
      </c>
      <c r="D42" s="6">
        <f>SUM('Week of Jan 2nd (Mon):Week of Jan 30th'!D41)</f>
        <v>8846.6</v>
      </c>
      <c r="E42" s="6">
        <f>SUM('Week of Jan 2nd (Mon):Week of Jan 30th'!E41)</f>
        <v>553</v>
      </c>
      <c r="F42" s="4"/>
      <c r="G42" s="12">
        <f>(D42/'Jan 2011'!D42)-1</f>
        <v>3.2452133019818605</v>
      </c>
      <c r="H42" s="12">
        <f>(E42/'Jan 2011'!E42)-1</f>
        <v>-0.797979797979798</v>
      </c>
    </row>
    <row r="43" spans="1:8" ht="12.75">
      <c r="A43" s="1" t="s">
        <v>41</v>
      </c>
      <c r="B43">
        <v>40</v>
      </c>
      <c r="D43" s="6">
        <f>SUM('Week of Jan 2nd (Mon):Week of Jan 30th'!D42)</f>
        <v>194063.1</v>
      </c>
      <c r="E43" s="6">
        <f>SUM('Week of Jan 2nd (Mon):Week of Jan 30th'!E42)</f>
        <v>25097.100000000002</v>
      </c>
      <c r="F43" s="4"/>
      <c r="G43" s="12">
        <f>(D43/'Jan 2011'!D43)-1</f>
        <v>2.052554503413345</v>
      </c>
      <c r="H43" s="12">
        <f>(E43/'Jan 2011'!E43)-1</f>
        <v>1.7843746359647423</v>
      </c>
    </row>
    <row r="44" spans="1:8" ht="12.75">
      <c r="A44" s="1" t="s">
        <v>42</v>
      </c>
      <c r="B44">
        <v>41</v>
      </c>
      <c r="D44" s="6">
        <f>SUM('Week of Jan 2nd (Mon):Week of Jan 30th'!D43)</f>
        <v>1292880.4</v>
      </c>
      <c r="E44" s="6">
        <f>SUM('Week of Jan 2nd (Mon):Week of Jan 30th'!E43)</f>
        <v>506945.60000000003</v>
      </c>
      <c r="F44" s="4"/>
      <c r="G44" s="12">
        <f>(D44/'Jan 2011'!D44)-1</f>
        <v>0.08425435689592131</v>
      </c>
      <c r="H44" s="12">
        <f>(E44/'Jan 2011'!E44)-1</f>
        <v>-0.0013761607046824942</v>
      </c>
    </row>
    <row r="45" spans="1:8" ht="12.75">
      <c r="A45" s="1" t="s">
        <v>43</v>
      </c>
      <c r="B45">
        <v>42</v>
      </c>
      <c r="D45" s="6">
        <f>SUM('Week of Jan 2nd (Mon):Week of Jan 30th'!D44)</f>
        <v>639588.1000000001</v>
      </c>
      <c r="E45" s="6">
        <f>SUM('Week of Jan 2nd (Mon):Week of Jan 30th'!E44)</f>
        <v>274536.7</v>
      </c>
      <c r="F45" s="4"/>
      <c r="G45" s="12">
        <f>(D45/'Jan 2011'!D45)-1</f>
        <v>0.22663446569821488</v>
      </c>
      <c r="H45" s="12">
        <f>(E45/'Jan 2011'!E45)-1</f>
        <v>0.11381198640657564</v>
      </c>
    </row>
    <row r="46" spans="1:8" ht="12.75">
      <c r="A46" s="1" t="s">
        <v>44</v>
      </c>
      <c r="B46">
        <v>43</v>
      </c>
      <c r="D46" s="6">
        <f>SUM('Week of Jan 2nd (Mon):Week of Jan 30th'!D45)</f>
        <v>626541.3</v>
      </c>
      <c r="E46" s="6">
        <f>SUM('Week of Jan 2nd (Mon):Week of Jan 30th'!E45)</f>
        <v>251855.1</v>
      </c>
      <c r="F46" s="4"/>
      <c r="G46" s="12">
        <f>(D46/'Jan 2011'!D46)-1</f>
        <v>0.4872116536537301</v>
      </c>
      <c r="H46" s="12">
        <f>(E46/'Jan 2011'!E46)-1</f>
        <v>-0.11478059762083426</v>
      </c>
    </row>
    <row r="47" spans="1:8" ht="12.75">
      <c r="A47" s="1" t="s">
        <v>45</v>
      </c>
      <c r="B47">
        <v>44</v>
      </c>
      <c r="D47" s="6">
        <f>SUM('Week of Jan 2nd (Mon):Week of Jan 30th'!D46)</f>
        <v>525451.5499999999</v>
      </c>
      <c r="E47" s="6">
        <f>SUM('Week of Jan 2nd (Mon):Week of Jan 30th'!E46)</f>
        <v>387664.18999999994</v>
      </c>
      <c r="F47" s="4"/>
      <c r="G47" s="12">
        <f>(D47/'Jan 2011'!D47)-1</f>
        <v>-0.39966789833496974</v>
      </c>
      <c r="H47" s="12">
        <f>(E47/'Jan 2011'!E47)-1</f>
        <v>0.24356081060837065</v>
      </c>
    </row>
    <row r="48" spans="1:8" ht="12.75">
      <c r="A48" s="1" t="s">
        <v>46</v>
      </c>
      <c r="B48">
        <v>45</v>
      </c>
      <c r="D48" s="6">
        <f>SUM('Week of Jan 2nd (Mon):Week of Jan 30th'!D47)</f>
        <v>260095.5</v>
      </c>
      <c r="E48" s="6">
        <f>SUM('Week of Jan 2nd (Mon):Week of Jan 30th'!E47)</f>
        <v>211954.74999999997</v>
      </c>
      <c r="F48" s="4"/>
      <c r="G48" s="12">
        <f>(D48/'Jan 2011'!D48)-1</f>
        <v>-0.1687807835666172</v>
      </c>
      <c r="H48" s="12">
        <f>(E48/'Jan 2011'!E48)-1</f>
        <v>0.15597894142080504</v>
      </c>
    </row>
    <row r="49" spans="1:8" ht="12.75">
      <c r="A49" s="1" t="s">
        <v>47</v>
      </c>
      <c r="B49">
        <v>46</v>
      </c>
      <c r="D49" s="6">
        <f>SUM('Week of Jan 2nd (Mon):Week of Jan 30th'!D48)</f>
        <v>423185.80000000005</v>
      </c>
      <c r="E49" s="6">
        <f>SUM('Week of Jan 2nd (Mon):Week of Jan 30th'!E48)</f>
        <v>359702.35000000003</v>
      </c>
      <c r="F49" s="4"/>
      <c r="G49" s="12">
        <f>(D49/'Jan 2011'!D49)-1</f>
        <v>-0.30457498854202836</v>
      </c>
      <c r="H49" s="12">
        <f>(E49/'Jan 2011'!E49)-1</f>
        <v>0.07159756218360802</v>
      </c>
    </row>
    <row r="50" spans="1:8" ht="12.75">
      <c r="A50" s="1" t="s">
        <v>48</v>
      </c>
      <c r="B50">
        <v>47</v>
      </c>
      <c r="D50" s="6">
        <f>SUM('Week of Jan 2nd (Mon):Week of Jan 30th'!D49)</f>
        <v>57139.600000000006</v>
      </c>
      <c r="E50" s="6">
        <f>SUM('Week of Jan 2nd (Mon):Week of Jan 30th'!E49)</f>
        <v>19715.5</v>
      </c>
      <c r="F50" s="4"/>
      <c r="G50" s="12">
        <f>(D50/'Jan 2011'!D50)-1</f>
        <v>0.38797163795888556</v>
      </c>
      <c r="H50" s="12">
        <f>(E50/'Jan 2011'!E50)-1</f>
        <v>0.34596544885426894</v>
      </c>
    </row>
    <row r="51" spans="1:8" ht="12.75">
      <c r="A51" s="1" t="s">
        <v>49</v>
      </c>
      <c r="B51">
        <v>48</v>
      </c>
      <c r="D51" s="6">
        <f>SUM('Week of Jan 2nd (Mon):Week of Jan 30th'!D50)</f>
        <v>5768811.08</v>
      </c>
      <c r="E51" s="6">
        <f>SUM('Week of Jan 2nd (Mon):Week of Jan 30th'!E50)</f>
        <v>2099486.59</v>
      </c>
      <c r="F51" s="4"/>
      <c r="G51" s="12">
        <f>(D51/'Jan 2011'!D51)-1</f>
        <v>0.0693251161048638</v>
      </c>
      <c r="H51" s="12">
        <f>(E51/'Jan 2011'!E51)-1</f>
        <v>0.19006320072362182</v>
      </c>
    </row>
    <row r="52" spans="1:8" ht="12.75">
      <c r="A52" s="1" t="s">
        <v>50</v>
      </c>
      <c r="B52">
        <v>49</v>
      </c>
      <c r="D52" s="6">
        <f>SUM('Week of Jan 2nd (Mon):Week of Jan 30th'!D51)</f>
        <v>1078052.51</v>
      </c>
      <c r="E52" s="6">
        <f>SUM('Week of Jan 2nd (Mon):Week of Jan 30th'!E51)</f>
        <v>388107.3</v>
      </c>
      <c r="F52" s="4"/>
      <c r="G52" s="12">
        <f>(D52/'Jan 2011'!D52)-1</f>
        <v>-0.05934161517976255</v>
      </c>
      <c r="H52" s="12">
        <f>(E52/'Jan 2011'!E52)-1</f>
        <v>0.27280023279245635</v>
      </c>
    </row>
    <row r="53" spans="1:8" ht="12.75">
      <c r="A53" s="1" t="s">
        <v>51</v>
      </c>
      <c r="B53">
        <v>50</v>
      </c>
      <c r="D53" s="6">
        <f>SUM('Week of Jan 2nd (Mon):Week of Jan 30th'!D52)</f>
        <v>6874261.4</v>
      </c>
      <c r="E53" s="6">
        <f>SUM('Week of Jan 2nd (Mon):Week of Jan 30th'!E52)</f>
        <v>2922203.55</v>
      </c>
      <c r="F53" s="4"/>
      <c r="G53" s="12">
        <f>(D53/'Jan 2011'!D53)-1</f>
        <v>0.04855460627059083</v>
      </c>
      <c r="H53" s="12">
        <f>(E53/'Jan 2011'!E53)-1</f>
        <v>0.18271148034969875</v>
      </c>
    </row>
    <row r="54" spans="1:8" ht="12.75">
      <c r="A54" s="1" t="s">
        <v>52</v>
      </c>
      <c r="B54">
        <v>51</v>
      </c>
      <c r="D54" s="6">
        <f>SUM('Week of Jan 2nd (Mon):Week of Jan 30th'!D53)</f>
        <v>941625.3</v>
      </c>
      <c r="E54" s="6">
        <f>SUM('Week of Jan 2nd (Mon):Week of Jan 30th'!E53)</f>
        <v>446252.1</v>
      </c>
      <c r="F54" s="4"/>
      <c r="G54" s="12">
        <f>(D54/'Jan 2011'!D54)-1</f>
        <v>-0.11443944987251586</v>
      </c>
      <c r="H54" s="12">
        <f>(E54/'Jan 2011'!E54)-1</f>
        <v>-0.1927572623013718</v>
      </c>
    </row>
    <row r="55" spans="1:8" ht="12.75">
      <c r="A55" s="1" t="s">
        <v>53</v>
      </c>
      <c r="B55">
        <v>52</v>
      </c>
      <c r="D55" s="6">
        <f>SUM('Week of Jan 2nd (Mon):Week of Jan 30th'!D54)</f>
        <v>3239488.6999999997</v>
      </c>
      <c r="E55" s="6">
        <f>SUM('Week of Jan 2nd (Mon):Week of Jan 30th'!E54)</f>
        <v>1392389.25</v>
      </c>
      <c r="F55" s="4"/>
      <c r="G55" s="12">
        <f>(D55/'Jan 2011'!D55)-1</f>
        <v>0.024785469690286277</v>
      </c>
      <c r="H55" s="12">
        <f>(E55/'Jan 2011'!E55)-1</f>
        <v>-0.14409536808424772</v>
      </c>
    </row>
    <row r="56" spans="1:8" ht="12.75">
      <c r="A56" s="1" t="s">
        <v>54</v>
      </c>
      <c r="B56">
        <v>53</v>
      </c>
      <c r="D56" s="6">
        <f>SUM('Week of Jan 2nd (Mon):Week of Jan 30th'!D55)</f>
        <v>686103.71</v>
      </c>
      <c r="E56" s="6">
        <f>SUM('Week of Jan 2nd (Mon):Week of Jan 30th'!E55)</f>
        <v>371133.85</v>
      </c>
      <c r="F56" s="4"/>
      <c r="G56" s="12">
        <f>(D56/'Jan 2011'!D56)-1</f>
        <v>-0.4307231723979048</v>
      </c>
      <c r="H56" s="12">
        <f>(E56/'Jan 2011'!E56)-1</f>
        <v>-0.4478962205018302</v>
      </c>
    </row>
    <row r="57" spans="1:8" ht="12.75">
      <c r="A57" s="1" t="s">
        <v>55</v>
      </c>
      <c r="B57">
        <v>54</v>
      </c>
      <c r="D57" s="6">
        <f>SUM('Week of Jan 2nd (Mon):Week of Jan 30th'!D56)</f>
        <v>73888.5</v>
      </c>
      <c r="E57" s="6">
        <f>SUM('Week of Jan 2nd (Mon):Week of Jan 30th'!E56)</f>
        <v>37620.45</v>
      </c>
      <c r="F57" s="4"/>
      <c r="G57" s="12">
        <f>(D57/'Jan 2011'!D57)-1</f>
        <v>-0.04071431817149085</v>
      </c>
      <c r="H57" s="12">
        <f>(E57/'Jan 2011'!E57)-1</f>
        <v>-0.06000104942806184</v>
      </c>
    </row>
    <row r="58" spans="1:8" ht="12.75">
      <c r="A58" s="1" t="s">
        <v>56</v>
      </c>
      <c r="B58">
        <v>55</v>
      </c>
      <c r="D58" s="6">
        <f>SUM('Week of Jan 2nd (Mon):Week of Jan 30th'!D57)</f>
        <v>743951.6</v>
      </c>
      <c r="E58" s="6">
        <f>SUM('Week of Jan 2nd (Mon):Week of Jan 30th'!E57)</f>
        <v>505046.14999999997</v>
      </c>
      <c r="F58" s="4"/>
      <c r="G58" s="12">
        <f>(D58/'Jan 2011'!D58)-1</f>
        <v>-0.14799333650795188</v>
      </c>
      <c r="H58" s="12">
        <f>(E58/'Jan 2011'!E58)-1</f>
        <v>-0.2530757158208363</v>
      </c>
    </row>
    <row r="59" spans="1:8" ht="12.75">
      <c r="A59" s="1" t="s">
        <v>57</v>
      </c>
      <c r="B59">
        <v>56</v>
      </c>
      <c r="D59" s="6">
        <f>SUM('Week of Jan 2nd (Mon):Week of Jan 30th'!D58)</f>
        <v>516530</v>
      </c>
      <c r="E59" s="6">
        <f>SUM('Week of Jan 2nd (Mon):Week of Jan 30th'!E58)</f>
        <v>205289.69999999998</v>
      </c>
      <c r="F59" s="4"/>
      <c r="G59" s="12">
        <f>(D59/'Jan 2011'!D59)-1</f>
        <v>-0.08328912730466642</v>
      </c>
      <c r="H59" s="12">
        <f>(E59/'Jan 2011'!E59)-1</f>
        <v>0.04913874827839071</v>
      </c>
    </row>
    <row r="60" spans="1:8" ht="12.75">
      <c r="A60" s="1" t="s">
        <v>58</v>
      </c>
      <c r="B60">
        <v>57</v>
      </c>
      <c r="D60" s="6">
        <f>SUM('Week of Jan 2nd (Mon):Week of Jan 30th'!D59)</f>
        <v>348201</v>
      </c>
      <c r="E60" s="6">
        <f>SUM('Week of Jan 2nd (Mon):Week of Jan 30th'!E59)</f>
        <v>291859.75</v>
      </c>
      <c r="F60" s="4"/>
      <c r="G60" s="12">
        <f>(D60/'Jan 2011'!D60)-1</f>
        <v>0.13711021348676766</v>
      </c>
      <c r="H60" s="12">
        <f>(E60/'Jan 2011'!E60)-1</f>
        <v>-0.06227720389624691</v>
      </c>
    </row>
    <row r="61" spans="1:8" ht="12.75">
      <c r="A61" s="1" t="s">
        <v>59</v>
      </c>
      <c r="B61">
        <v>58</v>
      </c>
      <c r="D61" s="6">
        <f>SUM('Week of Jan 2nd (Mon):Week of Jan 30th'!D60)</f>
        <v>2396186.1</v>
      </c>
      <c r="E61" s="6">
        <f>SUM('Week of Jan 2nd (Mon):Week of Jan 30th'!E60)</f>
        <v>854501.8999999999</v>
      </c>
      <c r="F61" s="4"/>
      <c r="G61" s="12">
        <f>(D61/'Jan 2011'!D61)-1</f>
        <v>0.5443849210645995</v>
      </c>
      <c r="H61" s="12">
        <f>(E61/'Jan 2011'!E61)-1</f>
        <v>0.3430315872625562</v>
      </c>
    </row>
    <row r="62" spans="1:8" ht="12.75">
      <c r="A62" s="1" t="s">
        <v>60</v>
      </c>
      <c r="B62">
        <v>59</v>
      </c>
      <c r="D62" s="6">
        <f>SUM('Week of Jan 2nd (Mon):Week of Jan 30th'!D61)</f>
        <v>966304.64</v>
      </c>
      <c r="E62" s="6">
        <f>SUM('Week of Jan 2nd (Mon):Week of Jan 30th'!E61)</f>
        <v>690850.3</v>
      </c>
      <c r="F62" s="4"/>
      <c r="G62" s="12">
        <f>(D62/'Jan 2011'!D62)-1</f>
        <v>-0.35733385133009277</v>
      </c>
      <c r="H62" s="12">
        <f>(E62/'Jan 2011'!E62)-1</f>
        <v>-0.38308377787418</v>
      </c>
    </row>
    <row r="63" spans="1:8" ht="12.75">
      <c r="A63" s="1" t="s">
        <v>61</v>
      </c>
      <c r="B63">
        <v>60</v>
      </c>
      <c r="D63" s="6">
        <f>SUM('Week of Jan 2nd (Mon):Week of Jan 30th'!D62)</f>
        <v>816782.7500000001</v>
      </c>
      <c r="E63" s="6">
        <f>SUM('Week of Jan 2nd (Mon):Week of Jan 30th'!E62)</f>
        <v>258665.75</v>
      </c>
      <c r="F63" s="4"/>
      <c r="G63" s="12">
        <f>(D63/'Jan 2011'!D63)-1</f>
        <v>0.23002244296230256</v>
      </c>
      <c r="H63" s="12">
        <f>(E63/'Jan 2011'!E63)-1</f>
        <v>0.038155146281060315</v>
      </c>
    </row>
    <row r="64" spans="1:8" ht="12.75">
      <c r="A64" s="1" t="s">
        <v>62</v>
      </c>
      <c r="B64">
        <v>61</v>
      </c>
      <c r="D64" s="6">
        <f>SUM('Week of Jan 2nd (Mon):Week of Jan 30th'!D63)</f>
        <v>33075.13</v>
      </c>
      <c r="E64" s="6">
        <f>SUM('Week of Jan 2nd (Mon):Week of Jan 30th'!E63)</f>
        <v>18964.070000000003</v>
      </c>
      <c r="F64" s="4"/>
      <c r="G64" s="12">
        <f>(D64/'Jan 2011'!D64)-1</f>
        <v>-0.19818916309944068</v>
      </c>
      <c r="H64" s="12">
        <f>(E64/'Jan 2011'!E64)-1</f>
        <v>0.1321582747127379</v>
      </c>
    </row>
    <row r="65" spans="1:8" ht="12.75">
      <c r="A65" s="1" t="s">
        <v>63</v>
      </c>
      <c r="B65">
        <v>62</v>
      </c>
      <c r="D65" s="6">
        <f>SUM('Week of Jan 2nd (Mon):Week of Jan 30th'!D64)</f>
        <v>11995.900000000001</v>
      </c>
      <c r="E65" s="6">
        <f>SUM('Week of Jan 2nd (Mon):Week of Jan 30th'!E64)</f>
        <v>5864.25</v>
      </c>
      <c r="F65" s="4"/>
      <c r="G65" s="12">
        <f>(D65/'Jan 2011'!D65)-1</f>
        <v>-0.5957873384281536</v>
      </c>
      <c r="H65" s="12">
        <f>(E65/'Jan 2011'!E65)-1</f>
        <v>-0.4664182669341741</v>
      </c>
    </row>
    <row r="66" spans="1:8" ht="12.75">
      <c r="A66" s="1" t="s">
        <v>64</v>
      </c>
      <c r="B66">
        <v>63</v>
      </c>
      <c r="D66" s="6">
        <f>SUM('Week of Jan 2nd (Mon):Week of Jan 30th'!D65)</f>
        <v>7186.199999999999</v>
      </c>
      <c r="E66" s="6">
        <f>SUM('Week of Jan 2nd (Mon):Week of Jan 30th'!E65)</f>
        <v>6781.6</v>
      </c>
      <c r="F66" s="4"/>
      <c r="G66" s="12">
        <f>(D66/'Jan 2011'!D66)-1</f>
        <v>0.3042815398297547</v>
      </c>
      <c r="H66" s="12">
        <f>(E66/'Jan 2011'!E66)-1</f>
        <v>2.553925165077036</v>
      </c>
    </row>
    <row r="67" spans="1:8" ht="12.75">
      <c r="A67" s="1" t="s">
        <v>65</v>
      </c>
      <c r="B67">
        <v>64</v>
      </c>
      <c r="D67" s="6">
        <f>SUM('Week of Jan 2nd (Mon):Week of Jan 30th'!D66)</f>
        <v>1084089.03</v>
      </c>
      <c r="E67" s="6">
        <f>SUM('Week of Jan 2nd (Mon):Week of Jan 30th'!E66)</f>
        <v>679210</v>
      </c>
      <c r="F67" s="4"/>
      <c r="G67" s="12">
        <f>(D67/'Jan 2011'!D67)-1</f>
        <v>0.13967339747983187</v>
      </c>
      <c r="H67" s="12">
        <f>(E67/'Jan 2011'!E67)-1</f>
        <v>0.48332935535241295</v>
      </c>
    </row>
    <row r="68" spans="1:8" ht="12.75">
      <c r="A68" s="1" t="s">
        <v>66</v>
      </c>
      <c r="B68">
        <v>65</v>
      </c>
      <c r="D68" s="6">
        <f>SUM('Week of Jan 2nd (Mon):Week of Jan 30th'!D67)</f>
        <v>45581.899999999994</v>
      </c>
      <c r="E68" s="6">
        <f>SUM('Week of Jan 2nd (Mon):Week of Jan 30th'!E67)</f>
        <v>25576.25</v>
      </c>
      <c r="F68" s="4"/>
      <c r="G68" s="12">
        <f>(D68/'Jan 2011'!D68)-1</f>
        <v>0.4017522710638479</v>
      </c>
      <c r="H68" s="12">
        <f>(E68/'Jan 2011'!E68)-1</f>
        <v>-0.11284448221439847</v>
      </c>
    </row>
    <row r="69" spans="1:8" ht="12.75">
      <c r="A69" s="1" t="s">
        <v>67</v>
      </c>
      <c r="B69">
        <v>66</v>
      </c>
      <c r="D69" s="6">
        <f>SUM('Week of Jan 2nd (Mon):Week of Jan 30th'!D68)</f>
        <v>888818.7</v>
      </c>
      <c r="E69" s="6">
        <f>SUM('Week of Jan 2nd (Mon):Week of Jan 30th'!E68)</f>
        <v>297371.55</v>
      </c>
      <c r="F69" s="4"/>
      <c r="G69" s="12">
        <f>(D69/'Jan 2011'!D69)-1</f>
        <v>0.37205515273980727</v>
      </c>
      <c r="H69" s="12">
        <f>(E69/'Jan 2011'!E69)-1</f>
        <v>0.3759951932731733</v>
      </c>
    </row>
    <row r="70" spans="1:8" ht="12.75">
      <c r="A70" s="1" t="s">
        <v>68</v>
      </c>
      <c r="B70">
        <v>67</v>
      </c>
      <c r="D70" s="6">
        <f>SUM('Week of Jan 2nd (Mon):Week of Jan 30th'!D69)</f>
        <v>13150.2</v>
      </c>
      <c r="E70" s="6">
        <f>SUM('Week of Jan 2nd (Mon):Week of Jan 30th'!E69)</f>
        <v>11215.4</v>
      </c>
      <c r="F70" s="4"/>
      <c r="G70" s="12">
        <f>(D70/'Jan 2011'!D70)-1</f>
        <v>-0.31052959958894544</v>
      </c>
      <c r="H70" s="12">
        <f>(E70/'Jan 2011'!E70)-1</f>
        <v>-0.36736950169786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69587796.61000001</v>
      </c>
      <c r="E72" s="6">
        <f>SUM(E4:E70)</f>
        <v>30540311.90000001</v>
      </c>
      <c r="G72" s="12">
        <f>(D72/'Jan 2011'!D72)-1</f>
        <v>0.053284155103962894</v>
      </c>
      <c r="H72" s="12">
        <f>(E72/'Jan 2011'!E72)-1</f>
        <v>0.01799053567131592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8">
        <v>85633.9</v>
      </c>
      <c r="E3" s="18">
        <v>73886.75</v>
      </c>
      <c r="F3" s="4"/>
    </row>
    <row r="4" spans="1:6" ht="12.75">
      <c r="A4" s="1" t="s">
        <v>3</v>
      </c>
      <c r="B4">
        <v>2</v>
      </c>
      <c r="D4" s="18">
        <v>1512</v>
      </c>
      <c r="E4" s="18">
        <v>2921.45</v>
      </c>
      <c r="F4" s="4"/>
    </row>
    <row r="5" spans="1:6" ht="12.75">
      <c r="A5" s="1" t="s">
        <v>4</v>
      </c>
      <c r="B5">
        <v>3</v>
      </c>
      <c r="D5" s="18">
        <v>150812.9</v>
      </c>
      <c r="E5" s="18">
        <v>104399.75</v>
      </c>
      <c r="F5" s="4"/>
    </row>
    <row r="6" spans="1:6" ht="12.75">
      <c r="A6" s="1" t="s">
        <v>5</v>
      </c>
      <c r="B6">
        <v>4</v>
      </c>
      <c r="D6" s="18">
        <v>2816.1</v>
      </c>
      <c r="E6" s="18">
        <v>4191.25</v>
      </c>
      <c r="F6" s="4"/>
    </row>
    <row r="7" spans="1:6" ht="12.75">
      <c r="A7" s="1" t="s">
        <v>6</v>
      </c>
      <c r="B7">
        <v>5</v>
      </c>
      <c r="D7" s="18">
        <v>193988.9</v>
      </c>
      <c r="E7" s="18">
        <v>428003.45</v>
      </c>
      <c r="F7" s="4"/>
    </row>
    <row r="8" spans="1:6" ht="12.75">
      <c r="A8" s="1" t="s">
        <v>7</v>
      </c>
      <c r="B8">
        <v>6</v>
      </c>
      <c r="D8" s="18">
        <v>2627169.93</v>
      </c>
      <c r="E8" s="18">
        <v>662692.8</v>
      </c>
      <c r="F8" s="4"/>
    </row>
    <row r="9" spans="1:6" ht="12.75">
      <c r="A9" s="1" t="s">
        <v>8</v>
      </c>
      <c r="B9">
        <v>7</v>
      </c>
      <c r="D9" s="18">
        <v>4085.2</v>
      </c>
      <c r="E9" s="18">
        <v>1060.15</v>
      </c>
      <c r="F9" s="4"/>
    </row>
    <row r="10" spans="1:6" ht="12.75">
      <c r="A10" s="1" t="s">
        <v>9</v>
      </c>
      <c r="B10">
        <v>8</v>
      </c>
      <c r="D10" s="18">
        <v>94689.35</v>
      </c>
      <c r="E10" s="18">
        <v>30091.6</v>
      </c>
      <c r="F10" s="4"/>
    </row>
    <row r="11" spans="1:6" ht="12.75">
      <c r="A11" s="1" t="s">
        <v>10</v>
      </c>
      <c r="B11">
        <v>9</v>
      </c>
      <c r="D11" s="18">
        <v>80273.2</v>
      </c>
      <c r="E11" s="18">
        <v>38623.9</v>
      </c>
      <c r="F11" s="4"/>
    </row>
    <row r="12" spans="1:6" ht="12.75">
      <c r="A12" s="1" t="s">
        <v>11</v>
      </c>
      <c r="B12">
        <v>10</v>
      </c>
      <c r="D12" s="18">
        <v>72561.3</v>
      </c>
      <c r="E12" s="18">
        <v>56035.7</v>
      </c>
      <c r="F12" s="4"/>
    </row>
    <row r="13" spans="1:6" ht="12.75">
      <c r="A13" s="1" t="s">
        <v>12</v>
      </c>
      <c r="B13">
        <v>11</v>
      </c>
      <c r="D13" s="18">
        <v>798291.2</v>
      </c>
      <c r="E13" s="18">
        <v>213691.45</v>
      </c>
      <c r="F13" s="4"/>
    </row>
    <row r="14" spans="1:6" ht="12.75">
      <c r="A14" s="1" t="s">
        <v>13</v>
      </c>
      <c r="B14">
        <v>12</v>
      </c>
      <c r="D14" s="18">
        <v>8344</v>
      </c>
      <c r="E14" s="18">
        <v>13383.65</v>
      </c>
      <c r="F14" s="4"/>
    </row>
    <row r="15" spans="1:6" ht="12.75">
      <c r="A15" s="1" t="s">
        <v>14</v>
      </c>
      <c r="B15">
        <v>13</v>
      </c>
      <c r="D15" s="18">
        <v>2745112.8</v>
      </c>
      <c r="E15" s="18">
        <v>1015496.3</v>
      </c>
      <c r="F15" s="4"/>
    </row>
    <row r="16" spans="1:6" ht="12.75">
      <c r="A16" s="1" t="s">
        <v>15</v>
      </c>
      <c r="B16">
        <v>14</v>
      </c>
      <c r="D16" s="18">
        <v>94345.3</v>
      </c>
      <c r="E16" s="18">
        <v>6300.7</v>
      </c>
      <c r="F16" s="4"/>
    </row>
    <row r="17" spans="1:6" ht="12.75">
      <c r="A17" s="1" t="s">
        <v>16</v>
      </c>
      <c r="B17">
        <v>15</v>
      </c>
      <c r="D17" s="18"/>
      <c r="E17" s="18"/>
      <c r="F17" s="4"/>
    </row>
    <row r="18" spans="1:6" ht="12.75">
      <c r="A18" s="1" t="s">
        <v>17</v>
      </c>
      <c r="B18">
        <v>16</v>
      </c>
      <c r="D18" s="18">
        <v>307982.5</v>
      </c>
      <c r="E18" s="18">
        <v>215567.1</v>
      </c>
      <c r="F18" s="4"/>
    </row>
    <row r="19" spans="1:6" ht="12.75">
      <c r="A19" s="1" t="s">
        <v>18</v>
      </c>
      <c r="B19">
        <v>17</v>
      </c>
      <c r="D19" s="18">
        <v>466106.2</v>
      </c>
      <c r="E19" s="18">
        <v>256139.45</v>
      </c>
      <c r="F19" s="4"/>
    </row>
    <row r="20" spans="1:6" ht="12.75">
      <c r="A20" s="1" t="s">
        <v>19</v>
      </c>
      <c r="B20">
        <v>18</v>
      </c>
      <c r="D20" s="18">
        <v>82183.5</v>
      </c>
      <c r="E20" s="18">
        <v>26911.5</v>
      </c>
      <c r="F20" s="4"/>
    </row>
    <row r="21" spans="1:6" ht="12.75">
      <c r="A21" s="1" t="s">
        <v>20</v>
      </c>
      <c r="B21">
        <v>19</v>
      </c>
      <c r="D21" s="18">
        <v>49331.8</v>
      </c>
      <c r="E21" s="18">
        <v>4655</v>
      </c>
      <c r="F21" s="4"/>
    </row>
    <row r="22" spans="1:6" ht="12.75">
      <c r="A22" s="1" t="s">
        <v>21</v>
      </c>
      <c r="B22">
        <v>20</v>
      </c>
      <c r="D22" s="18">
        <v>2158.8</v>
      </c>
      <c r="E22" s="18">
        <v>1248.45</v>
      </c>
      <c r="F22" s="4"/>
    </row>
    <row r="23" spans="1:6" ht="12.75">
      <c r="A23" s="1" t="s">
        <v>22</v>
      </c>
      <c r="B23">
        <v>21</v>
      </c>
      <c r="D23" s="18">
        <v>6906.9</v>
      </c>
      <c r="E23" s="18">
        <v>3149.3</v>
      </c>
      <c r="F23" s="4"/>
    </row>
    <row r="24" spans="1:6" ht="12.75">
      <c r="A24" s="1" t="s">
        <v>23</v>
      </c>
      <c r="B24">
        <v>22</v>
      </c>
      <c r="D24" s="18">
        <v>4133.5</v>
      </c>
      <c r="E24" s="18">
        <v>703.85</v>
      </c>
      <c r="F24" s="4"/>
    </row>
    <row r="25" spans="1:6" ht="12.75">
      <c r="A25" s="1" t="s">
        <v>24</v>
      </c>
      <c r="B25">
        <v>23</v>
      </c>
      <c r="D25" s="18">
        <v>22265.6</v>
      </c>
      <c r="E25" s="18">
        <v>5311.25</v>
      </c>
      <c r="F25" s="4"/>
    </row>
    <row r="26" spans="1:6" ht="12.75">
      <c r="A26" s="1" t="s">
        <v>25</v>
      </c>
      <c r="B26">
        <v>24</v>
      </c>
      <c r="D26" s="18">
        <v>6356.7</v>
      </c>
      <c r="E26" s="18">
        <v>2335.9</v>
      </c>
      <c r="F26" s="4"/>
    </row>
    <row r="27" spans="1:6" ht="12.75">
      <c r="A27" s="1" t="s">
        <v>26</v>
      </c>
      <c r="B27">
        <v>25</v>
      </c>
      <c r="D27" s="18">
        <v>17542.7</v>
      </c>
      <c r="E27" s="18">
        <v>7388.15</v>
      </c>
      <c r="F27" s="4"/>
    </row>
    <row r="28" spans="1:6" ht="12.75">
      <c r="A28" s="1" t="s">
        <v>27</v>
      </c>
      <c r="B28">
        <v>26</v>
      </c>
      <c r="D28" s="18">
        <v>11699.1</v>
      </c>
      <c r="E28" s="18">
        <v>2147.25</v>
      </c>
      <c r="F28" s="4"/>
    </row>
    <row r="29" spans="1:6" ht="12.75">
      <c r="A29" s="1" t="s">
        <v>28</v>
      </c>
      <c r="B29">
        <v>27</v>
      </c>
      <c r="D29" s="18">
        <v>94050.6</v>
      </c>
      <c r="E29" s="18">
        <v>39483.85</v>
      </c>
      <c r="F29" s="4"/>
    </row>
    <row r="30" spans="1:6" ht="12.75">
      <c r="A30" s="1" t="s">
        <v>29</v>
      </c>
      <c r="B30">
        <v>28</v>
      </c>
      <c r="D30" s="18"/>
      <c r="E30" s="18"/>
      <c r="F30" s="4"/>
    </row>
    <row r="31" spans="1:6" ht="12.75">
      <c r="A31" s="1" t="s">
        <v>30</v>
      </c>
      <c r="B31">
        <v>29</v>
      </c>
      <c r="D31" s="18">
        <v>1076663</v>
      </c>
      <c r="E31" s="18">
        <v>601319.25</v>
      </c>
      <c r="F31" s="4"/>
    </row>
    <row r="32" spans="1:6" ht="12.75">
      <c r="A32" s="1" t="s">
        <v>31</v>
      </c>
      <c r="B32">
        <v>30</v>
      </c>
      <c r="D32" s="18">
        <v>2195.9</v>
      </c>
      <c r="E32" s="18">
        <v>2988.65</v>
      </c>
      <c r="F32" s="4"/>
    </row>
    <row r="33" spans="1:6" ht="12.75">
      <c r="A33" s="1" t="s">
        <v>32</v>
      </c>
      <c r="B33">
        <v>31</v>
      </c>
      <c r="D33" s="18">
        <v>251211.8</v>
      </c>
      <c r="E33" s="18">
        <v>185440.15</v>
      </c>
      <c r="F33" s="4"/>
    </row>
    <row r="34" spans="1:6" ht="12.75">
      <c r="A34" s="1" t="s">
        <v>33</v>
      </c>
      <c r="B34">
        <v>32</v>
      </c>
      <c r="D34" s="18">
        <v>14966</v>
      </c>
      <c r="E34" s="18">
        <v>10952.9</v>
      </c>
      <c r="F34" s="4"/>
    </row>
    <row r="35" spans="1:6" ht="12.75">
      <c r="A35" s="1" t="s">
        <v>34</v>
      </c>
      <c r="B35">
        <v>33</v>
      </c>
      <c r="D35" s="18">
        <v>6836.2</v>
      </c>
      <c r="E35" s="18">
        <v>2899.75</v>
      </c>
      <c r="F35" s="4"/>
    </row>
    <row r="36" spans="1:6" ht="12.75">
      <c r="A36" s="1" t="s">
        <v>35</v>
      </c>
      <c r="B36">
        <v>34</v>
      </c>
      <c r="D36" s="18">
        <v>6575.1</v>
      </c>
      <c r="E36" s="18">
        <v>911.4</v>
      </c>
      <c r="F36" s="4"/>
    </row>
    <row r="37" spans="1:6" ht="12.75">
      <c r="A37" s="1" t="s">
        <v>36</v>
      </c>
      <c r="B37">
        <v>35</v>
      </c>
      <c r="D37" s="18">
        <v>229672.8</v>
      </c>
      <c r="E37" s="18">
        <v>69860.35</v>
      </c>
      <c r="F37" s="4"/>
    </row>
    <row r="38" spans="1:6" ht="12.75">
      <c r="A38" s="1" t="s">
        <v>37</v>
      </c>
      <c r="B38">
        <v>36</v>
      </c>
      <c r="D38" s="18">
        <v>758303</v>
      </c>
      <c r="E38" s="18">
        <v>333021.5</v>
      </c>
      <c r="F38" s="4"/>
    </row>
    <row r="39" spans="1:6" ht="12.75">
      <c r="A39" s="1" t="s">
        <v>38</v>
      </c>
      <c r="B39">
        <v>37</v>
      </c>
      <c r="D39" s="18">
        <v>211020.6</v>
      </c>
      <c r="E39" s="18">
        <v>125739.95</v>
      </c>
      <c r="F39" s="4"/>
    </row>
    <row r="40" spans="1:6" ht="12.75">
      <c r="A40" s="1" t="s">
        <v>39</v>
      </c>
      <c r="B40">
        <v>38</v>
      </c>
      <c r="D40" s="18">
        <v>6918.8</v>
      </c>
      <c r="E40" s="18">
        <v>11969.65</v>
      </c>
      <c r="F40" s="4"/>
    </row>
    <row r="41" spans="1:6" ht="12.75">
      <c r="A41" s="1" t="s">
        <v>40</v>
      </c>
      <c r="B41">
        <v>39</v>
      </c>
      <c r="D41" s="18">
        <v>2121.7</v>
      </c>
      <c r="E41" s="18">
        <v>245</v>
      </c>
      <c r="F41" s="4"/>
    </row>
    <row r="42" spans="1:6" ht="12.75">
      <c r="A42" s="1" t="s">
        <v>41</v>
      </c>
      <c r="B42">
        <v>40</v>
      </c>
      <c r="D42" s="18"/>
      <c r="E42" s="18"/>
      <c r="F42" s="4"/>
    </row>
    <row r="43" spans="1:6" ht="12.75">
      <c r="A43" s="1" t="s">
        <v>42</v>
      </c>
      <c r="B43">
        <v>41</v>
      </c>
      <c r="D43" s="18">
        <v>352416.4</v>
      </c>
      <c r="E43" s="18">
        <v>141020.25</v>
      </c>
      <c r="F43" s="4"/>
    </row>
    <row r="44" spans="1:6" ht="12.75">
      <c r="A44" s="1" t="s">
        <v>43</v>
      </c>
      <c r="B44">
        <v>42</v>
      </c>
      <c r="D44" s="18">
        <v>280044.4</v>
      </c>
      <c r="E44" s="18">
        <v>104687.98</v>
      </c>
      <c r="F44" s="4"/>
    </row>
    <row r="45" spans="1:6" ht="12.75">
      <c r="A45" s="1" t="s">
        <v>44</v>
      </c>
      <c r="B45">
        <v>43</v>
      </c>
      <c r="D45" s="18">
        <v>277301.5</v>
      </c>
      <c r="E45" s="18">
        <v>104546.75</v>
      </c>
      <c r="F45" s="4"/>
    </row>
    <row r="46" spans="1:6" ht="12.75">
      <c r="A46" s="1" t="s">
        <v>45</v>
      </c>
      <c r="B46">
        <v>44</v>
      </c>
      <c r="D46" s="18">
        <v>201300.41</v>
      </c>
      <c r="E46" s="18">
        <v>134863.4</v>
      </c>
      <c r="F46" s="4"/>
    </row>
    <row r="47" spans="1:6" ht="12.75">
      <c r="A47" s="1" t="s">
        <v>46</v>
      </c>
      <c r="B47">
        <v>45</v>
      </c>
      <c r="D47" s="18">
        <v>80279.5</v>
      </c>
      <c r="E47" s="18">
        <v>66291.4</v>
      </c>
      <c r="F47" s="4"/>
    </row>
    <row r="48" spans="1:6" ht="12.75">
      <c r="A48" s="1" t="s">
        <v>47</v>
      </c>
      <c r="B48">
        <v>46</v>
      </c>
      <c r="D48" s="18">
        <v>96715.1</v>
      </c>
      <c r="E48" s="18">
        <v>116756.85</v>
      </c>
      <c r="F48" s="4"/>
    </row>
    <row r="49" spans="1:6" ht="12.75">
      <c r="A49" s="1" t="s">
        <v>48</v>
      </c>
      <c r="B49">
        <v>47</v>
      </c>
      <c r="D49" s="18">
        <v>14518.7</v>
      </c>
      <c r="E49" s="18">
        <v>5877.2</v>
      </c>
      <c r="F49" s="4"/>
    </row>
    <row r="50" spans="1:6" ht="12.75">
      <c r="A50" s="1" t="s">
        <v>49</v>
      </c>
      <c r="B50">
        <v>48</v>
      </c>
      <c r="D50" s="18">
        <v>1009524.3</v>
      </c>
      <c r="E50" s="18">
        <v>354789.05</v>
      </c>
      <c r="F50" s="4"/>
    </row>
    <row r="51" spans="1:6" ht="12.75">
      <c r="A51" s="1" t="s">
        <v>50</v>
      </c>
      <c r="B51">
        <v>49</v>
      </c>
      <c r="D51" s="18"/>
      <c r="E51" s="18"/>
      <c r="F51" s="4"/>
    </row>
    <row r="52" spans="1:6" ht="12.75">
      <c r="A52" s="1" t="s">
        <v>51</v>
      </c>
      <c r="B52">
        <v>50</v>
      </c>
      <c r="D52" s="18">
        <v>1686853</v>
      </c>
      <c r="E52" s="18">
        <v>521581.55</v>
      </c>
      <c r="F52" s="4"/>
    </row>
    <row r="53" spans="1:6" ht="12.75">
      <c r="A53" s="1" t="s">
        <v>52</v>
      </c>
      <c r="B53">
        <v>51</v>
      </c>
      <c r="D53" s="18">
        <v>240146.2</v>
      </c>
      <c r="E53" s="18">
        <v>95730.95</v>
      </c>
      <c r="F53" s="4"/>
    </row>
    <row r="54" spans="1:6" ht="12.75">
      <c r="A54" s="1" t="s">
        <v>53</v>
      </c>
      <c r="B54">
        <v>52</v>
      </c>
      <c r="D54" s="18">
        <v>837960.9</v>
      </c>
      <c r="E54" s="18">
        <v>247229.85</v>
      </c>
      <c r="F54" s="4"/>
    </row>
    <row r="55" spans="1:6" ht="12.75">
      <c r="A55" s="1" t="s">
        <v>54</v>
      </c>
      <c r="B55">
        <v>53</v>
      </c>
      <c r="D55" s="18"/>
      <c r="E55" s="18"/>
      <c r="F55" s="4"/>
    </row>
    <row r="56" spans="1:6" ht="12.75">
      <c r="A56" s="1" t="s">
        <v>55</v>
      </c>
      <c r="B56">
        <v>54</v>
      </c>
      <c r="D56" s="18">
        <v>10710.7</v>
      </c>
      <c r="E56" s="18">
        <v>6075.3</v>
      </c>
      <c r="F56" s="4"/>
    </row>
    <row r="57" spans="1:6" ht="12.75">
      <c r="A57" s="1" t="s">
        <v>56</v>
      </c>
      <c r="B57">
        <v>55</v>
      </c>
      <c r="D57" s="18">
        <v>266916.3</v>
      </c>
      <c r="E57" s="18">
        <v>144802</v>
      </c>
      <c r="F57" s="4"/>
    </row>
    <row r="58" spans="1:6" ht="12.75">
      <c r="A58" s="1" t="s">
        <v>57</v>
      </c>
      <c r="B58">
        <v>56</v>
      </c>
      <c r="D58" s="18"/>
      <c r="E58" s="18"/>
      <c r="F58" s="4"/>
    </row>
    <row r="59" spans="1:6" ht="12.75">
      <c r="A59" s="1" t="s">
        <v>58</v>
      </c>
      <c r="B59">
        <v>57</v>
      </c>
      <c r="D59" s="18">
        <v>183847.3</v>
      </c>
      <c r="E59" s="18">
        <v>136772.65</v>
      </c>
      <c r="F59" s="4"/>
    </row>
    <row r="60" spans="1:6" ht="12.75">
      <c r="A60" s="1" t="s">
        <v>59</v>
      </c>
      <c r="B60">
        <v>58</v>
      </c>
      <c r="D60" s="18">
        <v>614901</v>
      </c>
      <c r="E60" s="18">
        <v>161253.4</v>
      </c>
      <c r="F60" s="4"/>
    </row>
    <row r="61" spans="1:6" ht="12.75">
      <c r="A61" s="1" t="s">
        <v>60</v>
      </c>
      <c r="B61">
        <v>59</v>
      </c>
      <c r="D61" s="18">
        <v>316323.21</v>
      </c>
      <c r="E61" s="18">
        <v>182401.45</v>
      </c>
      <c r="F61" s="4"/>
    </row>
    <row r="62" spans="1:6" ht="12.75">
      <c r="A62" s="1" t="s">
        <v>61</v>
      </c>
      <c r="B62">
        <v>60</v>
      </c>
      <c r="D62" s="18">
        <v>162447.6</v>
      </c>
      <c r="E62" s="18">
        <v>57492.05</v>
      </c>
      <c r="F62" s="4"/>
    </row>
    <row r="63" spans="1:6" ht="12.75">
      <c r="A63" s="1" t="s">
        <v>62</v>
      </c>
      <c r="B63">
        <v>61</v>
      </c>
      <c r="D63" s="18">
        <v>23618.1</v>
      </c>
      <c r="E63" s="18">
        <v>12724.61</v>
      </c>
      <c r="F63" s="4"/>
    </row>
    <row r="64" spans="1:6" ht="12.75">
      <c r="A64" s="1" t="s">
        <v>63</v>
      </c>
      <c r="B64">
        <v>62</v>
      </c>
      <c r="D64" s="18">
        <v>2333.1</v>
      </c>
      <c r="E64" s="18">
        <v>3263.75</v>
      </c>
      <c r="F64" s="4"/>
    </row>
    <row r="65" spans="1:6" ht="12.75">
      <c r="A65" s="1" t="s">
        <v>64</v>
      </c>
      <c r="B65">
        <v>63</v>
      </c>
      <c r="D65" s="18">
        <v>4893.7</v>
      </c>
      <c r="E65" s="18">
        <v>5449.15</v>
      </c>
      <c r="F65" s="4"/>
    </row>
    <row r="66" spans="1:6" ht="12.75">
      <c r="A66" s="1" t="s">
        <v>65</v>
      </c>
      <c r="B66">
        <v>64</v>
      </c>
      <c r="D66" s="18">
        <v>470062.5</v>
      </c>
      <c r="E66" s="18">
        <v>213412.15</v>
      </c>
      <c r="F66" s="4"/>
    </row>
    <row r="67" spans="1:6" ht="12.75">
      <c r="A67" s="1" t="s">
        <v>66</v>
      </c>
      <c r="B67">
        <v>65</v>
      </c>
      <c r="D67" s="18">
        <v>9828.7</v>
      </c>
      <c r="E67" s="18">
        <v>4401.95</v>
      </c>
      <c r="F67" s="4"/>
    </row>
    <row r="68" spans="1:6" ht="12.75">
      <c r="A68" s="1" t="s">
        <v>67</v>
      </c>
      <c r="B68">
        <v>66</v>
      </c>
      <c r="D68" s="18">
        <v>270953.9</v>
      </c>
      <c r="E68" s="18">
        <v>68612.25</v>
      </c>
      <c r="F68" s="4"/>
    </row>
    <row r="69" spans="1:6" ht="12.75">
      <c r="A69" s="1" t="s">
        <v>68</v>
      </c>
      <c r="B69">
        <v>67</v>
      </c>
      <c r="D69" s="18">
        <v>8543.5</v>
      </c>
      <c r="E69" s="18">
        <v>6034.35</v>
      </c>
      <c r="F69" s="4"/>
    </row>
    <row r="70" spans="4:5" ht="12.75">
      <c r="D70" s="18"/>
      <c r="E70" s="18"/>
    </row>
    <row r="71" spans="1:5" ht="12.75">
      <c r="A71" t="s">
        <v>69</v>
      </c>
      <c r="D71" s="18">
        <f>SUM(D3:D69)</f>
        <v>18019278.900000002</v>
      </c>
      <c r="E71" s="18">
        <f>SUM(E3:E69)</f>
        <v>7457238.790000003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6">
        <v>87028.78</v>
      </c>
      <c r="E3" s="16">
        <v>88148.55</v>
      </c>
      <c r="F3" s="4"/>
    </row>
    <row r="4" spans="1:6" ht="12.75">
      <c r="A4" s="1" t="s">
        <v>3</v>
      </c>
      <c r="B4">
        <v>2</v>
      </c>
      <c r="D4" s="16">
        <v>4675.3</v>
      </c>
      <c r="E4" s="16">
        <v>8467.2</v>
      </c>
      <c r="F4" s="4"/>
    </row>
    <row r="5" spans="1:6" ht="12.75">
      <c r="A5" s="1" t="s">
        <v>4</v>
      </c>
      <c r="B5">
        <v>3</v>
      </c>
      <c r="D5" s="16">
        <v>140550.9</v>
      </c>
      <c r="E5" s="16">
        <v>48267.1</v>
      </c>
      <c r="F5" s="4"/>
    </row>
    <row r="6" spans="1:6" ht="12.75">
      <c r="A6" s="1" t="s">
        <v>5</v>
      </c>
      <c r="B6">
        <v>4</v>
      </c>
      <c r="D6" s="16">
        <v>3083.5</v>
      </c>
      <c r="E6" s="16">
        <v>1386.35</v>
      </c>
      <c r="F6" s="4"/>
    </row>
    <row r="7" spans="1:6" ht="12.75">
      <c r="A7" s="1" t="s">
        <v>6</v>
      </c>
      <c r="B7">
        <v>5</v>
      </c>
      <c r="D7" s="16">
        <v>297555.3</v>
      </c>
      <c r="E7" s="16">
        <v>161428.05</v>
      </c>
      <c r="F7" s="4"/>
    </row>
    <row r="8" spans="1:6" ht="12.75">
      <c r="A8" s="1" t="s">
        <v>7</v>
      </c>
      <c r="B8">
        <v>6</v>
      </c>
      <c r="D8" s="16">
        <v>1413411.2</v>
      </c>
      <c r="E8" s="16">
        <v>636635.65</v>
      </c>
      <c r="F8" s="4"/>
    </row>
    <row r="9" spans="1:6" ht="12.75">
      <c r="A9" s="1" t="s">
        <v>8</v>
      </c>
      <c r="B9">
        <v>7</v>
      </c>
      <c r="D9" s="16">
        <v>497.7</v>
      </c>
      <c r="E9" s="16">
        <v>453.25</v>
      </c>
      <c r="F9" s="4"/>
    </row>
    <row r="10" spans="1:6" ht="12.75">
      <c r="A10" s="1" t="s">
        <v>9</v>
      </c>
      <c r="B10">
        <v>8</v>
      </c>
      <c r="D10" s="16">
        <v>285384.05</v>
      </c>
      <c r="E10" s="16">
        <v>141550.15000000002</v>
      </c>
      <c r="F10" s="4"/>
    </row>
    <row r="11" spans="1:6" ht="12.75">
      <c r="A11" s="1" t="s">
        <v>10</v>
      </c>
      <c r="B11">
        <v>9</v>
      </c>
      <c r="D11" s="16">
        <v>29967</v>
      </c>
      <c r="E11" s="16">
        <v>17420.9</v>
      </c>
      <c r="F11" s="4"/>
    </row>
    <row r="12" spans="1:6" ht="12.75">
      <c r="A12" s="1" t="s">
        <v>11</v>
      </c>
      <c r="B12">
        <v>10</v>
      </c>
      <c r="D12" s="18"/>
      <c r="E12" s="18"/>
      <c r="F12" s="4"/>
    </row>
    <row r="13" spans="1:6" ht="12.75">
      <c r="A13" s="1" t="s">
        <v>12</v>
      </c>
      <c r="B13">
        <v>11</v>
      </c>
      <c r="D13" s="16">
        <v>1058332.8</v>
      </c>
      <c r="E13" s="16">
        <v>353112.9</v>
      </c>
      <c r="F13" s="4"/>
    </row>
    <row r="14" spans="1:6" ht="12.75">
      <c r="A14" s="1" t="s">
        <v>13</v>
      </c>
      <c r="B14">
        <v>12</v>
      </c>
      <c r="D14" s="16">
        <v>19651.1</v>
      </c>
      <c r="E14" s="16">
        <v>10368.05</v>
      </c>
      <c r="F14" s="4"/>
    </row>
    <row r="15" spans="1:6" ht="12.75">
      <c r="A15" s="1" t="s">
        <v>14</v>
      </c>
      <c r="B15">
        <v>13</v>
      </c>
      <c r="D15" s="16">
        <v>2044636</v>
      </c>
      <c r="E15" s="16">
        <v>753776.45</v>
      </c>
      <c r="F15" s="4"/>
    </row>
    <row r="16" spans="1:6" ht="12.75">
      <c r="A16" s="1" t="s">
        <v>15</v>
      </c>
      <c r="B16">
        <v>14</v>
      </c>
      <c r="D16" s="16">
        <v>3416.7</v>
      </c>
      <c r="E16" s="16">
        <v>1239.35</v>
      </c>
      <c r="F16" s="4"/>
    </row>
    <row r="17" spans="1:6" ht="12.75">
      <c r="A17" s="1" t="s">
        <v>16</v>
      </c>
      <c r="B17">
        <v>15</v>
      </c>
      <c r="D17" s="16">
        <v>12409.6</v>
      </c>
      <c r="E17" s="16">
        <v>2420.6</v>
      </c>
      <c r="F17" s="4"/>
    </row>
    <row r="18" spans="1:6" ht="12.75">
      <c r="A18" s="1" t="s">
        <v>17</v>
      </c>
      <c r="B18">
        <v>16</v>
      </c>
      <c r="D18" s="16">
        <v>681794.4</v>
      </c>
      <c r="E18" s="16">
        <v>325860.85</v>
      </c>
      <c r="F18" s="4"/>
    </row>
    <row r="19" spans="1:6" ht="12.75">
      <c r="A19" s="1" t="s">
        <v>18</v>
      </c>
      <c r="B19">
        <v>17</v>
      </c>
      <c r="D19" s="16">
        <v>47208.7</v>
      </c>
      <c r="E19" s="16">
        <v>112900.55</v>
      </c>
      <c r="F19" s="4"/>
    </row>
    <row r="20" spans="1:6" ht="12.75">
      <c r="A20" s="1" t="s">
        <v>19</v>
      </c>
      <c r="B20">
        <v>18</v>
      </c>
      <c r="D20" s="16">
        <v>367715.6</v>
      </c>
      <c r="E20" s="16">
        <v>34113.45</v>
      </c>
      <c r="F20" s="4"/>
    </row>
    <row r="21" spans="1:6" ht="12.75">
      <c r="A21" s="1" t="s">
        <v>20</v>
      </c>
      <c r="B21">
        <v>19</v>
      </c>
      <c r="D21" s="18"/>
      <c r="E21" s="18"/>
      <c r="F21" s="4"/>
    </row>
    <row r="22" spans="1:6" ht="12.75">
      <c r="A22" s="1" t="s">
        <v>21</v>
      </c>
      <c r="B22">
        <v>20</v>
      </c>
      <c r="D22" s="16">
        <v>8257.9</v>
      </c>
      <c r="E22" s="16">
        <v>5096.35</v>
      </c>
      <c r="F22" s="4"/>
    </row>
    <row r="23" spans="1:6" ht="12.75">
      <c r="A23" s="1" t="s">
        <v>22</v>
      </c>
      <c r="B23">
        <v>21</v>
      </c>
      <c r="D23" s="16">
        <v>4004</v>
      </c>
      <c r="E23" s="16">
        <v>1858.85</v>
      </c>
      <c r="F23" s="4"/>
    </row>
    <row r="24" spans="1:6" ht="12.75">
      <c r="A24" s="1" t="s">
        <v>23</v>
      </c>
      <c r="B24">
        <v>22</v>
      </c>
      <c r="D24" s="16">
        <v>2021.6</v>
      </c>
      <c r="E24" s="16">
        <v>547.75</v>
      </c>
      <c r="F24" s="4"/>
    </row>
    <row r="25" spans="1:6" ht="12.75">
      <c r="A25" s="1" t="s">
        <v>24</v>
      </c>
      <c r="B25">
        <v>23</v>
      </c>
      <c r="D25" s="16">
        <v>11846.1</v>
      </c>
      <c r="E25" s="16">
        <v>6240.5</v>
      </c>
      <c r="F25" s="4"/>
    </row>
    <row r="26" spans="1:6" ht="12.75">
      <c r="A26" s="1" t="s">
        <v>25</v>
      </c>
      <c r="B26">
        <v>24</v>
      </c>
      <c r="D26" s="18"/>
      <c r="E26" s="18"/>
      <c r="F26" s="4"/>
    </row>
    <row r="27" spans="1:6" ht="12.75">
      <c r="A27" s="1" t="s">
        <v>26</v>
      </c>
      <c r="B27">
        <v>25</v>
      </c>
      <c r="D27" s="16">
        <v>1752.1</v>
      </c>
      <c r="E27" s="16">
        <v>1271.2</v>
      </c>
      <c r="F27" s="4"/>
    </row>
    <row r="28" spans="1:6" ht="12.75">
      <c r="A28" s="1" t="s">
        <v>27</v>
      </c>
      <c r="B28">
        <v>26</v>
      </c>
      <c r="D28" s="16">
        <v>6748.7</v>
      </c>
      <c r="E28" s="16">
        <v>3657.5</v>
      </c>
      <c r="F28" s="4"/>
    </row>
    <row r="29" spans="1:6" ht="12.75">
      <c r="A29" s="1" t="s">
        <v>28</v>
      </c>
      <c r="B29">
        <v>27</v>
      </c>
      <c r="D29" s="16">
        <v>51989</v>
      </c>
      <c r="E29" s="16">
        <v>26057.15</v>
      </c>
      <c r="F29" s="4"/>
    </row>
    <row r="30" spans="1:6" ht="12.75">
      <c r="A30" s="1" t="s">
        <v>29</v>
      </c>
      <c r="B30">
        <v>28</v>
      </c>
      <c r="D30" s="16">
        <v>41742.4</v>
      </c>
      <c r="E30" s="16">
        <v>31583.3</v>
      </c>
      <c r="F30" s="4"/>
    </row>
    <row r="31" spans="1:6" ht="12.75">
      <c r="A31" s="1" t="s">
        <v>30</v>
      </c>
      <c r="B31">
        <v>29</v>
      </c>
      <c r="D31" s="16">
        <v>1074586.8</v>
      </c>
      <c r="E31" s="16">
        <v>528042.55</v>
      </c>
      <c r="F31" s="4"/>
    </row>
    <row r="32" spans="1:6" ht="12.75">
      <c r="A32" s="1" t="s">
        <v>31</v>
      </c>
      <c r="B32">
        <v>30</v>
      </c>
      <c r="D32" s="16">
        <v>1680.7</v>
      </c>
      <c r="E32" s="16">
        <v>2638.3</v>
      </c>
      <c r="F32" s="4"/>
    </row>
    <row r="33" spans="1:6" ht="12.75">
      <c r="A33" s="1" t="s">
        <v>32</v>
      </c>
      <c r="B33">
        <v>31</v>
      </c>
      <c r="D33" s="16">
        <v>58002</v>
      </c>
      <c r="E33" s="16">
        <v>32442.9</v>
      </c>
      <c r="F33" s="4"/>
    </row>
    <row r="34" spans="1:6" ht="12.75">
      <c r="A34" s="1" t="s">
        <v>33</v>
      </c>
      <c r="B34">
        <v>32</v>
      </c>
      <c r="D34" s="16">
        <v>3855.6</v>
      </c>
      <c r="E34" s="16">
        <v>2416.05</v>
      </c>
      <c r="F34" s="4"/>
    </row>
    <row r="35" spans="1:6" ht="12.75">
      <c r="A35" s="1" t="s">
        <v>34</v>
      </c>
      <c r="B35">
        <v>33</v>
      </c>
      <c r="D35" s="16">
        <v>4682.3</v>
      </c>
      <c r="E35" s="16">
        <v>2248.4</v>
      </c>
      <c r="F35" s="4"/>
    </row>
    <row r="36" spans="1:6" ht="12.75">
      <c r="A36" s="1" t="s">
        <v>35</v>
      </c>
      <c r="B36">
        <v>34</v>
      </c>
      <c r="D36" s="16">
        <v>82.6</v>
      </c>
      <c r="E36" s="16"/>
      <c r="F36" s="4"/>
    </row>
    <row r="37" spans="1:6" ht="12.75">
      <c r="A37" s="1" t="s">
        <v>36</v>
      </c>
      <c r="B37">
        <v>35</v>
      </c>
      <c r="D37" s="16">
        <v>129095.4</v>
      </c>
      <c r="E37" s="16">
        <v>49312.2</v>
      </c>
      <c r="F37" s="4"/>
    </row>
    <row r="38" spans="1:6" ht="12.75">
      <c r="A38" s="1" t="s">
        <v>37</v>
      </c>
      <c r="B38">
        <v>36</v>
      </c>
      <c r="D38" s="16">
        <v>983875.2</v>
      </c>
      <c r="E38" s="16">
        <v>255781.05</v>
      </c>
      <c r="F38" s="4"/>
    </row>
    <row r="39" spans="1:6" ht="12.75">
      <c r="A39" s="1" t="s">
        <v>38</v>
      </c>
      <c r="B39">
        <v>37</v>
      </c>
      <c r="D39" s="16">
        <v>111874</v>
      </c>
      <c r="E39" s="16">
        <v>58758.35</v>
      </c>
      <c r="F39" s="4"/>
    </row>
    <row r="40" spans="1:6" ht="12.75">
      <c r="A40" s="1" t="s">
        <v>39</v>
      </c>
      <c r="B40">
        <v>38</v>
      </c>
      <c r="D40" s="16">
        <v>12107.9</v>
      </c>
      <c r="E40" s="16">
        <v>5288.15</v>
      </c>
      <c r="F40" s="4"/>
    </row>
    <row r="41" spans="1:6" ht="12.75">
      <c r="A41" s="1" t="s">
        <v>40</v>
      </c>
      <c r="B41">
        <v>39</v>
      </c>
      <c r="D41" s="16">
        <v>2.8</v>
      </c>
      <c r="E41" s="16"/>
      <c r="F41" s="4"/>
    </row>
    <row r="42" spans="1:6" ht="12.75">
      <c r="A42" s="1" t="s">
        <v>41</v>
      </c>
      <c r="B42">
        <v>40</v>
      </c>
      <c r="D42" s="16">
        <v>190501.5</v>
      </c>
      <c r="E42" s="16">
        <v>5966.45</v>
      </c>
      <c r="F42" s="4"/>
    </row>
    <row r="43" spans="1:6" ht="12.75">
      <c r="A43" s="1" t="s">
        <v>42</v>
      </c>
      <c r="B43">
        <v>41</v>
      </c>
      <c r="D43" s="16">
        <v>310661.4</v>
      </c>
      <c r="E43" s="16">
        <v>117238.1</v>
      </c>
      <c r="F43" s="4"/>
    </row>
    <row r="44" spans="1:6" ht="12.75">
      <c r="A44" s="1" t="s">
        <v>43</v>
      </c>
      <c r="B44">
        <v>42</v>
      </c>
      <c r="D44" s="16">
        <v>66582.06</v>
      </c>
      <c r="E44" s="16">
        <v>66470.53</v>
      </c>
      <c r="F44" s="4"/>
    </row>
    <row r="45" spans="1:6" ht="12.75">
      <c r="A45" s="1" t="s">
        <v>44</v>
      </c>
      <c r="B45">
        <v>43</v>
      </c>
      <c r="D45" s="16">
        <v>135662.8</v>
      </c>
      <c r="E45" s="16">
        <v>64178.1</v>
      </c>
      <c r="F45" s="4"/>
    </row>
    <row r="46" spans="1:6" ht="12.75">
      <c r="A46" s="1" t="s">
        <v>45</v>
      </c>
      <c r="B46">
        <v>44</v>
      </c>
      <c r="D46" s="16">
        <v>101731.04</v>
      </c>
      <c r="E46" s="16">
        <v>87737.29</v>
      </c>
      <c r="F46" s="4"/>
    </row>
    <row r="47" spans="1:6" ht="12.75">
      <c r="A47" s="1" t="s">
        <v>46</v>
      </c>
      <c r="B47">
        <v>45</v>
      </c>
      <c r="D47" s="16">
        <v>68091.8</v>
      </c>
      <c r="E47" s="16">
        <v>71504.65</v>
      </c>
      <c r="F47" s="4"/>
    </row>
    <row r="48" spans="1:6" ht="12.75">
      <c r="A48" s="1" t="s">
        <v>47</v>
      </c>
      <c r="B48">
        <v>46</v>
      </c>
      <c r="D48" s="16">
        <v>124736.5</v>
      </c>
      <c r="E48" s="16">
        <v>105364.35</v>
      </c>
      <c r="F48" s="4"/>
    </row>
    <row r="49" spans="1:6" ht="12.75">
      <c r="A49" s="1" t="s">
        <v>48</v>
      </c>
      <c r="B49">
        <v>47</v>
      </c>
      <c r="D49" s="16">
        <v>3361.4</v>
      </c>
      <c r="E49" s="16">
        <v>3223.15</v>
      </c>
      <c r="F49" s="4"/>
    </row>
    <row r="50" spans="1:6" ht="12.75">
      <c r="A50" s="1" t="s">
        <v>49</v>
      </c>
      <c r="B50">
        <v>48</v>
      </c>
      <c r="D50" s="16">
        <v>1565873.13</v>
      </c>
      <c r="E50" s="16">
        <v>501751.65</v>
      </c>
      <c r="F50" s="4"/>
    </row>
    <row r="51" spans="1:6" ht="12.75">
      <c r="A51" s="1" t="s">
        <v>50</v>
      </c>
      <c r="B51">
        <v>49</v>
      </c>
      <c r="D51" s="16">
        <v>308054.34</v>
      </c>
      <c r="E51" s="16">
        <v>114984.8</v>
      </c>
      <c r="F51" s="4"/>
    </row>
    <row r="52" spans="1:6" ht="12.75">
      <c r="A52" s="1" t="s">
        <v>51</v>
      </c>
      <c r="B52">
        <v>50</v>
      </c>
      <c r="D52" s="16">
        <v>1398253.8</v>
      </c>
      <c r="E52" s="16">
        <v>598331.3</v>
      </c>
      <c r="F52" s="4"/>
    </row>
    <row r="53" spans="1:6" ht="12.75">
      <c r="A53" s="1" t="s">
        <v>52</v>
      </c>
      <c r="B53">
        <v>51</v>
      </c>
      <c r="D53" s="16">
        <v>323246.7</v>
      </c>
      <c r="E53" s="16">
        <v>163099.65</v>
      </c>
      <c r="F53" s="4"/>
    </row>
    <row r="54" spans="1:6" ht="12.75">
      <c r="A54" s="1" t="s">
        <v>53</v>
      </c>
      <c r="B54">
        <v>52</v>
      </c>
      <c r="D54" s="16">
        <v>795806.9</v>
      </c>
      <c r="E54" s="16">
        <v>355495.35</v>
      </c>
      <c r="F54" s="4"/>
    </row>
    <row r="55" spans="1:6" ht="12.75">
      <c r="A55" s="1" t="s">
        <v>54</v>
      </c>
      <c r="B55">
        <v>53</v>
      </c>
      <c r="D55" s="16">
        <v>323190.61</v>
      </c>
      <c r="E55" s="16">
        <v>127670</v>
      </c>
      <c r="F55" s="4"/>
    </row>
    <row r="56" spans="1:6" ht="12.75">
      <c r="A56" s="1" t="s">
        <v>55</v>
      </c>
      <c r="B56">
        <v>54</v>
      </c>
      <c r="D56" s="16">
        <v>18758.6</v>
      </c>
      <c r="E56" s="16">
        <v>7369.6</v>
      </c>
      <c r="F56" s="4"/>
    </row>
    <row r="57" spans="1:6" ht="12.75">
      <c r="A57" s="1" t="s">
        <v>56</v>
      </c>
      <c r="B57">
        <v>55</v>
      </c>
      <c r="D57" s="16">
        <v>175037.8</v>
      </c>
      <c r="E57" s="16">
        <v>148350.3</v>
      </c>
      <c r="F57" s="4"/>
    </row>
    <row r="58" spans="1:6" ht="12.75">
      <c r="A58" s="1" t="s">
        <v>57</v>
      </c>
      <c r="B58">
        <v>56</v>
      </c>
      <c r="D58" s="16">
        <v>174374.2</v>
      </c>
      <c r="E58" s="16">
        <v>52542.7</v>
      </c>
      <c r="F58" s="4"/>
    </row>
    <row r="59" spans="1:6" ht="12.75">
      <c r="A59" s="1" t="s">
        <v>58</v>
      </c>
      <c r="B59">
        <v>57</v>
      </c>
      <c r="D59" s="16">
        <v>63667.1</v>
      </c>
      <c r="E59" s="16">
        <v>53425.05</v>
      </c>
      <c r="F59" s="4"/>
    </row>
    <row r="60" spans="1:6" ht="12.75">
      <c r="A60" s="1" t="s">
        <v>59</v>
      </c>
      <c r="B60">
        <v>58</v>
      </c>
      <c r="D60" s="16">
        <v>612999.8</v>
      </c>
      <c r="E60" s="16">
        <v>274487.5</v>
      </c>
      <c r="F60" s="4"/>
    </row>
    <row r="61" spans="1:6" ht="12.75">
      <c r="A61" s="1" t="s">
        <v>60</v>
      </c>
      <c r="B61">
        <v>59</v>
      </c>
      <c r="D61" s="16">
        <v>235561.85</v>
      </c>
      <c r="E61" s="16">
        <v>178517.85</v>
      </c>
      <c r="F61" s="4"/>
    </row>
    <row r="62" spans="1:6" ht="12.75">
      <c r="A62" s="1" t="s">
        <v>61</v>
      </c>
      <c r="B62">
        <v>60</v>
      </c>
      <c r="D62" s="16">
        <v>219352.7</v>
      </c>
      <c r="E62" s="16">
        <v>61777.1</v>
      </c>
      <c r="F62" s="4"/>
    </row>
    <row r="63" spans="1:6" ht="12.75">
      <c r="A63" s="1" t="s">
        <v>62</v>
      </c>
      <c r="B63">
        <v>61</v>
      </c>
      <c r="D63" s="16">
        <v>3868.91</v>
      </c>
      <c r="E63" s="16">
        <v>4561.9</v>
      </c>
      <c r="F63" s="4"/>
    </row>
    <row r="64" spans="1:6" ht="12.75">
      <c r="A64" s="1" t="s">
        <v>63</v>
      </c>
      <c r="B64">
        <v>62</v>
      </c>
      <c r="D64" s="16">
        <v>4206.3</v>
      </c>
      <c r="E64" s="16">
        <v>1638.35</v>
      </c>
      <c r="F64" s="4"/>
    </row>
    <row r="65" spans="1:6" ht="12.75">
      <c r="A65" s="1" t="s">
        <v>64</v>
      </c>
      <c r="B65">
        <v>63</v>
      </c>
      <c r="D65" s="16">
        <v>606.9</v>
      </c>
      <c r="E65" s="16">
        <v>302.05</v>
      </c>
      <c r="F65" s="4"/>
    </row>
    <row r="66" spans="1:6" ht="12.75">
      <c r="A66" s="1" t="s">
        <v>65</v>
      </c>
      <c r="B66">
        <v>64</v>
      </c>
      <c r="D66" s="16">
        <v>233300.9</v>
      </c>
      <c r="E66" s="16">
        <v>77600.95</v>
      </c>
      <c r="F66" s="4"/>
    </row>
    <row r="67" spans="1:6" ht="12.75">
      <c r="A67" s="1" t="s">
        <v>66</v>
      </c>
      <c r="B67">
        <v>65</v>
      </c>
      <c r="D67" s="16">
        <v>3560.9</v>
      </c>
      <c r="E67" s="16">
        <v>6608</v>
      </c>
      <c r="F67" s="4"/>
    </row>
    <row r="68" spans="1:6" ht="12.75">
      <c r="A68" s="1" t="s">
        <v>67</v>
      </c>
      <c r="B68">
        <v>66</v>
      </c>
      <c r="D68" s="16">
        <v>204961.4</v>
      </c>
      <c r="E68" s="16">
        <v>69388.2</v>
      </c>
      <c r="F68" s="4"/>
    </row>
    <row r="69" spans="1:6" ht="12.75">
      <c r="A69" s="1" t="s">
        <v>68</v>
      </c>
      <c r="B69">
        <v>67</v>
      </c>
      <c r="D69" s="18"/>
      <c r="E69" s="18"/>
      <c r="F69" s="4"/>
    </row>
    <row r="70" spans="4:5" ht="12.75">
      <c r="D70" s="17"/>
      <c r="E70" s="17"/>
    </row>
    <row r="71" spans="1:5" ht="12.75">
      <c r="A71" t="s">
        <v>69</v>
      </c>
      <c r="D71" s="17">
        <f>SUM(D3:D69)</f>
        <v>16671537.070000004</v>
      </c>
      <c r="E71" s="17">
        <f>SUM(E3:E69)</f>
        <v>7030374.869999999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8">
        <v>63427</v>
      </c>
      <c r="E3" s="18">
        <v>52550.16</v>
      </c>
      <c r="F3" s="4"/>
    </row>
    <row r="4" spans="1:6" ht="12.75">
      <c r="A4" s="1" t="s">
        <v>3</v>
      </c>
      <c r="B4">
        <v>2</v>
      </c>
      <c r="D4" s="18">
        <v>1962.8</v>
      </c>
      <c r="E4" s="18">
        <v>3613.4</v>
      </c>
      <c r="F4" s="4"/>
    </row>
    <row r="5" spans="1:6" ht="12.75">
      <c r="A5" s="1" t="s">
        <v>4</v>
      </c>
      <c r="B5">
        <v>3</v>
      </c>
      <c r="D5" s="18">
        <v>114887.5</v>
      </c>
      <c r="E5" s="18">
        <v>63458.5</v>
      </c>
      <c r="F5" s="4"/>
    </row>
    <row r="6" spans="1:6" ht="12.75">
      <c r="A6" s="1" t="s">
        <v>5</v>
      </c>
      <c r="B6">
        <v>4</v>
      </c>
      <c r="D6" s="18">
        <v>1292.9</v>
      </c>
      <c r="E6" s="18">
        <v>1219.05</v>
      </c>
      <c r="F6" s="4"/>
    </row>
    <row r="7" spans="1:6" ht="12.75">
      <c r="A7" s="1" t="s">
        <v>6</v>
      </c>
      <c r="B7">
        <v>5</v>
      </c>
      <c r="D7" s="18">
        <v>196586.6</v>
      </c>
      <c r="E7" s="18">
        <v>114258.2</v>
      </c>
      <c r="F7" s="4"/>
    </row>
    <row r="8" spans="1:6" ht="12.75">
      <c r="A8" s="1" t="s">
        <v>7</v>
      </c>
      <c r="B8">
        <v>6</v>
      </c>
      <c r="D8" s="18">
        <v>1036566.24</v>
      </c>
      <c r="E8" s="18">
        <v>469580.3</v>
      </c>
      <c r="F8" s="4"/>
    </row>
    <row r="9" spans="1:6" ht="12.75">
      <c r="A9" s="1" t="s">
        <v>8</v>
      </c>
      <c r="B9">
        <v>7</v>
      </c>
      <c r="D9" s="18">
        <v>1097.6</v>
      </c>
      <c r="E9" s="18">
        <v>769.3</v>
      </c>
      <c r="F9" s="4"/>
    </row>
    <row r="10" spans="1:6" ht="12.75">
      <c r="A10" s="1" t="s">
        <v>9</v>
      </c>
      <c r="B10">
        <v>8</v>
      </c>
      <c r="D10" s="18"/>
      <c r="E10" s="18"/>
      <c r="F10" s="4"/>
    </row>
    <row r="11" spans="1:6" ht="12.75">
      <c r="A11" s="1" t="s">
        <v>10</v>
      </c>
      <c r="B11">
        <v>9</v>
      </c>
      <c r="D11" s="18">
        <v>30837.1</v>
      </c>
      <c r="E11" s="18">
        <v>20199.55</v>
      </c>
      <c r="F11" s="4"/>
    </row>
    <row r="12" spans="1:6" ht="12.75">
      <c r="A12" s="1" t="s">
        <v>11</v>
      </c>
      <c r="B12">
        <v>10</v>
      </c>
      <c r="D12" s="18">
        <v>154537.6</v>
      </c>
      <c r="E12" s="18">
        <v>119743.05</v>
      </c>
      <c r="F12" s="4"/>
    </row>
    <row r="13" spans="1:6" ht="12.75">
      <c r="A13" s="1" t="s">
        <v>12</v>
      </c>
      <c r="B13">
        <v>11</v>
      </c>
      <c r="D13" s="18">
        <v>562918.3</v>
      </c>
      <c r="E13" s="18">
        <v>226795.1</v>
      </c>
      <c r="F13" s="4"/>
    </row>
    <row r="14" spans="1:6" ht="12.75">
      <c r="A14" s="1" t="s">
        <v>13</v>
      </c>
      <c r="B14">
        <v>12</v>
      </c>
      <c r="D14" s="18"/>
      <c r="E14" s="18"/>
      <c r="F14" s="4"/>
    </row>
    <row r="15" spans="1:6" ht="12.75">
      <c r="A15" s="1" t="s">
        <v>14</v>
      </c>
      <c r="B15">
        <v>13</v>
      </c>
      <c r="D15" s="18">
        <v>1857326.4</v>
      </c>
      <c r="E15" s="18">
        <v>659475.6</v>
      </c>
      <c r="F15" s="4"/>
    </row>
    <row r="16" spans="1:6" ht="12.75">
      <c r="A16" s="1" t="s">
        <v>15</v>
      </c>
      <c r="B16">
        <v>14</v>
      </c>
      <c r="D16" s="18">
        <v>4895.8</v>
      </c>
      <c r="E16" s="18">
        <v>8053.15</v>
      </c>
      <c r="F16" s="4"/>
    </row>
    <row r="17" spans="1:6" ht="12.75">
      <c r="A17" s="1" t="s">
        <v>16</v>
      </c>
      <c r="B17">
        <v>15</v>
      </c>
      <c r="D17" s="18"/>
      <c r="E17" s="18"/>
      <c r="F17" s="4"/>
    </row>
    <row r="18" spans="1:6" ht="12.75">
      <c r="A18" s="1" t="s">
        <v>17</v>
      </c>
      <c r="B18">
        <v>16</v>
      </c>
      <c r="D18" s="18">
        <v>341157.6</v>
      </c>
      <c r="E18" s="18">
        <v>237338.85</v>
      </c>
      <c r="F18" s="4"/>
    </row>
    <row r="19" spans="1:6" ht="12.75">
      <c r="A19" s="1" t="s">
        <v>18</v>
      </c>
      <c r="B19">
        <v>17</v>
      </c>
      <c r="D19" s="18">
        <v>89319.3</v>
      </c>
      <c r="E19" s="18">
        <v>78493.1</v>
      </c>
      <c r="F19" s="4"/>
    </row>
    <row r="20" spans="1:6" ht="12.75">
      <c r="A20" s="1" t="s">
        <v>19</v>
      </c>
      <c r="B20">
        <v>18</v>
      </c>
      <c r="D20" s="18">
        <v>65377.2</v>
      </c>
      <c r="E20" s="18">
        <v>28879.9</v>
      </c>
      <c r="F20" s="4"/>
    </row>
    <row r="21" spans="1:6" ht="12.75">
      <c r="A21" s="1" t="s">
        <v>20</v>
      </c>
      <c r="B21">
        <v>19</v>
      </c>
      <c r="D21" s="18">
        <v>29799.7</v>
      </c>
      <c r="E21" s="18">
        <v>8015.35</v>
      </c>
      <c r="F21" s="4"/>
    </row>
    <row r="22" spans="1:6" ht="12.75">
      <c r="A22" s="1" t="s">
        <v>21</v>
      </c>
      <c r="B22">
        <v>20</v>
      </c>
      <c r="D22" s="18">
        <v>7795.9</v>
      </c>
      <c r="E22" s="18">
        <v>19302.5</v>
      </c>
      <c r="F22" s="4"/>
    </row>
    <row r="23" spans="1:6" ht="12.75">
      <c r="A23" s="1" t="s">
        <v>22</v>
      </c>
      <c r="B23">
        <v>21</v>
      </c>
      <c r="D23" s="18">
        <v>2495.5</v>
      </c>
      <c r="E23" s="18">
        <v>860.3</v>
      </c>
      <c r="F23" s="4"/>
    </row>
    <row r="24" spans="1:6" ht="12.75">
      <c r="A24" s="1" t="s">
        <v>23</v>
      </c>
      <c r="B24">
        <v>22</v>
      </c>
      <c r="D24" s="18">
        <v>1638.7</v>
      </c>
      <c r="E24" s="18">
        <v>105</v>
      </c>
      <c r="F24" s="4"/>
    </row>
    <row r="25" spans="1:6" ht="12.75">
      <c r="A25" s="1" t="s">
        <v>24</v>
      </c>
      <c r="B25">
        <v>23</v>
      </c>
      <c r="D25" s="18">
        <v>32505.2</v>
      </c>
      <c r="E25" s="18">
        <v>1607.55</v>
      </c>
      <c r="F25" s="4"/>
    </row>
    <row r="26" spans="1:6" ht="12.75">
      <c r="A26" s="1" t="s">
        <v>25</v>
      </c>
      <c r="B26">
        <v>24</v>
      </c>
      <c r="D26" s="18">
        <v>12410.3</v>
      </c>
      <c r="E26" s="18">
        <v>1466.5</v>
      </c>
      <c r="F26" s="4"/>
    </row>
    <row r="27" spans="1:6" ht="12.75">
      <c r="A27" s="1" t="s">
        <v>26</v>
      </c>
      <c r="B27">
        <v>25</v>
      </c>
      <c r="D27" s="18"/>
      <c r="E27" s="18"/>
      <c r="F27" s="4"/>
    </row>
    <row r="28" spans="1:6" ht="12.75">
      <c r="A28" s="1" t="s">
        <v>27</v>
      </c>
      <c r="B28">
        <v>26</v>
      </c>
      <c r="D28" s="18">
        <v>3687.6</v>
      </c>
      <c r="E28" s="18">
        <v>2006.9</v>
      </c>
      <c r="F28" s="4"/>
    </row>
    <row r="29" spans="1:6" ht="12.75">
      <c r="A29" s="1" t="s">
        <v>28</v>
      </c>
      <c r="B29">
        <v>27</v>
      </c>
      <c r="D29" s="18">
        <v>52921.4</v>
      </c>
      <c r="E29" s="18">
        <v>44425.85</v>
      </c>
      <c r="F29" s="4"/>
    </row>
    <row r="30" spans="1:6" ht="12.75">
      <c r="A30" s="1" t="s">
        <v>29</v>
      </c>
      <c r="B30">
        <v>28</v>
      </c>
      <c r="D30" s="18">
        <v>23440.2</v>
      </c>
      <c r="E30" s="18">
        <v>12351.15</v>
      </c>
      <c r="F30" s="4"/>
    </row>
    <row r="31" spans="1:6" ht="12.75">
      <c r="A31" s="1" t="s">
        <v>30</v>
      </c>
      <c r="B31">
        <v>29</v>
      </c>
      <c r="D31" s="18">
        <v>1032699.5</v>
      </c>
      <c r="E31" s="18">
        <v>739568.55</v>
      </c>
      <c r="F31" s="4"/>
    </row>
    <row r="32" spans="1:6" ht="12.75">
      <c r="A32" s="1" t="s">
        <v>31</v>
      </c>
      <c r="B32">
        <v>30</v>
      </c>
      <c r="D32" s="18">
        <v>845.6</v>
      </c>
      <c r="E32" s="18">
        <v>2361.45</v>
      </c>
      <c r="F32" s="4"/>
    </row>
    <row r="33" spans="1:6" ht="12.75">
      <c r="A33" s="1" t="s">
        <v>32</v>
      </c>
      <c r="B33">
        <v>31</v>
      </c>
      <c r="D33" s="18">
        <v>177478</v>
      </c>
      <c r="E33" s="18">
        <v>23911.3</v>
      </c>
      <c r="F33" s="4"/>
    </row>
    <row r="34" spans="1:6" ht="12.75">
      <c r="A34" s="1" t="s">
        <v>33</v>
      </c>
      <c r="B34">
        <v>32</v>
      </c>
      <c r="D34" s="18"/>
      <c r="E34" s="18"/>
      <c r="F34" s="4"/>
    </row>
    <row r="35" spans="1:6" ht="12.75">
      <c r="A35" s="1" t="s">
        <v>34</v>
      </c>
      <c r="B35">
        <v>33</v>
      </c>
      <c r="D35" s="18"/>
      <c r="E35" s="18"/>
      <c r="F35" s="4"/>
    </row>
    <row r="36" spans="1:6" ht="12.75">
      <c r="A36" s="1" t="s">
        <v>35</v>
      </c>
      <c r="B36">
        <v>34</v>
      </c>
      <c r="D36" s="18">
        <v>329</v>
      </c>
      <c r="E36" s="18">
        <v>137.55</v>
      </c>
      <c r="F36" s="4"/>
    </row>
    <row r="37" spans="1:6" ht="12.75">
      <c r="A37" s="1" t="s">
        <v>36</v>
      </c>
      <c r="B37">
        <v>35</v>
      </c>
      <c r="D37" s="18">
        <v>175212.1</v>
      </c>
      <c r="E37" s="18">
        <v>95641.35</v>
      </c>
      <c r="F37" s="4"/>
    </row>
    <row r="38" spans="1:6" ht="12.75">
      <c r="A38" s="1" t="s">
        <v>37</v>
      </c>
      <c r="B38">
        <v>36</v>
      </c>
      <c r="D38" s="18">
        <v>796361.3</v>
      </c>
      <c r="E38" s="18">
        <v>283739.05</v>
      </c>
      <c r="F38" s="4"/>
    </row>
    <row r="39" spans="1:6" ht="12.75">
      <c r="A39" s="1" t="s">
        <v>38</v>
      </c>
      <c r="B39">
        <v>37</v>
      </c>
      <c r="D39" s="18">
        <v>59404.1</v>
      </c>
      <c r="E39" s="18">
        <v>112807.1</v>
      </c>
      <c r="F39" s="4"/>
    </row>
    <row r="40" spans="1:6" ht="12.75">
      <c r="A40" s="1" t="s">
        <v>39</v>
      </c>
      <c r="B40">
        <v>38</v>
      </c>
      <c r="D40" s="18">
        <v>8558.2</v>
      </c>
      <c r="E40" s="18">
        <v>6626.2</v>
      </c>
      <c r="F40" s="4"/>
    </row>
    <row r="41" spans="1:6" ht="12.75">
      <c r="A41" s="1" t="s">
        <v>40</v>
      </c>
      <c r="B41">
        <v>39</v>
      </c>
      <c r="D41" s="18">
        <v>987.7</v>
      </c>
      <c r="E41" s="18"/>
      <c r="F41" s="4"/>
    </row>
    <row r="42" spans="1:6" ht="12.75">
      <c r="A42" s="1" t="s">
        <v>41</v>
      </c>
      <c r="B42">
        <v>40</v>
      </c>
      <c r="D42" s="18"/>
      <c r="E42" s="18"/>
      <c r="F42" s="4"/>
    </row>
    <row r="43" spans="1:6" ht="12.75">
      <c r="A43" s="1" t="s">
        <v>42</v>
      </c>
      <c r="B43">
        <v>41</v>
      </c>
      <c r="D43" s="18">
        <v>248178.7</v>
      </c>
      <c r="E43" s="18">
        <v>94126.9</v>
      </c>
      <c r="F43" s="4"/>
    </row>
    <row r="44" spans="1:6" ht="12.75">
      <c r="A44" s="1" t="s">
        <v>43</v>
      </c>
      <c r="B44">
        <v>42</v>
      </c>
      <c r="D44" s="18"/>
      <c r="E44" s="18"/>
      <c r="F44" s="4"/>
    </row>
    <row r="45" spans="1:6" ht="12.75">
      <c r="A45" s="1" t="s">
        <v>44</v>
      </c>
      <c r="B45">
        <v>43</v>
      </c>
      <c r="D45" s="18">
        <v>121247.7</v>
      </c>
      <c r="E45" s="18">
        <v>40612.6</v>
      </c>
      <c r="F45" s="4"/>
    </row>
    <row r="46" spans="1:6" ht="12.75">
      <c r="A46" s="1" t="s">
        <v>45</v>
      </c>
      <c r="B46">
        <v>44</v>
      </c>
      <c r="D46" s="18">
        <v>82677</v>
      </c>
      <c r="E46" s="18">
        <v>54298.3</v>
      </c>
      <c r="F46" s="4"/>
    </row>
    <row r="47" spans="1:6" ht="12.75">
      <c r="A47" s="1" t="s">
        <v>46</v>
      </c>
      <c r="B47">
        <v>45</v>
      </c>
      <c r="D47" s="18">
        <v>26523</v>
      </c>
      <c r="E47" s="18">
        <v>20878.9</v>
      </c>
      <c r="F47" s="4"/>
    </row>
    <row r="48" spans="1:6" ht="12.75">
      <c r="A48" s="1" t="s">
        <v>47</v>
      </c>
      <c r="B48">
        <v>46</v>
      </c>
      <c r="D48" s="18">
        <v>120574.8</v>
      </c>
      <c r="E48" s="18">
        <v>85297.1</v>
      </c>
      <c r="F48" s="4"/>
    </row>
    <row r="49" spans="1:6" ht="12.75">
      <c r="A49" s="1" t="s">
        <v>48</v>
      </c>
      <c r="B49">
        <v>47</v>
      </c>
      <c r="D49" s="18">
        <v>27687.8</v>
      </c>
      <c r="E49" s="18">
        <v>3330.25</v>
      </c>
      <c r="F49" s="4"/>
    </row>
    <row r="50" spans="1:6" ht="12.75">
      <c r="A50" s="1" t="s">
        <v>49</v>
      </c>
      <c r="B50">
        <v>48</v>
      </c>
      <c r="D50" s="18">
        <v>1497833.96</v>
      </c>
      <c r="E50" s="18">
        <v>571503.09</v>
      </c>
      <c r="F50" s="4"/>
    </row>
    <row r="51" spans="1:6" ht="12.75">
      <c r="A51" s="1" t="s">
        <v>50</v>
      </c>
      <c r="B51">
        <v>49</v>
      </c>
      <c r="D51" s="18">
        <v>263838.4</v>
      </c>
      <c r="E51" s="18">
        <v>131453</v>
      </c>
      <c r="F51" s="4"/>
    </row>
    <row r="52" spans="1:6" ht="12.75">
      <c r="A52" s="1" t="s">
        <v>51</v>
      </c>
      <c r="B52">
        <v>50</v>
      </c>
      <c r="D52" s="18">
        <v>1411258.1</v>
      </c>
      <c r="E52" s="18">
        <v>623470.05</v>
      </c>
      <c r="F52" s="4"/>
    </row>
    <row r="53" spans="1:6" ht="12.75">
      <c r="A53" s="1" t="s">
        <v>52</v>
      </c>
      <c r="B53">
        <v>51</v>
      </c>
      <c r="D53" s="18">
        <v>207687.2</v>
      </c>
      <c r="E53" s="18">
        <v>110638.85</v>
      </c>
      <c r="F53" s="4"/>
    </row>
    <row r="54" spans="1:6" ht="12.75">
      <c r="A54" s="1" t="s">
        <v>53</v>
      </c>
      <c r="B54">
        <v>52</v>
      </c>
      <c r="D54" s="18">
        <v>732900</v>
      </c>
      <c r="E54" s="18">
        <v>404967.15</v>
      </c>
      <c r="F54" s="4"/>
    </row>
    <row r="55" spans="1:6" ht="12.75">
      <c r="A55" s="1" t="s">
        <v>54</v>
      </c>
      <c r="B55">
        <v>53</v>
      </c>
      <c r="D55" s="18"/>
      <c r="E55" s="18"/>
      <c r="F55" s="4"/>
    </row>
    <row r="56" spans="1:6" ht="12.75">
      <c r="A56" s="1" t="s">
        <v>55</v>
      </c>
      <c r="B56">
        <v>54</v>
      </c>
      <c r="D56" s="18">
        <v>13492.5</v>
      </c>
      <c r="E56" s="18">
        <v>6237.7</v>
      </c>
      <c r="F56" s="4"/>
    </row>
    <row r="57" spans="1:6" ht="12.75">
      <c r="A57" s="1" t="s">
        <v>56</v>
      </c>
      <c r="B57">
        <v>55</v>
      </c>
      <c r="D57" s="18">
        <v>156812.6</v>
      </c>
      <c r="E57" s="18">
        <v>113131.9</v>
      </c>
      <c r="F57" s="4"/>
    </row>
    <row r="58" spans="1:6" ht="12.75">
      <c r="A58" s="1" t="s">
        <v>57</v>
      </c>
      <c r="B58">
        <v>56</v>
      </c>
      <c r="D58" s="18">
        <v>117792.5</v>
      </c>
      <c r="E58" s="18">
        <v>50026.9</v>
      </c>
      <c r="F58" s="4"/>
    </row>
    <row r="59" spans="1:6" ht="12.75">
      <c r="A59" s="1" t="s">
        <v>58</v>
      </c>
      <c r="B59">
        <v>57</v>
      </c>
      <c r="D59" s="18">
        <v>56505.4</v>
      </c>
      <c r="E59" s="18">
        <v>46145.05</v>
      </c>
      <c r="F59" s="4"/>
    </row>
    <row r="60" spans="1:6" ht="12.75">
      <c r="A60" s="1" t="s">
        <v>59</v>
      </c>
      <c r="B60">
        <v>58</v>
      </c>
      <c r="D60" s="18">
        <v>406628.6</v>
      </c>
      <c r="E60" s="18">
        <v>172146.8</v>
      </c>
      <c r="F60" s="4"/>
    </row>
    <row r="61" spans="1:6" ht="12.75">
      <c r="A61" s="1" t="s">
        <v>60</v>
      </c>
      <c r="B61">
        <v>59</v>
      </c>
      <c r="D61" s="18">
        <v>165691.6</v>
      </c>
      <c r="E61" s="18">
        <v>131998.65</v>
      </c>
      <c r="F61" s="4"/>
    </row>
    <row r="62" spans="1:6" ht="12.75">
      <c r="A62" s="1" t="s">
        <v>61</v>
      </c>
      <c r="B62">
        <v>60</v>
      </c>
      <c r="D62" s="18">
        <v>270201.05</v>
      </c>
      <c r="E62" s="18">
        <v>84492.1</v>
      </c>
      <c r="F62" s="4"/>
    </row>
    <row r="63" spans="1:6" ht="12.75">
      <c r="A63" s="1" t="s">
        <v>62</v>
      </c>
      <c r="B63">
        <v>61</v>
      </c>
      <c r="D63" s="18"/>
      <c r="E63" s="18"/>
      <c r="F63" s="4"/>
    </row>
    <row r="64" spans="1:6" ht="12.75">
      <c r="A64" s="1" t="s">
        <v>63</v>
      </c>
      <c r="B64">
        <v>62</v>
      </c>
      <c r="D64" s="18">
        <v>5025.3</v>
      </c>
      <c r="E64" s="18">
        <v>962.15</v>
      </c>
      <c r="F64" s="4"/>
    </row>
    <row r="65" spans="1:6" ht="12.75">
      <c r="A65" s="1" t="s">
        <v>64</v>
      </c>
      <c r="B65">
        <v>63</v>
      </c>
      <c r="D65" s="18"/>
      <c r="E65" s="18"/>
      <c r="F65" s="4"/>
    </row>
    <row r="66" spans="1:6" ht="12.75">
      <c r="A66" s="1" t="s">
        <v>65</v>
      </c>
      <c r="B66">
        <v>64</v>
      </c>
      <c r="D66" s="18"/>
      <c r="E66" s="18"/>
      <c r="F66" s="4"/>
    </row>
    <row r="67" spans="1:6" ht="12.75">
      <c r="A67" s="1" t="s">
        <v>66</v>
      </c>
      <c r="B67">
        <v>65</v>
      </c>
      <c r="D67" s="18">
        <v>3663.8</v>
      </c>
      <c r="E67" s="18">
        <v>7106.75</v>
      </c>
      <c r="F67" s="4"/>
    </row>
    <row r="68" spans="1:6" ht="12.75">
      <c r="A68" s="1" t="s">
        <v>67</v>
      </c>
      <c r="B68">
        <v>66</v>
      </c>
      <c r="D68" s="18">
        <v>172853.1</v>
      </c>
      <c r="E68" s="18">
        <v>44701.65</v>
      </c>
      <c r="F68" s="4"/>
    </row>
    <row r="69" spans="1:6" ht="12.75">
      <c r="A69" s="1" t="s">
        <v>68</v>
      </c>
      <c r="B69">
        <v>67</v>
      </c>
      <c r="D69" s="18">
        <v>3896.2000000000003</v>
      </c>
      <c r="E69" s="18">
        <v>5110</v>
      </c>
      <c r="F69" s="4"/>
    </row>
    <row r="70" spans="4:5" ht="12.75">
      <c r="D70" s="17"/>
      <c r="E70" s="17"/>
    </row>
    <row r="71" spans="1:5" ht="12.75">
      <c r="A71" t="s">
        <v>69</v>
      </c>
      <c r="D71" s="17">
        <f>SUM(D3:D69)</f>
        <v>13053729.25</v>
      </c>
      <c r="E71" s="17">
        <f>SUM(E3:E69)</f>
        <v>6241996.7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20">
        <v>119252</v>
      </c>
      <c r="E3" s="20">
        <v>73449.12</v>
      </c>
      <c r="F3" s="4"/>
    </row>
    <row r="4" spans="1:6" ht="12.75">
      <c r="A4" s="1" t="s">
        <v>3</v>
      </c>
      <c r="B4">
        <v>2</v>
      </c>
      <c r="D4" s="20">
        <v>2788.1</v>
      </c>
      <c r="E4" s="20">
        <v>2765.7</v>
      </c>
      <c r="F4" s="4"/>
    </row>
    <row r="5" spans="1:6" ht="12.75">
      <c r="A5" s="1" t="s">
        <v>4</v>
      </c>
      <c r="B5">
        <v>3</v>
      </c>
      <c r="D5" s="20">
        <v>87786.3</v>
      </c>
      <c r="E5" s="20">
        <v>48917.05</v>
      </c>
      <c r="F5" s="4"/>
    </row>
    <row r="6" spans="1:6" ht="12.75">
      <c r="A6" s="1" t="s">
        <v>5</v>
      </c>
      <c r="B6">
        <v>4</v>
      </c>
      <c r="D6" s="20">
        <v>4706.1</v>
      </c>
      <c r="E6" s="20">
        <v>3431.4</v>
      </c>
      <c r="F6" s="4"/>
    </row>
    <row r="7" spans="1:6" ht="12.75">
      <c r="A7" s="1" t="s">
        <v>6</v>
      </c>
      <c r="B7">
        <v>5</v>
      </c>
      <c r="D7" s="20">
        <v>194182.8</v>
      </c>
      <c r="E7" s="20">
        <v>134592.15</v>
      </c>
      <c r="F7" s="4"/>
    </row>
    <row r="8" spans="1:6" ht="12.75">
      <c r="A8" s="1" t="s">
        <v>7</v>
      </c>
      <c r="B8">
        <v>6</v>
      </c>
      <c r="D8" s="20">
        <v>1650251.29</v>
      </c>
      <c r="E8" s="20">
        <v>868522.17</v>
      </c>
      <c r="F8" s="4"/>
    </row>
    <row r="9" spans="1:6" ht="12.75">
      <c r="A9" s="1" t="s">
        <v>8</v>
      </c>
      <c r="B9">
        <v>7</v>
      </c>
      <c r="D9" s="20">
        <v>11185.3</v>
      </c>
      <c r="E9" s="20">
        <v>794.5</v>
      </c>
      <c r="F9" s="4"/>
    </row>
    <row r="10" spans="1:6" ht="12.75">
      <c r="A10" s="1" t="s">
        <v>9</v>
      </c>
      <c r="B10">
        <v>8</v>
      </c>
      <c r="D10" s="20">
        <v>79058</v>
      </c>
      <c r="E10" s="20">
        <v>23872.1</v>
      </c>
      <c r="F10" s="4"/>
    </row>
    <row r="11" spans="1:6" ht="12.75">
      <c r="A11" s="1" t="s">
        <v>10</v>
      </c>
      <c r="B11">
        <v>9</v>
      </c>
      <c r="D11" s="20">
        <v>41394.5</v>
      </c>
      <c r="E11" s="20">
        <v>12498.85</v>
      </c>
      <c r="F11" s="4"/>
    </row>
    <row r="12" spans="1:6" ht="12.75">
      <c r="A12" s="1" t="s">
        <v>11</v>
      </c>
      <c r="B12">
        <v>10</v>
      </c>
      <c r="D12" s="20">
        <v>34264.3</v>
      </c>
      <c r="E12" s="20">
        <v>30774.45</v>
      </c>
      <c r="F12" s="4"/>
    </row>
    <row r="13" spans="1:6" ht="12.75">
      <c r="A13" s="1" t="s">
        <v>12</v>
      </c>
      <c r="B13">
        <v>11</v>
      </c>
      <c r="D13" s="20">
        <v>461687.1</v>
      </c>
      <c r="E13" s="20">
        <v>174790.7</v>
      </c>
      <c r="F13" s="4"/>
    </row>
    <row r="14" spans="1:6" ht="12.75">
      <c r="A14" s="1" t="s">
        <v>13</v>
      </c>
      <c r="B14">
        <v>12</v>
      </c>
      <c r="D14" s="20">
        <v>74376.4</v>
      </c>
      <c r="E14" s="20">
        <v>9023</v>
      </c>
      <c r="F14" s="4"/>
    </row>
    <row r="15" spans="1:6" ht="12.75">
      <c r="A15" s="1" t="s">
        <v>14</v>
      </c>
      <c r="B15">
        <v>13</v>
      </c>
      <c r="D15" s="20">
        <v>1701810.6</v>
      </c>
      <c r="E15" s="20">
        <v>773141.25</v>
      </c>
      <c r="F15" s="4"/>
    </row>
    <row r="16" spans="1:6" ht="12.75">
      <c r="A16" s="1" t="s">
        <v>15</v>
      </c>
      <c r="B16">
        <v>14</v>
      </c>
      <c r="D16" s="20">
        <v>11906.09</v>
      </c>
      <c r="E16" s="20">
        <v>2528.05</v>
      </c>
      <c r="F16" s="4"/>
    </row>
    <row r="17" spans="1:6" ht="12.75">
      <c r="A17" s="1" t="s">
        <v>16</v>
      </c>
      <c r="B17">
        <v>15</v>
      </c>
      <c r="D17" s="18"/>
      <c r="E17" s="18"/>
      <c r="F17" s="4"/>
    </row>
    <row r="18" spans="1:6" ht="12.75">
      <c r="A18" s="1" t="s">
        <v>17</v>
      </c>
      <c r="B18">
        <v>16</v>
      </c>
      <c r="D18" s="20">
        <v>336039.9</v>
      </c>
      <c r="E18" s="20">
        <v>215042.1</v>
      </c>
      <c r="F18" s="4"/>
    </row>
    <row r="19" spans="1:6" ht="12.75">
      <c r="A19" s="1" t="s">
        <v>18</v>
      </c>
      <c r="B19">
        <v>17</v>
      </c>
      <c r="D19" s="20">
        <v>52827.6</v>
      </c>
      <c r="E19" s="20">
        <v>62300.35</v>
      </c>
      <c r="F19" s="4"/>
    </row>
    <row r="20" spans="1:6" ht="12.75">
      <c r="A20" s="1" t="s">
        <v>19</v>
      </c>
      <c r="B20">
        <v>18</v>
      </c>
      <c r="D20" s="20">
        <v>113906.1</v>
      </c>
      <c r="E20" s="20">
        <v>50318.1</v>
      </c>
      <c r="F20" s="4"/>
    </row>
    <row r="21" spans="1:6" ht="12.75">
      <c r="A21" s="1" t="s">
        <v>20</v>
      </c>
      <c r="B21">
        <v>19</v>
      </c>
      <c r="D21" s="20">
        <v>27866.3</v>
      </c>
      <c r="E21" s="20">
        <v>8876.7</v>
      </c>
      <c r="F21" s="4"/>
    </row>
    <row r="22" spans="1:6" ht="12.75">
      <c r="A22" s="1" t="s">
        <v>21</v>
      </c>
      <c r="B22">
        <v>20</v>
      </c>
      <c r="D22" s="20">
        <v>7466.9</v>
      </c>
      <c r="E22" s="20">
        <v>4273.5</v>
      </c>
      <c r="F22" s="4"/>
    </row>
    <row r="23" spans="1:6" ht="12.75">
      <c r="A23" s="1" t="s">
        <v>22</v>
      </c>
      <c r="B23">
        <v>21</v>
      </c>
      <c r="D23" s="20">
        <v>247.1</v>
      </c>
      <c r="E23" s="20">
        <v>2038.05</v>
      </c>
      <c r="F23" s="4"/>
    </row>
    <row r="24" spans="1:6" ht="12.75">
      <c r="A24" s="1" t="s">
        <v>23</v>
      </c>
      <c r="B24">
        <v>22</v>
      </c>
      <c r="D24" s="20">
        <v>1934.8</v>
      </c>
      <c r="E24" s="20">
        <v>201.6</v>
      </c>
      <c r="F24" s="4"/>
    </row>
    <row r="25" spans="1:6" ht="12.75">
      <c r="A25" s="1" t="s">
        <v>24</v>
      </c>
      <c r="B25">
        <v>23</v>
      </c>
      <c r="D25" s="20">
        <v>8698.9</v>
      </c>
      <c r="E25" s="20">
        <v>1938.3</v>
      </c>
      <c r="F25" s="4"/>
    </row>
    <row r="26" spans="1:6" ht="12.75">
      <c r="A26" s="1" t="s">
        <v>25</v>
      </c>
      <c r="B26">
        <v>24</v>
      </c>
      <c r="D26" s="20">
        <v>1101.1</v>
      </c>
      <c r="E26" s="20">
        <v>295.75</v>
      </c>
      <c r="F26" s="4"/>
    </row>
    <row r="27" spans="1:6" ht="12.75">
      <c r="A27" s="1" t="s">
        <v>26</v>
      </c>
      <c r="B27">
        <v>25</v>
      </c>
      <c r="D27" s="20">
        <v>3476.2</v>
      </c>
      <c r="E27" s="20">
        <v>2387.7</v>
      </c>
      <c r="F27" s="4"/>
    </row>
    <row r="28" spans="1:6" ht="12.75">
      <c r="A28" s="1" t="s">
        <v>27</v>
      </c>
      <c r="B28">
        <v>26</v>
      </c>
      <c r="D28" s="20">
        <v>44943.5</v>
      </c>
      <c r="E28" s="20">
        <v>672</v>
      </c>
      <c r="F28" s="4"/>
    </row>
    <row r="29" spans="1:6" ht="12.75">
      <c r="A29" s="1" t="s">
        <v>28</v>
      </c>
      <c r="B29">
        <v>27</v>
      </c>
      <c r="D29" s="20">
        <v>28095.2</v>
      </c>
      <c r="E29" s="20">
        <v>11153.45</v>
      </c>
      <c r="F29" s="4"/>
    </row>
    <row r="30" spans="1:6" ht="12.75">
      <c r="A30" s="1" t="s">
        <v>29</v>
      </c>
      <c r="B30">
        <v>28</v>
      </c>
      <c r="D30" s="20">
        <v>16385.6</v>
      </c>
      <c r="E30" s="20">
        <v>8157.8</v>
      </c>
      <c r="F30" s="4"/>
    </row>
    <row r="31" spans="1:6" ht="12.75">
      <c r="A31" s="1" t="s">
        <v>30</v>
      </c>
      <c r="B31">
        <v>29</v>
      </c>
      <c r="D31" s="20">
        <v>901039.3</v>
      </c>
      <c r="E31" s="20">
        <v>399513.1</v>
      </c>
      <c r="F31" s="4"/>
    </row>
    <row r="32" spans="1:6" ht="12.75">
      <c r="A32" s="1" t="s">
        <v>31</v>
      </c>
      <c r="B32">
        <v>30</v>
      </c>
      <c r="D32" s="20">
        <v>1514.8</v>
      </c>
      <c r="E32" s="20">
        <v>3677.8</v>
      </c>
      <c r="F32" s="4"/>
    </row>
    <row r="33" spans="1:6" ht="12.75">
      <c r="A33" s="1" t="s">
        <v>32</v>
      </c>
      <c r="B33">
        <v>31</v>
      </c>
      <c r="D33" s="20">
        <v>224244</v>
      </c>
      <c r="E33" s="20">
        <v>21785.4</v>
      </c>
      <c r="F33" s="4"/>
    </row>
    <row r="34" spans="1:6" ht="12.75">
      <c r="A34" s="1" t="s">
        <v>33</v>
      </c>
      <c r="B34">
        <v>32</v>
      </c>
      <c r="D34" s="20">
        <v>19034.4</v>
      </c>
      <c r="E34" s="20">
        <v>8611.75</v>
      </c>
      <c r="F34" s="4"/>
    </row>
    <row r="35" spans="1:6" ht="12.75">
      <c r="A35" s="1" t="s">
        <v>34</v>
      </c>
      <c r="B35">
        <v>33</v>
      </c>
      <c r="D35" s="20">
        <v>3861.2</v>
      </c>
      <c r="E35" s="20">
        <v>4215.75</v>
      </c>
      <c r="F35" s="4"/>
    </row>
    <row r="36" spans="1:6" ht="12.75">
      <c r="A36" s="1" t="s">
        <v>35</v>
      </c>
      <c r="B36">
        <v>34</v>
      </c>
      <c r="D36" s="20">
        <v>3856.3</v>
      </c>
      <c r="E36" s="20">
        <v>1170.4</v>
      </c>
      <c r="F36" s="4"/>
    </row>
    <row r="37" spans="1:6" ht="12.75">
      <c r="A37" s="1" t="s">
        <v>36</v>
      </c>
      <c r="B37">
        <v>35</v>
      </c>
      <c r="D37" s="20">
        <v>258061.3</v>
      </c>
      <c r="E37" s="20">
        <v>112259.35</v>
      </c>
      <c r="F37" s="4"/>
    </row>
    <row r="38" spans="1:6" ht="12.75">
      <c r="A38" s="1" t="s">
        <v>37</v>
      </c>
      <c r="B38">
        <v>36</v>
      </c>
      <c r="D38" s="20">
        <v>683573.8</v>
      </c>
      <c r="E38" s="20">
        <v>171876.25</v>
      </c>
      <c r="F38" s="4"/>
    </row>
    <row r="39" spans="1:6" ht="12.75">
      <c r="A39" s="1" t="s">
        <v>38</v>
      </c>
      <c r="B39">
        <v>37</v>
      </c>
      <c r="D39" s="20">
        <v>77156.1</v>
      </c>
      <c r="E39" s="20">
        <v>109367.65</v>
      </c>
      <c r="F39" s="4"/>
    </row>
    <row r="40" spans="1:6" ht="12.75">
      <c r="A40" s="1" t="s">
        <v>39</v>
      </c>
      <c r="B40">
        <v>38</v>
      </c>
      <c r="D40" s="20">
        <v>4145.71</v>
      </c>
      <c r="E40" s="20">
        <v>4165.35</v>
      </c>
      <c r="F40" s="4"/>
    </row>
    <row r="41" spans="1:6" ht="12.75">
      <c r="A41" s="1" t="s">
        <v>40</v>
      </c>
      <c r="B41">
        <v>39</v>
      </c>
      <c r="D41" s="20">
        <v>4902.1</v>
      </c>
      <c r="E41" s="20">
        <v>308</v>
      </c>
      <c r="F41" s="4"/>
    </row>
    <row r="42" spans="1:6" ht="12.75">
      <c r="A42" s="1" t="s">
        <v>41</v>
      </c>
      <c r="B42">
        <v>40</v>
      </c>
      <c r="D42" s="20">
        <v>3561.6</v>
      </c>
      <c r="E42" s="20">
        <v>19130.65</v>
      </c>
      <c r="F42" s="4"/>
    </row>
    <row r="43" spans="1:6" ht="12.75">
      <c r="A43" s="1" t="s">
        <v>42</v>
      </c>
      <c r="B43">
        <v>41</v>
      </c>
      <c r="D43" s="20">
        <v>187901</v>
      </c>
      <c r="E43" s="20">
        <v>69833.4</v>
      </c>
      <c r="F43" s="4"/>
    </row>
    <row r="44" spans="1:6" ht="12.75">
      <c r="A44" s="1" t="s">
        <v>43</v>
      </c>
      <c r="B44">
        <v>42</v>
      </c>
      <c r="D44" s="20">
        <v>292961.64</v>
      </c>
      <c r="E44" s="20">
        <v>103378.19</v>
      </c>
      <c r="F44" s="4"/>
    </row>
    <row r="45" spans="1:6" ht="12.75">
      <c r="A45" s="1" t="s">
        <v>44</v>
      </c>
      <c r="B45">
        <v>43</v>
      </c>
      <c r="D45" s="20">
        <v>92329.3</v>
      </c>
      <c r="E45" s="20">
        <v>42517.65</v>
      </c>
      <c r="F45" s="4"/>
    </row>
    <row r="46" spans="1:6" ht="12.75">
      <c r="A46" s="1" t="s">
        <v>45</v>
      </c>
      <c r="B46">
        <v>44</v>
      </c>
      <c r="D46" s="20">
        <v>87781.4</v>
      </c>
      <c r="E46" s="20">
        <v>86635.85</v>
      </c>
      <c r="F46" s="4"/>
    </row>
    <row r="47" spans="1:6" ht="12.75">
      <c r="A47" s="1" t="s">
        <v>46</v>
      </c>
      <c r="B47">
        <v>45</v>
      </c>
      <c r="D47" s="20">
        <v>32839.1</v>
      </c>
      <c r="E47" s="20">
        <v>24490.55</v>
      </c>
      <c r="F47" s="4"/>
    </row>
    <row r="48" spans="1:6" ht="12.75">
      <c r="A48" s="1" t="s">
        <v>47</v>
      </c>
      <c r="B48">
        <v>46</v>
      </c>
      <c r="D48" s="20">
        <v>81159.4</v>
      </c>
      <c r="E48" s="20">
        <v>52284.05</v>
      </c>
      <c r="F48" s="4"/>
    </row>
    <row r="49" spans="1:6" ht="12.75">
      <c r="A49" s="1" t="s">
        <v>48</v>
      </c>
      <c r="B49">
        <v>47</v>
      </c>
      <c r="D49" s="20">
        <v>11571.7</v>
      </c>
      <c r="E49" s="20">
        <v>7284.9</v>
      </c>
      <c r="F49" s="4"/>
    </row>
    <row r="50" spans="1:6" ht="12.75">
      <c r="A50" s="1" t="s">
        <v>49</v>
      </c>
      <c r="B50">
        <v>48</v>
      </c>
      <c r="D50" s="20">
        <v>1000748.94</v>
      </c>
      <c r="E50" s="20">
        <v>421489.25</v>
      </c>
      <c r="F50" s="4"/>
    </row>
    <row r="51" spans="1:6" ht="12.75">
      <c r="A51" s="1" t="s">
        <v>50</v>
      </c>
      <c r="B51">
        <v>49</v>
      </c>
      <c r="D51" s="20">
        <v>181872.17</v>
      </c>
      <c r="E51" s="20">
        <v>59868.55</v>
      </c>
      <c r="F51" s="4"/>
    </row>
    <row r="52" spans="1:6" ht="12.75">
      <c r="A52" s="1" t="s">
        <v>51</v>
      </c>
      <c r="B52">
        <v>50</v>
      </c>
      <c r="D52" s="20">
        <v>1416333.1</v>
      </c>
      <c r="E52" s="20">
        <v>745209.85</v>
      </c>
      <c r="F52" s="4"/>
    </row>
    <row r="53" spans="1:6" ht="12.75">
      <c r="A53" s="1" t="s">
        <v>52</v>
      </c>
      <c r="B53">
        <v>51</v>
      </c>
      <c r="D53" s="20">
        <v>170545.2</v>
      </c>
      <c r="E53" s="20">
        <v>76782.65</v>
      </c>
      <c r="F53" s="4"/>
    </row>
    <row r="54" spans="1:6" ht="12.75">
      <c r="A54" s="1" t="s">
        <v>53</v>
      </c>
      <c r="B54">
        <v>52</v>
      </c>
      <c r="D54" s="20">
        <v>486154.9</v>
      </c>
      <c r="E54" s="20">
        <v>215943.35</v>
      </c>
      <c r="F54" s="4"/>
    </row>
    <row r="55" spans="1:6" ht="12.75">
      <c r="A55" s="1" t="s">
        <v>54</v>
      </c>
      <c r="B55">
        <v>53</v>
      </c>
      <c r="D55" s="20">
        <v>362913.1</v>
      </c>
      <c r="E55" s="20">
        <v>243463.85</v>
      </c>
      <c r="F55" s="4"/>
    </row>
    <row r="56" spans="1:6" ht="12.75">
      <c r="A56" s="1" t="s">
        <v>55</v>
      </c>
      <c r="B56">
        <v>54</v>
      </c>
      <c r="D56" s="20">
        <v>10987.9</v>
      </c>
      <c r="E56" s="20">
        <v>5062.4</v>
      </c>
      <c r="F56" s="4"/>
    </row>
    <row r="57" spans="1:6" ht="12.75">
      <c r="A57" s="1" t="s">
        <v>56</v>
      </c>
      <c r="B57">
        <v>55</v>
      </c>
      <c r="D57" s="20">
        <v>145184.9</v>
      </c>
      <c r="E57" s="20">
        <v>98761.95</v>
      </c>
      <c r="F57" s="4"/>
    </row>
    <row r="58" spans="1:6" ht="12.75">
      <c r="A58" s="1" t="s">
        <v>57</v>
      </c>
      <c r="B58">
        <v>56</v>
      </c>
      <c r="D58" s="20">
        <v>123956</v>
      </c>
      <c r="E58" s="20">
        <v>65587.2</v>
      </c>
      <c r="F58" s="4"/>
    </row>
    <row r="59" spans="1:6" ht="12.75">
      <c r="A59" s="1" t="s">
        <v>58</v>
      </c>
      <c r="B59">
        <v>57</v>
      </c>
      <c r="D59" s="20">
        <v>44181.2</v>
      </c>
      <c r="E59" s="20">
        <v>55517</v>
      </c>
      <c r="F59" s="4"/>
    </row>
    <row r="60" spans="1:6" ht="12.75">
      <c r="A60" s="1" t="s">
        <v>59</v>
      </c>
      <c r="B60">
        <v>58</v>
      </c>
      <c r="D60" s="20">
        <v>276754.1</v>
      </c>
      <c r="E60" s="20">
        <v>134578.85</v>
      </c>
      <c r="F60" s="4"/>
    </row>
    <row r="61" spans="1:6" ht="12.75">
      <c r="A61" s="1" t="s">
        <v>60</v>
      </c>
      <c r="B61">
        <v>59</v>
      </c>
      <c r="D61" s="20">
        <v>108984.58</v>
      </c>
      <c r="E61" s="20">
        <v>84833.7</v>
      </c>
      <c r="F61" s="4"/>
    </row>
    <row r="62" spans="1:6" ht="12.75">
      <c r="A62" s="1" t="s">
        <v>61</v>
      </c>
      <c r="B62">
        <v>60</v>
      </c>
      <c r="D62" s="20">
        <v>79624.3</v>
      </c>
      <c r="E62" s="20">
        <v>25290.3</v>
      </c>
      <c r="F62" s="4"/>
    </row>
    <row r="63" spans="1:6" ht="12.75">
      <c r="A63" s="1" t="s">
        <v>62</v>
      </c>
      <c r="B63">
        <v>61</v>
      </c>
      <c r="D63" s="20">
        <v>5588.12</v>
      </c>
      <c r="E63" s="20">
        <v>1677.56</v>
      </c>
      <c r="F63" s="4"/>
    </row>
    <row r="64" spans="1:6" ht="12.75">
      <c r="A64" s="1" t="s">
        <v>63</v>
      </c>
      <c r="B64">
        <v>62</v>
      </c>
      <c r="D64" s="20">
        <v>431.2</v>
      </c>
      <c r="E64" s="20"/>
      <c r="F64" s="4"/>
    </row>
    <row r="65" spans="1:6" ht="12.75">
      <c r="A65" s="1" t="s">
        <v>64</v>
      </c>
      <c r="B65">
        <v>63</v>
      </c>
      <c r="D65" s="20">
        <v>1685.6</v>
      </c>
      <c r="E65" s="20">
        <v>1030.4</v>
      </c>
      <c r="F65" s="4"/>
    </row>
    <row r="66" spans="1:6" ht="12.75">
      <c r="A66" s="1" t="s">
        <v>65</v>
      </c>
      <c r="B66">
        <v>64</v>
      </c>
      <c r="D66" s="20">
        <v>380725.63</v>
      </c>
      <c r="E66" s="20">
        <v>388196.89999999997</v>
      </c>
      <c r="F66" s="4"/>
    </row>
    <row r="67" spans="1:6" ht="12.75">
      <c r="A67" s="1" t="s">
        <v>66</v>
      </c>
      <c r="B67">
        <v>65</v>
      </c>
      <c r="D67" s="20">
        <v>25423.3</v>
      </c>
      <c r="E67" s="20">
        <v>3682.35</v>
      </c>
      <c r="F67" s="4"/>
    </row>
    <row r="68" spans="1:6" ht="12.75">
      <c r="A68" s="1" t="s">
        <v>67</v>
      </c>
      <c r="B68">
        <v>66</v>
      </c>
      <c r="D68" s="20">
        <v>127279.6</v>
      </c>
      <c r="E68" s="20">
        <v>58835.35</v>
      </c>
      <c r="F68" s="4"/>
    </row>
    <row r="69" spans="1:6" ht="12.75">
      <c r="A69" s="1" t="s">
        <v>68</v>
      </c>
      <c r="B69">
        <v>67</v>
      </c>
      <c r="D69" s="20">
        <v>710.5</v>
      </c>
      <c r="E69" s="20">
        <v>71.05</v>
      </c>
      <c r="F69" s="4"/>
    </row>
    <row r="70" spans="4:5" ht="12.75">
      <c r="D70" s="17"/>
      <c r="E70" s="17"/>
    </row>
    <row r="71" spans="1:5" ht="12.75">
      <c r="A71" t="s">
        <v>69</v>
      </c>
      <c r="D71" s="17">
        <f>SUM(D3:D69)</f>
        <v>13039216.569999997</v>
      </c>
      <c r="E71" s="17">
        <f>SUM(E3:E69)</f>
        <v>6455144.439999999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20">
        <v>163497.32</v>
      </c>
      <c r="E3" s="20">
        <v>27671.35</v>
      </c>
      <c r="F3" s="4"/>
    </row>
    <row r="4" spans="1:6" ht="12.75">
      <c r="A4" s="1" t="s">
        <v>3</v>
      </c>
      <c r="B4">
        <v>2</v>
      </c>
      <c r="D4" s="20">
        <v>599.2</v>
      </c>
      <c r="E4" s="20">
        <v>4301.85</v>
      </c>
      <c r="F4" s="4"/>
    </row>
    <row r="5" spans="1:6" ht="12.75">
      <c r="A5" s="1" t="s">
        <v>4</v>
      </c>
      <c r="B5">
        <v>3</v>
      </c>
      <c r="D5" s="20">
        <v>92025.5</v>
      </c>
      <c r="E5" s="20">
        <v>63971.6</v>
      </c>
      <c r="F5" s="4"/>
    </row>
    <row r="6" spans="1:6" ht="12.75">
      <c r="A6" s="1" t="s">
        <v>5</v>
      </c>
      <c r="B6">
        <v>4</v>
      </c>
      <c r="D6" s="18"/>
      <c r="E6" s="18"/>
      <c r="F6" s="4"/>
    </row>
    <row r="7" spans="1:6" ht="12.75">
      <c r="A7" s="1" t="s">
        <v>6</v>
      </c>
      <c r="B7">
        <v>5</v>
      </c>
      <c r="D7" s="20">
        <v>232082.2</v>
      </c>
      <c r="E7" s="20">
        <v>101917.55</v>
      </c>
      <c r="F7" s="4"/>
    </row>
    <row r="8" spans="1:6" ht="12.75">
      <c r="A8" s="1" t="s">
        <v>7</v>
      </c>
      <c r="B8">
        <v>6</v>
      </c>
      <c r="D8" s="20">
        <v>917990.35</v>
      </c>
      <c r="E8" s="20">
        <v>413081.2</v>
      </c>
      <c r="F8" s="4"/>
    </row>
    <row r="9" spans="1:6" ht="12.75">
      <c r="A9" s="1" t="s">
        <v>8</v>
      </c>
      <c r="B9">
        <v>7</v>
      </c>
      <c r="D9" s="20">
        <v>300.3</v>
      </c>
      <c r="E9" s="20">
        <v>462</v>
      </c>
      <c r="F9" s="4"/>
    </row>
    <row r="10" spans="1:6" ht="12.75">
      <c r="A10" s="1" t="s">
        <v>9</v>
      </c>
      <c r="B10">
        <v>8</v>
      </c>
      <c r="D10" s="20">
        <v>87770.2</v>
      </c>
      <c r="E10" s="20">
        <v>31196.2</v>
      </c>
      <c r="F10" s="4"/>
    </row>
    <row r="11" spans="1:6" ht="12.75">
      <c r="A11" s="1" t="s">
        <v>10</v>
      </c>
      <c r="B11">
        <v>9</v>
      </c>
      <c r="D11" s="18"/>
      <c r="E11" s="18"/>
      <c r="F11" s="4"/>
    </row>
    <row r="12" spans="1:6" ht="12.75">
      <c r="A12" s="1" t="s">
        <v>11</v>
      </c>
      <c r="B12">
        <v>10</v>
      </c>
      <c r="D12" s="18"/>
      <c r="E12" s="18"/>
      <c r="F12" s="4"/>
    </row>
    <row r="13" spans="1:6" ht="12.75">
      <c r="A13" s="1" t="s">
        <v>12</v>
      </c>
      <c r="B13">
        <v>11</v>
      </c>
      <c r="D13" s="20">
        <v>567665</v>
      </c>
      <c r="E13" s="20">
        <v>122548.65</v>
      </c>
      <c r="F13" s="4"/>
    </row>
    <row r="14" spans="1:6" ht="12.75">
      <c r="A14" s="1" t="s">
        <v>13</v>
      </c>
      <c r="B14">
        <v>12</v>
      </c>
      <c r="D14" s="20">
        <v>23382.1</v>
      </c>
      <c r="E14" s="20">
        <v>8600.55</v>
      </c>
      <c r="F14" s="4"/>
    </row>
    <row r="15" spans="1:6" ht="12.75">
      <c r="A15" s="1" t="s">
        <v>14</v>
      </c>
      <c r="B15">
        <v>13</v>
      </c>
      <c r="D15" s="20">
        <v>2191312.8</v>
      </c>
      <c r="E15" s="20">
        <v>581521.85</v>
      </c>
      <c r="F15" s="4"/>
    </row>
    <row r="16" spans="1:6" ht="12.75">
      <c r="A16" s="1" t="s">
        <v>15</v>
      </c>
      <c r="B16">
        <v>14</v>
      </c>
      <c r="D16" s="18"/>
      <c r="E16" s="18"/>
      <c r="F16" s="4"/>
    </row>
    <row r="17" spans="1:6" ht="12.75">
      <c r="A17" s="1" t="s">
        <v>16</v>
      </c>
      <c r="B17">
        <v>15</v>
      </c>
      <c r="D17" s="18"/>
      <c r="E17" s="18"/>
      <c r="F17" s="4"/>
    </row>
    <row r="18" spans="1:6" ht="12.75">
      <c r="A18" s="1" t="s">
        <v>17</v>
      </c>
      <c r="B18">
        <v>16</v>
      </c>
      <c r="D18" s="20">
        <v>241481.8</v>
      </c>
      <c r="E18" s="20">
        <v>180082.7</v>
      </c>
      <c r="F18" s="4"/>
    </row>
    <row r="19" spans="1:6" ht="12.75">
      <c r="A19" s="1" t="s">
        <v>18</v>
      </c>
      <c r="B19">
        <v>17</v>
      </c>
      <c r="D19" s="18"/>
      <c r="E19" s="18"/>
      <c r="F19" s="4"/>
    </row>
    <row r="20" spans="1:6" ht="12.75">
      <c r="A20" s="1" t="s">
        <v>19</v>
      </c>
      <c r="B20">
        <v>18</v>
      </c>
      <c r="D20" s="20">
        <v>41324.2</v>
      </c>
      <c r="E20" s="20">
        <v>19494.65</v>
      </c>
      <c r="F20" s="4"/>
    </row>
    <row r="21" spans="1:6" ht="12.75">
      <c r="A21" s="1" t="s">
        <v>20</v>
      </c>
      <c r="B21">
        <v>19</v>
      </c>
      <c r="D21" s="18"/>
      <c r="E21" s="18"/>
      <c r="F21" s="4"/>
    </row>
    <row r="22" spans="1:6" ht="12.75">
      <c r="A22" s="1" t="s">
        <v>21</v>
      </c>
      <c r="B22">
        <v>20</v>
      </c>
      <c r="D22" s="20">
        <v>7861.7</v>
      </c>
      <c r="E22" s="20">
        <v>4007.5</v>
      </c>
      <c r="F22" s="4"/>
    </row>
    <row r="23" spans="1:6" ht="12.75">
      <c r="A23" s="1" t="s">
        <v>22</v>
      </c>
      <c r="B23">
        <v>21</v>
      </c>
      <c r="D23" s="20">
        <v>364.7</v>
      </c>
      <c r="E23" s="20">
        <v>396.2</v>
      </c>
      <c r="F23" s="4"/>
    </row>
    <row r="24" spans="1:6" ht="12.75">
      <c r="A24" s="1" t="s">
        <v>23</v>
      </c>
      <c r="B24">
        <v>22</v>
      </c>
      <c r="D24" s="20">
        <v>1104.6</v>
      </c>
      <c r="E24" s="20">
        <v>87.5</v>
      </c>
      <c r="F24" s="4"/>
    </row>
    <row r="25" spans="1:6" ht="12.75">
      <c r="A25" s="1" t="s">
        <v>24</v>
      </c>
      <c r="B25">
        <v>23</v>
      </c>
      <c r="D25" s="18"/>
      <c r="E25" s="18"/>
      <c r="F25" s="4"/>
    </row>
    <row r="26" spans="1:6" ht="12.75">
      <c r="A26" s="1" t="s">
        <v>25</v>
      </c>
      <c r="B26">
        <v>24</v>
      </c>
      <c r="D26" s="18"/>
      <c r="E26" s="18"/>
      <c r="F26" s="4"/>
    </row>
    <row r="27" spans="1:6" ht="12.75">
      <c r="A27" s="1" t="s">
        <v>26</v>
      </c>
      <c r="B27">
        <v>25</v>
      </c>
      <c r="D27" s="20">
        <v>5572</v>
      </c>
      <c r="E27" s="20">
        <v>2803.5</v>
      </c>
      <c r="F27" s="4"/>
    </row>
    <row r="28" spans="1:6" ht="12.75">
      <c r="A28" s="1" t="s">
        <v>27</v>
      </c>
      <c r="B28">
        <v>26</v>
      </c>
      <c r="D28" s="20">
        <v>3267.6</v>
      </c>
      <c r="E28" s="20">
        <v>653.1</v>
      </c>
      <c r="F28" s="4"/>
    </row>
    <row r="29" spans="1:6" ht="12.75">
      <c r="A29" s="1" t="s">
        <v>28</v>
      </c>
      <c r="B29">
        <v>27</v>
      </c>
      <c r="D29" s="18"/>
      <c r="E29" s="18"/>
      <c r="F29" s="4"/>
    </row>
    <row r="30" spans="1:6" ht="12.75">
      <c r="A30" s="1" t="s">
        <v>29</v>
      </c>
      <c r="B30">
        <v>28</v>
      </c>
      <c r="D30" s="20">
        <v>17829</v>
      </c>
      <c r="E30" s="20">
        <v>6491.8</v>
      </c>
      <c r="F30" s="4"/>
    </row>
    <row r="31" spans="1:6" ht="12.75">
      <c r="A31" s="1" t="s">
        <v>30</v>
      </c>
      <c r="B31">
        <v>29</v>
      </c>
      <c r="D31" s="20">
        <v>488428.5</v>
      </c>
      <c r="E31" s="20">
        <v>290007.55</v>
      </c>
      <c r="F31" s="4"/>
    </row>
    <row r="32" spans="1:6" ht="12.75">
      <c r="A32" s="1" t="s">
        <v>31</v>
      </c>
      <c r="B32">
        <v>30</v>
      </c>
      <c r="D32" s="20">
        <v>1458.8</v>
      </c>
      <c r="E32" s="20">
        <v>396.9</v>
      </c>
      <c r="F32" s="4"/>
    </row>
    <row r="33" spans="1:6" ht="12.75">
      <c r="A33" s="1" t="s">
        <v>32</v>
      </c>
      <c r="B33">
        <v>31</v>
      </c>
      <c r="D33" s="18"/>
      <c r="E33" s="18"/>
      <c r="F33" s="4"/>
    </row>
    <row r="34" spans="1:6" ht="12.75">
      <c r="A34" s="1" t="s">
        <v>33</v>
      </c>
      <c r="B34">
        <v>32</v>
      </c>
      <c r="D34" s="18"/>
      <c r="E34" s="18"/>
      <c r="F34" s="4"/>
    </row>
    <row r="35" spans="1:6" ht="12.75">
      <c r="A35" s="1" t="s">
        <v>34</v>
      </c>
      <c r="B35">
        <v>33</v>
      </c>
      <c r="D35" s="18"/>
      <c r="E35" s="18"/>
      <c r="F35" s="4"/>
    </row>
    <row r="36" spans="1:6" ht="12.75">
      <c r="A36" s="1" t="s">
        <v>35</v>
      </c>
      <c r="B36">
        <v>34</v>
      </c>
      <c r="D36" s="18"/>
      <c r="E36" s="18"/>
      <c r="F36" s="4"/>
    </row>
    <row r="37" spans="1:6" ht="12.75">
      <c r="A37" s="1" t="s">
        <v>36</v>
      </c>
      <c r="B37">
        <v>35</v>
      </c>
      <c r="D37" s="20">
        <v>106465.1</v>
      </c>
      <c r="E37" s="20">
        <v>59730.65</v>
      </c>
      <c r="F37" s="4"/>
    </row>
    <row r="38" spans="1:6" ht="12.75">
      <c r="A38" s="1" t="s">
        <v>37</v>
      </c>
      <c r="B38">
        <v>36</v>
      </c>
      <c r="D38" s="18"/>
      <c r="E38" s="18"/>
      <c r="F38" s="4"/>
    </row>
    <row r="39" spans="1:6" ht="12.75">
      <c r="A39" s="1" t="s">
        <v>38</v>
      </c>
      <c r="B39">
        <v>37</v>
      </c>
      <c r="D39" s="18"/>
      <c r="E39" s="18"/>
      <c r="F39" s="4"/>
    </row>
    <row r="40" spans="1:6" ht="12.75">
      <c r="A40" s="1" t="s">
        <v>39</v>
      </c>
      <c r="B40">
        <v>38</v>
      </c>
      <c r="D40" s="18"/>
      <c r="E40" s="18"/>
      <c r="F40" s="4"/>
    </row>
    <row r="41" spans="1:6" ht="12.75">
      <c r="A41" s="1" t="s">
        <v>40</v>
      </c>
      <c r="B41">
        <v>39</v>
      </c>
      <c r="D41" s="20">
        <v>832.3</v>
      </c>
      <c r="E41" s="20"/>
      <c r="F41" s="4"/>
    </row>
    <row r="42" spans="1:6" ht="12.75">
      <c r="A42" s="1" t="s">
        <v>41</v>
      </c>
      <c r="B42">
        <v>40</v>
      </c>
      <c r="D42" s="18"/>
      <c r="E42" s="18"/>
      <c r="F42" s="4"/>
    </row>
    <row r="43" spans="1:6" ht="12.75">
      <c r="A43" s="1" t="s">
        <v>42</v>
      </c>
      <c r="B43">
        <v>41</v>
      </c>
      <c r="D43" s="20">
        <v>193722.9</v>
      </c>
      <c r="E43" s="20">
        <v>84726.95</v>
      </c>
      <c r="F43" s="4"/>
    </row>
    <row r="44" spans="1:6" ht="12.75">
      <c r="A44" s="1" t="s">
        <v>43</v>
      </c>
      <c r="B44">
        <v>42</v>
      </c>
      <c r="D44" s="18"/>
      <c r="E44" s="18"/>
      <c r="F44" s="4"/>
    </row>
    <row r="45" spans="1:6" ht="12.75">
      <c r="A45" s="1" t="s">
        <v>44</v>
      </c>
      <c r="B45">
        <v>43</v>
      </c>
      <c r="D45" s="18"/>
      <c r="E45" s="18"/>
      <c r="F45" s="4"/>
    </row>
    <row r="46" spans="1:6" ht="12.75">
      <c r="A46" s="1" t="s">
        <v>45</v>
      </c>
      <c r="B46">
        <v>44</v>
      </c>
      <c r="D46" s="20">
        <v>51961.7</v>
      </c>
      <c r="E46" s="20">
        <v>24129.35</v>
      </c>
      <c r="F46" s="4"/>
    </row>
    <row r="47" spans="1:6" ht="12.75">
      <c r="A47" s="1" t="s">
        <v>46</v>
      </c>
      <c r="B47">
        <v>45</v>
      </c>
      <c r="D47" s="20">
        <v>52362.1</v>
      </c>
      <c r="E47" s="20">
        <v>28789.25</v>
      </c>
      <c r="F47" s="4"/>
    </row>
    <row r="48" spans="1:6" ht="12.75">
      <c r="A48" s="1" t="s">
        <v>47</v>
      </c>
      <c r="B48">
        <v>46</v>
      </c>
      <c r="D48" s="18"/>
      <c r="E48" s="18"/>
      <c r="F48" s="4"/>
    </row>
    <row r="49" spans="1:6" ht="12.75">
      <c r="A49" s="1" t="s">
        <v>48</v>
      </c>
      <c r="B49">
        <v>47</v>
      </c>
      <c r="D49" s="18"/>
      <c r="E49" s="18"/>
      <c r="F49" s="4"/>
    </row>
    <row r="50" spans="1:6" ht="12.75">
      <c r="A50" s="1" t="s">
        <v>49</v>
      </c>
      <c r="B50">
        <v>48</v>
      </c>
      <c r="D50" s="20">
        <v>694830.75</v>
      </c>
      <c r="E50" s="20">
        <v>249953.55</v>
      </c>
      <c r="F50" s="4"/>
    </row>
    <row r="51" spans="1:6" ht="12.75">
      <c r="A51" s="1" t="s">
        <v>50</v>
      </c>
      <c r="B51">
        <v>49</v>
      </c>
      <c r="D51" s="20">
        <v>324287.6</v>
      </c>
      <c r="E51" s="20">
        <v>81800.95</v>
      </c>
      <c r="F51" s="4"/>
    </row>
    <row r="52" spans="1:6" ht="12.75">
      <c r="A52" s="1" t="s">
        <v>51</v>
      </c>
      <c r="B52">
        <v>50</v>
      </c>
      <c r="D52" s="20">
        <v>961563.4</v>
      </c>
      <c r="E52" s="20">
        <v>433610.8</v>
      </c>
      <c r="F52" s="4"/>
    </row>
    <row r="53" spans="1:6" ht="12.75">
      <c r="A53" s="1" t="s">
        <v>52</v>
      </c>
      <c r="B53">
        <v>51</v>
      </c>
      <c r="D53" s="18"/>
      <c r="E53" s="18"/>
      <c r="F53" s="4"/>
    </row>
    <row r="54" spans="1:6" ht="12.75">
      <c r="A54" s="1" t="s">
        <v>53</v>
      </c>
      <c r="B54">
        <v>52</v>
      </c>
      <c r="D54" s="20">
        <v>386666</v>
      </c>
      <c r="E54" s="20">
        <v>168753.55</v>
      </c>
      <c r="F54" s="4"/>
    </row>
    <row r="55" spans="1:6" ht="12.75">
      <c r="A55" s="1" t="s">
        <v>54</v>
      </c>
      <c r="B55">
        <v>53</v>
      </c>
      <c r="D55" s="18"/>
      <c r="E55" s="18"/>
      <c r="F55" s="4"/>
    </row>
    <row r="56" spans="1:6" ht="12.75">
      <c r="A56" s="1" t="s">
        <v>55</v>
      </c>
      <c r="B56">
        <v>54</v>
      </c>
      <c r="D56" s="20">
        <v>19938.8</v>
      </c>
      <c r="E56" s="20">
        <v>12875.45</v>
      </c>
      <c r="F56" s="4"/>
    </row>
    <row r="57" spans="1:6" ht="12.75">
      <c r="A57" s="1" t="s">
        <v>56</v>
      </c>
      <c r="B57">
        <v>55</v>
      </c>
      <c r="D57" s="18"/>
      <c r="E57" s="18"/>
      <c r="F57" s="4"/>
    </row>
    <row r="58" spans="1:6" ht="12.75">
      <c r="A58" s="1" t="s">
        <v>57</v>
      </c>
      <c r="B58">
        <v>56</v>
      </c>
      <c r="D58" s="20">
        <v>100407.3</v>
      </c>
      <c r="E58" s="20">
        <v>37132.9</v>
      </c>
      <c r="F58" s="4"/>
    </row>
    <row r="59" spans="1:6" ht="12.75">
      <c r="A59" s="1" t="s">
        <v>58</v>
      </c>
      <c r="B59">
        <v>57</v>
      </c>
      <c r="D59" s="18"/>
      <c r="E59" s="18"/>
      <c r="F59" s="4"/>
    </row>
    <row r="60" spans="1:6" ht="12.75">
      <c r="A60" s="1" t="s">
        <v>59</v>
      </c>
      <c r="B60">
        <v>58</v>
      </c>
      <c r="D60" s="20">
        <v>484902.6</v>
      </c>
      <c r="E60" s="20">
        <v>112035.35</v>
      </c>
      <c r="F60" s="4"/>
    </row>
    <row r="61" spans="1:6" ht="12.75">
      <c r="A61" s="1" t="s">
        <v>60</v>
      </c>
      <c r="B61">
        <v>59</v>
      </c>
      <c r="D61" s="20">
        <v>139743.4</v>
      </c>
      <c r="E61" s="20">
        <v>113098.65</v>
      </c>
      <c r="F61" s="4"/>
    </row>
    <row r="62" spans="1:6" ht="12.75">
      <c r="A62" s="1" t="s">
        <v>61</v>
      </c>
      <c r="B62">
        <v>60</v>
      </c>
      <c r="D62" s="20">
        <v>85157.1</v>
      </c>
      <c r="E62" s="20">
        <v>29614.2</v>
      </c>
      <c r="F62" s="4"/>
    </row>
    <row r="63" spans="1:6" ht="12.75">
      <c r="A63" s="1" t="s">
        <v>62</v>
      </c>
      <c r="B63">
        <v>61</v>
      </c>
      <c r="D63" s="18"/>
      <c r="E63" s="18"/>
      <c r="F63" s="4"/>
    </row>
    <row r="64" spans="1:6" ht="12.75">
      <c r="A64" s="1" t="s">
        <v>63</v>
      </c>
      <c r="B64">
        <v>62</v>
      </c>
      <c r="D64" s="18"/>
      <c r="E64" s="18"/>
      <c r="F64" s="4"/>
    </row>
    <row r="65" spans="1:6" ht="12.75">
      <c r="A65" s="1" t="s">
        <v>64</v>
      </c>
      <c r="B65">
        <v>63</v>
      </c>
      <c r="D65" s="18"/>
      <c r="E65" s="18"/>
      <c r="F65" s="4"/>
    </row>
    <row r="66" spans="1:6" ht="12.75">
      <c r="A66" s="1" t="s">
        <v>65</v>
      </c>
      <c r="B66">
        <v>64</v>
      </c>
      <c r="D66" s="18"/>
      <c r="E66" s="18"/>
      <c r="F66" s="4"/>
    </row>
    <row r="67" spans="1:6" ht="12.75">
      <c r="A67" s="1" t="s">
        <v>66</v>
      </c>
      <c r="B67">
        <v>65</v>
      </c>
      <c r="D67" s="20">
        <v>3105.2</v>
      </c>
      <c r="E67" s="20">
        <v>3777.2</v>
      </c>
      <c r="F67" s="4"/>
    </row>
    <row r="68" spans="1:6" ht="12.75">
      <c r="A68" s="1" t="s">
        <v>67</v>
      </c>
      <c r="B68">
        <v>66</v>
      </c>
      <c r="D68" s="20">
        <v>112770.7</v>
      </c>
      <c r="E68" s="20">
        <v>55834.1</v>
      </c>
      <c r="F68" s="4"/>
    </row>
    <row r="69" spans="1:6" ht="12.75">
      <c r="A69" s="1" t="s">
        <v>68</v>
      </c>
      <c r="B69">
        <v>67</v>
      </c>
      <c r="D69" s="18"/>
      <c r="E69" s="18"/>
      <c r="F69" s="4"/>
    </row>
    <row r="70" spans="4:5" ht="12.75">
      <c r="D70" s="19"/>
      <c r="E70" s="19"/>
    </row>
    <row r="71" spans="1:5" ht="12.75">
      <c r="A71" t="s">
        <v>69</v>
      </c>
      <c r="D71" s="19">
        <f>SUM(D3:D69)</f>
        <v>8804034.819999997</v>
      </c>
      <c r="E71" s="19">
        <f>SUM(E3:E69)</f>
        <v>3355557.1</v>
      </c>
    </row>
    <row r="73" ht="12.75">
      <c r="A73" s="2" t="s">
        <v>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76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f>SUM('[1]Week of January 3rd:Week of Jan 31st'!D3)</f>
        <v>360368.1</v>
      </c>
      <c r="E4" s="6">
        <f>SUM('[1]Week of January 3rd:Week of Jan 31st'!E3)</f>
        <v>331549.5</v>
      </c>
      <c r="F4" s="4"/>
      <c r="G4" s="13"/>
      <c r="H4" s="13"/>
    </row>
    <row r="5" spans="1:8" ht="12.75">
      <c r="A5" s="1" t="s">
        <v>3</v>
      </c>
      <c r="B5">
        <v>2</v>
      </c>
      <c r="D5" s="6">
        <f>SUM('[1]Week of January 3rd:Week of Jan 31st'!D4)</f>
        <v>42609</v>
      </c>
      <c r="E5" s="6">
        <f>SUM('[1]Week of January 3rd:Week of Jan 31st'!E4)</f>
        <v>30419.2</v>
      </c>
      <c r="F5" s="4"/>
      <c r="G5" s="13"/>
      <c r="H5" s="13"/>
    </row>
    <row r="6" spans="1:8" ht="12.75">
      <c r="A6" s="1" t="s">
        <v>4</v>
      </c>
      <c r="B6">
        <v>3</v>
      </c>
      <c r="D6" s="6">
        <f>SUM('[1]Week of January 3rd:Week of Jan 31st'!D5)</f>
        <v>871135.2999999999</v>
      </c>
      <c r="E6" s="6">
        <f>SUM('[1]Week of January 3rd:Week of Jan 31st'!E5)</f>
        <v>505835.05</v>
      </c>
      <c r="F6" s="4"/>
      <c r="G6" s="13"/>
      <c r="H6" s="13"/>
    </row>
    <row r="7" spans="1:8" ht="12.75">
      <c r="A7" s="1" t="s">
        <v>5</v>
      </c>
      <c r="B7">
        <v>4</v>
      </c>
      <c r="D7" s="6">
        <f>SUM('[1]Week of January 3rd:Week of Jan 31st'!D6)</f>
        <v>18447.800000000003</v>
      </c>
      <c r="E7" s="6">
        <f>SUM('[1]Week of January 3rd:Week of Jan 31st'!E6)</f>
        <v>12416.949999999999</v>
      </c>
      <c r="F7" s="4"/>
      <c r="G7" s="13"/>
      <c r="H7" s="13"/>
    </row>
    <row r="8" spans="1:8" ht="12.75">
      <c r="A8" s="1" t="s">
        <v>6</v>
      </c>
      <c r="B8">
        <v>5</v>
      </c>
      <c r="D8" s="6">
        <f>SUM('[1]Week of January 3rd:Week of Jan 31st'!D7)</f>
        <v>1040386.8999999999</v>
      </c>
      <c r="E8" s="6">
        <f>SUM('[1]Week of January 3rd:Week of Jan 31st'!E7)</f>
        <v>688869.3</v>
      </c>
      <c r="F8" s="4"/>
      <c r="G8" s="13"/>
      <c r="H8" s="13"/>
    </row>
    <row r="9" spans="1:8" ht="12.75">
      <c r="A9" s="1" t="s">
        <v>7</v>
      </c>
      <c r="B9">
        <v>6</v>
      </c>
      <c r="D9" s="6">
        <f>SUM('[1]Week of January 3rd:Week of Jan 31st'!D8)</f>
        <v>6988915.21</v>
      </c>
      <c r="E9" s="6">
        <f>SUM('[1]Week of January 3rd:Week of Jan 31st'!E8)</f>
        <v>3139522.75</v>
      </c>
      <c r="F9" s="4"/>
      <c r="G9" s="13"/>
      <c r="H9" s="13"/>
    </row>
    <row r="10" spans="1:8" ht="12.75">
      <c r="A10" s="1" t="s">
        <v>8</v>
      </c>
      <c r="B10">
        <v>7</v>
      </c>
      <c r="D10" s="6">
        <f>SUM('[1]Week of January 3rd:Week of Jan 31st'!D9)</f>
        <v>8004.5</v>
      </c>
      <c r="E10" s="6">
        <f>SUM('[1]Week of January 3rd:Week of Jan 31st'!E9)</f>
        <v>6655.950000000001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f>SUM('[1]Week of January 3rd:Week of Jan 31st'!D10)</f>
        <v>646451.4</v>
      </c>
      <c r="E11" s="6">
        <f>SUM('[1]Week of January 3rd:Week of Jan 31st'!E10)</f>
        <v>313188.05000000005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f>SUM('[1]Week of January 3rd:Week of Jan 31st'!D11)</f>
        <v>244170.5</v>
      </c>
      <c r="E12" s="6">
        <f>SUM('[1]Week of January 3rd:Week of Jan 31st'!E11)</f>
        <v>151212.95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f>SUM('[1]Week of January 3rd:Week of Jan 31st'!D12)</f>
        <v>342146.69999999995</v>
      </c>
      <c r="E13" s="6">
        <f>SUM('[1]Week of January 3rd:Week of Jan 31st'!E12)</f>
        <v>318433.15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f>SUM('[1]Week of January 3rd:Week of Jan 31st'!D13)</f>
        <v>2739175.6</v>
      </c>
      <c r="E14" s="6">
        <f>SUM('[1]Week of January 3rd:Week of Jan 31st'!E13)</f>
        <v>870265.55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f>SUM('[1]Week of January 3rd:Week of Jan 31st'!D14)</f>
        <v>126476.7</v>
      </c>
      <c r="E15" s="6">
        <f>SUM('[1]Week of January 3rd:Week of Jan 31st'!E14)</f>
        <v>42388.85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f>SUM('[1]Week of January 3rd:Week of Jan 31st'!D15)</f>
        <v>8918512.9</v>
      </c>
      <c r="E16" s="6">
        <f>SUM('[1]Week of January 3rd:Week of Jan 31st'!E15)</f>
        <v>3130991.95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f>SUM('[1]Week of January 3rd:Week of Jan 31st'!D16)</f>
        <v>62817.15000000001</v>
      </c>
      <c r="E17" s="6">
        <f>SUM('[1]Week of January 3rd:Week of Jan 31st'!E16)</f>
        <v>14614.25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f>SUM('[1]Week of January 3rd:Week of Jan 31st'!D17)</f>
        <v>20505.1</v>
      </c>
      <c r="E18" s="6">
        <f>SUM('[1]Week of January 3rd:Week of Jan 31st'!E17)</f>
        <v>4905.25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f>SUM('[1]Week of January 3rd:Week of Jan 31st'!D18)</f>
        <v>1610193.9</v>
      </c>
      <c r="E19" s="6">
        <f>SUM('[1]Week of January 3rd:Week of Jan 31st'!E18)</f>
        <v>1364799.1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f>SUM('[1]Week of January 3rd:Week of Jan 31st'!D19)</f>
        <v>726812.7999999999</v>
      </c>
      <c r="E20" s="6">
        <f>SUM('[1]Week of January 3rd:Week of Jan 31st'!E19)</f>
        <v>388460.10000000003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f>SUM('[1]Week of January 3rd:Week of Jan 31st'!D20)</f>
        <v>291067.9</v>
      </c>
      <c r="E21" s="6">
        <f>SUM('[1]Week of January 3rd:Week of Jan 31st'!E20)</f>
        <v>109812.84999999999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f>SUM('[1]Week of January 3rd:Week of Jan 31st'!D21)</f>
        <v>60922.4</v>
      </c>
      <c r="E22" s="6">
        <f>SUM('[1]Week of January 3rd:Week of Jan 31st'!E21)</f>
        <v>17934.7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f>SUM('[1]Week of January 3rd:Week of Jan 31st'!D22)</f>
        <v>67468.1</v>
      </c>
      <c r="E23" s="6">
        <f>SUM('[1]Week of January 3rd:Week of Jan 31st'!E22)</f>
        <v>76884.85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f>SUM('[1]Week of January 3rd:Week of Jan 31st'!D23)</f>
        <v>29948.1</v>
      </c>
      <c r="E24" s="6">
        <f>SUM('[1]Week of January 3rd:Week of Jan 31st'!E23)</f>
        <v>7091.700000000001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f>SUM('[1]Week of January 3rd:Week of Jan 31st'!D24)</f>
        <v>5299</v>
      </c>
      <c r="E25" s="6">
        <f>SUM('[1]Week of January 3rd:Week of Jan 31st'!E24)</f>
        <v>3685.5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f>SUM('[1]Week of January 3rd:Week of Jan 31st'!D25)</f>
        <v>26571.3</v>
      </c>
      <c r="E26" s="6">
        <f>SUM('[1]Week of January 3rd:Week of Jan 31st'!E25)</f>
        <v>15247.75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f>SUM('[1]Week of January 3rd:Week of Jan 31st'!D26)</f>
        <v>6090.700000000001</v>
      </c>
      <c r="E27" s="6">
        <f>SUM('[1]Week of January 3rd:Week of Jan 31st'!E26)</f>
        <v>3269.7000000000003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f>SUM('[1]Week of January 3rd:Week of Jan 31st'!D27)</f>
        <v>45052</v>
      </c>
      <c r="E28" s="6">
        <f>SUM('[1]Week of January 3rd:Week of Jan 31st'!E27)</f>
        <v>22576.4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f>SUM('[1]Week of January 3rd:Week of Jan 31st'!D28)</f>
        <v>47258.40000000001</v>
      </c>
      <c r="E29" s="6">
        <f>SUM('[1]Week of January 3rd:Week of Jan 31st'!E28)</f>
        <v>12964.35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f>SUM('[1]Week of January 3rd:Week of Jan 31st'!D29)</f>
        <v>260323.7</v>
      </c>
      <c r="E30" s="6">
        <f>SUM('[1]Week of January 3rd:Week of Jan 31st'!E29)</f>
        <v>276440.15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f>SUM('[1]Week of January 3rd:Week of Jan 31st'!D30)</f>
        <v>418413.1</v>
      </c>
      <c r="E31" s="6">
        <f>SUM('[1]Week of January 3rd:Week of Jan 31st'!E30)</f>
        <v>95400.90000000001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f>SUM('[1]Week of January 3rd:Week of Jan 31st'!D31)</f>
        <v>4207445.9</v>
      </c>
      <c r="E32" s="6">
        <f>SUM('[1]Week of January 3rd:Week of Jan 31st'!E31)</f>
        <v>2267241.5500000003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f>SUM('[1]Week of January 3rd:Week of Jan 31st'!D32)</f>
        <v>5681.200000000001</v>
      </c>
      <c r="E33" s="6">
        <f>SUM('[1]Week of January 3rd:Week of Jan 31st'!E32)</f>
        <v>9014.6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f>SUM('[1]Week of January 3rd:Week of Jan 31st'!D33)</f>
        <v>654555.3999999999</v>
      </c>
      <c r="E34" s="6">
        <f>SUM('[1]Week of January 3rd:Week of Jan 31st'!E33)</f>
        <v>359600.95000000007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f>SUM('[1]Week of January 3rd:Week of Jan 31st'!D34)</f>
        <v>72736.29999999999</v>
      </c>
      <c r="E35" s="6">
        <f>SUM('[1]Week of January 3rd:Week of Jan 31st'!E34)</f>
        <v>23015.65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f>SUM('[1]Week of January 3rd:Week of Jan 31st'!D35)</f>
        <v>12182.8</v>
      </c>
      <c r="E36" s="6">
        <f>SUM('[1]Week of January 3rd:Week of Jan 31st'!E35)</f>
        <v>9667.7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f>SUM('[1]Week of January 3rd:Week of Jan 31st'!D36)</f>
        <v>1655.5</v>
      </c>
      <c r="E37" s="6">
        <f>SUM('[1]Week of January 3rd:Week of Jan 31st'!E36)</f>
        <v>6149.5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f>SUM('[1]Week of January 3rd:Week of Jan 31st'!D37)</f>
        <v>776179.5999999999</v>
      </c>
      <c r="E38" s="6">
        <f>SUM('[1]Week of January 3rd:Week of Jan 31st'!E37)</f>
        <v>423310.3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f>SUM('[1]Week of January 3rd:Week of Jan 31st'!D38)</f>
        <v>3776376.0999999996</v>
      </c>
      <c r="E39" s="6">
        <f>SUM('[1]Week of January 3rd:Week of Jan 31st'!E38)</f>
        <v>1252965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f>SUM('[1]Week of January 3rd:Week of Jan 31st'!D39)</f>
        <v>635107.4</v>
      </c>
      <c r="E40" s="6">
        <f>SUM('[1]Week of January 3rd:Week of Jan 31st'!E39)</f>
        <v>398885.55000000005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f>SUM('[1]Week of January 3rd:Week of Jan 31st'!D40)</f>
        <v>68744.9</v>
      </c>
      <c r="E41" s="6">
        <f>SUM('[1]Week of January 3rd:Week of Jan 31st'!E40)</f>
        <v>28819.350000000002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f>SUM('[1]Week of January 3rd:Week of Jan 31st'!D41)</f>
        <v>2083.9</v>
      </c>
      <c r="E42" s="6">
        <f>SUM('[1]Week of January 3rd:Week of Jan 31st'!E41)</f>
        <v>2737.35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f>SUM('[1]Week of January 3rd:Week of Jan 31st'!D42)</f>
        <v>63574.00000000001</v>
      </c>
      <c r="E43" s="6">
        <f>SUM('[1]Week of January 3rd:Week of Jan 31st'!E42)</f>
        <v>9013.55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f>SUM('[1]Week of January 3rd:Week of Jan 31st'!D43)</f>
        <v>1192414.2999999998</v>
      </c>
      <c r="E44" s="6">
        <f>SUM('[1]Week of January 3rd:Week of Jan 31st'!E43)</f>
        <v>507644.2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f>SUM('[1]Week of January 3rd:Week of Jan 31st'!D44)</f>
        <v>521417.03</v>
      </c>
      <c r="E45" s="6">
        <f>SUM('[1]Week of January 3rd:Week of Jan 31st'!E44)</f>
        <v>246483.87999999998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f>SUM('[1]Week of January 3rd:Week of Jan 31st'!D45)</f>
        <v>421285.9</v>
      </c>
      <c r="E46" s="6">
        <f>SUM('[1]Week of January 3rd:Week of Jan 31st'!E45)</f>
        <v>284511.5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f>SUM('[1]Week of January 3rd:Week of Jan 31st'!D46)</f>
        <v>875268.1200000001</v>
      </c>
      <c r="E47" s="6">
        <f>SUM('[1]Week of January 3rd:Week of Jan 31st'!E46)</f>
        <v>311737.22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f>SUM('[1]Week of January 3rd:Week of Jan 31st'!D47)</f>
        <v>312908.43</v>
      </c>
      <c r="E48" s="6">
        <f>SUM('[1]Week of January 3rd:Week of Jan 31st'!E47)</f>
        <v>183355.19999999998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f>SUM('[1]Week of January 3rd:Week of Jan 31st'!D48)</f>
        <v>608528.3</v>
      </c>
      <c r="E49" s="6">
        <f>SUM('[1]Week of January 3rd:Week of Jan 31st'!E48)</f>
        <v>335669.25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f>SUM('[1]Week of January 3rd:Week of Jan 31st'!D49)</f>
        <v>41167.7</v>
      </c>
      <c r="E50" s="6">
        <f>SUM('[1]Week of January 3rd:Week of Jan 31st'!E49)</f>
        <v>14647.849999999999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f>SUM('[1]Week of January 3rd:Week of Jan 31st'!D50)</f>
        <v>5394814.91</v>
      </c>
      <c r="E51" s="6">
        <f>SUM('[1]Week of January 3rd:Week of Jan 31st'!E50)</f>
        <v>1764180.75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f>SUM('[1]Week of January 3rd:Week of Jan 31st'!D51)</f>
        <v>1146061.66</v>
      </c>
      <c r="E52" s="6">
        <f>SUM('[1]Week of January 3rd:Week of Jan 31st'!E51)</f>
        <v>304923.97000000003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f>SUM('[1]Week of January 3rd:Week of Jan 31st'!D52)</f>
        <v>6555940.300000001</v>
      </c>
      <c r="E53" s="6">
        <f>SUM('[1]Week of January 3rd:Week of Jan 31st'!E52)</f>
        <v>2470766.2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f>SUM('[1]Week of January 3rd:Week of Jan 31st'!D53)</f>
        <v>1063309.9</v>
      </c>
      <c r="E54" s="6">
        <f>SUM('[1]Week of January 3rd:Week of Jan 31st'!E53)</f>
        <v>552810.3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f>SUM('[1]Week of January 3rd:Week of Jan 31st'!D54)</f>
        <v>3161138.3999999994</v>
      </c>
      <c r="E55" s="6">
        <f>SUM('[1]Week of January 3rd:Week of Jan 31st'!E54)</f>
        <v>1626804.2000000002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f>SUM('[1]Week of January 3rd:Week of Jan 31st'!D55)</f>
        <v>1205219.81</v>
      </c>
      <c r="E56" s="6">
        <f>SUM('[1]Week of January 3rd:Week of Jan 31st'!E55)</f>
        <v>672217.55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f>SUM('[1]Week of January 3rd:Week of Jan 31st'!D56)</f>
        <v>77024.5</v>
      </c>
      <c r="E57" s="6">
        <f>SUM('[1]Week of January 3rd:Week of Jan 31st'!E56)</f>
        <v>40021.8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f>SUM('[1]Week of January 3rd:Week of Jan 31st'!D57)</f>
        <v>873175.8</v>
      </c>
      <c r="E58" s="6">
        <f>SUM('[1]Week of January 3rd:Week of Jan 31st'!E57)</f>
        <v>676167.8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f>SUM('[1]Week of January 3rd:Week of Jan 31st'!D58)</f>
        <v>563460.1000000001</v>
      </c>
      <c r="E59" s="6">
        <f>SUM('[1]Week of January 3rd:Week of Jan 31st'!E58)</f>
        <v>195674.5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f>SUM('[1]Week of January 3rd:Week of Jan 31st'!D59)</f>
        <v>306215.7</v>
      </c>
      <c r="E60" s="6">
        <f>SUM('[1]Week of January 3rd:Week of Jan 31st'!E59)</f>
        <v>311243.1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f>SUM('[1]Week of January 3rd:Week of Jan 31st'!D60)</f>
        <v>1551547.2</v>
      </c>
      <c r="E61" s="6">
        <f>SUM('[1]Week of January 3rd:Week of Jan 31st'!E60)</f>
        <v>636248.55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f>SUM('[1]Week of January 3rd:Week of Jan 31st'!D61)</f>
        <v>1503587.27</v>
      </c>
      <c r="E62" s="6">
        <f>SUM('[1]Week of January 3rd:Week of Jan 31st'!E61)</f>
        <v>1119844.6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f>SUM('[1]Week of January 3rd:Week of Jan 31st'!D62)</f>
        <v>664038.9</v>
      </c>
      <c r="E63" s="6">
        <f>SUM('[1]Week of January 3rd:Week of Jan 31st'!E62)</f>
        <v>249159.05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f>SUM('[1]Week of January 3rd:Week of Jan 31st'!D63)</f>
        <v>41250.54</v>
      </c>
      <c r="E64" s="6">
        <f>SUM('[1]Week of January 3rd:Week of Jan 31st'!E63)</f>
        <v>16750.37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f>SUM('[1]Week of January 3rd:Week of Jan 31st'!D64)</f>
        <v>29677.199999999997</v>
      </c>
      <c r="E65" s="6">
        <f>SUM('[1]Week of January 3rd:Week of Jan 31st'!E64)</f>
        <v>10990.35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f>SUM('[1]Week of January 3rd:Week of Jan 31st'!D65)</f>
        <v>5509.7</v>
      </c>
      <c r="E66" s="6">
        <f>SUM('[1]Week of January 3rd:Week of Jan 31st'!E65)</f>
        <v>1908.2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f>SUM('[1]Week of January 3rd:Week of Jan 31st'!D66)</f>
        <v>951227.81</v>
      </c>
      <c r="E67" s="6">
        <f>SUM('[1]Week of January 3rd:Week of Jan 31st'!E66)</f>
        <v>457895.61000000004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f>SUM('[1]Week of January 3rd:Week of Jan 31st'!D67)</f>
        <v>32517.8</v>
      </c>
      <c r="E68" s="6">
        <f>SUM('[1]Week of January 3rd:Week of Jan 31st'!E67)</f>
        <v>28829.5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f>SUM('[1]Week of January 3rd:Week of Jan 31st'!D68)</f>
        <v>647801</v>
      </c>
      <c r="E69" s="6">
        <f>SUM('[1]Week of January 3rd:Week of Jan 31st'!E68)</f>
        <v>216113.80000000005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f>SUM('[1]Week of January 3rd:Week of Jan 31st'!D69)</f>
        <v>19072.899999999998</v>
      </c>
      <c r="E70" s="6">
        <f>SUM('[1]Week of January 3rd:Week of Jan 31st'!E69)</f>
        <v>17728.2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SUM(D4:D70)</f>
        <v>66067448.43999999</v>
      </c>
      <c r="E72" s="6">
        <f>SUM(E4:E70)</f>
        <v>30000585.3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Tarik Noriega</cp:lastModifiedBy>
  <dcterms:created xsi:type="dcterms:W3CDTF">2006-02-28T13:50:18Z</dcterms:created>
  <dcterms:modified xsi:type="dcterms:W3CDTF">2012-02-07T15:32:26Z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