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 2011" sheetId="1" r:id="rId1"/>
    <sheet name="Week of Oct 3rd (Mon)" sheetId="2" r:id="rId2"/>
    <sheet name="Week of Oct 10th" sheetId="3" r:id="rId3"/>
    <sheet name="Week of Oct 17th" sheetId="4" r:id="rId4"/>
    <sheet name="Week of Oct 24th" sheetId="5" r:id="rId5"/>
    <sheet name="Week of Oct 31st" sheetId="6" r:id="rId6"/>
    <sheet name="Oct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<sst xmlns="http://schemas.openxmlformats.org/spreadsheetml/2006/main" count="535" uniqueCount="82">
  <si>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</si>
  <si>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</si>
  <si>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</si>
  <si>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</si>
  <si>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</si>
  <si>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</si>
  <si>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</si>
  <si>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</si>
  <si>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</si>
  <si>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</si>
  <si>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</si>
  <si>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</si>
  <si>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</si>
  <si>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</si>
  <si>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</si>
  <si>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</si>
  <si>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</si>
  <si>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</si>
  <si>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</si>
  <si>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</si>
  <si>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</si>
  <si>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</si>
  <si>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</si>
  <si>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</si>
  <si>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</si>
  <si>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</si>
  <si>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</si>
  <si>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</si>
  <si>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</si>
  <si>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</si>
  <si>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</si>
  <si>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</si>
  <si>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</si>
  <si>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</si>
  <si>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</si>
  <si>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</si>
  <si>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</si>
  <si>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</si>
  <si>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</si>
  <si>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</si>
  <si>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</si>
  <si>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</si>
  <si>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</si>
  <si>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</si>
  <si>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</si>
  <si>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</si>
  <si>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</si>
  <si>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</si>
  <si>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</si>
  <si>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</si>
  <si>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</si>
  <si>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</si>
  <si>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</si>
  <si>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</si>
  <si>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</si>
  <si>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</si>
  <si>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</si>
  <si>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</si>
  <si>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</si>
  <si>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</si>
  <si>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</si>
  <si>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</si>
  <si>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</si>
  <si>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</si>
  <si>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</si>
  <si>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</si>
  <si>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</si>
  <si>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</si>
  <si>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</si>
  <si>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</si>
  <si>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</si>
  <si>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</si>
  <si>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</si>
  <si>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</si>
  <si>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</si>
  <si>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</si>
  <si>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October 1 - 31</t>
  </si>
  <si>
    <t>Week of 10/03/2011</t>
  </si>
  <si>
    <t>Week of 10/10/2011</t>
  </si>
  <si>
    <t>Week of 10/17/2011</t>
  </si>
  <si>
    <t>Week of 10/24/2011</t>
  </si>
  <si>
    <t>Week of 10/31/2011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</si>
</sst>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6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7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1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2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16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1" fillId="0" borderId="0" xfId="341" applyNumberFormat="1" applyFont="1" applyAlignment="1">
      <alignment/>
    </xf>
    <xf numFmtId="164" fontId="0" fillId="0" borderId="0" xfId="341" applyNumberFormat="1" applyFont="1" applyAlignment="1">
      <alignment/>
    </xf>
    <xf numFmtId="164" fontId="1" fillId="0" borderId="0" xfId="454" applyNumberFormat="1" applyFont="1">
      <alignment/>
      <protection/>
    </xf>
    <xf numFmtId="164" fontId="1" fillId="0" borderId="0" xfId="455" applyNumberFormat="1" applyFont="1">
      <alignment/>
      <protection/>
    </xf>
    <xf numFmtId="164" fontId="1" fillId="0" borderId="0" xfId="456" applyNumberFormat="1" applyFont="1">
      <alignment/>
      <protection/>
    </xf>
    <xf numFmtId="164" fontId="1" fillId="0" borderId="0" xfId="457" applyNumberFormat="1" applyFont="1">
      <alignment/>
      <protection/>
    </xf>
    <xf numFmtId="164" fontId="1" fillId="0" borderId="0" xfId="458" applyNumberFormat="1" applyFont="1">
      <alignment/>
      <protection/>
    </xf>
    <xf numFmtId="164" fontId="1" fillId="0" borderId="0" xfId="459" applyNumberFormat="1" applyFont="1">
      <alignment/>
      <protection/>
    </xf>
    <xf numFmtId="164" fontId="1" fillId="0" borderId="0" xfId="460" applyNumberFormat="1" applyFont="1">
      <alignment/>
      <protection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Oct 3rd (Mon):Week of Oct 31st'!D3)</f>
        <v>428806.7</v>
      </c>
      <c r="E4" s="6">
        <f>SUM('Week of Oct 3rd (Mon):Week of Oct 31st'!E3)</f>
        <v>236949.3</v>
      </c>
      <c r="F4" s="4"/>
      <c r="G4" s="12">
        <f>(D4/'Oct 2010'!D4)-1</f>
        <v>0.6929516866063754</v>
      </c>
      <c r="H4" s="12">
        <f>(E4/'Oct 2010'!E4)-1</f>
        <v>0.09803291884148013</v>
      </c>
    </row>
    <row r="5" spans="1:8" ht="12.75">
      <c r="A5" s="1" t="s">
        <v>3</v>
      </c>
      <c r="B5">
        <v>2</v>
      </c>
      <c r="D5" s="6">
        <f>SUM('Week of Oct 3rd (Mon):Week of Oct 31st'!D4)</f>
        <v>18061.4</v>
      </c>
      <c r="E5" s="6">
        <f>SUM('Week of Oct 3rd (Mon):Week of Oct 31st'!E4)</f>
        <v>20047.3</v>
      </c>
      <c r="F5" s="4"/>
      <c r="G5" s="12">
        <f>(D5/'Oct 2010'!D5)-1</f>
        <v>0.2700959881860696</v>
      </c>
      <c r="H5" s="12">
        <f>(E5/'Oct 2010'!E5)-1</f>
        <v>-0.2034101023587006</v>
      </c>
    </row>
    <row r="6" spans="1:8" ht="12.75">
      <c r="A6" s="1" t="s">
        <v>4</v>
      </c>
      <c r="B6">
        <v>3</v>
      </c>
      <c r="D6" s="6">
        <f>SUM('Week of Oct 3rd (Mon):Week of Oct 31st'!D5)</f>
        <v>572821.2</v>
      </c>
      <c r="E6" s="6">
        <f>SUM('Week of Oct 3rd (Mon):Week of Oct 31st'!E5)</f>
        <v>276081.4</v>
      </c>
      <c r="F6" s="4"/>
      <c r="G6" s="12">
        <f>(D6/'Oct 2010'!D6)-1</f>
        <v>-0.14938865686118952</v>
      </c>
      <c r="H6" s="12">
        <f>(E6/'Oct 2010'!E6)-1</f>
        <v>0.1996518559138869</v>
      </c>
    </row>
    <row r="7" spans="1:8" ht="12.75">
      <c r="A7" s="1" t="s">
        <v>5</v>
      </c>
      <c r="B7">
        <v>4</v>
      </c>
      <c r="D7" s="6">
        <f>SUM('Week of Oct 3rd (Mon):Week of Oct 31st'!D6)</f>
        <v>7910.700000000001</v>
      </c>
      <c r="E7" s="6">
        <f>SUM('Week of Oct 3rd (Mon):Week of Oct 31st'!E6)</f>
        <v>5596.15</v>
      </c>
      <c r="F7" s="4"/>
      <c r="G7" s="12">
        <f>(D7/'Oct 2010'!D7)-1</f>
        <v>-0.7363583343053773</v>
      </c>
      <c r="H7" s="12">
        <f>(E7/'Oct 2010'!E7)-1</f>
        <v>-0.7869212932114396</v>
      </c>
    </row>
    <row r="8" spans="1:8" ht="12.75">
      <c r="A8" s="1" t="s">
        <v>6</v>
      </c>
      <c r="B8">
        <v>5</v>
      </c>
      <c r="D8" s="6">
        <f>SUM('Week of Oct 3rd (Mon):Week of Oct 31st'!D7)</f>
        <v>937398.7</v>
      </c>
      <c r="E8" s="6">
        <f>SUM('Week of Oct 3rd (Mon):Week of Oct 31st'!E7)</f>
        <v>487972.45</v>
      </c>
      <c r="F8" s="4"/>
      <c r="G8" s="12">
        <f>(D8/'Oct 2010'!D8)-1</f>
        <v>-0.11628678918565061</v>
      </c>
      <c r="H8" s="12">
        <f>(E8/'Oct 2010'!E8)-1</f>
        <v>-0.08258170818453814</v>
      </c>
    </row>
    <row r="9" spans="1:8" ht="12.75">
      <c r="A9" s="1" t="s">
        <v>7</v>
      </c>
      <c r="B9">
        <v>6</v>
      </c>
      <c r="D9" s="6">
        <f>SUM('Week of Oct 3rd (Mon):Week of Oct 31st'!D8)</f>
        <v>6228785.199999999</v>
      </c>
      <c r="E9" s="6">
        <f>SUM('Week of Oct 3rd (Mon):Week of Oct 31st'!E8)</f>
        <v>2443841.9</v>
      </c>
      <c r="F9" s="4"/>
      <c r="G9" s="12">
        <f>(D9/'Oct 2010'!D9)-1</f>
        <v>0.23812899412615418</v>
      </c>
      <c r="H9" s="12">
        <f>(E9/'Oct 2010'!E9)-1</f>
        <v>0.16887592849201982</v>
      </c>
    </row>
    <row r="10" spans="1:8" ht="12.75">
      <c r="A10" s="1" t="s">
        <v>8</v>
      </c>
      <c r="B10">
        <v>7</v>
      </c>
      <c r="D10" s="6">
        <f>SUM('Week of Oct 3rd (Mon):Week of Oct 31st'!D9)</f>
        <v>4675.299999999999</v>
      </c>
      <c r="E10" s="6">
        <f>SUM('Week of Oct 3rd (Mon):Week of Oct 31st'!E9)</f>
        <v>2430.05</v>
      </c>
      <c r="F10" s="4"/>
      <c r="G10" s="12">
        <f>(D10/'Oct 2010'!D10)-1</f>
        <v>-0.49981277615517117</v>
      </c>
      <c r="H10" s="12">
        <f>(E10/'Oct 2010'!E10)-1</f>
        <v>-0.22761152519746353</v>
      </c>
    </row>
    <row r="11" spans="1:8" ht="12.75">
      <c r="A11" s="1" t="s">
        <v>9</v>
      </c>
      <c r="B11">
        <v>8</v>
      </c>
      <c r="D11" s="6">
        <f>SUM('Week of Oct 3rd (Mon):Week of Oct 31st'!D10)</f>
        <v>485041.9</v>
      </c>
      <c r="E11" s="6">
        <f>SUM('Week of Oct 3rd (Mon):Week of Oct 31st'!E10)</f>
        <v>124346.25</v>
      </c>
      <c r="F11" s="4"/>
      <c r="G11" s="12">
        <f>(D11/'Oct 2010'!D11)-1</f>
        <v>-0.05564588339032395</v>
      </c>
      <c r="H11" s="12">
        <f>(E11/'Oct 2010'!E11)-1</f>
        <v>-0.3639151779479852</v>
      </c>
    </row>
    <row r="12" spans="1:8" ht="12.75">
      <c r="A12" s="1" t="s">
        <v>10</v>
      </c>
      <c r="B12">
        <v>9</v>
      </c>
      <c r="D12" s="6">
        <f>SUM('Week of Oct 3rd (Mon):Week of Oct 31st'!D11)</f>
        <v>159999.7</v>
      </c>
      <c r="E12" s="6">
        <f>SUM('Week of Oct 3rd (Mon):Week of Oct 31st'!E11)</f>
        <v>78018.85</v>
      </c>
      <c r="F12" s="4"/>
      <c r="G12" s="12">
        <f>(D12/'Oct 2010'!D12)-1</f>
        <v>-0.505534775958932</v>
      </c>
      <c r="H12" s="12">
        <f>(E12/'Oct 2010'!E12)-1</f>
        <v>-0.6198587970463343</v>
      </c>
    </row>
    <row r="13" spans="1:8" ht="12.75">
      <c r="A13" s="1" t="s">
        <v>11</v>
      </c>
      <c r="B13">
        <v>10</v>
      </c>
      <c r="D13" s="6">
        <f>SUM('Week of Oct 3rd (Mon):Week of Oct 31st'!D12)</f>
        <v>206359.3</v>
      </c>
      <c r="E13" s="6">
        <f>SUM('Week of Oct 3rd (Mon):Week of Oct 31st'!E12)</f>
        <v>149397.5</v>
      </c>
      <c r="F13" s="4"/>
      <c r="G13" s="12">
        <f>(D13/'Oct 2010'!D13)-1</f>
        <v>-0.3133190468426079</v>
      </c>
      <c r="H13" s="12">
        <f>(E13/'Oct 2010'!E13)-1</f>
        <v>-0.38978713670998266</v>
      </c>
    </row>
    <row r="14" spans="1:8" ht="12.75">
      <c r="A14" s="1" t="s">
        <v>12</v>
      </c>
      <c r="B14">
        <v>11</v>
      </c>
      <c r="D14" s="6">
        <f>SUM('Week of Oct 3rd (Mon):Week of Oct 31st'!D13)</f>
        <v>2632652.4000000004</v>
      </c>
      <c r="E14" s="6">
        <f>SUM('Week of Oct 3rd (Mon):Week of Oct 31st'!E13)</f>
        <v>797563.55</v>
      </c>
      <c r="F14" s="4"/>
      <c r="G14" s="12">
        <f>(D14/'Oct 2010'!D14)-1</f>
        <v>0.2878073835396684</v>
      </c>
      <c r="H14" s="12">
        <f>(E14/'Oct 2010'!E14)-1</f>
        <v>0.3939671810243315</v>
      </c>
    </row>
    <row r="15" spans="1:8" ht="12.75">
      <c r="A15" s="1" t="s">
        <v>13</v>
      </c>
      <c r="B15">
        <v>12</v>
      </c>
      <c r="D15" s="6">
        <f>SUM('Week of Oct 3rd (Mon):Week of Oct 31st'!D14)</f>
        <v>49016.1</v>
      </c>
      <c r="E15" s="6">
        <f>SUM('Week of Oct 3rd (Mon):Week of Oct 31st'!E14)</f>
        <v>45900.409999999996</v>
      </c>
      <c r="F15" s="4"/>
      <c r="G15" s="12">
        <f>(D15/'Oct 2010'!D15)-1</f>
        <v>-0.4474500303802662</v>
      </c>
      <c r="H15" s="12">
        <f>(E15/'Oct 2010'!E15)-1</f>
        <v>-0.4077538394046625</v>
      </c>
    </row>
    <row r="16" spans="1:8" ht="12.75">
      <c r="A16" s="1" t="s">
        <v>14</v>
      </c>
      <c r="B16">
        <v>13</v>
      </c>
      <c r="D16" s="6">
        <f>SUM('Week of Oct 3rd (Mon):Week of Oct 31st'!D15)</f>
        <v>7120925.15</v>
      </c>
      <c r="E16" s="6">
        <f>SUM('Week of Oct 3rd (Mon):Week of Oct 31st'!E15)</f>
        <v>2908945.2</v>
      </c>
      <c r="F16" s="4"/>
      <c r="G16" s="12">
        <f>(D16/'Oct 2010'!D16)-1</f>
        <v>0.07271346958051339</v>
      </c>
      <c r="H16" s="12">
        <f>(E16/'Oct 2010'!E16)-1</f>
        <v>0.23943465376300987</v>
      </c>
    </row>
    <row r="17" spans="1:8" ht="12.75">
      <c r="A17" s="1" t="s">
        <v>15</v>
      </c>
      <c r="B17">
        <v>14</v>
      </c>
      <c r="D17" s="6">
        <f>SUM('Week of Oct 3rd (Mon):Week of Oct 31st'!D16)</f>
        <v>131882.8</v>
      </c>
      <c r="E17" s="6">
        <f>SUM('Week of Oct 3rd (Mon):Week of Oct 31st'!E16)</f>
        <v>16557.1</v>
      </c>
      <c r="F17" s="4"/>
      <c r="G17" s="12">
        <f>(D17/'Oct 2010'!D17)-1</f>
        <v>2.7865584050164802</v>
      </c>
      <c r="H17" s="12">
        <f>(E17/'Oct 2010'!E17)-1</f>
        <v>0.35679458498250427</v>
      </c>
    </row>
    <row r="18" spans="1:8" ht="12.75">
      <c r="A18" s="1" t="s">
        <v>16</v>
      </c>
      <c r="B18">
        <v>15</v>
      </c>
      <c r="D18" s="6">
        <f>SUM('Week of Oct 3rd (Mon):Week of Oct 31st'!D17)</f>
        <v>10032.4</v>
      </c>
      <c r="E18" s="6">
        <f>SUM('Week of Oct 3rd (Mon):Week of Oct 31st'!E17)</f>
        <v>5656.35</v>
      </c>
      <c r="F18" s="4"/>
      <c r="G18" s="12">
        <f>(D18/'Oct 2010'!D18)-1</f>
        <v>-0.8238294838543139</v>
      </c>
      <c r="H18" s="12">
        <f>(E18/'Oct 2010'!E18)-1</f>
        <v>-0.837736076387843</v>
      </c>
    </row>
    <row r="19" spans="1:8" ht="12.75">
      <c r="A19" s="1" t="s">
        <v>17</v>
      </c>
      <c r="B19">
        <v>16</v>
      </c>
      <c r="D19" s="6">
        <f>SUM('Week of Oct 3rd (Mon):Week of Oct 31st'!D18)</f>
        <v>2471745.5</v>
      </c>
      <c r="E19" s="6">
        <f>SUM('Week of Oct 3rd (Mon):Week of Oct 31st'!E18)</f>
        <v>1408381.8</v>
      </c>
      <c r="F19" s="4"/>
      <c r="G19" s="12">
        <f>(D19/'Oct 2010'!D19)-1</f>
        <v>0.35003907432839565</v>
      </c>
      <c r="H19" s="12">
        <f>(E19/'Oct 2010'!E19)-1</f>
        <v>0.040279017606122736</v>
      </c>
    </row>
    <row r="20" spans="1:8" ht="12.75">
      <c r="A20" s="1" t="s">
        <v>18</v>
      </c>
      <c r="B20">
        <v>17</v>
      </c>
      <c r="D20" s="6">
        <f>SUM('Week of Oct 3rd (Mon):Week of Oct 31st'!D19)</f>
        <v>461344.10000000003</v>
      </c>
      <c r="E20" s="6">
        <f>SUM('Week of Oct 3rd (Mon):Week of Oct 31st'!E19)</f>
        <v>334461.75</v>
      </c>
      <c r="F20" s="4"/>
      <c r="G20" s="12">
        <f>(D20/'Oct 2010'!D20)-1</f>
        <v>0.179476694766191</v>
      </c>
      <c r="H20" s="12">
        <f>(E20/'Oct 2010'!E20)-1</f>
        <v>0.5937055962855979</v>
      </c>
    </row>
    <row r="21" spans="1:8" ht="12.75">
      <c r="A21" s="1" t="s">
        <v>19</v>
      </c>
      <c r="B21">
        <v>18</v>
      </c>
      <c r="D21" s="6">
        <f>SUM('Week of Oct 3rd (Mon):Week of Oct 31st'!D20)</f>
        <v>301029.4</v>
      </c>
      <c r="E21" s="6">
        <f>SUM('Week of Oct 3rd (Mon):Week of Oct 31st'!E20)</f>
        <v>106367.45000000001</v>
      </c>
      <c r="F21" s="4"/>
      <c r="G21" s="12">
        <f>(D21/'Oct 2010'!D21)-1</f>
        <v>0.23544908292254907</v>
      </c>
      <c r="H21" s="12">
        <f>(E21/'Oct 2010'!E21)-1</f>
        <v>0.050825011756244765</v>
      </c>
    </row>
    <row r="22" spans="1:8" ht="12.75">
      <c r="A22" s="1" t="s">
        <v>20</v>
      </c>
      <c r="B22">
        <v>19</v>
      </c>
      <c r="D22" s="6">
        <f>SUM('Week of Oct 3rd (Mon):Week of Oct 31st'!D21)</f>
        <v>72294.6</v>
      </c>
      <c r="E22" s="6">
        <f>SUM('Week of Oct 3rd (Mon):Week of Oct 31st'!E21)</f>
        <v>20514.449999999997</v>
      </c>
      <c r="F22" s="4"/>
      <c r="G22" s="12">
        <f>(D22/'Oct 2010'!D22)-1</f>
        <v>-0.0933368448775348</v>
      </c>
      <c r="H22" s="12">
        <f>(E22/'Oct 2010'!E22)-1</f>
        <v>-0.27330001133561943</v>
      </c>
    </row>
    <row r="23" spans="1:8" ht="12.75">
      <c r="A23" s="1" t="s">
        <v>21</v>
      </c>
      <c r="B23">
        <v>20</v>
      </c>
      <c r="D23" s="6">
        <f>SUM('Week of Oct 3rd (Mon):Week of Oct 31st'!D22)</f>
        <v>45357.55</v>
      </c>
      <c r="E23" s="6">
        <f>SUM('Week of Oct 3rd (Mon):Week of Oct 31st'!E22)</f>
        <v>35855.049999999996</v>
      </c>
      <c r="F23" s="4"/>
      <c r="G23" s="12">
        <f>(D23/'Oct 2010'!D23)-1</f>
        <v>0.36629414865577226</v>
      </c>
      <c r="H23" s="12">
        <f>(E23/'Oct 2010'!E23)-1</f>
        <v>0.24826972754301302</v>
      </c>
    </row>
    <row r="24" spans="1:8" ht="12.75">
      <c r="A24" s="1" t="s">
        <v>22</v>
      </c>
      <c r="B24">
        <v>21</v>
      </c>
      <c r="D24" s="6">
        <f>SUM('Week of Oct 3rd (Mon):Week of Oct 31st'!D23)</f>
        <v>10047.1</v>
      </c>
      <c r="E24" s="6">
        <f>SUM('Week of Oct 3rd (Mon):Week of Oct 31st'!E23)</f>
        <v>5378.8</v>
      </c>
      <c r="F24" s="4"/>
      <c r="G24" s="12">
        <f>(D24/'Oct 2010'!D24)-1</f>
        <v>-0.4390072307992965</v>
      </c>
      <c r="H24" s="12">
        <f>(E24/'Oct 2010'!E24)-1</f>
        <v>-0.6023288911890283</v>
      </c>
    </row>
    <row r="25" spans="1:8" ht="12.75">
      <c r="A25" s="1" t="s">
        <v>23</v>
      </c>
      <c r="B25">
        <v>22</v>
      </c>
      <c r="D25" s="6">
        <f>SUM('Week of Oct 3rd (Mon):Week of Oct 31st'!D24)</f>
        <v>16636.2</v>
      </c>
      <c r="E25" s="6">
        <f>SUM('Week of Oct 3rd (Mon):Week of Oct 31st'!E24)</f>
        <v>8360.8</v>
      </c>
      <c r="F25" s="4"/>
      <c r="G25" s="12">
        <f>(D25/'Oct 2010'!D25)-1</f>
        <v>1.2574088145896658</v>
      </c>
      <c r="H25" s="12">
        <f>(E25/'Oct 2010'!E25)-1</f>
        <v>0.5703392058900867</v>
      </c>
    </row>
    <row r="26" spans="1:8" ht="12.75">
      <c r="A26" s="1" t="s">
        <v>24</v>
      </c>
      <c r="B26">
        <v>23</v>
      </c>
      <c r="D26" s="6">
        <f>SUM('Week of Oct 3rd (Mon):Week of Oct 31st'!D25)</f>
        <v>59429.7</v>
      </c>
      <c r="E26" s="6">
        <f>SUM('Week of Oct 3rd (Mon):Week of Oct 31st'!E25)</f>
        <v>18887.05</v>
      </c>
      <c r="F26" s="4"/>
      <c r="G26" s="12">
        <f>(D26/'Oct 2010'!D26)-1</f>
        <v>-0.10337559745087643</v>
      </c>
      <c r="H26" s="12">
        <f>(E26/'Oct 2010'!E26)-1</f>
        <v>-0.29200068224458475</v>
      </c>
    </row>
    <row r="27" spans="1:8" ht="12.75">
      <c r="A27" s="1" t="s">
        <v>25</v>
      </c>
      <c r="B27">
        <v>24</v>
      </c>
      <c r="D27" s="6">
        <f>SUM('Week of Oct 3rd (Mon):Week of Oct 31st'!D26)</f>
        <v>5635.31</v>
      </c>
      <c r="E27" s="6">
        <f>SUM('Week of Oct 3rd (Mon):Week of Oct 31st'!E26)</f>
        <v>6752.900000000001</v>
      </c>
      <c r="F27" s="4"/>
      <c r="G27" s="12">
        <f>(D27/'Oct 2010'!D27)-1</f>
        <v>-0.7560028230240996</v>
      </c>
      <c r="H27" s="12">
        <f>(E27/'Oct 2010'!E27)-1</f>
        <v>-0.2698857186104594</v>
      </c>
    </row>
    <row r="28" spans="1:8" ht="12.75">
      <c r="A28" s="1" t="s">
        <v>26</v>
      </c>
      <c r="B28">
        <v>25</v>
      </c>
      <c r="D28" s="6">
        <f>SUM('Week of Oct 3rd (Mon):Week of Oct 31st'!D27)</f>
        <v>21943.6</v>
      </c>
      <c r="E28" s="6">
        <f>SUM('Week of Oct 3rd (Mon):Week of Oct 31st'!E27)</f>
        <v>13194.650000000001</v>
      </c>
      <c r="F28" s="4"/>
      <c r="G28" s="12">
        <f>(D28/'Oct 2010'!D28)-1</f>
        <v>-0.4041776747191759</v>
      </c>
      <c r="H28" s="12">
        <f>(E28/'Oct 2010'!E28)-1</f>
        <v>-0.3952775861792399</v>
      </c>
    </row>
    <row r="29" spans="1:8" ht="12.75">
      <c r="A29" s="1" t="s">
        <v>27</v>
      </c>
      <c r="B29">
        <v>26</v>
      </c>
      <c r="D29" s="6">
        <f>SUM('Week of Oct 3rd (Mon):Week of Oct 31st'!D28)</f>
        <v>227559.20999999996</v>
      </c>
      <c r="E29" s="6">
        <f>SUM('Week of Oct 3rd (Mon):Week of Oct 31st'!E28)</f>
        <v>17996.75</v>
      </c>
      <c r="F29" s="4"/>
      <c r="G29" s="12">
        <f>(D29/'Oct 2010'!D29)-1</f>
        <v>6.177210794239539</v>
      </c>
      <c r="H29" s="12">
        <f>(E29/'Oct 2010'!E29)-1</f>
        <v>-0.01367133978581847</v>
      </c>
    </row>
    <row r="30" spans="1:8" ht="12.75">
      <c r="A30" s="1" t="s">
        <v>28</v>
      </c>
      <c r="B30">
        <v>27</v>
      </c>
      <c r="D30" s="6">
        <f>SUM('Week of Oct 3rd (Mon):Week of Oct 31st'!D29)</f>
        <v>213103.80000000002</v>
      </c>
      <c r="E30" s="6">
        <f>SUM('Week of Oct 3rd (Mon):Week of Oct 31st'!E29)</f>
        <v>89628.34999999999</v>
      </c>
      <c r="F30" s="4"/>
      <c r="G30" s="12">
        <f>(D30/'Oct 2010'!D30)-1</f>
        <v>-0.3552449329690577</v>
      </c>
      <c r="H30" s="12">
        <f>(E30/'Oct 2010'!E30)-1</f>
        <v>-0.516398535302127</v>
      </c>
    </row>
    <row r="31" spans="1:8" ht="12.75">
      <c r="A31" s="1" t="s">
        <v>29</v>
      </c>
      <c r="B31">
        <v>28</v>
      </c>
      <c r="D31" s="6">
        <f>SUM('Week of Oct 3rd (Mon):Week of Oct 31st'!D30)</f>
        <v>168796.6</v>
      </c>
      <c r="E31" s="6">
        <f>SUM('Week of Oct 3rd (Mon):Week of Oct 31st'!E30)</f>
        <v>52773.700000000004</v>
      </c>
      <c r="F31" s="4"/>
      <c r="G31" s="12">
        <f>(D31/'Oct 2010'!D31)-1</f>
        <v>0.12629730310418585</v>
      </c>
      <c r="H31" s="12">
        <f>(E31/'Oct 2010'!E31)-1</f>
        <v>-0.34611765216071466</v>
      </c>
    </row>
    <row r="32" spans="1:8" ht="12.75">
      <c r="A32" s="1" t="s">
        <v>30</v>
      </c>
      <c r="B32">
        <v>29</v>
      </c>
      <c r="D32" s="6">
        <f>SUM('Week of Oct 3rd (Mon):Week of Oct 31st'!D31)</f>
        <v>3179787.81</v>
      </c>
      <c r="E32" s="6">
        <f>SUM('Week of Oct 3rd (Mon):Week of Oct 31st'!E31)</f>
        <v>1844017.7</v>
      </c>
      <c r="F32" s="4"/>
      <c r="G32" s="12">
        <f>(D32/'Oct 2010'!D32)-1</f>
        <v>0.2545500932473044</v>
      </c>
      <c r="H32" s="12">
        <f>(E32/'Oct 2010'!E32)-1</f>
        <v>0.45560942995361264</v>
      </c>
    </row>
    <row r="33" spans="1:8" ht="12.75">
      <c r="A33" s="1" t="s">
        <v>31</v>
      </c>
      <c r="B33">
        <v>30</v>
      </c>
      <c r="D33" s="6">
        <f>SUM('Week of Oct 3rd (Mon):Week of Oct 31st'!D32)</f>
        <v>14817.6</v>
      </c>
      <c r="E33" s="6">
        <f>SUM('Week of Oct 3rd (Mon):Week of Oct 31st'!E32)</f>
        <v>7558.95</v>
      </c>
      <c r="F33" s="4"/>
      <c r="G33" s="12">
        <f>(D33/'Oct 2010'!D33)-1</f>
        <v>1.8205196535642907</v>
      </c>
      <c r="H33" s="12">
        <f>(E33/'Oct 2010'!E33)-1</f>
        <v>-0.1409649576389166</v>
      </c>
    </row>
    <row r="34" spans="1:8" ht="12.75">
      <c r="A34" s="1" t="s">
        <v>32</v>
      </c>
      <c r="B34">
        <v>31</v>
      </c>
      <c r="D34" s="6">
        <f>SUM('Week of Oct 3rd (Mon):Week of Oct 31st'!D33)</f>
        <v>424007.03</v>
      </c>
      <c r="E34" s="6">
        <f>SUM('Week of Oct 3rd (Mon):Week of Oct 31st'!E33)</f>
        <v>151968.75</v>
      </c>
      <c r="F34" s="4"/>
      <c r="G34" s="12">
        <f>(D34/'Oct 2010'!D34)-1</f>
        <v>-0.18364842954660043</v>
      </c>
      <c r="H34" s="12">
        <f>(E34/'Oct 2010'!E34)-1</f>
        <v>-0.12521219405632145</v>
      </c>
    </row>
    <row r="35" spans="1:8" ht="12.75">
      <c r="A35" s="1" t="s">
        <v>33</v>
      </c>
      <c r="B35">
        <v>32</v>
      </c>
      <c r="D35" s="6">
        <f>SUM('Week of Oct 3rd (Mon):Week of Oct 31st'!D34)</f>
        <v>30876.300000000003</v>
      </c>
      <c r="E35" s="6">
        <f>SUM('Week of Oct 3rd (Mon):Week of Oct 31st'!E34)</f>
        <v>18350.85</v>
      </c>
      <c r="F35" s="4"/>
      <c r="G35" s="12">
        <f>(D35/'Oct 2010'!D35)-1</f>
        <v>-0.4117505851287282</v>
      </c>
      <c r="H35" s="12">
        <f>(E35/'Oct 2010'!E35)-1</f>
        <v>2.5779309403575814</v>
      </c>
    </row>
    <row r="36" spans="1:8" ht="12.75">
      <c r="A36" s="1" t="s">
        <v>34</v>
      </c>
      <c r="B36">
        <v>33</v>
      </c>
      <c r="D36" s="6">
        <f>SUM('Week of Oct 3rd (Mon):Week of Oct 31st'!D35)</f>
        <v>25453.4</v>
      </c>
      <c r="E36" s="6">
        <f>SUM('Week of Oct 3rd (Mon):Week of Oct 31st'!E35)</f>
        <v>21477.75</v>
      </c>
      <c r="F36" s="4"/>
      <c r="G36" s="12">
        <f>(D36/'Oct 2010'!D36)-1</f>
        <v>3.4403468066919043</v>
      </c>
      <c r="H36" s="12">
        <f>(E36/'Oct 2010'!E36)-1</f>
        <v>1.849547248664964</v>
      </c>
    </row>
    <row r="37" spans="1:8" ht="12.75">
      <c r="A37" s="1" t="s">
        <v>35</v>
      </c>
      <c r="B37">
        <v>34</v>
      </c>
      <c r="D37" s="6">
        <f>SUM('Week of Oct 3rd (Mon):Week of Oct 31st'!D36)</f>
        <v>6204.800000000001</v>
      </c>
      <c r="E37" s="6">
        <f>SUM('Week of Oct 3rd (Mon):Week of Oct 31st'!E36)</f>
        <v>4933.599999999999</v>
      </c>
      <c r="F37" s="4"/>
      <c r="G37" s="12">
        <f>(D37/'Oct 2010'!D37)-1</f>
        <v>0.10166542381307497</v>
      </c>
      <c r="H37" s="12">
        <f>(E37/'Oct 2010'!E37)-1</f>
        <v>0.6398324802233595</v>
      </c>
    </row>
    <row r="38" spans="1:8" ht="12.75">
      <c r="A38" s="1" t="s">
        <v>36</v>
      </c>
      <c r="B38">
        <v>35</v>
      </c>
      <c r="D38" s="6">
        <f>SUM('Week of Oct 3rd (Mon):Week of Oct 31st'!D37)</f>
        <v>742197.3999999999</v>
      </c>
      <c r="E38" s="6">
        <f>SUM('Week of Oct 3rd (Mon):Week of Oct 31st'!E37)</f>
        <v>310153.20000000007</v>
      </c>
      <c r="F38" s="4"/>
      <c r="G38" s="12">
        <f>(D38/'Oct 2010'!D38)-1</f>
        <v>-0.0036028568854815646</v>
      </c>
      <c r="H38" s="12">
        <f>(E38/'Oct 2010'!E38)-1</f>
        <v>-0.2329102944651763</v>
      </c>
    </row>
    <row r="39" spans="1:8" ht="12.75">
      <c r="A39" s="1" t="s">
        <v>37</v>
      </c>
      <c r="B39">
        <v>36</v>
      </c>
      <c r="D39" s="6">
        <f>SUM('Week of Oct 3rd (Mon):Week of Oct 31st'!D38)</f>
        <v>3188599.4000000004</v>
      </c>
      <c r="E39" s="6">
        <f>SUM('Week of Oct 3rd (Mon):Week of Oct 31st'!E38)</f>
        <v>1088636.5</v>
      </c>
      <c r="F39" s="4"/>
      <c r="G39" s="12">
        <f>(D39/'Oct 2010'!D39)-1</f>
        <v>-0.08452034172726541</v>
      </c>
      <c r="H39" s="12">
        <f>(E39/'Oct 2010'!E39)-1</f>
        <v>0.11877328761925043</v>
      </c>
    </row>
    <row r="40" spans="1:8" ht="12.75">
      <c r="A40" s="1" t="s">
        <v>38</v>
      </c>
      <c r="B40">
        <v>37</v>
      </c>
      <c r="D40" s="6">
        <f>SUM('Week of Oct 3rd (Mon):Week of Oct 31st'!D39)</f>
        <v>666953</v>
      </c>
      <c r="E40" s="6">
        <f>SUM('Week of Oct 3rd (Mon):Week of Oct 31st'!E39)</f>
        <v>482289.5</v>
      </c>
      <c r="F40" s="4"/>
      <c r="G40" s="12">
        <f>(D40/'Oct 2010'!D40)-1</f>
        <v>0.2992171616279655</v>
      </c>
      <c r="H40" s="12">
        <f>(E40/'Oct 2010'!E40)-1</f>
        <v>0.1297984684256268</v>
      </c>
    </row>
    <row r="41" spans="1:8" ht="12.75">
      <c r="A41" s="1" t="s">
        <v>39</v>
      </c>
      <c r="B41">
        <v>38</v>
      </c>
      <c r="D41" s="6">
        <f>SUM('Week of Oct 3rd (Mon):Week of Oct 31st'!D40)</f>
        <v>158504.6</v>
      </c>
      <c r="E41" s="6">
        <f>SUM('Week of Oct 3rd (Mon):Week of Oct 31st'!E40)</f>
        <v>18501.699999999997</v>
      </c>
      <c r="F41" s="4"/>
      <c r="G41" s="12">
        <f>(D41/'Oct 2010'!D41)-1</f>
        <v>3.0493003982760962</v>
      </c>
      <c r="H41" s="12">
        <f>(E41/'Oct 2010'!E41)-1</f>
        <v>-0.1758212631940007</v>
      </c>
    </row>
    <row r="42" spans="1:8" ht="12.75">
      <c r="A42" s="1" t="s">
        <v>40</v>
      </c>
      <c r="B42">
        <v>39</v>
      </c>
      <c r="D42" s="6">
        <f>SUM('Week of Oct 3rd (Mon):Week of Oct 31st'!D41)</f>
        <v>1283.8</v>
      </c>
      <c r="E42" s="6">
        <f>SUM('Week of Oct 3rd (Mon):Week of Oct 31st'!E41)</f>
        <v>2653.7</v>
      </c>
      <c r="F42" s="4"/>
      <c r="G42" s="12">
        <f>(D42/'Oct 2010'!D42)-1</f>
        <v>-0.37062457103637614</v>
      </c>
      <c r="H42" s="12">
        <f>(E42/'Oct 2010'!E42)-1</f>
        <v>-0.1303051158522598</v>
      </c>
    </row>
    <row r="43" spans="1:8" ht="12.75">
      <c r="A43" s="1" t="s">
        <v>41</v>
      </c>
      <c r="B43">
        <v>40</v>
      </c>
      <c r="D43" s="6">
        <f>SUM('Week of Oct 3rd (Mon):Week of Oct 31st'!D42)</f>
        <v>11189.5</v>
      </c>
      <c r="E43" s="6">
        <f>SUM('Week of Oct 3rd (Mon):Week of Oct 31st'!E42)</f>
        <v>7427.7</v>
      </c>
      <c r="F43" s="4"/>
      <c r="G43" s="12">
        <f>(D43/'Oct 2010'!D43)-1</f>
        <v>-0.49444953983364426</v>
      </c>
      <c r="H43" s="12">
        <f>(E43/'Oct 2010'!E43)-1</f>
        <v>-0.4457271207689093</v>
      </c>
    </row>
    <row r="44" spans="1:8" ht="12.75">
      <c r="A44" s="1" t="s">
        <v>42</v>
      </c>
      <c r="B44">
        <v>41</v>
      </c>
      <c r="D44" s="6">
        <f>SUM('Week of Oct 3rd (Mon):Week of Oct 31st'!D43)</f>
        <v>1131258.8</v>
      </c>
      <c r="E44" s="6">
        <f>SUM('Week of Oct 3rd (Mon):Week of Oct 31st'!E43)</f>
        <v>441231.35</v>
      </c>
      <c r="F44" s="4"/>
      <c r="G44" s="12">
        <f>(D44/'Oct 2010'!D44)-1</f>
        <v>0.011348289996558236</v>
      </c>
      <c r="H44" s="12">
        <f>(E44/'Oct 2010'!E44)-1</f>
        <v>0.06955413645275765</v>
      </c>
    </row>
    <row r="45" spans="1:8" ht="12.75">
      <c r="A45" s="1" t="s">
        <v>43</v>
      </c>
      <c r="B45">
        <v>42</v>
      </c>
      <c r="D45" s="6">
        <f>SUM('Week of Oct 3rd (Mon):Week of Oct 31st'!D44)</f>
        <v>616649.22</v>
      </c>
      <c r="E45" s="6">
        <f>SUM('Week of Oct 3rd (Mon):Week of Oct 31st'!E44)</f>
        <v>256738.4</v>
      </c>
      <c r="F45" s="4"/>
      <c r="G45" s="12">
        <f>(D45/'Oct 2010'!D45)-1</f>
        <v>-0.1253564816889854</v>
      </c>
      <c r="H45" s="12">
        <f>(E45/'Oct 2010'!E45)-1</f>
        <v>-0.3166333059521813</v>
      </c>
    </row>
    <row r="46" spans="1:8" ht="12.75">
      <c r="A46" s="1" t="s">
        <v>44</v>
      </c>
      <c r="B46">
        <v>43</v>
      </c>
      <c r="D46" s="6">
        <f>SUM('Week of Oct 3rd (Mon):Week of Oct 31st'!D45)</f>
        <v>510635.30000000005</v>
      </c>
      <c r="E46" s="6">
        <f>SUM('Week of Oct 3rd (Mon):Week of Oct 31st'!E45)</f>
        <v>266515.2</v>
      </c>
      <c r="F46" s="4"/>
      <c r="G46" s="12">
        <f>(D46/'Oct 2010'!D46)-1</f>
        <v>-0.15100549680119457</v>
      </c>
      <c r="H46" s="12">
        <f>(E46/'Oct 2010'!E46)-1</f>
        <v>-0.016680247265909</v>
      </c>
    </row>
    <row r="47" spans="1:8" ht="12.75">
      <c r="A47" s="1" t="s">
        <v>45</v>
      </c>
      <c r="B47">
        <v>44</v>
      </c>
      <c r="D47" s="6">
        <f>SUM('Week of Oct 3rd (Mon):Week of Oct 31st'!D46)</f>
        <v>552588.38</v>
      </c>
      <c r="E47" s="6">
        <f>SUM('Week of Oct 3rd (Mon):Week of Oct 31st'!E46)</f>
        <v>279538.72</v>
      </c>
      <c r="F47" s="4"/>
      <c r="G47" s="12">
        <f>(D47/'Oct 2010'!D47)-1</f>
        <v>-0.10518153213890846</v>
      </c>
      <c r="H47" s="12">
        <f>(E47/'Oct 2010'!E47)-1</f>
        <v>-0.10952217079827786</v>
      </c>
    </row>
    <row r="48" spans="1:8" ht="12.75">
      <c r="A48" s="1" t="s">
        <v>46</v>
      </c>
      <c r="B48">
        <v>45</v>
      </c>
      <c r="D48" s="6">
        <f>SUM('Week of Oct 3rd (Mon):Week of Oct 31st'!D47)</f>
        <v>189024.5</v>
      </c>
      <c r="E48" s="6">
        <f>SUM('Week of Oct 3rd (Mon):Week of Oct 31st'!E47)</f>
        <v>96926.54999999999</v>
      </c>
      <c r="F48" s="4"/>
      <c r="G48" s="12">
        <f>(D48/'Oct 2010'!D48)-1</f>
        <v>0.2782021745554428</v>
      </c>
      <c r="H48" s="12">
        <f>(E48/'Oct 2010'!E48)-1</f>
        <v>-0.29855040894020035</v>
      </c>
    </row>
    <row r="49" spans="1:8" ht="12.75">
      <c r="A49" s="1" t="s">
        <v>47</v>
      </c>
      <c r="B49">
        <v>46</v>
      </c>
      <c r="D49" s="6">
        <f>SUM('Week of Oct 3rd (Mon):Week of Oct 31st'!D48)</f>
        <v>657169.5</v>
      </c>
      <c r="E49" s="6">
        <f>SUM('Week of Oct 3rd (Mon):Week of Oct 31st'!E48)</f>
        <v>402171.01</v>
      </c>
      <c r="F49" s="4"/>
      <c r="G49" s="12">
        <f>(D49/'Oct 2010'!D49)-1</f>
        <v>-0.13978636076615458</v>
      </c>
      <c r="H49" s="12">
        <f>(E49/'Oct 2010'!E49)-1</f>
        <v>-0.017809266155143333</v>
      </c>
    </row>
    <row r="50" spans="1:8" ht="12.75">
      <c r="A50" s="1" t="s">
        <v>48</v>
      </c>
      <c r="B50">
        <v>47</v>
      </c>
      <c r="D50" s="6">
        <f>SUM('Week of Oct 3rd (Mon):Week of Oct 31st'!D49)</f>
        <v>54273.799999999996</v>
      </c>
      <c r="E50" s="6">
        <f>SUM('Week of Oct 3rd (Mon):Week of Oct 31st'!E49)</f>
        <v>15031.45</v>
      </c>
      <c r="F50" s="4"/>
      <c r="G50" s="12">
        <f>(D50/'Oct 2010'!D50)-1</f>
        <v>0.3505094226708949</v>
      </c>
      <c r="H50" s="12">
        <f>(E50/'Oct 2010'!E50)-1</f>
        <v>-0.5362645905993888</v>
      </c>
    </row>
    <row r="51" spans="1:8" ht="12.75">
      <c r="A51" s="1" t="s">
        <v>49</v>
      </c>
      <c r="B51">
        <v>48</v>
      </c>
      <c r="D51" s="6">
        <f>SUM('Week of Oct 3rd (Mon):Week of Oct 31st'!D50)</f>
        <v>4114510.85</v>
      </c>
      <c r="E51" s="6">
        <f>SUM('Week of Oct 3rd (Mon):Week of Oct 31st'!E50)</f>
        <v>1573489.7</v>
      </c>
      <c r="F51" s="4"/>
      <c r="G51" s="12">
        <f>(D51/'Oct 2010'!D51)-1</f>
        <v>0.11359123242555635</v>
      </c>
      <c r="H51" s="12">
        <f>(E51/'Oct 2010'!E51)-1</f>
        <v>-0.004067255186704366</v>
      </c>
    </row>
    <row r="52" spans="1:8" ht="12.75">
      <c r="A52" s="1" t="s">
        <v>50</v>
      </c>
      <c r="B52">
        <v>49</v>
      </c>
      <c r="D52" s="6">
        <f>SUM('Week of Oct 3rd (Mon):Week of Oct 31st'!D51)</f>
        <v>979862.47</v>
      </c>
      <c r="E52" s="6">
        <f>SUM('Week of Oct 3rd (Mon):Week of Oct 31st'!E51)</f>
        <v>317805.25</v>
      </c>
      <c r="F52" s="4"/>
      <c r="G52" s="12">
        <f>(D52/'Oct 2010'!D52)-1</f>
        <v>-0.25336462073066546</v>
      </c>
      <c r="H52" s="12">
        <f>(E52/'Oct 2010'!E52)-1</f>
        <v>-0.19139445716926895</v>
      </c>
    </row>
    <row r="53" spans="1:8" ht="12.75">
      <c r="A53" s="1" t="s">
        <v>51</v>
      </c>
      <c r="B53">
        <v>50</v>
      </c>
      <c r="D53" s="6">
        <f>SUM('Week of Oct 3rd (Mon):Week of Oct 31st'!D52)</f>
        <v>4975026</v>
      </c>
      <c r="E53" s="6">
        <f>SUM('Week of Oct 3rd (Mon):Week of Oct 31st'!E52)</f>
        <v>2354371.95</v>
      </c>
      <c r="F53" s="4"/>
      <c r="G53" s="12">
        <f>(D53/'Oct 2010'!D53)-1</f>
        <v>0.136232723728821</v>
      </c>
      <c r="H53" s="12">
        <f>(E53/'Oct 2010'!E53)-1</f>
        <v>0.2048181787245018</v>
      </c>
    </row>
    <row r="54" spans="1:8" ht="12.75">
      <c r="A54" s="1" t="s">
        <v>52</v>
      </c>
      <c r="B54">
        <v>51</v>
      </c>
      <c r="D54" s="6">
        <f>SUM('Week of Oct 3rd (Mon):Week of Oct 31st'!D53)</f>
        <v>943256.3</v>
      </c>
      <c r="E54" s="6">
        <f>SUM('Week of Oct 3rd (Mon):Week of Oct 31st'!E53)</f>
        <v>385978.25</v>
      </c>
      <c r="F54" s="4"/>
      <c r="G54" s="12">
        <f>(D54/'Oct 2010'!D54)-1</f>
        <v>-0.14290384781127075</v>
      </c>
      <c r="H54" s="12">
        <f>(E54/'Oct 2010'!E54)-1</f>
        <v>-0.2859626272128798</v>
      </c>
    </row>
    <row r="55" spans="1:8" ht="12.75">
      <c r="A55" s="1" t="s">
        <v>53</v>
      </c>
      <c r="B55">
        <v>52</v>
      </c>
      <c r="D55" s="6">
        <f>SUM('Week of Oct 3rd (Mon):Week of Oct 31st'!D54)</f>
        <v>2969344</v>
      </c>
      <c r="E55" s="6">
        <f>SUM('Week of Oct 3rd (Mon):Week of Oct 31st'!E54)</f>
        <v>1219769.5999999999</v>
      </c>
      <c r="F55" s="4"/>
      <c r="G55" s="12">
        <f>(D55/'Oct 2010'!D55)-1</f>
        <v>0.30597205622743684</v>
      </c>
      <c r="H55" s="12">
        <f>(E55/'Oct 2010'!E55)-1</f>
        <v>0.2403936878678632</v>
      </c>
    </row>
    <row r="56" spans="1:8" ht="12.75">
      <c r="A56" s="1" t="s">
        <v>54</v>
      </c>
      <c r="B56">
        <v>53</v>
      </c>
      <c r="D56" s="6">
        <f>SUM('Week of Oct 3rd (Mon):Week of Oct 31st'!D55)</f>
        <v>682540.5</v>
      </c>
      <c r="E56" s="6">
        <f>SUM('Week of Oct 3rd (Mon):Week of Oct 31st'!E55)</f>
        <v>275278.76</v>
      </c>
      <c r="F56" s="4"/>
      <c r="G56" s="12">
        <f>(D56/'Oct 2010'!D56)-1</f>
        <v>-0.3353619382683405</v>
      </c>
      <c r="H56" s="12">
        <f>(E56/'Oct 2010'!E56)-1</f>
        <v>-0.5182677749544384</v>
      </c>
    </row>
    <row r="57" spans="1:8" ht="12.75">
      <c r="A57" s="1" t="s">
        <v>55</v>
      </c>
      <c r="B57">
        <v>54</v>
      </c>
      <c r="D57" s="6">
        <f>SUM('Week of Oct 3rd (Mon):Week of Oct 31st'!D56)</f>
        <v>66508.4</v>
      </c>
      <c r="E57" s="6">
        <f>SUM('Week of Oct 3rd (Mon):Week of Oct 31st'!E56)</f>
        <v>26418.35</v>
      </c>
      <c r="F57" s="4"/>
      <c r="G57" s="12">
        <f>(D57/'Oct 2010'!D57)-1</f>
        <v>-0.0668264319949714</v>
      </c>
      <c r="H57" s="12">
        <f>(E57/'Oct 2010'!E57)-1</f>
        <v>-0.33726392315594467</v>
      </c>
    </row>
    <row r="58" spans="1:8" ht="12.75">
      <c r="A58" s="1" t="s">
        <v>56</v>
      </c>
      <c r="B58">
        <v>55</v>
      </c>
      <c r="D58" s="6">
        <f>SUM('Week of Oct 3rd (Mon):Week of Oct 31st'!D57)</f>
        <v>760827.2</v>
      </c>
      <c r="E58" s="6">
        <f>SUM('Week of Oct 3rd (Mon):Week of Oct 31st'!E57)</f>
        <v>464050.65</v>
      </c>
      <c r="F58" s="4"/>
      <c r="G58" s="12">
        <f>(D58/'Oct 2010'!D58)-1</f>
        <v>-0.15080013688505245</v>
      </c>
      <c r="H58" s="12">
        <f>(E58/'Oct 2010'!E58)-1</f>
        <v>-0.065751720017024</v>
      </c>
    </row>
    <row r="59" spans="1:8" ht="12.75">
      <c r="A59" s="1" t="s">
        <v>57</v>
      </c>
      <c r="B59">
        <v>56</v>
      </c>
      <c r="D59" s="6">
        <f>SUM('Week of Oct 3rd (Mon):Week of Oct 31st'!D58)</f>
        <v>536983.3</v>
      </c>
      <c r="E59" s="6">
        <f>SUM('Week of Oct 3rd (Mon):Week of Oct 31st'!E58)</f>
        <v>198076.2</v>
      </c>
      <c r="F59" s="4"/>
      <c r="G59" s="12">
        <f>(D59/'Oct 2010'!D59)-1</f>
        <v>-0.14810747061593255</v>
      </c>
      <c r="H59" s="12">
        <f>(E59/'Oct 2010'!E59)-1</f>
        <v>0.029777988853042503</v>
      </c>
    </row>
    <row r="60" spans="1:8" ht="12.75">
      <c r="A60" s="1" t="s">
        <v>58</v>
      </c>
      <c r="B60">
        <v>57</v>
      </c>
      <c r="D60" s="6">
        <f>SUM('Week of Oct 3rd (Mon):Week of Oct 31st'!D59)</f>
        <v>277218.2</v>
      </c>
      <c r="E60" s="6">
        <f>SUM('Week of Oct 3rd (Mon):Week of Oct 31st'!E59)</f>
        <v>297654.7</v>
      </c>
      <c r="F60" s="4"/>
      <c r="G60" s="12">
        <f>(D60/'Oct 2010'!D60)-1</f>
        <v>-0.37360850571149284</v>
      </c>
      <c r="H60" s="12">
        <f>(E60/'Oct 2010'!E60)-1</f>
        <v>-0.13377450526034884</v>
      </c>
    </row>
    <row r="61" spans="1:8" ht="12.75">
      <c r="A61" s="1" t="s">
        <v>59</v>
      </c>
      <c r="B61">
        <v>58</v>
      </c>
      <c r="D61" s="6">
        <f>SUM('Week of Oct 3rd (Mon):Week of Oct 31st'!D60)</f>
        <v>1755582.5</v>
      </c>
      <c r="E61" s="6">
        <f>SUM('Week of Oct 3rd (Mon):Week of Oct 31st'!E60)</f>
        <v>641724.3</v>
      </c>
      <c r="F61" s="4"/>
      <c r="G61" s="12">
        <f>(D61/'Oct 2010'!D61)-1</f>
        <v>0.3264009380700734</v>
      </c>
      <c r="H61" s="12">
        <f>(E61/'Oct 2010'!E61)-1</f>
        <v>0.4021524420880205</v>
      </c>
    </row>
    <row r="62" spans="1:8" ht="12.75">
      <c r="A62" s="1" t="s">
        <v>60</v>
      </c>
      <c r="B62">
        <v>59</v>
      </c>
      <c r="D62" s="6">
        <f>SUM('Week of Oct 3rd (Mon):Week of Oct 31st'!D61)</f>
        <v>1604525.15</v>
      </c>
      <c r="E62" s="6">
        <f>SUM('Week of Oct 3rd (Mon):Week of Oct 31st'!E61)</f>
        <v>736245.3</v>
      </c>
      <c r="F62" s="4"/>
      <c r="G62" s="12">
        <f>(D62/'Oct 2010'!D62)-1</f>
        <v>0.9671082466333798</v>
      </c>
      <c r="H62" s="12">
        <f>(E62/'Oct 2010'!E62)-1</f>
        <v>0.6868814203574953</v>
      </c>
    </row>
    <row r="63" spans="1:8" ht="12.75">
      <c r="A63" s="1" t="s">
        <v>61</v>
      </c>
      <c r="B63">
        <v>60</v>
      </c>
      <c r="D63" s="6">
        <f>SUM('Week of Oct 3rd (Mon):Week of Oct 31st'!D62)</f>
        <v>541381.4</v>
      </c>
      <c r="E63" s="6">
        <f>SUM('Week of Oct 3rd (Mon):Week of Oct 31st'!E62)</f>
        <v>191130.09999999998</v>
      </c>
      <c r="F63" s="4"/>
      <c r="G63" s="12">
        <f>(D63/'Oct 2010'!D63)-1</f>
        <v>-0.06842832108927221</v>
      </c>
      <c r="H63" s="12">
        <f>(E63/'Oct 2010'!E63)-1</f>
        <v>0.1368880820429117</v>
      </c>
    </row>
    <row r="64" spans="1:8" ht="12.75">
      <c r="A64" s="1" t="s">
        <v>62</v>
      </c>
      <c r="B64">
        <v>61</v>
      </c>
      <c r="D64" s="6">
        <f>SUM('Week of Oct 3rd (Mon):Week of Oct 31st'!D63)</f>
        <v>35009.98</v>
      </c>
      <c r="E64" s="6">
        <f>SUM('Week of Oct 3rd (Mon):Week of Oct 31st'!E63)</f>
        <v>11419.16</v>
      </c>
      <c r="F64" s="4"/>
      <c r="G64" s="12">
        <f>(D64/'Oct 2010'!D64)-1</f>
        <v>0.28752639596111473</v>
      </c>
      <c r="H64" s="12">
        <f>(E64/'Oct 2010'!E64)-1</f>
        <v>-0.5401285479557976</v>
      </c>
    </row>
    <row r="65" spans="1:8" ht="12.75">
      <c r="A65" s="1" t="s">
        <v>63</v>
      </c>
      <c r="B65">
        <v>62</v>
      </c>
      <c r="D65" s="6">
        <f>SUM('Week of Oct 3rd (Mon):Week of Oct 31st'!D64)</f>
        <v>15451.1</v>
      </c>
      <c r="E65" s="6">
        <f>SUM('Week of Oct 3rd (Mon):Week of Oct 31st'!E64)</f>
        <v>5857.949999999999</v>
      </c>
      <c r="F65" s="4"/>
      <c r="G65" s="12">
        <f>(D65/'Oct 2010'!D65)-1</f>
        <v>-0.06184121047262825</v>
      </c>
      <c r="H65" s="12">
        <f>(E65/'Oct 2010'!E65)-1</f>
        <v>-0.400064520754176</v>
      </c>
    </row>
    <row r="66" spans="1:8" ht="12.75">
      <c r="A66" s="1" t="s">
        <v>64</v>
      </c>
      <c r="B66">
        <v>63</v>
      </c>
      <c r="D66" s="6">
        <f>SUM('Week of Oct 3rd (Mon):Week of Oct 31st'!D65)</f>
        <v>3609.9</v>
      </c>
      <c r="E66" s="6">
        <f>SUM('Week of Oct 3rd (Mon):Week of Oct 31st'!E65)</f>
        <v>2179.8</v>
      </c>
      <c r="F66" s="4"/>
      <c r="G66" s="12">
        <f>(D66/'Oct 2010'!D66)-1</f>
        <v>-0.6631393298059964</v>
      </c>
      <c r="H66" s="12">
        <f>(E66/'Oct 2010'!E66)-1</f>
        <v>-0.8568012508047457</v>
      </c>
    </row>
    <row r="67" spans="1:8" ht="12.75">
      <c r="A67" s="1" t="s">
        <v>65</v>
      </c>
      <c r="B67">
        <v>64</v>
      </c>
      <c r="D67" s="6">
        <f>SUM('Week of Oct 3rd (Mon):Week of Oct 31st'!D66)</f>
        <v>932854.9999999999</v>
      </c>
      <c r="E67" s="6">
        <f>SUM('Week of Oct 3rd (Mon):Week of Oct 31st'!E66)</f>
        <v>415614.72</v>
      </c>
      <c r="F67" s="4"/>
      <c r="G67" s="12">
        <f>(D67/'Oct 2010'!D67)-1</f>
        <v>-0.428554563453893</v>
      </c>
      <c r="H67" s="12">
        <f>(E67/'Oct 2010'!E67)-1</f>
        <v>-0.30616495510890995</v>
      </c>
    </row>
    <row r="68" spans="1:8" ht="12.75">
      <c r="A68" s="1" t="s">
        <v>66</v>
      </c>
      <c r="B68">
        <v>65</v>
      </c>
      <c r="D68" s="6">
        <f>SUM('Week of Oct 3rd (Mon):Week of Oct 31st'!D67)</f>
        <v>28322.7</v>
      </c>
      <c r="E68" s="6">
        <f>SUM('Week of Oct 3rd (Mon):Week of Oct 31st'!E67)</f>
        <v>18714.15</v>
      </c>
      <c r="F68" s="4"/>
      <c r="G68" s="12">
        <f>(D68/'Oct 2010'!D68)-1</f>
        <v>-0.3073051308828816</v>
      </c>
      <c r="H68" s="12">
        <f>(E68/'Oct 2010'!E68)-1</f>
        <v>-0.4208297227036395</v>
      </c>
    </row>
    <row r="69" spans="1:8" ht="12.75">
      <c r="A69" s="1" t="s">
        <v>67</v>
      </c>
      <c r="B69">
        <v>66</v>
      </c>
      <c r="D69" s="6">
        <f>SUM('Week of Oct 3rd (Mon):Week of Oct 31st'!D68)</f>
        <v>609599.9</v>
      </c>
      <c r="E69" s="6">
        <f>SUM('Week of Oct 3rd (Mon):Week of Oct 31st'!E68)</f>
        <v>233028.94999999998</v>
      </c>
      <c r="F69" s="4"/>
      <c r="G69" s="12">
        <f>(D69/'Oct 2010'!D69)-1</f>
        <v>-0.21189126476475928</v>
      </c>
      <c r="H69" s="12">
        <f>(E69/'Oct 2010'!E69)-1</f>
        <v>0.09286613560596235</v>
      </c>
    </row>
    <row r="70" spans="1:8" ht="12.75">
      <c r="A70" s="1" t="s">
        <v>68</v>
      </c>
      <c r="B70">
        <v>67</v>
      </c>
      <c r="D70" s="6">
        <f>SUM('Week of Oct 3rd (Mon):Week of Oct 31st'!D69)</f>
        <v>10838.8</v>
      </c>
      <c r="E70" s="6">
        <f>SUM('Week of Oct 3rd (Mon):Week of Oct 31st'!E69)</f>
        <v>11660.95</v>
      </c>
      <c r="F70" s="4"/>
      <c r="G70" s="12">
        <f>(D70/'Oct 2010'!D70)-1</f>
        <v>-0.69671922436588</v>
      </c>
      <c r="H70" s="12">
        <f>(E70/'Oct 2010'!E70)-1</f>
        <v>-0.45363157808425847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57074019.41</v>
      </c>
      <c r="E72" s="6">
        <f>SUM(E4:E70)</f>
        <v>24814448.629999995</v>
      </c>
      <c r="G72" s="12">
        <f>(D72/'Oct 2010'!D72)-1</f>
        <v>0.0703791492736201</v>
      </c>
      <c r="H72" s="12">
        <f>(E72/'Oct 2010'!E72)-1</f>
        <v>0.06822602199792271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>
        <v>190309.7</v>
      </c>
      <c r="E3" s="17">
        <v>44863</v>
      </c>
      <c r="F3" s="4"/>
    </row>
    <row r="4" spans="1:6" ht="12.75">
      <c r="A4" s="1" t="s">
        <v>3</v>
      </c>
      <c r="B4">
        <v>2</v>
      </c>
      <c r="D4" s="17">
        <v>2928.8</v>
      </c>
      <c r="E4" s="17">
        <v>9265.9</v>
      </c>
      <c r="F4" s="4"/>
    </row>
    <row r="5" spans="1:6" ht="12.75">
      <c r="A5" s="1" t="s">
        <v>4</v>
      </c>
      <c r="B5">
        <v>3</v>
      </c>
      <c r="D5" s="17">
        <v>147275.1</v>
      </c>
      <c r="E5" s="17">
        <v>54201</v>
      </c>
      <c r="F5" s="4"/>
    </row>
    <row r="6" spans="1:6" ht="12.75">
      <c r="A6" s="1" t="s">
        <v>5</v>
      </c>
      <c r="B6">
        <v>4</v>
      </c>
      <c r="D6" s="17">
        <v>2998.1</v>
      </c>
      <c r="E6" s="17">
        <v>2689.75</v>
      </c>
      <c r="F6" s="4"/>
    </row>
    <row r="7" spans="1:6" ht="12.75">
      <c r="A7" s="1" t="s">
        <v>6</v>
      </c>
      <c r="B7">
        <v>5</v>
      </c>
      <c r="D7" s="17">
        <v>193044.6</v>
      </c>
      <c r="E7" s="17">
        <v>92629.25</v>
      </c>
      <c r="F7" s="4"/>
    </row>
    <row r="8" spans="1:6" ht="12.75">
      <c r="A8" s="1" t="s">
        <v>7</v>
      </c>
      <c r="B8">
        <v>6</v>
      </c>
      <c r="D8" s="17">
        <v>1161420.92</v>
      </c>
      <c r="E8" s="17">
        <v>656344.5</v>
      </c>
      <c r="F8" s="4"/>
    </row>
    <row r="9" spans="1:6" ht="12.75">
      <c r="A9" s="1" t="s">
        <v>8</v>
      </c>
      <c r="B9">
        <v>7</v>
      </c>
      <c r="D9" s="17">
        <v>859.6</v>
      </c>
      <c r="E9" s="17">
        <v>272.3</v>
      </c>
      <c r="F9" s="4"/>
    </row>
    <row r="10" spans="1:6" ht="12.75">
      <c r="A10" s="1" t="s">
        <v>9</v>
      </c>
      <c r="B10">
        <v>8</v>
      </c>
      <c r="D10" s="17">
        <v>92833.3</v>
      </c>
      <c r="E10" s="17">
        <v>31102.4</v>
      </c>
      <c r="F10" s="4"/>
    </row>
    <row r="11" spans="1:6" ht="12.75">
      <c r="A11" s="1" t="s">
        <v>10</v>
      </c>
      <c r="B11">
        <v>9</v>
      </c>
      <c r="D11" s="17">
        <v>34169.1</v>
      </c>
      <c r="E11" s="17">
        <v>17221.75</v>
      </c>
      <c r="F11" s="4"/>
    </row>
    <row r="12" spans="1:6" ht="12.75">
      <c r="A12" s="1" t="s">
        <v>11</v>
      </c>
      <c r="B12">
        <v>10</v>
      </c>
      <c r="D12" s="17">
        <v>56823.9</v>
      </c>
      <c r="E12" s="17">
        <v>46025.35</v>
      </c>
      <c r="F12" s="4"/>
    </row>
    <row r="13" spans="1:6" ht="12.75">
      <c r="A13" s="1" t="s">
        <v>12</v>
      </c>
      <c r="B13">
        <v>11</v>
      </c>
      <c r="D13" s="17">
        <v>452377.8</v>
      </c>
      <c r="E13" s="17">
        <v>141449</v>
      </c>
      <c r="F13" s="4"/>
    </row>
    <row r="14" spans="1:6" ht="12.75">
      <c r="A14" s="1" t="s">
        <v>13</v>
      </c>
      <c r="B14">
        <v>12</v>
      </c>
      <c r="D14" s="17">
        <v>14072.1</v>
      </c>
      <c r="E14" s="17">
        <v>5970.31</v>
      </c>
      <c r="F14" s="4"/>
    </row>
    <row r="15" spans="1:6" ht="12.75">
      <c r="A15" s="1" t="s">
        <v>14</v>
      </c>
      <c r="B15">
        <v>13</v>
      </c>
      <c r="D15" s="17">
        <v>1821144.6</v>
      </c>
      <c r="E15" s="17">
        <v>551024.25</v>
      </c>
      <c r="F15" s="4"/>
    </row>
    <row r="16" spans="1:6" ht="12.75">
      <c r="A16" s="1" t="s">
        <v>15</v>
      </c>
      <c r="B16">
        <v>14</v>
      </c>
      <c r="D16" s="17">
        <v>5061.7</v>
      </c>
      <c r="E16" s="17">
        <v>2729.3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7">
        <v>511317.8</v>
      </c>
      <c r="E18" s="17">
        <v>447018.95</v>
      </c>
      <c r="F18" s="4"/>
    </row>
    <row r="19" spans="1:6" ht="12.75">
      <c r="A19" s="1" t="s">
        <v>18</v>
      </c>
      <c r="B19">
        <v>17</v>
      </c>
      <c r="D19" s="17">
        <v>82332.6</v>
      </c>
      <c r="E19" s="17">
        <v>73373.65</v>
      </c>
      <c r="F19" s="4"/>
    </row>
    <row r="20" spans="1:6" ht="12.75">
      <c r="A20" s="1" t="s">
        <v>19</v>
      </c>
      <c r="B20">
        <v>18</v>
      </c>
      <c r="D20" s="17">
        <v>71156.4</v>
      </c>
      <c r="E20" s="17">
        <v>28301.7</v>
      </c>
      <c r="F20" s="4"/>
    </row>
    <row r="21" spans="1:6" ht="12.75">
      <c r="A21" s="1" t="s">
        <v>20</v>
      </c>
      <c r="B21">
        <v>19</v>
      </c>
      <c r="D21" s="17">
        <v>28546.7</v>
      </c>
      <c r="E21" s="17">
        <v>8462.55</v>
      </c>
      <c r="F21" s="4"/>
    </row>
    <row r="22" spans="1:6" ht="12.75">
      <c r="A22" s="1" t="s">
        <v>21</v>
      </c>
      <c r="B22">
        <v>20</v>
      </c>
      <c r="D22" s="17">
        <v>6102.6</v>
      </c>
      <c r="E22" s="17">
        <v>5308.8</v>
      </c>
      <c r="F22" s="4"/>
    </row>
    <row r="23" spans="1:6" ht="12.75">
      <c r="A23" s="1" t="s">
        <v>22</v>
      </c>
      <c r="B23">
        <v>21</v>
      </c>
      <c r="D23" s="17">
        <v>4440.1</v>
      </c>
      <c r="E23" s="17">
        <v>2329.25</v>
      </c>
      <c r="F23" s="4"/>
    </row>
    <row r="24" spans="1:6" ht="12.75">
      <c r="A24" s="1" t="s">
        <v>23</v>
      </c>
      <c r="B24">
        <v>22</v>
      </c>
      <c r="D24" s="17">
        <v>11020.1</v>
      </c>
      <c r="E24" s="17">
        <v>5329.45</v>
      </c>
      <c r="F24" s="4"/>
    </row>
    <row r="25" spans="1:6" ht="12.75">
      <c r="A25" s="1" t="s">
        <v>24</v>
      </c>
      <c r="B25">
        <v>23</v>
      </c>
      <c r="D25" s="17">
        <v>18216.1</v>
      </c>
      <c r="E25" s="17">
        <v>8214.15</v>
      </c>
      <c r="F25" s="4"/>
    </row>
    <row r="26" spans="1:6" ht="12.75">
      <c r="A26" s="1" t="s">
        <v>25</v>
      </c>
      <c r="B26">
        <v>24</v>
      </c>
      <c r="D26" s="17">
        <v>50.4</v>
      </c>
      <c r="E26" s="17">
        <v>847</v>
      </c>
      <c r="F26" s="4"/>
    </row>
    <row r="27" spans="1:6" ht="12.75">
      <c r="A27" s="1" t="s">
        <v>26</v>
      </c>
      <c r="B27">
        <v>25</v>
      </c>
      <c r="D27" s="17">
        <v>1016.4</v>
      </c>
      <c r="E27" s="17">
        <v>2012.5</v>
      </c>
      <c r="F27" s="4"/>
    </row>
    <row r="28" spans="1:6" ht="12.75">
      <c r="A28" s="1" t="s">
        <v>27</v>
      </c>
      <c r="B28">
        <v>26</v>
      </c>
      <c r="D28" s="17">
        <v>8679.3</v>
      </c>
      <c r="E28" s="17">
        <v>2849.7</v>
      </c>
      <c r="F28" s="4"/>
    </row>
    <row r="29" spans="1:6" ht="12.75">
      <c r="A29" s="1" t="s">
        <v>28</v>
      </c>
      <c r="B29">
        <v>27</v>
      </c>
      <c r="D29" s="17">
        <v>46500.3</v>
      </c>
      <c r="E29" s="17">
        <v>24588.2</v>
      </c>
      <c r="F29" s="4"/>
    </row>
    <row r="30" spans="1:6" ht="12.75">
      <c r="A30" s="1" t="s">
        <v>29</v>
      </c>
      <c r="B30">
        <v>28</v>
      </c>
      <c r="D30" s="18"/>
      <c r="E30" s="18"/>
      <c r="F30" s="4"/>
    </row>
    <row r="31" spans="1:6" ht="12.75">
      <c r="A31" s="1" t="s">
        <v>30</v>
      </c>
      <c r="B31">
        <v>29</v>
      </c>
      <c r="D31" s="17">
        <v>485443.7</v>
      </c>
      <c r="E31" s="17">
        <v>259173.95</v>
      </c>
      <c r="F31" s="4"/>
    </row>
    <row r="32" spans="1:6" ht="12.75">
      <c r="A32" s="1" t="s">
        <v>31</v>
      </c>
      <c r="B32">
        <v>30</v>
      </c>
      <c r="D32" s="17">
        <v>8547.7</v>
      </c>
      <c r="E32" s="17">
        <v>2989</v>
      </c>
      <c r="F32" s="4"/>
    </row>
    <row r="33" spans="1:6" ht="12.75">
      <c r="A33" s="1" t="s">
        <v>32</v>
      </c>
      <c r="B33">
        <v>31</v>
      </c>
      <c r="D33" s="17">
        <v>84822.15</v>
      </c>
      <c r="E33" s="17">
        <v>40110</v>
      </c>
      <c r="F33" s="4"/>
    </row>
    <row r="34" spans="1:6" ht="12.75">
      <c r="A34" s="1" t="s">
        <v>33</v>
      </c>
      <c r="B34">
        <v>32</v>
      </c>
      <c r="D34" s="17">
        <v>3423.7</v>
      </c>
      <c r="E34" s="17">
        <v>3179.4</v>
      </c>
      <c r="F34" s="4"/>
    </row>
    <row r="35" spans="1:6" ht="12.75">
      <c r="A35" s="1" t="s">
        <v>34</v>
      </c>
      <c r="B35">
        <v>33</v>
      </c>
      <c r="D35" s="17">
        <v>10140.199999999999</v>
      </c>
      <c r="E35" s="17">
        <v>10032.75</v>
      </c>
      <c r="F35" s="4"/>
    </row>
    <row r="36" spans="1:6" ht="12.75">
      <c r="A36" s="1" t="s">
        <v>35</v>
      </c>
      <c r="B36">
        <v>34</v>
      </c>
      <c r="D36" s="17">
        <v>3418.1</v>
      </c>
      <c r="E36" s="17">
        <v>1791.3</v>
      </c>
      <c r="F36" s="4"/>
    </row>
    <row r="37" spans="1:6" ht="12.75">
      <c r="A37" s="1" t="s">
        <v>36</v>
      </c>
      <c r="B37">
        <v>35</v>
      </c>
      <c r="D37" s="17">
        <v>141714.3</v>
      </c>
      <c r="E37" s="17">
        <v>50396.5</v>
      </c>
      <c r="F37" s="4"/>
    </row>
    <row r="38" spans="1:6" ht="12.75">
      <c r="A38" s="1" t="s">
        <v>37</v>
      </c>
      <c r="B38">
        <v>36</v>
      </c>
      <c r="D38" s="17">
        <v>1245608</v>
      </c>
      <c r="E38" s="17">
        <v>325280.2</v>
      </c>
      <c r="F38" s="4"/>
    </row>
    <row r="39" spans="1:6" ht="12.75">
      <c r="A39" s="1" t="s">
        <v>38</v>
      </c>
      <c r="B39">
        <v>37</v>
      </c>
      <c r="D39" s="17">
        <v>363981.8</v>
      </c>
      <c r="E39" s="17">
        <v>180191.9</v>
      </c>
      <c r="F39" s="4"/>
    </row>
    <row r="40" spans="1:6" ht="12.75">
      <c r="A40" s="1" t="s">
        <v>39</v>
      </c>
      <c r="B40">
        <v>38</v>
      </c>
      <c r="D40" s="17">
        <v>8915.2</v>
      </c>
      <c r="E40" s="17">
        <v>4321.8</v>
      </c>
      <c r="F40" s="4"/>
    </row>
    <row r="41" spans="1:6" ht="12.75">
      <c r="A41" s="1" t="s">
        <v>40</v>
      </c>
      <c r="B41">
        <v>39</v>
      </c>
      <c r="D41" s="17">
        <v>1199.1</v>
      </c>
      <c r="E41" s="17">
        <v>461.3</v>
      </c>
      <c r="F41" s="4"/>
    </row>
    <row r="42" spans="1:6" ht="12.75">
      <c r="A42" s="1" t="s">
        <v>41</v>
      </c>
      <c r="B42">
        <v>40</v>
      </c>
      <c r="D42" s="17">
        <v>4919.6</v>
      </c>
      <c r="E42" s="17">
        <v>3476.9</v>
      </c>
      <c r="F42" s="4"/>
    </row>
    <row r="43" spans="1:6" ht="12.75">
      <c r="A43" s="1" t="s">
        <v>42</v>
      </c>
      <c r="B43">
        <v>41</v>
      </c>
      <c r="D43" s="17">
        <v>280298.9</v>
      </c>
      <c r="E43" s="17">
        <v>84355.25</v>
      </c>
      <c r="F43" s="4"/>
    </row>
    <row r="44" spans="1:6" ht="12.75">
      <c r="A44" s="1" t="s">
        <v>43</v>
      </c>
      <c r="B44">
        <v>42</v>
      </c>
      <c r="D44" s="17">
        <v>107120.94</v>
      </c>
      <c r="E44" s="17">
        <v>48873.13</v>
      </c>
      <c r="F44" s="4"/>
    </row>
    <row r="45" spans="1:6" ht="12.75">
      <c r="A45" s="1" t="s">
        <v>44</v>
      </c>
      <c r="B45">
        <v>43</v>
      </c>
      <c r="D45" s="17">
        <v>88667.6</v>
      </c>
      <c r="E45" s="17">
        <v>48948.9</v>
      </c>
      <c r="F45" s="4"/>
    </row>
    <row r="46" spans="1:6" ht="12.75">
      <c r="A46" s="1" t="s">
        <v>45</v>
      </c>
      <c r="B46">
        <v>44</v>
      </c>
      <c r="D46" s="17">
        <v>167218.1</v>
      </c>
      <c r="E46" s="17">
        <v>53282.6</v>
      </c>
      <c r="F46" s="4"/>
    </row>
    <row r="47" spans="1:6" ht="12.75">
      <c r="A47" s="1" t="s">
        <v>46</v>
      </c>
      <c r="B47">
        <v>45</v>
      </c>
      <c r="D47" s="17">
        <v>63624.4</v>
      </c>
      <c r="E47" s="17">
        <v>26473.3</v>
      </c>
      <c r="F47" s="4"/>
    </row>
    <row r="48" spans="1:6" ht="12.75">
      <c r="A48" s="1" t="s">
        <v>47</v>
      </c>
      <c r="B48">
        <v>46</v>
      </c>
      <c r="D48" s="17">
        <v>158680.4</v>
      </c>
      <c r="E48" s="17">
        <v>96345.21</v>
      </c>
      <c r="F48" s="4"/>
    </row>
    <row r="49" spans="1:6" ht="12.75">
      <c r="A49" s="1" t="s">
        <v>48</v>
      </c>
      <c r="B49">
        <v>47</v>
      </c>
      <c r="D49" s="17">
        <v>32517.1</v>
      </c>
      <c r="E49" s="17">
        <v>4680.9</v>
      </c>
      <c r="F49" s="4"/>
    </row>
    <row r="50" spans="1:6" ht="12.75">
      <c r="A50" s="1" t="s">
        <v>49</v>
      </c>
      <c r="B50">
        <v>48</v>
      </c>
      <c r="D50" s="17">
        <v>906951.31</v>
      </c>
      <c r="E50" s="17">
        <v>352301.43</v>
      </c>
      <c r="F50" s="4"/>
    </row>
    <row r="51" spans="1:6" ht="12.75">
      <c r="A51" s="1" t="s">
        <v>50</v>
      </c>
      <c r="B51">
        <v>49</v>
      </c>
      <c r="D51" s="18"/>
      <c r="E51" s="18"/>
      <c r="F51" s="4"/>
    </row>
    <row r="52" spans="1:6" ht="12.75">
      <c r="A52" s="1" t="s">
        <v>51</v>
      </c>
      <c r="B52">
        <v>50</v>
      </c>
      <c r="D52" s="17">
        <v>1119092.8</v>
      </c>
      <c r="E52" s="17">
        <v>409159.1</v>
      </c>
      <c r="F52" s="4"/>
    </row>
    <row r="53" spans="1:6" ht="12.75">
      <c r="A53" s="1" t="s">
        <v>52</v>
      </c>
      <c r="B53">
        <v>51</v>
      </c>
      <c r="D53" s="17">
        <v>199705.8</v>
      </c>
      <c r="E53" s="17">
        <v>84467.6</v>
      </c>
      <c r="F53" s="4"/>
    </row>
    <row r="54" spans="1:6" ht="12.75">
      <c r="A54" s="1" t="s">
        <v>53</v>
      </c>
      <c r="B54">
        <v>52</v>
      </c>
      <c r="D54" s="17">
        <v>859959.1</v>
      </c>
      <c r="E54" s="17">
        <v>188838.3</v>
      </c>
      <c r="F54" s="4"/>
    </row>
    <row r="55" spans="1:6" ht="12.75">
      <c r="A55" s="1" t="s">
        <v>54</v>
      </c>
      <c r="B55">
        <v>53</v>
      </c>
      <c r="D55" s="17">
        <v>187270.59999999998</v>
      </c>
      <c r="E55" s="17">
        <v>83003.45999999999</v>
      </c>
      <c r="F55" s="4"/>
    </row>
    <row r="56" spans="1:6" ht="12.75">
      <c r="A56" s="1" t="s">
        <v>55</v>
      </c>
      <c r="B56">
        <v>54</v>
      </c>
      <c r="D56" s="17">
        <v>6236.3</v>
      </c>
      <c r="E56" s="17">
        <v>6466.95</v>
      </c>
      <c r="F56" s="4"/>
    </row>
    <row r="57" spans="1:6" ht="12.75">
      <c r="A57" s="1" t="s">
        <v>56</v>
      </c>
      <c r="B57">
        <v>55</v>
      </c>
      <c r="D57" s="17">
        <v>169665.3</v>
      </c>
      <c r="E57" s="17">
        <v>107857.4</v>
      </c>
      <c r="F57" s="4"/>
    </row>
    <row r="58" spans="1:6" ht="12.75">
      <c r="A58" s="1" t="s">
        <v>57</v>
      </c>
      <c r="B58">
        <v>56</v>
      </c>
      <c r="D58" s="17">
        <v>91400.4</v>
      </c>
      <c r="E58" s="17">
        <v>34191.5</v>
      </c>
      <c r="F58" s="4"/>
    </row>
    <row r="59" spans="1:6" ht="12.75">
      <c r="A59" s="1" t="s">
        <v>58</v>
      </c>
      <c r="B59">
        <v>57</v>
      </c>
      <c r="D59" s="17">
        <v>90761.3</v>
      </c>
      <c r="E59" s="17">
        <v>136102.4</v>
      </c>
      <c r="F59" s="4"/>
    </row>
    <row r="60" spans="1:6" ht="12.75">
      <c r="A60" s="1" t="s">
        <v>59</v>
      </c>
      <c r="B60">
        <v>58</v>
      </c>
      <c r="D60" s="17">
        <v>284865.7</v>
      </c>
      <c r="E60" s="17">
        <v>126501.55</v>
      </c>
      <c r="F60" s="4"/>
    </row>
    <row r="61" spans="1:6" ht="12.75">
      <c r="A61" s="1" t="s">
        <v>60</v>
      </c>
      <c r="B61">
        <v>59</v>
      </c>
      <c r="D61" s="17">
        <v>150172.35</v>
      </c>
      <c r="E61" s="17">
        <v>103237.4</v>
      </c>
      <c r="F61" s="4"/>
    </row>
    <row r="62" spans="1:6" ht="12.75">
      <c r="A62" s="1" t="s">
        <v>61</v>
      </c>
      <c r="B62">
        <v>60</v>
      </c>
      <c r="D62" s="17">
        <v>109323.2</v>
      </c>
      <c r="E62" s="17">
        <v>47979.05</v>
      </c>
      <c r="F62" s="4"/>
    </row>
    <row r="63" spans="1:6" ht="12.75">
      <c r="A63" s="1" t="s">
        <v>62</v>
      </c>
      <c r="B63">
        <v>61</v>
      </c>
      <c r="D63" s="17">
        <v>5615.44</v>
      </c>
      <c r="E63" s="17">
        <v>4214.72</v>
      </c>
      <c r="F63" s="4"/>
    </row>
    <row r="64" spans="1:6" ht="12.75">
      <c r="A64" s="1" t="s">
        <v>63</v>
      </c>
      <c r="B64">
        <v>62</v>
      </c>
      <c r="D64" s="17">
        <v>3539.2</v>
      </c>
      <c r="E64" s="17">
        <v>3178.7</v>
      </c>
      <c r="F64" s="4"/>
    </row>
    <row r="65" spans="1:6" ht="12.75">
      <c r="A65" s="1" t="s">
        <v>64</v>
      </c>
      <c r="B65">
        <v>63</v>
      </c>
      <c r="D65" s="17">
        <v>3609.9</v>
      </c>
      <c r="E65" s="17">
        <v>2179.8</v>
      </c>
      <c r="F65" s="4"/>
    </row>
    <row r="66" spans="1:6" ht="12.75">
      <c r="A66" s="1" t="s">
        <v>65</v>
      </c>
      <c r="B66">
        <v>64</v>
      </c>
      <c r="D66" s="17">
        <v>159895.8</v>
      </c>
      <c r="E66" s="17">
        <v>71871.18</v>
      </c>
      <c r="F66" s="4"/>
    </row>
    <row r="67" spans="1:6" ht="12.75">
      <c r="A67" s="1" t="s">
        <v>66</v>
      </c>
      <c r="B67">
        <v>65</v>
      </c>
      <c r="D67" s="17">
        <v>13970.6</v>
      </c>
      <c r="E67" s="17">
        <v>5780.25</v>
      </c>
      <c r="F67" s="4"/>
    </row>
    <row r="68" spans="1:6" ht="12.75">
      <c r="A68" s="1" t="s">
        <v>67</v>
      </c>
      <c r="B68">
        <v>66</v>
      </c>
      <c r="D68" s="17">
        <v>198889.6</v>
      </c>
      <c r="E68" s="17">
        <v>54465.95</v>
      </c>
      <c r="F68" s="4"/>
    </row>
    <row r="69" spans="1:6" ht="12.75">
      <c r="A69" s="1" t="s">
        <v>68</v>
      </c>
      <c r="B69">
        <v>67</v>
      </c>
      <c r="D69" s="17">
        <v>2954.7</v>
      </c>
      <c r="E69" s="17">
        <v>1961.05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12788838.51</v>
      </c>
      <c r="E71" s="6">
        <f>SUM(E3:E69)</f>
        <v>5332546.039999999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>
        <v>92105.3</v>
      </c>
      <c r="E3" s="17">
        <v>55643.35</v>
      </c>
      <c r="F3" s="4"/>
    </row>
    <row r="4" spans="1:6" ht="12.75">
      <c r="A4" s="1" t="s">
        <v>3</v>
      </c>
      <c r="B4">
        <v>2</v>
      </c>
      <c r="D4" s="17">
        <v>5546.1</v>
      </c>
      <c r="E4" s="17">
        <v>4446.4</v>
      </c>
      <c r="F4" s="4"/>
    </row>
    <row r="5" spans="1:6" ht="12.75">
      <c r="A5" s="1" t="s">
        <v>4</v>
      </c>
      <c r="B5">
        <v>3</v>
      </c>
      <c r="D5" s="17">
        <v>194015.5</v>
      </c>
      <c r="E5" s="17">
        <v>88365.2</v>
      </c>
      <c r="F5" s="4"/>
    </row>
    <row r="6" spans="1:6" ht="12.75">
      <c r="A6" s="1" t="s">
        <v>5</v>
      </c>
      <c r="B6">
        <v>4</v>
      </c>
      <c r="D6" s="17"/>
      <c r="E6" s="17"/>
      <c r="F6" s="4"/>
    </row>
    <row r="7" spans="1:6" ht="12.75">
      <c r="A7" s="1" t="s">
        <v>6</v>
      </c>
      <c r="B7">
        <v>5</v>
      </c>
      <c r="D7" s="17">
        <v>234543.4</v>
      </c>
      <c r="E7" s="17">
        <v>124246.15</v>
      </c>
      <c r="F7" s="4"/>
    </row>
    <row r="8" spans="1:6" ht="12.75">
      <c r="A8" s="1" t="s">
        <v>7</v>
      </c>
      <c r="B8">
        <v>6</v>
      </c>
      <c r="D8" s="17">
        <v>1623280.18</v>
      </c>
      <c r="E8" s="17">
        <v>457522.45</v>
      </c>
      <c r="F8" s="4"/>
    </row>
    <row r="9" spans="1:6" ht="12.75">
      <c r="A9" s="1" t="s">
        <v>8</v>
      </c>
      <c r="B9">
        <v>7</v>
      </c>
      <c r="D9" s="17">
        <v>843.5</v>
      </c>
      <c r="E9" s="17"/>
      <c r="F9" s="4"/>
    </row>
    <row r="10" spans="1:6" ht="12.75">
      <c r="A10" s="1" t="s">
        <v>9</v>
      </c>
      <c r="B10">
        <v>8</v>
      </c>
      <c r="D10" s="17">
        <v>101086.3</v>
      </c>
      <c r="E10" s="17">
        <v>34006.7</v>
      </c>
      <c r="F10" s="4"/>
    </row>
    <row r="11" spans="1:6" ht="12.75">
      <c r="A11" s="1" t="s">
        <v>10</v>
      </c>
      <c r="B11">
        <v>9</v>
      </c>
      <c r="D11" s="17">
        <v>49921.9</v>
      </c>
      <c r="E11" s="17">
        <v>21231.35</v>
      </c>
      <c r="F11" s="4"/>
    </row>
    <row r="12" spans="1:6" ht="12.75">
      <c r="A12" s="1" t="s">
        <v>11</v>
      </c>
      <c r="B12">
        <v>10</v>
      </c>
      <c r="D12" s="17">
        <v>97717.9</v>
      </c>
      <c r="E12" s="17">
        <v>63483.35</v>
      </c>
      <c r="F12" s="4"/>
    </row>
    <row r="13" spans="1:6" ht="12.75">
      <c r="A13" s="1" t="s">
        <v>12</v>
      </c>
      <c r="B13">
        <v>11</v>
      </c>
      <c r="D13" s="17">
        <v>397581.8</v>
      </c>
      <c r="E13" s="17">
        <v>176539.65</v>
      </c>
      <c r="F13" s="4"/>
    </row>
    <row r="14" spans="1:6" ht="12.75">
      <c r="A14" s="1" t="s">
        <v>13</v>
      </c>
      <c r="B14">
        <v>12</v>
      </c>
      <c r="D14" s="17">
        <v>18280.5</v>
      </c>
      <c r="E14" s="17">
        <v>24969.35</v>
      </c>
      <c r="F14" s="4"/>
    </row>
    <row r="15" spans="1:6" ht="12.75">
      <c r="A15" s="1" t="s">
        <v>14</v>
      </c>
      <c r="B15">
        <v>13</v>
      </c>
      <c r="D15" s="17">
        <v>1834410</v>
      </c>
      <c r="E15" s="17">
        <v>595165.55</v>
      </c>
      <c r="F15" s="4"/>
    </row>
    <row r="16" spans="1:6" ht="12.75">
      <c r="A16" s="1" t="s">
        <v>15</v>
      </c>
      <c r="B16">
        <v>14</v>
      </c>
      <c r="D16" s="17">
        <v>25580.1</v>
      </c>
      <c r="E16" s="17">
        <v>12262.25</v>
      </c>
      <c r="F16" s="4"/>
    </row>
    <row r="17" spans="1:6" ht="12.75">
      <c r="A17" s="1" t="s">
        <v>16</v>
      </c>
      <c r="B17">
        <v>15</v>
      </c>
      <c r="D17" s="17">
        <v>10032.4</v>
      </c>
      <c r="E17" s="17">
        <v>5656.35</v>
      </c>
      <c r="F17" s="4"/>
    </row>
    <row r="18" spans="1:6" ht="12.75">
      <c r="A18" s="1" t="s">
        <v>17</v>
      </c>
      <c r="B18">
        <v>16</v>
      </c>
      <c r="D18" s="17">
        <v>350168</v>
      </c>
      <c r="E18" s="17">
        <v>239467.2</v>
      </c>
      <c r="F18" s="4"/>
    </row>
    <row r="19" spans="1:6" ht="12.75">
      <c r="A19" s="1" t="s">
        <v>18</v>
      </c>
      <c r="B19">
        <v>17</v>
      </c>
      <c r="D19" s="17">
        <v>148224.3</v>
      </c>
      <c r="E19" s="17">
        <v>119334.25</v>
      </c>
      <c r="F19" s="4"/>
    </row>
    <row r="20" spans="1:6" ht="12.75">
      <c r="A20" s="1" t="s">
        <v>19</v>
      </c>
      <c r="B20">
        <v>18</v>
      </c>
      <c r="D20" s="17">
        <v>70090.3</v>
      </c>
      <c r="E20" s="17">
        <v>13759.2</v>
      </c>
      <c r="F20" s="4"/>
    </row>
    <row r="21" spans="1:6" ht="12.75">
      <c r="A21" s="1" t="s">
        <v>20</v>
      </c>
      <c r="B21">
        <v>19</v>
      </c>
      <c r="D21" s="17"/>
      <c r="E21" s="17"/>
      <c r="F21" s="4"/>
    </row>
    <row r="22" spans="1:6" ht="12.75">
      <c r="A22" s="1" t="s">
        <v>21</v>
      </c>
      <c r="B22">
        <v>20</v>
      </c>
      <c r="D22" s="17">
        <v>7946.4</v>
      </c>
      <c r="E22" s="17">
        <v>6108.9</v>
      </c>
      <c r="F22" s="4"/>
    </row>
    <row r="23" spans="1:6" ht="12.75">
      <c r="A23" s="1" t="s">
        <v>22</v>
      </c>
      <c r="B23">
        <v>21</v>
      </c>
      <c r="D23" s="17">
        <v>2197.3</v>
      </c>
      <c r="E23" s="17">
        <v>2432.5</v>
      </c>
      <c r="F23" s="4"/>
    </row>
    <row r="24" spans="1:6" ht="12.75">
      <c r="A24" s="1" t="s">
        <v>23</v>
      </c>
      <c r="B24">
        <v>22</v>
      </c>
      <c r="D24" s="17">
        <v>3185.7</v>
      </c>
      <c r="E24" s="17">
        <v>1439.55</v>
      </c>
      <c r="F24" s="4"/>
    </row>
    <row r="25" spans="1:6" ht="12.75">
      <c r="A25" s="1" t="s">
        <v>24</v>
      </c>
      <c r="B25">
        <v>23</v>
      </c>
      <c r="D25" s="17">
        <v>14285.6</v>
      </c>
      <c r="E25" s="17">
        <v>3144.05</v>
      </c>
      <c r="F25" s="4"/>
    </row>
    <row r="26" spans="1:6" ht="12.75">
      <c r="A26" s="1" t="s">
        <v>25</v>
      </c>
      <c r="B26">
        <v>24</v>
      </c>
      <c r="D26" s="17">
        <v>2931.91</v>
      </c>
      <c r="E26" s="17">
        <v>3524.85</v>
      </c>
      <c r="F26" s="4"/>
    </row>
    <row r="27" spans="1:6" ht="12.75">
      <c r="A27" s="1" t="s">
        <v>26</v>
      </c>
      <c r="B27">
        <v>25</v>
      </c>
      <c r="D27" s="17">
        <v>12686.1</v>
      </c>
      <c r="E27" s="17">
        <v>6995.45</v>
      </c>
      <c r="F27" s="4"/>
    </row>
    <row r="28" spans="1:6" ht="12.75">
      <c r="A28" s="1" t="s">
        <v>27</v>
      </c>
      <c r="B28">
        <v>26</v>
      </c>
      <c r="D28" s="17">
        <v>200769.3</v>
      </c>
      <c r="E28" s="17">
        <v>12352.2</v>
      </c>
      <c r="F28" s="4"/>
    </row>
    <row r="29" spans="1:6" ht="12.75">
      <c r="A29" s="1" t="s">
        <v>28</v>
      </c>
      <c r="B29">
        <v>27</v>
      </c>
      <c r="D29" s="17">
        <v>61114.2</v>
      </c>
      <c r="E29" s="17">
        <v>24302.25</v>
      </c>
      <c r="F29" s="4"/>
    </row>
    <row r="30" spans="1:6" ht="12.75">
      <c r="A30" s="1" t="s">
        <v>29</v>
      </c>
      <c r="B30">
        <v>28</v>
      </c>
      <c r="D30" s="17">
        <v>27918.8</v>
      </c>
      <c r="E30" s="17">
        <v>15532.65</v>
      </c>
      <c r="F30" s="4"/>
    </row>
    <row r="31" spans="1:6" ht="12.75">
      <c r="A31" s="1" t="s">
        <v>30</v>
      </c>
      <c r="B31">
        <v>29</v>
      </c>
      <c r="D31" s="17">
        <v>574718.9</v>
      </c>
      <c r="E31" s="17">
        <v>481699.4</v>
      </c>
      <c r="F31" s="4"/>
    </row>
    <row r="32" spans="1:6" ht="12.75">
      <c r="A32" s="1" t="s">
        <v>31</v>
      </c>
      <c r="B32">
        <v>30</v>
      </c>
      <c r="D32" s="17">
        <v>1873.9</v>
      </c>
      <c r="E32" s="17">
        <v>2329.95</v>
      </c>
      <c r="F32" s="4"/>
    </row>
    <row r="33" spans="1:6" ht="12.75">
      <c r="A33" s="1" t="s">
        <v>32</v>
      </c>
      <c r="B33">
        <v>31</v>
      </c>
      <c r="D33" s="17">
        <v>94456.6</v>
      </c>
      <c r="E33" s="17">
        <v>43715.35</v>
      </c>
      <c r="F33" s="4"/>
    </row>
    <row r="34" spans="1:6" ht="12.75">
      <c r="A34" s="1" t="s">
        <v>33</v>
      </c>
      <c r="B34">
        <v>32</v>
      </c>
      <c r="D34" s="17"/>
      <c r="E34" s="17"/>
      <c r="F34" s="4"/>
    </row>
    <row r="35" spans="1:6" ht="12.75">
      <c r="A35" s="1" t="s">
        <v>34</v>
      </c>
      <c r="B35">
        <v>33</v>
      </c>
      <c r="D35" s="17"/>
      <c r="E35" s="17"/>
      <c r="F35" s="4"/>
    </row>
    <row r="36" spans="1:6" ht="12.75">
      <c r="A36" s="1" t="s">
        <v>35</v>
      </c>
      <c r="B36">
        <v>34</v>
      </c>
      <c r="D36" s="17">
        <v>714</v>
      </c>
      <c r="E36" s="17">
        <v>2010.4</v>
      </c>
      <c r="F36" s="4"/>
    </row>
    <row r="37" spans="1:6" ht="12.75">
      <c r="A37" s="1" t="s">
        <v>36</v>
      </c>
      <c r="B37">
        <v>35</v>
      </c>
      <c r="D37" s="17">
        <v>132357.4</v>
      </c>
      <c r="E37" s="17">
        <v>54684</v>
      </c>
      <c r="F37" s="4"/>
    </row>
    <row r="38" spans="1:6" ht="12.75">
      <c r="A38" s="1" t="s">
        <v>37</v>
      </c>
      <c r="B38">
        <v>36</v>
      </c>
      <c r="D38" s="17">
        <v>884755.9</v>
      </c>
      <c r="E38" s="17">
        <v>328754.65</v>
      </c>
      <c r="F38" s="4"/>
    </row>
    <row r="39" spans="1:6" ht="12.75">
      <c r="A39" s="1" t="s">
        <v>38</v>
      </c>
      <c r="B39">
        <v>37</v>
      </c>
      <c r="D39" s="17">
        <v>115439.8</v>
      </c>
      <c r="E39" s="17">
        <v>93635.85</v>
      </c>
      <c r="F39" s="4"/>
    </row>
    <row r="40" spans="1:6" ht="12.75">
      <c r="A40" s="1" t="s">
        <v>39</v>
      </c>
      <c r="B40">
        <v>38</v>
      </c>
      <c r="D40" s="17">
        <v>126989.1</v>
      </c>
      <c r="E40" s="17">
        <v>11096.05</v>
      </c>
      <c r="F40" s="4"/>
    </row>
    <row r="41" spans="1:6" ht="12.75">
      <c r="A41" s="1" t="s">
        <v>40</v>
      </c>
      <c r="B41">
        <v>39</v>
      </c>
      <c r="D41" s="17">
        <v>46.9</v>
      </c>
      <c r="E41" s="17">
        <v>416.5</v>
      </c>
      <c r="F41" s="4"/>
    </row>
    <row r="42" spans="1:6" ht="12.75">
      <c r="A42" s="1" t="s">
        <v>41</v>
      </c>
      <c r="B42">
        <v>40</v>
      </c>
      <c r="D42" s="17"/>
      <c r="E42" s="17"/>
      <c r="F42" s="4"/>
    </row>
    <row r="43" spans="1:6" ht="12.75">
      <c r="A43" s="1" t="s">
        <v>42</v>
      </c>
      <c r="B43">
        <v>41</v>
      </c>
      <c r="D43" s="17">
        <v>402787</v>
      </c>
      <c r="E43" s="17">
        <v>189429.8</v>
      </c>
      <c r="F43" s="4"/>
    </row>
    <row r="44" spans="1:6" ht="12.75">
      <c r="A44" s="1" t="s">
        <v>43</v>
      </c>
      <c r="B44">
        <v>42</v>
      </c>
      <c r="D44" s="17">
        <v>133390.95</v>
      </c>
      <c r="E44" s="17">
        <v>56242.47</v>
      </c>
      <c r="F44" s="4"/>
    </row>
    <row r="45" spans="1:6" ht="12.75">
      <c r="A45" s="1" t="s">
        <v>44</v>
      </c>
      <c r="B45">
        <v>43</v>
      </c>
      <c r="D45" s="17">
        <v>193557.7</v>
      </c>
      <c r="E45" s="17">
        <v>75278</v>
      </c>
      <c r="F45" s="4"/>
    </row>
    <row r="46" spans="1:6" ht="12.75">
      <c r="A46" s="1" t="s">
        <v>45</v>
      </c>
      <c r="B46">
        <v>44</v>
      </c>
      <c r="D46" s="17">
        <v>112273</v>
      </c>
      <c r="E46" s="17">
        <v>119623.35</v>
      </c>
      <c r="F46" s="4"/>
    </row>
    <row r="47" spans="1:6" ht="12.75">
      <c r="A47" s="1" t="s">
        <v>46</v>
      </c>
      <c r="B47">
        <v>45</v>
      </c>
      <c r="D47" s="17">
        <v>67611.6</v>
      </c>
      <c r="E47" s="17">
        <v>23843.05</v>
      </c>
      <c r="F47" s="4"/>
    </row>
    <row r="48" spans="1:6" ht="12.75">
      <c r="A48" s="1" t="s">
        <v>47</v>
      </c>
      <c r="B48">
        <v>46</v>
      </c>
      <c r="D48" s="17">
        <v>243087.8</v>
      </c>
      <c r="E48" s="17">
        <v>156316.3</v>
      </c>
      <c r="F48" s="4"/>
    </row>
    <row r="49" spans="1:6" ht="12.75">
      <c r="A49" s="1" t="s">
        <v>48</v>
      </c>
      <c r="B49">
        <v>47</v>
      </c>
      <c r="D49" s="17">
        <v>9872.1</v>
      </c>
      <c r="E49" s="17">
        <v>6626.55</v>
      </c>
      <c r="F49" s="4"/>
    </row>
    <row r="50" spans="1:6" ht="12.75">
      <c r="A50" s="1" t="s">
        <v>49</v>
      </c>
      <c r="B50">
        <v>48</v>
      </c>
      <c r="D50" s="17">
        <v>943363</v>
      </c>
      <c r="E50" s="17">
        <v>310566.07</v>
      </c>
      <c r="F50" s="4"/>
    </row>
    <row r="51" spans="1:6" ht="12.75">
      <c r="A51" s="1" t="s">
        <v>50</v>
      </c>
      <c r="B51">
        <v>49</v>
      </c>
      <c r="D51" s="17">
        <v>281498</v>
      </c>
      <c r="E51" s="17">
        <v>76723.85</v>
      </c>
      <c r="F51" s="4"/>
    </row>
    <row r="52" spans="1:6" ht="12.75">
      <c r="A52" s="1" t="s">
        <v>51</v>
      </c>
      <c r="B52">
        <v>50</v>
      </c>
      <c r="D52" s="17">
        <v>1385515.6</v>
      </c>
      <c r="E52" s="17">
        <v>794591</v>
      </c>
      <c r="F52" s="4"/>
    </row>
    <row r="53" spans="1:6" ht="12.75">
      <c r="A53" s="1" t="s">
        <v>52</v>
      </c>
      <c r="B53">
        <v>51</v>
      </c>
      <c r="D53" s="17">
        <v>384718.8</v>
      </c>
      <c r="E53" s="17">
        <v>179288.2</v>
      </c>
      <c r="F53" s="4"/>
    </row>
    <row r="54" spans="1:6" ht="12.75">
      <c r="A54" s="1" t="s">
        <v>53</v>
      </c>
      <c r="B54">
        <v>52</v>
      </c>
      <c r="D54" s="17">
        <v>549935.4</v>
      </c>
      <c r="E54" s="17">
        <v>232782.9</v>
      </c>
      <c r="F54" s="4"/>
    </row>
    <row r="55" spans="1:6" ht="12.75">
      <c r="A55" s="1" t="s">
        <v>54</v>
      </c>
      <c r="B55">
        <v>53</v>
      </c>
      <c r="D55" s="17">
        <v>228284.7</v>
      </c>
      <c r="E55" s="17">
        <v>88319.7</v>
      </c>
      <c r="F55" s="4"/>
    </row>
    <row r="56" spans="1:6" ht="12.75">
      <c r="A56" s="1" t="s">
        <v>55</v>
      </c>
      <c r="B56">
        <v>54</v>
      </c>
      <c r="D56" s="17">
        <v>10758.3</v>
      </c>
      <c r="E56" s="17">
        <v>5432.35</v>
      </c>
      <c r="F56" s="4"/>
    </row>
    <row r="57" spans="1:6" ht="12.75">
      <c r="A57" s="1" t="s">
        <v>56</v>
      </c>
      <c r="B57">
        <v>55</v>
      </c>
      <c r="D57" s="17">
        <v>256853.1</v>
      </c>
      <c r="E57" s="17">
        <v>151979.8</v>
      </c>
      <c r="F57" s="4"/>
    </row>
    <row r="58" spans="1:6" ht="12.75">
      <c r="A58" s="1" t="s">
        <v>57</v>
      </c>
      <c r="B58">
        <v>56</v>
      </c>
      <c r="D58" s="17">
        <v>153393.1</v>
      </c>
      <c r="E58" s="17">
        <v>49251.3</v>
      </c>
      <c r="F58" s="4"/>
    </row>
    <row r="59" spans="1:6" ht="12.75">
      <c r="A59" s="1" t="s">
        <v>58</v>
      </c>
      <c r="B59">
        <v>57</v>
      </c>
      <c r="D59" s="17">
        <v>84123.2</v>
      </c>
      <c r="E59" s="17">
        <v>65810.85</v>
      </c>
      <c r="F59" s="4"/>
    </row>
    <row r="60" spans="1:6" ht="12.75">
      <c r="A60" s="1" t="s">
        <v>59</v>
      </c>
      <c r="B60">
        <v>58</v>
      </c>
      <c r="D60" s="17">
        <v>378735</v>
      </c>
      <c r="E60" s="17">
        <v>138675.95</v>
      </c>
      <c r="F60" s="4"/>
    </row>
    <row r="61" spans="1:6" ht="12.75">
      <c r="A61" s="1" t="s">
        <v>60</v>
      </c>
      <c r="B61">
        <v>59</v>
      </c>
      <c r="D61" s="17">
        <v>414578.8</v>
      </c>
      <c r="E61" s="17">
        <v>250714.45</v>
      </c>
      <c r="F61" s="4"/>
    </row>
    <row r="62" spans="1:6" ht="12.75">
      <c r="A62" s="1" t="s">
        <v>61</v>
      </c>
      <c r="B62">
        <v>60</v>
      </c>
      <c r="D62" s="17">
        <v>150124.1</v>
      </c>
      <c r="E62" s="17">
        <v>58415.7</v>
      </c>
      <c r="F62" s="4"/>
    </row>
    <row r="63" spans="1:6" ht="12.75">
      <c r="A63" s="1" t="s">
        <v>62</v>
      </c>
      <c r="B63">
        <v>61</v>
      </c>
      <c r="D63" s="17">
        <v>7328.39</v>
      </c>
      <c r="E63" s="17">
        <v>3063.92</v>
      </c>
      <c r="F63" s="4"/>
    </row>
    <row r="64" spans="1:6" ht="12.75">
      <c r="A64" s="1" t="s">
        <v>63</v>
      </c>
      <c r="B64">
        <v>62</v>
      </c>
      <c r="D64" s="17">
        <v>3584</v>
      </c>
      <c r="E64" s="17">
        <v>1111.6</v>
      </c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17">
        <v>390678.35</v>
      </c>
      <c r="E66" s="17">
        <v>159777.38</v>
      </c>
      <c r="F66" s="4"/>
    </row>
    <row r="67" spans="1:6" ht="12.75">
      <c r="A67" s="1" t="s">
        <v>66</v>
      </c>
      <c r="B67">
        <v>65</v>
      </c>
      <c r="D67" s="17">
        <v>8681.4</v>
      </c>
      <c r="E67" s="17">
        <v>8735.3</v>
      </c>
      <c r="F67" s="4"/>
    </row>
    <row r="68" spans="1:6" ht="12.75">
      <c r="A68" s="1" t="s">
        <v>67</v>
      </c>
      <c r="B68">
        <v>66</v>
      </c>
      <c r="D68" s="17">
        <v>192881.5</v>
      </c>
      <c r="E68" s="17">
        <v>58630.6</v>
      </c>
      <c r="F68" s="4"/>
    </row>
    <row r="69" spans="1:6" ht="12.75">
      <c r="A69" s="1" t="s">
        <v>68</v>
      </c>
      <c r="B69">
        <v>67</v>
      </c>
      <c r="D69" s="17">
        <v>4307.8</v>
      </c>
      <c r="E69" s="17">
        <v>4165.7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14509737.98</v>
      </c>
      <c r="E71" s="6">
        <f>SUM(E3:E69)</f>
        <v>6395669.439999999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>
        <v>89769.4</v>
      </c>
      <c r="E3" s="17">
        <v>100055.2</v>
      </c>
      <c r="F3" s="4"/>
    </row>
    <row r="4" spans="1:6" ht="12.75">
      <c r="A4" s="1" t="s">
        <v>3</v>
      </c>
      <c r="B4">
        <v>2</v>
      </c>
      <c r="D4" s="17">
        <v>3172.4</v>
      </c>
      <c r="E4" s="17">
        <v>3006.15</v>
      </c>
      <c r="F4" s="4"/>
    </row>
    <row r="5" spans="1:6" ht="12.75">
      <c r="A5" s="1" t="s">
        <v>4</v>
      </c>
      <c r="B5">
        <v>3</v>
      </c>
      <c r="D5" s="17">
        <v>81755.1</v>
      </c>
      <c r="E5" s="17">
        <v>39387.6</v>
      </c>
      <c r="F5" s="4"/>
    </row>
    <row r="6" spans="1:6" ht="12.75">
      <c r="A6" s="1" t="s">
        <v>5</v>
      </c>
      <c r="B6">
        <v>4</v>
      </c>
      <c r="D6" s="17">
        <v>4912.6</v>
      </c>
      <c r="E6" s="17">
        <v>2906.4</v>
      </c>
      <c r="F6" s="4"/>
    </row>
    <row r="7" spans="1:6" ht="12.75">
      <c r="A7" s="1" t="s">
        <v>6</v>
      </c>
      <c r="B7">
        <v>5</v>
      </c>
      <c r="D7" s="17">
        <v>261534</v>
      </c>
      <c r="E7" s="17">
        <v>163959.6</v>
      </c>
      <c r="F7" s="4"/>
    </row>
    <row r="8" spans="1:6" ht="12.75">
      <c r="A8" s="1" t="s">
        <v>7</v>
      </c>
      <c r="B8">
        <v>6</v>
      </c>
      <c r="D8" s="17">
        <v>1380507.2</v>
      </c>
      <c r="E8" s="17">
        <v>593936.35</v>
      </c>
      <c r="F8" s="4"/>
    </row>
    <row r="9" spans="1:6" ht="12.75">
      <c r="A9" s="1" t="s">
        <v>8</v>
      </c>
      <c r="B9">
        <v>7</v>
      </c>
      <c r="D9" s="17">
        <v>1363.6</v>
      </c>
      <c r="E9" s="17">
        <v>2157.75</v>
      </c>
      <c r="F9" s="4"/>
    </row>
    <row r="10" spans="1:6" ht="12.75">
      <c r="A10" s="1" t="s">
        <v>9</v>
      </c>
      <c r="B10">
        <v>8</v>
      </c>
      <c r="D10" s="17">
        <v>112505.4</v>
      </c>
      <c r="E10" s="17">
        <v>24258.85</v>
      </c>
      <c r="F10" s="4"/>
    </row>
    <row r="11" spans="1:6" ht="12.75">
      <c r="A11" s="1" t="s">
        <v>10</v>
      </c>
      <c r="B11">
        <v>9</v>
      </c>
      <c r="D11" s="17">
        <v>45614.8</v>
      </c>
      <c r="E11" s="17">
        <v>18795</v>
      </c>
      <c r="F11" s="4"/>
    </row>
    <row r="12" spans="1:6" ht="12.75">
      <c r="A12" s="1" t="s">
        <v>11</v>
      </c>
      <c r="B12">
        <v>10</v>
      </c>
      <c r="D12" s="17">
        <v>51817.5</v>
      </c>
      <c r="E12" s="17">
        <v>39888.8</v>
      </c>
      <c r="F12" s="4"/>
    </row>
    <row r="13" spans="1:6" ht="12.75">
      <c r="A13" s="1" t="s">
        <v>12</v>
      </c>
      <c r="B13">
        <v>11</v>
      </c>
      <c r="D13" s="17">
        <v>665798</v>
      </c>
      <c r="E13" s="17">
        <v>251126.4</v>
      </c>
      <c r="F13" s="4"/>
    </row>
    <row r="14" spans="1:6" ht="12.75">
      <c r="A14" s="1" t="s">
        <v>13</v>
      </c>
      <c r="B14">
        <v>12</v>
      </c>
      <c r="D14" s="17">
        <v>9590</v>
      </c>
      <c r="E14" s="17">
        <v>9123.8</v>
      </c>
      <c r="F14" s="4"/>
    </row>
    <row r="15" spans="1:6" ht="12.75">
      <c r="A15" s="1" t="s">
        <v>14</v>
      </c>
      <c r="B15">
        <v>13</v>
      </c>
      <c r="D15" s="17">
        <v>1693977.35</v>
      </c>
      <c r="E15" s="17">
        <v>901946.15</v>
      </c>
      <c r="F15" s="4"/>
    </row>
    <row r="16" spans="1:6" ht="12.75">
      <c r="A16" s="1" t="s">
        <v>15</v>
      </c>
      <c r="B16">
        <v>14</v>
      </c>
      <c r="D16" s="17">
        <v>1243.2</v>
      </c>
      <c r="E16" s="17">
        <v>260.4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7">
        <v>905335.2</v>
      </c>
      <c r="E18" s="17">
        <v>344114.75</v>
      </c>
      <c r="F18" s="4"/>
    </row>
    <row r="19" spans="1:6" ht="12.75">
      <c r="A19" s="1" t="s">
        <v>18</v>
      </c>
      <c r="B19">
        <v>17</v>
      </c>
      <c r="D19" s="17">
        <v>126668.5</v>
      </c>
      <c r="E19" s="17">
        <v>65724.4</v>
      </c>
      <c r="F19" s="4"/>
    </row>
    <row r="20" spans="1:6" ht="12.75">
      <c r="A20" s="1" t="s">
        <v>19</v>
      </c>
      <c r="B20">
        <v>18</v>
      </c>
      <c r="D20" s="17">
        <v>112101.5</v>
      </c>
      <c r="E20" s="17">
        <v>43297.45</v>
      </c>
      <c r="F20" s="4"/>
    </row>
    <row r="21" spans="1:6" ht="12.75">
      <c r="A21" s="1" t="s">
        <v>20</v>
      </c>
      <c r="B21">
        <v>19</v>
      </c>
      <c r="D21" s="17">
        <v>24872.4</v>
      </c>
      <c r="E21" s="17">
        <v>9881.9</v>
      </c>
      <c r="F21" s="4"/>
    </row>
    <row r="22" spans="1:6" ht="12.75">
      <c r="A22" s="1" t="s">
        <v>21</v>
      </c>
      <c r="B22">
        <v>20</v>
      </c>
      <c r="D22" s="17">
        <v>7604.45</v>
      </c>
      <c r="E22" s="17">
        <v>10560.9</v>
      </c>
      <c r="F22" s="4"/>
    </row>
    <row r="23" spans="1:6" ht="12.75">
      <c r="A23" s="1" t="s">
        <v>22</v>
      </c>
      <c r="B23">
        <v>21</v>
      </c>
      <c r="D23" s="17">
        <v>2468.9</v>
      </c>
      <c r="E23" s="17">
        <v>465.5</v>
      </c>
      <c r="F23" s="4"/>
    </row>
    <row r="24" spans="1:6" ht="12.75">
      <c r="A24" s="1" t="s">
        <v>23</v>
      </c>
      <c r="B24">
        <v>22</v>
      </c>
      <c r="D24" s="17">
        <v>1190</v>
      </c>
      <c r="E24" s="17">
        <v>606.9</v>
      </c>
      <c r="F24" s="4"/>
    </row>
    <row r="25" spans="1:6" ht="12.75">
      <c r="A25" s="1" t="s">
        <v>24</v>
      </c>
      <c r="B25">
        <v>23</v>
      </c>
      <c r="D25" s="17">
        <v>11759.7</v>
      </c>
      <c r="E25" s="17">
        <v>3548.3</v>
      </c>
      <c r="F25" s="4"/>
    </row>
    <row r="26" spans="1:6" ht="12.75">
      <c r="A26" s="1" t="s">
        <v>25</v>
      </c>
      <c r="B26">
        <v>24</v>
      </c>
      <c r="D26" s="17">
        <v>2457.7</v>
      </c>
      <c r="E26" s="17">
        <v>1591.8</v>
      </c>
      <c r="F26" s="4"/>
    </row>
    <row r="27" spans="1:6" ht="12.75">
      <c r="A27" s="1" t="s">
        <v>26</v>
      </c>
      <c r="B27">
        <v>25</v>
      </c>
      <c r="D27" s="17">
        <v>3533.6</v>
      </c>
      <c r="E27" s="17">
        <v>2318.75</v>
      </c>
      <c r="F27" s="4"/>
    </row>
    <row r="28" spans="1:6" ht="12.75">
      <c r="A28" s="1" t="s">
        <v>27</v>
      </c>
      <c r="B28">
        <v>26</v>
      </c>
      <c r="D28" s="17">
        <v>9099.3</v>
      </c>
      <c r="E28" s="17">
        <v>1008</v>
      </c>
      <c r="F28" s="4"/>
    </row>
    <row r="29" spans="1:6" ht="12.75">
      <c r="A29" s="1" t="s">
        <v>28</v>
      </c>
      <c r="B29">
        <v>27</v>
      </c>
      <c r="D29" s="17">
        <v>47478.2</v>
      </c>
      <c r="E29" s="17">
        <v>17066.7</v>
      </c>
      <c r="F29" s="4"/>
    </row>
    <row r="30" spans="1:6" ht="12.75">
      <c r="A30" s="1" t="s">
        <v>29</v>
      </c>
      <c r="B30">
        <v>28</v>
      </c>
      <c r="D30" s="17">
        <v>102166.4</v>
      </c>
      <c r="E30" s="17">
        <v>15389.5</v>
      </c>
      <c r="F30" s="4"/>
    </row>
    <row r="31" spans="1:6" ht="12.75">
      <c r="A31" s="1" t="s">
        <v>30</v>
      </c>
      <c r="B31">
        <v>29</v>
      </c>
      <c r="D31" s="17">
        <v>853463.8</v>
      </c>
      <c r="E31" s="17">
        <v>421716.4</v>
      </c>
      <c r="F31" s="4"/>
    </row>
    <row r="32" spans="1:6" ht="12.75">
      <c r="A32" s="1" t="s">
        <v>31</v>
      </c>
      <c r="B32">
        <v>30</v>
      </c>
      <c r="D32" s="17">
        <v>2821</v>
      </c>
      <c r="E32" s="17">
        <v>2073.75</v>
      </c>
      <c r="F32" s="4"/>
    </row>
    <row r="33" spans="1:6" ht="12.75">
      <c r="A33" s="1" t="s">
        <v>32</v>
      </c>
      <c r="B33">
        <v>31</v>
      </c>
      <c r="D33" s="17">
        <v>144312.88</v>
      </c>
      <c r="E33" s="17">
        <v>32089.9</v>
      </c>
      <c r="F33" s="4"/>
    </row>
    <row r="34" spans="1:6" ht="12.75">
      <c r="A34" s="1" t="s">
        <v>33</v>
      </c>
      <c r="B34">
        <v>32</v>
      </c>
      <c r="D34" s="17">
        <v>19348</v>
      </c>
      <c r="E34" s="17">
        <v>6829.2</v>
      </c>
      <c r="F34" s="4"/>
    </row>
    <row r="35" spans="1:6" ht="12.75">
      <c r="A35" s="1" t="s">
        <v>34</v>
      </c>
      <c r="B35">
        <v>33</v>
      </c>
      <c r="D35" s="17">
        <v>10247.3</v>
      </c>
      <c r="E35" s="17">
        <v>6727</v>
      </c>
      <c r="F35" s="4"/>
    </row>
    <row r="36" spans="1:6" ht="12.75">
      <c r="A36" s="1" t="s">
        <v>35</v>
      </c>
      <c r="B36">
        <v>34</v>
      </c>
      <c r="D36" s="17">
        <v>317.8</v>
      </c>
      <c r="E36" s="17">
        <v>304.5</v>
      </c>
      <c r="F36" s="4"/>
    </row>
    <row r="37" spans="1:6" ht="12.75">
      <c r="A37" s="1" t="s">
        <v>36</v>
      </c>
      <c r="B37">
        <v>35</v>
      </c>
      <c r="D37" s="17">
        <v>211618.4</v>
      </c>
      <c r="E37" s="17">
        <v>88489.45</v>
      </c>
      <c r="F37" s="4"/>
    </row>
    <row r="38" spans="1:6" ht="12.75">
      <c r="A38" s="1" t="s">
        <v>37</v>
      </c>
      <c r="B38">
        <v>36</v>
      </c>
      <c r="D38" s="17">
        <v>518606.2</v>
      </c>
      <c r="E38" s="17">
        <v>167474.65</v>
      </c>
      <c r="F38" s="4"/>
    </row>
    <row r="39" spans="1:6" ht="12.75">
      <c r="A39" s="1" t="s">
        <v>38</v>
      </c>
      <c r="B39">
        <v>37</v>
      </c>
      <c r="D39" s="17">
        <v>157043.6</v>
      </c>
      <c r="E39" s="17">
        <v>142851.45</v>
      </c>
      <c r="F39" s="4"/>
    </row>
    <row r="40" spans="1:6" ht="12.75">
      <c r="A40" s="1" t="s">
        <v>39</v>
      </c>
      <c r="B40">
        <v>38</v>
      </c>
      <c r="D40" s="17">
        <v>22600.3</v>
      </c>
      <c r="E40" s="17">
        <v>3083.85</v>
      </c>
      <c r="F40" s="4"/>
    </row>
    <row r="41" spans="1:6" ht="12.75">
      <c r="A41" s="1" t="s">
        <v>40</v>
      </c>
      <c r="B41">
        <v>39</v>
      </c>
      <c r="D41" s="17">
        <v>37.1</v>
      </c>
      <c r="E41" s="17">
        <v>24.15</v>
      </c>
      <c r="F41" s="4"/>
    </row>
    <row r="42" spans="1:6" ht="12.75">
      <c r="A42" s="1" t="s">
        <v>41</v>
      </c>
      <c r="B42">
        <v>40</v>
      </c>
      <c r="D42" s="17">
        <v>1243.9</v>
      </c>
      <c r="E42" s="17">
        <v>1321.25</v>
      </c>
      <c r="F42" s="4"/>
    </row>
    <row r="43" spans="1:6" ht="12.75">
      <c r="A43" s="1" t="s">
        <v>42</v>
      </c>
      <c r="B43">
        <v>41</v>
      </c>
      <c r="D43" s="17">
        <v>189630.7</v>
      </c>
      <c r="E43" s="17">
        <v>57470</v>
      </c>
      <c r="F43" s="4"/>
    </row>
    <row r="44" spans="1:6" ht="12.75">
      <c r="A44" s="1" t="s">
        <v>43</v>
      </c>
      <c r="B44">
        <v>42</v>
      </c>
      <c r="D44" s="17">
        <v>175133.6</v>
      </c>
      <c r="E44" s="17">
        <v>69973.75</v>
      </c>
      <c r="F44" s="4"/>
    </row>
    <row r="45" spans="1:6" ht="12.75">
      <c r="A45" s="1" t="s">
        <v>44</v>
      </c>
      <c r="B45">
        <v>43</v>
      </c>
      <c r="D45" s="17">
        <v>126863.8</v>
      </c>
      <c r="E45" s="17">
        <v>76974.1</v>
      </c>
      <c r="F45" s="4"/>
    </row>
    <row r="46" spans="1:6" ht="12.75">
      <c r="A46" s="1" t="s">
        <v>45</v>
      </c>
      <c r="B46">
        <v>44</v>
      </c>
      <c r="D46" s="17">
        <v>169919.4</v>
      </c>
      <c r="E46" s="17">
        <v>87452.05</v>
      </c>
      <c r="F46" s="4"/>
    </row>
    <row r="47" spans="1:6" ht="12.75">
      <c r="A47" s="1" t="s">
        <v>46</v>
      </c>
      <c r="B47">
        <v>45</v>
      </c>
      <c r="D47" s="17">
        <v>28447.3</v>
      </c>
      <c r="E47" s="17">
        <v>24340.05</v>
      </c>
      <c r="F47" s="4"/>
    </row>
    <row r="48" spans="1:6" ht="12.75">
      <c r="A48" s="1" t="s">
        <v>47</v>
      </c>
      <c r="B48">
        <v>46</v>
      </c>
      <c r="D48" s="17">
        <v>116865.7</v>
      </c>
      <c r="E48" s="17">
        <v>68164.6</v>
      </c>
      <c r="F48" s="4"/>
    </row>
    <row r="49" spans="1:6" ht="12.75">
      <c r="A49" s="1" t="s">
        <v>48</v>
      </c>
      <c r="B49">
        <v>47</v>
      </c>
      <c r="D49" s="17">
        <v>4984</v>
      </c>
      <c r="E49" s="17">
        <v>2895.55</v>
      </c>
      <c r="F49" s="4"/>
    </row>
    <row r="50" spans="1:6" ht="12.75">
      <c r="A50" s="1" t="s">
        <v>49</v>
      </c>
      <c r="B50">
        <v>48</v>
      </c>
      <c r="D50" s="17">
        <v>1384475.72</v>
      </c>
      <c r="E50" s="17">
        <v>538165.5</v>
      </c>
      <c r="F50" s="4"/>
    </row>
    <row r="51" spans="1:6" ht="12.75">
      <c r="A51" s="1" t="s">
        <v>50</v>
      </c>
      <c r="B51">
        <v>49</v>
      </c>
      <c r="D51" s="17">
        <v>341320.72</v>
      </c>
      <c r="E51" s="17">
        <v>104537.65</v>
      </c>
      <c r="F51" s="4"/>
    </row>
    <row r="52" spans="1:6" ht="12.75">
      <c r="A52" s="1" t="s">
        <v>51</v>
      </c>
      <c r="B52">
        <v>50</v>
      </c>
      <c r="D52" s="17">
        <v>1311933.7</v>
      </c>
      <c r="E52" s="17">
        <v>692476.75</v>
      </c>
      <c r="F52" s="4"/>
    </row>
    <row r="53" spans="1:6" ht="12.75">
      <c r="A53" s="1" t="s">
        <v>52</v>
      </c>
      <c r="B53">
        <v>51</v>
      </c>
      <c r="D53" s="17">
        <v>65682.9</v>
      </c>
      <c r="E53" s="17">
        <v>44897.3</v>
      </c>
      <c r="F53" s="4"/>
    </row>
    <row r="54" spans="1:6" ht="12.75">
      <c r="A54" s="1" t="s">
        <v>53</v>
      </c>
      <c r="B54">
        <v>52</v>
      </c>
      <c r="D54" s="17">
        <v>593046.3</v>
      </c>
      <c r="E54" s="17">
        <v>363225.45</v>
      </c>
      <c r="F54" s="4"/>
    </row>
    <row r="55" spans="1:6" ht="12.75">
      <c r="A55" s="1" t="s">
        <v>54</v>
      </c>
      <c r="B55">
        <v>53</v>
      </c>
      <c r="D55" s="17"/>
      <c r="E55" s="17"/>
      <c r="F55" s="4"/>
    </row>
    <row r="56" spans="1:6" ht="12.75">
      <c r="A56" s="1" t="s">
        <v>55</v>
      </c>
      <c r="B56">
        <v>54</v>
      </c>
      <c r="D56" s="17">
        <v>31817.8</v>
      </c>
      <c r="E56" s="17">
        <v>6500.2</v>
      </c>
      <c r="F56" s="4"/>
    </row>
    <row r="57" spans="1:6" ht="12.75">
      <c r="A57" s="1" t="s">
        <v>56</v>
      </c>
      <c r="B57">
        <v>55</v>
      </c>
      <c r="D57" s="17"/>
      <c r="E57" s="17"/>
      <c r="F57" s="4"/>
    </row>
    <row r="58" spans="1:6" ht="12.75">
      <c r="A58" s="1" t="s">
        <v>57</v>
      </c>
      <c r="B58">
        <v>56</v>
      </c>
      <c r="D58" s="17">
        <v>190602.3</v>
      </c>
      <c r="E58" s="17">
        <v>83196.4</v>
      </c>
      <c r="F58" s="4"/>
    </row>
    <row r="59" spans="1:6" ht="12.75">
      <c r="A59" s="1" t="s">
        <v>58</v>
      </c>
      <c r="B59">
        <v>57</v>
      </c>
      <c r="D59" s="17"/>
      <c r="E59" s="17"/>
      <c r="F59" s="4"/>
    </row>
    <row r="60" spans="1:6" ht="12.75">
      <c r="A60" s="1" t="s">
        <v>59</v>
      </c>
      <c r="B60">
        <v>58</v>
      </c>
      <c r="D60" s="17">
        <v>755203.4</v>
      </c>
      <c r="E60" s="17">
        <v>248102.05</v>
      </c>
      <c r="F60" s="4"/>
    </row>
    <row r="61" spans="1:6" ht="12.75">
      <c r="A61" s="1" t="s">
        <v>60</v>
      </c>
      <c r="B61">
        <v>59</v>
      </c>
      <c r="D61" s="17">
        <v>586957</v>
      </c>
      <c r="E61" s="17">
        <v>268209.9</v>
      </c>
      <c r="F61" s="4"/>
    </row>
    <row r="62" spans="1:6" ht="12.75">
      <c r="A62" s="1" t="s">
        <v>61</v>
      </c>
      <c r="B62">
        <v>60</v>
      </c>
      <c r="D62" s="17">
        <v>163590.7</v>
      </c>
      <c r="E62" s="17">
        <v>41409.55</v>
      </c>
      <c r="F62" s="4"/>
    </row>
    <row r="63" spans="1:6" ht="12.75">
      <c r="A63" s="1" t="s">
        <v>62</v>
      </c>
      <c r="B63">
        <v>61</v>
      </c>
      <c r="D63" s="17">
        <v>18332.33</v>
      </c>
      <c r="E63" s="17">
        <v>1929.56</v>
      </c>
      <c r="F63" s="4"/>
    </row>
    <row r="64" spans="1:6" ht="12.75">
      <c r="A64" s="1" t="s">
        <v>63</v>
      </c>
      <c r="B64">
        <v>62</v>
      </c>
      <c r="D64" s="17">
        <v>1572.9</v>
      </c>
      <c r="E64" s="17">
        <v>409.5</v>
      </c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17">
        <v>196873.6</v>
      </c>
      <c r="E66" s="17">
        <v>77128.8</v>
      </c>
      <c r="F66" s="4"/>
    </row>
    <row r="67" spans="1:6" ht="12.75">
      <c r="A67" s="1" t="s">
        <v>66</v>
      </c>
      <c r="B67">
        <v>65</v>
      </c>
      <c r="D67" s="17">
        <v>2871.4</v>
      </c>
      <c r="E67" s="17">
        <v>1727.6</v>
      </c>
      <c r="F67" s="4"/>
    </row>
    <row r="68" spans="1:6" ht="12.75">
      <c r="A68" s="1" t="s">
        <v>67</v>
      </c>
      <c r="B68">
        <v>66</v>
      </c>
      <c r="D68" s="17">
        <v>100741.9</v>
      </c>
      <c r="E68" s="17">
        <v>39278.4</v>
      </c>
      <c r="F68" s="4"/>
    </row>
    <row r="69" spans="1:6" ht="12.75">
      <c r="A69" s="1" t="s">
        <v>68</v>
      </c>
      <c r="B69">
        <v>67</v>
      </c>
      <c r="D69" s="17">
        <v>2037</v>
      </c>
      <c r="E69" s="17">
        <v>2774.45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14260860.850000003</v>
      </c>
      <c r="E71" s="6">
        <f>SUM(E3:E69)</f>
        <v>6440608.01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56622.3</v>
      </c>
      <c r="E3" s="16">
        <v>36387.75</v>
      </c>
      <c r="F3" s="4"/>
    </row>
    <row r="4" spans="1:6" ht="12.75">
      <c r="A4" s="1" t="s">
        <v>3</v>
      </c>
      <c r="B4">
        <v>2</v>
      </c>
      <c r="D4" s="16">
        <v>6414.1</v>
      </c>
      <c r="E4" s="16">
        <v>3328.85</v>
      </c>
      <c r="F4" s="4"/>
    </row>
    <row r="5" spans="1:6" ht="12.75">
      <c r="A5" s="1" t="s">
        <v>4</v>
      </c>
      <c r="B5">
        <v>3</v>
      </c>
      <c r="D5" s="16">
        <v>149775.5</v>
      </c>
      <c r="E5" s="16">
        <v>94127.6</v>
      </c>
      <c r="F5" s="4"/>
    </row>
    <row r="6" spans="1:6" ht="12.75">
      <c r="A6" s="1" t="s">
        <v>5</v>
      </c>
      <c r="B6">
        <v>4</v>
      </c>
      <c r="D6" s="17"/>
      <c r="E6" s="17"/>
      <c r="F6" s="4"/>
    </row>
    <row r="7" spans="1:6" ht="12.75">
      <c r="A7" s="1" t="s">
        <v>6</v>
      </c>
      <c r="B7">
        <v>5</v>
      </c>
      <c r="D7" s="16">
        <v>248276.7</v>
      </c>
      <c r="E7" s="16">
        <v>107137.45</v>
      </c>
      <c r="F7" s="4"/>
    </row>
    <row r="8" spans="1:6" ht="12.75">
      <c r="A8" s="1" t="s">
        <v>7</v>
      </c>
      <c r="B8">
        <v>6</v>
      </c>
      <c r="D8" s="16">
        <v>2063576.9</v>
      </c>
      <c r="E8" s="16">
        <v>736038.6</v>
      </c>
      <c r="F8" s="4"/>
    </row>
    <row r="9" spans="1:6" ht="12.75">
      <c r="A9" s="1" t="s">
        <v>8</v>
      </c>
      <c r="B9">
        <v>7</v>
      </c>
      <c r="D9" s="16">
        <v>1608.6</v>
      </c>
      <c r="E9" s="16"/>
      <c r="F9" s="4"/>
    </row>
    <row r="10" spans="1:6" ht="12.75">
      <c r="A10" s="1" t="s">
        <v>9</v>
      </c>
      <c r="B10">
        <v>8</v>
      </c>
      <c r="D10" s="16">
        <v>178616.9</v>
      </c>
      <c r="E10" s="16">
        <v>34978.3</v>
      </c>
      <c r="F10" s="4"/>
    </row>
    <row r="11" spans="1:6" ht="12.75">
      <c r="A11" s="1" t="s">
        <v>10</v>
      </c>
      <c r="B11">
        <v>9</v>
      </c>
      <c r="D11" s="16">
        <v>30293.9</v>
      </c>
      <c r="E11" s="16">
        <v>20770.75</v>
      </c>
      <c r="F11" s="4"/>
    </row>
    <row r="12" spans="1:6" ht="12.75">
      <c r="A12" s="1" t="s">
        <v>11</v>
      </c>
      <c r="B12">
        <v>10</v>
      </c>
      <c r="D12" s="17"/>
      <c r="E12" s="17"/>
      <c r="F12" s="4"/>
    </row>
    <row r="13" spans="1:6" ht="12.75">
      <c r="A13" s="1" t="s">
        <v>12</v>
      </c>
      <c r="B13">
        <v>11</v>
      </c>
      <c r="D13" s="16">
        <v>1116894.8</v>
      </c>
      <c r="E13" s="16">
        <v>228448.5</v>
      </c>
      <c r="F13" s="4"/>
    </row>
    <row r="14" spans="1:6" ht="12.75">
      <c r="A14" s="1" t="s">
        <v>13</v>
      </c>
      <c r="B14">
        <v>12</v>
      </c>
      <c r="D14" s="16">
        <v>7073.5</v>
      </c>
      <c r="E14" s="16">
        <v>5836.95</v>
      </c>
      <c r="F14" s="4"/>
    </row>
    <row r="15" spans="1:6" ht="12.75">
      <c r="A15" s="1" t="s">
        <v>14</v>
      </c>
      <c r="B15">
        <v>13</v>
      </c>
      <c r="D15" s="16">
        <v>1771393.2</v>
      </c>
      <c r="E15" s="16">
        <v>860809.25</v>
      </c>
      <c r="F15" s="4"/>
    </row>
    <row r="16" spans="1:6" ht="12.75">
      <c r="A16" s="1" t="s">
        <v>15</v>
      </c>
      <c r="B16">
        <v>14</v>
      </c>
      <c r="D16" s="16">
        <v>99997.8</v>
      </c>
      <c r="E16" s="16">
        <v>1305.15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6">
        <v>285474.7</v>
      </c>
      <c r="E18" s="16">
        <v>184423.4</v>
      </c>
      <c r="F18" s="4"/>
    </row>
    <row r="19" spans="1:6" ht="12.75">
      <c r="A19" s="1" t="s">
        <v>18</v>
      </c>
      <c r="B19">
        <v>17</v>
      </c>
      <c r="D19" s="16">
        <v>104118.7</v>
      </c>
      <c r="E19" s="16">
        <v>76029.45</v>
      </c>
      <c r="F19" s="4"/>
    </row>
    <row r="20" spans="1:6" ht="12.75">
      <c r="A20" s="1" t="s">
        <v>19</v>
      </c>
      <c r="B20">
        <v>18</v>
      </c>
      <c r="D20" s="16">
        <v>47681.2</v>
      </c>
      <c r="E20" s="16">
        <v>21009.1</v>
      </c>
      <c r="F20" s="4"/>
    </row>
    <row r="21" spans="1:6" ht="12.75">
      <c r="A21" s="1" t="s">
        <v>20</v>
      </c>
      <c r="B21">
        <v>19</v>
      </c>
      <c r="D21" s="17"/>
      <c r="E21" s="17"/>
      <c r="F21" s="4"/>
    </row>
    <row r="22" spans="1:6" ht="12.75">
      <c r="A22" s="1" t="s">
        <v>21</v>
      </c>
      <c r="B22">
        <v>20</v>
      </c>
      <c r="D22" s="16">
        <v>13608.7</v>
      </c>
      <c r="E22" s="16">
        <v>7854.35</v>
      </c>
      <c r="F22" s="4"/>
    </row>
    <row r="23" spans="1:6" ht="12.75">
      <c r="A23" s="1" t="s">
        <v>22</v>
      </c>
      <c r="B23">
        <v>21</v>
      </c>
      <c r="D23" s="16">
        <v>940.8</v>
      </c>
      <c r="E23" s="16">
        <v>151.55</v>
      </c>
      <c r="F23" s="4"/>
    </row>
    <row r="24" spans="1:6" ht="12.75">
      <c r="A24" s="1" t="s">
        <v>23</v>
      </c>
      <c r="B24">
        <v>22</v>
      </c>
      <c r="D24" s="16">
        <v>1240.4</v>
      </c>
      <c r="E24" s="16">
        <v>984.9</v>
      </c>
      <c r="F24" s="4"/>
    </row>
    <row r="25" spans="1:6" ht="12.75">
      <c r="A25" s="1" t="s">
        <v>24</v>
      </c>
      <c r="B25">
        <v>23</v>
      </c>
      <c r="D25" s="16">
        <v>15168.3</v>
      </c>
      <c r="E25" s="16">
        <v>3980.55</v>
      </c>
      <c r="F25" s="4"/>
    </row>
    <row r="26" spans="1:6" ht="12.75">
      <c r="A26" s="1" t="s">
        <v>25</v>
      </c>
      <c r="B26">
        <v>24</v>
      </c>
      <c r="D26" s="16">
        <v>195.3</v>
      </c>
      <c r="E26" s="16">
        <v>789.25</v>
      </c>
      <c r="F26" s="4"/>
    </row>
    <row r="27" spans="1:6" ht="12.75">
      <c r="A27" s="1" t="s">
        <v>26</v>
      </c>
      <c r="B27">
        <v>25</v>
      </c>
      <c r="D27" s="16">
        <v>4707.5</v>
      </c>
      <c r="E27" s="16">
        <v>1867.95</v>
      </c>
      <c r="F27" s="4"/>
    </row>
    <row r="28" spans="1:6" ht="12.75">
      <c r="A28" s="1" t="s">
        <v>27</v>
      </c>
      <c r="B28">
        <v>26</v>
      </c>
      <c r="D28" s="16">
        <v>9011.310000000001</v>
      </c>
      <c r="E28" s="16">
        <v>1786.85</v>
      </c>
      <c r="F28" s="4"/>
    </row>
    <row r="29" spans="1:6" ht="12.75">
      <c r="A29" s="1" t="s">
        <v>28</v>
      </c>
      <c r="B29">
        <v>27</v>
      </c>
      <c r="D29" s="16">
        <v>58011.1</v>
      </c>
      <c r="E29" s="16">
        <v>23671.2</v>
      </c>
      <c r="F29" s="4"/>
    </row>
    <row r="30" spans="1:6" ht="12.75">
      <c r="A30" s="1" t="s">
        <v>29</v>
      </c>
      <c r="B30">
        <v>28</v>
      </c>
      <c r="D30" s="16">
        <v>38711.4</v>
      </c>
      <c r="E30" s="16">
        <v>21851.550000000003</v>
      </c>
      <c r="F30" s="4"/>
    </row>
    <row r="31" spans="1:6" ht="12.75">
      <c r="A31" s="1" t="s">
        <v>30</v>
      </c>
      <c r="B31">
        <v>29</v>
      </c>
      <c r="D31" s="16">
        <v>557319.7</v>
      </c>
      <c r="E31" s="16">
        <v>281939.7</v>
      </c>
      <c r="F31" s="4"/>
    </row>
    <row r="32" spans="1:6" ht="12.75">
      <c r="A32" s="1" t="s">
        <v>31</v>
      </c>
      <c r="B32">
        <v>30</v>
      </c>
      <c r="D32" s="16">
        <v>1575</v>
      </c>
      <c r="E32" s="16">
        <v>166.25</v>
      </c>
      <c r="F32" s="4"/>
    </row>
    <row r="33" spans="1:6" ht="12.75">
      <c r="A33" s="1" t="s">
        <v>32</v>
      </c>
      <c r="B33">
        <v>31</v>
      </c>
      <c r="D33" s="16">
        <v>100415.4</v>
      </c>
      <c r="E33" s="16">
        <v>36053.5</v>
      </c>
      <c r="F33" s="4"/>
    </row>
    <row r="34" spans="1:6" ht="12.75">
      <c r="A34" s="1" t="s">
        <v>33</v>
      </c>
      <c r="B34">
        <v>32</v>
      </c>
      <c r="D34" s="16">
        <v>8104.6</v>
      </c>
      <c r="E34" s="16">
        <v>8342.25</v>
      </c>
      <c r="F34" s="4"/>
    </row>
    <row r="35" spans="1:6" ht="12.75">
      <c r="A35" s="1" t="s">
        <v>34</v>
      </c>
      <c r="B35">
        <v>33</v>
      </c>
      <c r="D35" s="16">
        <v>5065.9</v>
      </c>
      <c r="E35" s="16">
        <v>4718</v>
      </c>
      <c r="F35" s="4"/>
    </row>
    <row r="36" spans="1:6" ht="12.75">
      <c r="A36" s="1" t="s">
        <v>35</v>
      </c>
      <c r="B36">
        <v>34</v>
      </c>
      <c r="D36" s="16">
        <v>1754.9</v>
      </c>
      <c r="E36" s="16">
        <v>827.4</v>
      </c>
      <c r="F36" s="4"/>
    </row>
    <row r="37" spans="1:6" ht="12.75">
      <c r="A37" s="1" t="s">
        <v>36</v>
      </c>
      <c r="B37">
        <v>35</v>
      </c>
      <c r="D37" s="16">
        <v>126145.6</v>
      </c>
      <c r="E37" s="16">
        <v>74461.1</v>
      </c>
      <c r="F37" s="4"/>
    </row>
    <row r="38" spans="1:6" ht="12.75">
      <c r="A38" s="1" t="s">
        <v>37</v>
      </c>
      <c r="B38">
        <v>36</v>
      </c>
      <c r="D38" s="16">
        <v>539629.3</v>
      </c>
      <c r="E38" s="16">
        <v>267127</v>
      </c>
      <c r="F38" s="4"/>
    </row>
    <row r="39" spans="1:6" ht="12.75">
      <c r="A39" s="1" t="s">
        <v>38</v>
      </c>
      <c r="B39">
        <v>37</v>
      </c>
      <c r="D39" s="16">
        <v>30487.8</v>
      </c>
      <c r="E39" s="16">
        <v>65610.3</v>
      </c>
      <c r="F39" s="4"/>
    </row>
    <row r="40" spans="1:6" ht="12.75">
      <c r="A40" s="1" t="s">
        <v>39</v>
      </c>
      <c r="B40">
        <v>38</v>
      </c>
      <c r="D40" s="17"/>
      <c r="E40" s="17"/>
      <c r="F40" s="4"/>
    </row>
    <row r="41" spans="1:6" ht="12.75">
      <c r="A41" s="1" t="s">
        <v>40</v>
      </c>
      <c r="B41">
        <v>39</v>
      </c>
      <c r="D41" s="16">
        <v>0.7</v>
      </c>
      <c r="E41" s="16">
        <v>1751.75</v>
      </c>
      <c r="F41" s="4"/>
    </row>
    <row r="42" spans="1:6" ht="12.75">
      <c r="A42" s="1" t="s">
        <v>41</v>
      </c>
      <c r="B42">
        <v>40</v>
      </c>
      <c r="D42" s="16">
        <v>5026</v>
      </c>
      <c r="E42" s="16">
        <v>2629.55</v>
      </c>
      <c r="F42" s="4"/>
    </row>
    <row r="43" spans="1:6" ht="12.75">
      <c r="A43" s="1" t="s">
        <v>42</v>
      </c>
      <c r="B43">
        <v>41</v>
      </c>
      <c r="D43" s="16">
        <v>258542.2</v>
      </c>
      <c r="E43" s="16">
        <v>109976.3</v>
      </c>
      <c r="F43" s="4"/>
    </row>
    <row r="44" spans="1:6" ht="12.75">
      <c r="A44" s="1" t="s">
        <v>43</v>
      </c>
      <c r="B44">
        <v>42</v>
      </c>
      <c r="D44" s="16">
        <v>90662.73</v>
      </c>
      <c r="E44" s="16">
        <v>41888.7</v>
      </c>
      <c r="F44" s="4"/>
    </row>
    <row r="45" spans="1:6" ht="12.75">
      <c r="A45" s="1" t="s">
        <v>44</v>
      </c>
      <c r="B45">
        <v>43</v>
      </c>
      <c r="D45" s="16">
        <v>101546.2</v>
      </c>
      <c r="E45" s="16">
        <v>65314.2</v>
      </c>
      <c r="F45" s="4"/>
    </row>
    <row r="46" spans="1:6" ht="12.75">
      <c r="A46" s="1" t="s">
        <v>45</v>
      </c>
      <c r="B46">
        <v>44</v>
      </c>
      <c r="D46" s="16">
        <v>103177.88</v>
      </c>
      <c r="E46" s="16">
        <v>19180.72</v>
      </c>
      <c r="F46" s="4"/>
    </row>
    <row r="47" spans="1:6" ht="12.75">
      <c r="A47" s="1" t="s">
        <v>46</v>
      </c>
      <c r="B47">
        <v>45</v>
      </c>
      <c r="D47" s="16">
        <v>29341.2</v>
      </c>
      <c r="E47" s="16">
        <v>22270.15</v>
      </c>
      <c r="F47" s="4"/>
    </row>
    <row r="48" spans="1:6" ht="12.75">
      <c r="A48" s="1" t="s">
        <v>47</v>
      </c>
      <c r="B48">
        <v>46</v>
      </c>
      <c r="D48" s="16">
        <v>138535.6</v>
      </c>
      <c r="E48" s="16">
        <v>81344.9</v>
      </c>
      <c r="F48" s="4"/>
    </row>
    <row r="49" spans="1:6" ht="12.75">
      <c r="A49" s="1" t="s">
        <v>48</v>
      </c>
      <c r="B49">
        <v>47</v>
      </c>
      <c r="D49" s="16">
        <v>6900.6</v>
      </c>
      <c r="E49" s="16">
        <v>828.45</v>
      </c>
      <c r="F49" s="4"/>
    </row>
    <row r="50" spans="1:6" ht="12.75">
      <c r="A50" s="1" t="s">
        <v>49</v>
      </c>
      <c r="B50">
        <v>48</v>
      </c>
      <c r="D50" s="16">
        <v>879720.82</v>
      </c>
      <c r="E50" s="16">
        <v>372456.7</v>
      </c>
      <c r="F50" s="4"/>
    </row>
    <row r="51" spans="1:6" ht="12.75">
      <c r="A51" s="1" t="s">
        <v>50</v>
      </c>
      <c r="B51">
        <v>49</v>
      </c>
      <c r="D51" s="16">
        <v>357043.75</v>
      </c>
      <c r="E51" s="16">
        <v>136543.75</v>
      </c>
      <c r="F51" s="4"/>
    </row>
    <row r="52" spans="1:6" ht="12.75">
      <c r="A52" s="1" t="s">
        <v>51</v>
      </c>
      <c r="B52">
        <v>50</v>
      </c>
      <c r="D52" s="16">
        <v>1158483.9</v>
      </c>
      <c r="E52" s="16">
        <v>458145.1</v>
      </c>
      <c r="F52" s="4"/>
    </row>
    <row r="53" spans="1:6" ht="12.75">
      <c r="A53" s="1" t="s">
        <v>52</v>
      </c>
      <c r="B53">
        <v>51</v>
      </c>
      <c r="D53" s="16">
        <v>293148.8</v>
      </c>
      <c r="E53" s="16">
        <v>77325.15</v>
      </c>
      <c r="F53" s="4"/>
    </row>
    <row r="54" spans="1:6" ht="12.75">
      <c r="A54" s="1" t="s">
        <v>53</v>
      </c>
      <c r="B54">
        <v>52</v>
      </c>
      <c r="D54" s="16">
        <v>478318.4</v>
      </c>
      <c r="E54" s="16">
        <v>204296.05</v>
      </c>
      <c r="F54" s="4"/>
    </row>
    <row r="55" spans="1:6" ht="12.75">
      <c r="A55" s="1" t="s">
        <v>54</v>
      </c>
      <c r="B55">
        <v>53</v>
      </c>
      <c r="D55" s="16">
        <v>266985.2</v>
      </c>
      <c r="E55" s="16">
        <v>103955.6</v>
      </c>
      <c r="F55" s="4"/>
    </row>
    <row r="56" spans="1:6" ht="12.75">
      <c r="A56" s="1" t="s">
        <v>55</v>
      </c>
      <c r="B56">
        <v>54</v>
      </c>
      <c r="D56" s="16">
        <v>17696</v>
      </c>
      <c r="E56" s="16">
        <v>8018.85</v>
      </c>
      <c r="F56" s="4"/>
    </row>
    <row r="57" spans="1:6" ht="12.75">
      <c r="A57" s="1" t="s">
        <v>56</v>
      </c>
      <c r="B57">
        <v>55</v>
      </c>
      <c r="D57" s="16">
        <v>334308.8</v>
      </c>
      <c r="E57" s="16">
        <v>204213.45</v>
      </c>
      <c r="F57" s="4"/>
    </row>
    <row r="58" spans="1:6" ht="12.75">
      <c r="A58" s="1" t="s">
        <v>57</v>
      </c>
      <c r="B58">
        <v>56</v>
      </c>
      <c r="D58" s="17"/>
      <c r="E58" s="17"/>
      <c r="F58" s="4"/>
    </row>
    <row r="59" spans="1:6" ht="12.75">
      <c r="A59" s="1" t="s">
        <v>58</v>
      </c>
      <c r="B59">
        <v>57</v>
      </c>
      <c r="D59" s="16">
        <v>102333.7</v>
      </c>
      <c r="E59" s="16">
        <v>95741.45</v>
      </c>
      <c r="F59" s="4"/>
    </row>
    <row r="60" spans="1:6" ht="12.75">
      <c r="A60" s="1" t="s">
        <v>59</v>
      </c>
      <c r="B60">
        <v>58</v>
      </c>
      <c r="D60" s="16">
        <v>336778.4</v>
      </c>
      <c r="E60" s="16">
        <v>128444.75</v>
      </c>
      <c r="F60" s="4"/>
    </row>
    <row r="61" spans="1:6" ht="12.75">
      <c r="A61" s="1" t="s">
        <v>60</v>
      </c>
      <c r="B61">
        <v>59</v>
      </c>
      <c r="D61" s="16">
        <v>452817</v>
      </c>
      <c r="E61" s="16">
        <v>114083.55</v>
      </c>
      <c r="F61" s="4"/>
    </row>
    <row r="62" spans="1:6" ht="12.75">
      <c r="A62" s="1" t="s">
        <v>61</v>
      </c>
      <c r="B62">
        <v>60</v>
      </c>
      <c r="D62" s="16">
        <v>118343.4</v>
      </c>
      <c r="E62" s="16">
        <v>43325.8</v>
      </c>
      <c r="F62" s="4"/>
    </row>
    <row r="63" spans="1:6" ht="12.75">
      <c r="A63" s="1" t="s">
        <v>62</v>
      </c>
      <c r="B63">
        <v>61</v>
      </c>
      <c r="D63" s="16">
        <v>3733.82</v>
      </c>
      <c r="E63" s="16">
        <v>2210.96</v>
      </c>
      <c r="F63" s="4"/>
    </row>
    <row r="64" spans="1:6" ht="12.75">
      <c r="A64" s="1" t="s">
        <v>63</v>
      </c>
      <c r="B64">
        <v>62</v>
      </c>
      <c r="D64" s="16">
        <v>6755</v>
      </c>
      <c r="E64" s="16">
        <v>1158.15</v>
      </c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16">
        <v>185407.25</v>
      </c>
      <c r="E66" s="16">
        <v>106837.36</v>
      </c>
      <c r="F66" s="4"/>
    </row>
    <row r="67" spans="1:6" ht="12.75">
      <c r="A67" s="1" t="s">
        <v>66</v>
      </c>
      <c r="B67">
        <v>65</v>
      </c>
      <c r="D67" s="16">
        <v>2799.3</v>
      </c>
      <c r="E67" s="16">
        <v>2471</v>
      </c>
      <c r="F67" s="4"/>
    </row>
    <row r="68" spans="1:6" ht="12.75">
      <c r="A68" s="1" t="s">
        <v>67</v>
      </c>
      <c r="B68">
        <v>66</v>
      </c>
      <c r="D68" s="16">
        <v>117086.9</v>
      </c>
      <c r="E68" s="16">
        <v>80654</v>
      </c>
      <c r="F68" s="4"/>
    </row>
    <row r="69" spans="1:6" ht="12.75">
      <c r="A69" s="1" t="s">
        <v>68</v>
      </c>
      <c r="B69">
        <v>67</v>
      </c>
      <c r="D69" s="16">
        <v>1539.3</v>
      </c>
      <c r="E69" s="16">
        <v>2759.75</v>
      </c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13526944.660000006</v>
      </c>
      <c r="E71" s="16">
        <f>SUM(E3:E69)</f>
        <v>5700640.890000001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/>
      <c r="E3" s="18"/>
      <c r="F3" s="4"/>
    </row>
    <row r="4" spans="1:6" ht="12.75">
      <c r="A4" s="1" t="s">
        <v>3</v>
      </c>
      <c r="B4">
        <v>2</v>
      </c>
      <c r="D4" s="18"/>
      <c r="E4" s="18"/>
      <c r="F4" s="4"/>
    </row>
    <row r="5" spans="1:6" ht="12.75">
      <c r="A5" s="1" t="s">
        <v>4</v>
      </c>
      <c r="B5">
        <v>3</v>
      </c>
      <c r="D5" s="18"/>
      <c r="E5" s="18"/>
      <c r="F5" s="4"/>
    </row>
    <row r="6" spans="1:6" ht="12.75">
      <c r="A6" s="1" t="s">
        <v>5</v>
      </c>
      <c r="B6">
        <v>4</v>
      </c>
      <c r="D6" s="18"/>
      <c r="E6" s="18"/>
      <c r="F6" s="4"/>
    </row>
    <row r="7" spans="1:6" ht="12.75">
      <c r="A7" s="1" t="s">
        <v>6</v>
      </c>
      <c r="B7">
        <v>5</v>
      </c>
      <c r="D7" s="18"/>
      <c r="E7" s="18"/>
      <c r="F7" s="4"/>
    </row>
    <row r="8" spans="1:6" ht="12.75">
      <c r="A8" s="1" t="s">
        <v>7</v>
      </c>
      <c r="B8">
        <v>6</v>
      </c>
      <c r="D8" s="18"/>
      <c r="E8" s="18"/>
      <c r="F8" s="4"/>
    </row>
    <row r="9" spans="1:6" ht="12.75">
      <c r="A9" s="1" t="s">
        <v>8</v>
      </c>
      <c r="B9">
        <v>7</v>
      </c>
      <c r="D9" s="18"/>
      <c r="E9" s="18"/>
      <c r="F9" s="4"/>
    </row>
    <row r="10" spans="1:6" ht="12.75">
      <c r="A10" s="1" t="s">
        <v>9</v>
      </c>
      <c r="B10">
        <v>8</v>
      </c>
      <c r="D10" s="18"/>
      <c r="E10" s="18"/>
      <c r="F10" s="4"/>
    </row>
    <row r="11" spans="1:6" ht="12.75">
      <c r="A11" s="1" t="s">
        <v>10</v>
      </c>
      <c r="B11">
        <v>9</v>
      </c>
      <c r="D11" s="18"/>
      <c r="E11" s="18"/>
      <c r="F11" s="4"/>
    </row>
    <row r="12" spans="1:6" ht="12.75">
      <c r="A12" s="1" t="s">
        <v>11</v>
      </c>
      <c r="B12">
        <v>10</v>
      </c>
      <c r="D12" s="18"/>
      <c r="E12" s="18"/>
      <c r="F12" s="4"/>
    </row>
    <row r="13" spans="1:6" ht="12.75">
      <c r="A13" s="1" t="s">
        <v>12</v>
      </c>
      <c r="B13">
        <v>11</v>
      </c>
      <c r="D13" s="18"/>
      <c r="E13" s="18"/>
      <c r="F13" s="4"/>
    </row>
    <row r="14" spans="1:6" ht="12.75">
      <c r="A14" s="1" t="s">
        <v>13</v>
      </c>
      <c r="B14">
        <v>12</v>
      </c>
      <c r="D14" s="18"/>
      <c r="E14" s="18"/>
      <c r="F14" s="4"/>
    </row>
    <row r="15" spans="1:6" ht="12.75">
      <c r="A15" s="1" t="s">
        <v>14</v>
      </c>
      <c r="B15">
        <v>13</v>
      </c>
      <c r="D15" s="18"/>
      <c r="E15" s="18"/>
      <c r="F15" s="4"/>
    </row>
    <row r="16" spans="1:6" ht="12.75">
      <c r="A16" s="1" t="s">
        <v>15</v>
      </c>
      <c r="B16">
        <v>14</v>
      </c>
      <c r="D16" s="18"/>
      <c r="E16" s="18"/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9">
        <v>419449.8</v>
      </c>
      <c r="E18" s="19">
        <v>193357.5</v>
      </c>
      <c r="F18" s="4"/>
    </row>
    <row r="19" spans="1:6" ht="12.75">
      <c r="A19" s="1" t="s">
        <v>18</v>
      </c>
      <c r="B19">
        <v>17</v>
      </c>
      <c r="D19" s="18"/>
      <c r="E19" s="18"/>
      <c r="F19" s="4"/>
    </row>
    <row r="20" spans="1:6" ht="12.75">
      <c r="A20" s="1" t="s">
        <v>19</v>
      </c>
      <c r="B20">
        <v>18</v>
      </c>
      <c r="D20" s="18"/>
      <c r="E20" s="18"/>
      <c r="F20" s="4"/>
    </row>
    <row r="21" spans="1:6" ht="12.75">
      <c r="A21" s="1" t="s">
        <v>20</v>
      </c>
      <c r="B21">
        <v>19</v>
      </c>
      <c r="D21" s="20">
        <v>18875.5</v>
      </c>
      <c r="E21" s="20">
        <v>2170</v>
      </c>
      <c r="F21" s="4"/>
    </row>
    <row r="22" spans="1:6" ht="12.75">
      <c r="A22" s="1" t="s">
        <v>21</v>
      </c>
      <c r="B22">
        <v>20</v>
      </c>
      <c r="D22" s="20">
        <v>10095.4</v>
      </c>
      <c r="E22" s="20">
        <v>6022.1</v>
      </c>
      <c r="F22" s="4"/>
    </row>
    <row r="23" spans="1:6" ht="12.75">
      <c r="A23" s="1" t="s">
        <v>22</v>
      </c>
      <c r="B23">
        <v>21</v>
      </c>
      <c r="D23" s="18"/>
      <c r="E23" s="18"/>
      <c r="F23" s="4"/>
    </row>
    <row r="24" spans="1:6" ht="12.75">
      <c r="A24" s="1" t="s">
        <v>23</v>
      </c>
      <c r="B24">
        <v>22</v>
      </c>
      <c r="D24" s="18"/>
      <c r="E24" s="18"/>
      <c r="F24" s="4"/>
    </row>
    <row r="25" spans="1:6" ht="12.75">
      <c r="A25" s="1" t="s">
        <v>24</v>
      </c>
      <c r="B25">
        <v>23</v>
      </c>
      <c r="D25" s="18"/>
      <c r="E25" s="18"/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18"/>
      <c r="E27" s="18"/>
      <c r="F27" s="4"/>
    </row>
    <row r="28" spans="1:6" ht="12.75">
      <c r="A28" s="1" t="s">
        <v>27</v>
      </c>
      <c r="B28">
        <v>26</v>
      </c>
      <c r="D28" s="18"/>
      <c r="E28" s="18"/>
      <c r="F28" s="4"/>
    </row>
    <row r="29" spans="1:6" ht="12.75">
      <c r="A29" s="1" t="s">
        <v>28</v>
      </c>
      <c r="B29">
        <v>27</v>
      </c>
      <c r="D29" s="18"/>
      <c r="E29" s="18"/>
      <c r="F29" s="4"/>
    </row>
    <row r="30" spans="1:6" ht="12.75">
      <c r="A30" s="1" t="s">
        <v>29</v>
      </c>
      <c r="B30">
        <v>28</v>
      </c>
      <c r="D30" s="18"/>
      <c r="E30" s="18"/>
      <c r="F30" s="4"/>
    </row>
    <row r="31" spans="1:6" ht="12.75">
      <c r="A31" s="1" t="s">
        <v>30</v>
      </c>
      <c r="B31">
        <v>29</v>
      </c>
      <c r="D31" s="21">
        <v>708841.71</v>
      </c>
      <c r="E31" s="21">
        <v>399488.25</v>
      </c>
      <c r="F31" s="4"/>
    </row>
    <row r="32" spans="1:6" ht="12.75">
      <c r="A32" s="1" t="s">
        <v>31</v>
      </c>
      <c r="B32">
        <v>30</v>
      </c>
      <c r="D32" s="18"/>
      <c r="E32" s="18"/>
      <c r="F32" s="4"/>
    </row>
    <row r="33" spans="1:6" ht="12.75">
      <c r="A33" s="1" t="s">
        <v>32</v>
      </c>
      <c r="B33">
        <v>31</v>
      </c>
      <c r="D33" s="18"/>
      <c r="E33" s="18"/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8"/>
      <c r="E35" s="18"/>
      <c r="F35" s="4"/>
    </row>
    <row r="36" spans="1:6" ht="12.75">
      <c r="A36" s="1" t="s">
        <v>35</v>
      </c>
      <c r="B36">
        <v>34</v>
      </c>
      <c r="D36" s="18"/>
      <c r="E36" s="18"/>
      <c r="F36" s="4"/>
    </row>
    <row r="37" spans="1:6" ht="12.75">
      <c r="A37" s="1" t="s">
        <v>36</v>
      </c>
      <c r="B37">
        <v>35</v>
      </c>
      <c r="D37" s="22">
        <v>130361.7</v>
      </c>
      <c r="E37" s="22">
        <v>42122.15</v>
      </c>
      <c r="F37" s="4"/>
    </row>
    <row r="38" spans="1:6" ht="12.75">
      <c r="A38" s="1" t="s">
        <v>37</v>
      </c>
      <c r="B38">
        <v>36</v>
      </c>
      <c r="D38" s="18"/>
      <c r="E38" s="18"/>
      <c r="F38" s="4"/>
    </row>
    <row r="39" spans="1:6" ht="12.75">
      <c r="A39" s="1" t="s">
        <v>38</v>
      </c>
      <c r="B39">
        <v>37</v>
      </c>
      <c r="D39" s="18"/>
      <c r="E39" s="18"/>
      <c r="F39" s="4"/>
    </row>
    <row r="40" spans="1:6" ht="12.75">
      <c r="A40" s="1" t="s">
        <v>39</v>
      </c>
      <c r="B40">
        <v>38</v>
      </c>
      <c r="D40" s="18"/>
      <c r="E40" s="18"/>
      <c r="F40" s="4"/>
    </row>
    <row r="41" spans="1:6" ht="12.75">
      <c r="A41" s="1" t="s">
        <v>40</v>
      </c>
      <c r="B41">
        <v>39</v>
      </c>
      <c r="D41" s="18"/>
      <c r="E41" s="18"/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8"/>
      <c r="E43" s="18"/>
      <c r="F43" s="4"/>
    </row>
    <row r="44" spans="1:6" ht="12.75">
      <c r="A44" s="1" t="s">
        <v>43</v>
      </c>
      <c r="B44">
        <v>42</v>
      </c>
      <c r="D44" s="23">
        <v>110341</v>
      </c>
      <c r="E44" s="23">
        <v>39760.35</v>
      </c>
      <c r="F44" s="4"/>
    </row>
    <row r="45" spans="1:6" ht="12.75">
      <c r="A45" s="1" t="s">
        <v>44</v>
      </c>
      <c r="B45">
        <v>43</v>
      </c>
      <c r="D45" s="18"/>
      <c r="E45" s="18"/>
      <c r="F45" s="4"/>
    </row>
    <row r="46" spans="1:6" ht="12.75">
      <c r="A46" s="1" t="s">
        <v>45</v>
      </c>
      <c r="B46">
        <v>44</v>
      </c>
      <c r="D46" s="18"/>
      <c r="E46" s="18"/>
      <c r="F46" s="4"/>
    </row>
    <row r="47" spans="1:6" ht="12.75">
      <c r="A47" s="1" t="s">
        <v>46</v>
      </c>
      <c r="B47">
        <v>45</v>
      </c>
      <c r="D47" s="18"/>
      <c r="E47" s="18"/>
      <c r="F47" s="4"/>
    </row>
    <row r="48" spans="1:6" ht="12.75">
      <c r="A48" s="1" t="s">
        <v>47</v>
      </c>
      <c r="B48">
        <v>46</v>
      </c>
      <c r="D48" s="18"/>
      <c r="E48" s="18"/>
      <c r="F48" s="4"/>
    </row>
    <row r="49" spans="1:6" ht="12.75">
      <c r="A49" s="1" t="s">
        <v>48</v>
      </c>
      <c r="B49">
        <v>47</v>
      </c>
      <c r="D49" s="18"/>
      <c r="E49" s="18"/>
      <c r="F49" s="4"/>
    </row>
    <row r="50" spans="1:6" ht="12.75">
      <c r="A50" s="1" t="s">
        <v>49</v>
      </c>
      <c r="B50">
        <v>48</v>
      </c>
      <c r="D50" s="18"/>
      <c r="E50" s="18"/>
      <c r="F50" s="4"/>
    </row>
    <row r="51" spans="1:6" ht="12.75">
      <c r="A51" s="1" t="s">
        <v>50</v>
      </c>
      <c r="B51">
        <v>49</v>
      </c>
      <c r="D51" s="18"/>
      <c r="E51" s="18"/>
      <c r="F51" s="4"/>
    </row>
    <row r="52" spans="1:6" ht="12.75">
      <c r="A52" s="1" t="s">
        <v>51</v>
      </c>
      <c r="B52">
        <v>50</v>
      </c>
      <c r="D52" s="18"/>
      <c r="E52" s="18"/>
      <c r="F52" s="4"/>
    </row>
    <row r="53" spans="1:6" ht="12.75">
      <c r="A53" s="1" t="s">
        <v>52</v>
      </c>
      <c r="B53">
        <v>51</v>
      </c>
      <c r="D53" s="18"/>
      <c r="E53" s="18"/>
      <c r="F53" s="4"/>
    </row>
    <row r="54" spans="1:6" ht="12.75">
      <c r="A54" s="1" t="s">
        <v>53</v>
      </c>
      <c r="B54">
        <v>52</v>
      </c>
      <c r="D54" s="24">
        <v>488084.8</v>
      </c>
      <c r="E54" s="24">
        <v>230626.9</v>
      </c>
      <c r="F54" s="4"/>
    </row>
    <row r="55" spans="1:6" ht="12.75">
      <c r="A55" s="1" t="s">
        <v>54</v>
      </c>
      <c r="B55">
        <v>53</v>
      </c>
      <c r="D55" s="18"/>
      <c r="E55" s="18"/>
      <c r="F55" s="4"/>
    </row>
    <row r="56" spans="1:6" ht="12.75">
      <c r="A56" s="1" t="s">
        <v>55</v>
      </c>
      <c r="B56">
        <v>54</v>
      </c>
      <c r="D56" s="18"/>
      <c r="E56" s="18"/>
      <c r="F56" s="4"/>
    </row>
    <row r="57" spans="1:6" ht="12.75">
      <c r="A57" s="1" t="s">
        <v>56</v>
      </c>
      <c r="B57">
        <v>55</v>
      </c>
      <c r="D57" s="18"/>
      <c r="E57" s="18"/>
      <c r="F57" s="4"/>
    </row>
    <row r="58" spans="1:6" ht="12.75">
      <c r="A58" s="1" t="s">
        <v>57</v>
      </c>
      <c r="B58">
        <v>56</v>
      </c>
      <c r="D58" s="25">
        <v>101587.5</v>
      </c>
      <c r="E58" s="25">
        <v>31437</v>
      </c>
      <c r="F58" s="4"/>
    </row>
    <row r="59" spans="1:6" ht="12.75">
      <c r="A59" s="1" t="s">
        <v>58</v>
      </c>
      <c r="B59">
        <v>57</v>
      </c>
      <c r="D59" s="18"/>
      <c r="E59" s="18"/>
      <c r="F59" s="4"/>
    </row>
    <row r="60" spans="1:6" ht="12.75">
      <c r="A60" s="1" t="s">
        <v>59</v>
      </c>
      <c r="B60">
        <v>58</v>
      </c>
      <c r="D60" s="18"/>
      <c r="E60" s="18"/>
      <c r="F60" s="4"/>
    </row>
    <row r="61" spans="1:6" ht="12.75">
      <c r="A61" s="1" t="s">
        <v>60</v>
      </c>
      <c r="B61">
        <v>59</v>
      </c>
      <c r="D61" s="18"/>
      <c r="E61" s="18"/>
      <c r="F61" s="4"/>
    </row>
    <row r="62" spans="1:6" ht="12.75">
      <c r="A62" s="1" t="s">
        <v>61</v>
      </c>
      <c r="B62">
        <v>60</v>
      </c>
      <c r="D62" s="18"/>
      <c r="E62" s="18"/>
      <c r="F62" s="4"/>
    </row>
    <row r="63" spans="1:6" ht="12.75">
      <c r="A63" s="1" t="s">
        <v>62</v>
      </c>
      <c r="B63">
        <v>61</v>
      </c>
      <c r="D63" s="18"/>
      <c r="E63" s="18"/>
      <c r="F63" s="4"/>
    </row>
    <row r="64" spans="1:6" ht="12.75">
      <c r="A64" s="1" t="s">
        <v>63</v>
      </c>
      <c r="B64">
        <v>62</v>
      </c>
      <c r="D64" s="18"/>
      <c r="E64" s="18"/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/>
      <c r="E66" s="18"/>
      <c r="F66" s="4"/>
    </row>
    <row r="67" spans="1:6" ht="12.75">
      <c r="A67" s="1" t="s">
        <v>66</v>
      </c>
      <c r="B67">
        <v>65</v>
      </c>
      <c r="D67" s="18"/>
      <c r="E67" s="18"/>
      <c r="F67" s="4"/>
    </row>
    <row r="68" spans="1:6" ht="12.75">
      <c r="A68" s="1" t="s">
        <v>67</v>
      </c>
      <c r="B68">
        <v>66</v>
      </c>
      <c r="D68" s="18"/>
      <c r="E68" s="18"/>
      <c r="F68" s="4"/>
    </row>
    <row r="69" spans="1:6" ht="12.75">
      <c r="A69" s="1" t="s">
        <v>68</v>
      </c>
      <c r="B69">
        <v>67</v>
      </c>
      <c r="D69" s="18"/>
      <c r="E69" s="18"/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1987637.41</v>
      </c>
      <c r="E71" s="18">
        <f>SUM(E3:E69)</f>
        <v>944984.25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253289.39</v>
      </c>
      <c r="E4" s="6">
        <v>215794.35</v>
      </c>
      <c r="F4" s="4"/>
      <c r="G4" s="13"/>
      <c r="H4" s="13"/>
    </row>
    <row r="5" spans="1:8" ht="12.75">
      <c r="A5" s="1" t="s">
        <v>3</v>
      </c>
      <c r="B5">
        <v>2</v>
      </c>
      <c r="D5" s="6">
        <v>14220.5</v>
      </c>
      <c r="E5" s="6">
        <v>25166.4</v>
      </c>
      <c r="F5" s="4"/>
      <c r="G5" s="13"/>
      <c r="H5" s="13"/>
    </row>
    <row r="6" spans="1:8" ht="12.75">
      <c r="A6" s="1" t="s">
        <v>4</v>
      </c>
      <c r="B6">
        <v>3</v>
      </c>
      <c r="D6" s="6">
        <v>673422.95</v>
      </c>
      <c r="E6" s="6">
        <v>230134.6</v>
      </c>
      <c r="F6" s="4"/>
      <c r="G6" s="13"/>
      <c r="H6" s="13"/>
    </row>
    <row r="7" spans="1:8" ht="12.75">
      <c r="A7" s="1" t="s">
        <v>5</v>
      </c>
      <c r="B7">
        <v>4</v>
      </c>
      <c r="D7" s="6">
        <v>30005.5</v>
      </c>
      <c r="E7" s="6">
        <v>26263.3</v>
      </c>
      <c r="F7" s="4"/>
      <c r="G7" s="13"/>
      <c r="H7" s="13"/>
    </row>
    <row r="8" spans="1:8" ht="12.75">
      <c r="A8" s="1" t="s">
        <v>6</v>
      </c>
      <c r="B8">
        <v>5</v>
      </c>
      <c r="D8" s="6">
        <v>1060749.9</v>
      </c>
      <c r="E8" s="6">
        <v>531897.45</v>
      </c>
      <c r="F8" s="4"/>
      <c r="G8" s="13"/>
      <c r="H8" s="13"/>
    </row>
    <row r="9" spans="1:8" ht="12.75">
      <c r="A9" s="1" t="s">
        <v>7</v>
      </c>
      <c r="B9">
        <v>6</v>
      </c>
      <c r="D9" s="6">
        <v>5030804.73</v>
      </c>
      <c r="E9" s="6">
        <v>2090762.45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9347.1</v>
      </c>
      <c r="E10" s="6">
        <v>3146.15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513622.9</v>
      </c>
      <c r="E11" s="6">
        <v>195486.9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323581.3</v>
      </c>
      <c r="E12" s="6">
        <v>205236.5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300517</v>
      </c>
      <c r="E13" s="6">
        <v>244828.5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2044290.5</v>
      </c>
      <c r="E14" s="6">
        <v>572153.75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88708.9</v>
      </c>
      <c r="E15" s="6">
        <v>77502.25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6638235.98</v>
      </c>
      <c r="E16" s="6">
        <v>2346993.6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34829.2</v>
      </c>
      <c r="E17" s="6">
        <v>12203.1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56947.1</v>
      </c>
      <c r="E18" s="6">
        <v>34858.95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1830869.6</v>
      </c>
      <c r="E19" s="6">
        <v>1353850.05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391143.04</v>
      </c>
      <c r="E20" s="6">
        <v>209864.2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243659.9</v>
      </c>
      <c r="E21" s="6">
        <v>101222.8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79737</v>
      </c>
      <c r="E22" s="6">
        <v>28229.6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33197.5</v>
      </c>
      <c r="E23" s="6">
        <v>28723.8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17909.5</v>
      </c>
      <c r="E24" s="6">
        <v>13525.75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7369.6</v>
      </c>
      <c r="E25" s="6">
        <v>5324.2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66281.6</v>
      </c>
      <c r="E26" s="6">
        <v>26676.65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23095.8</v>
      </c>
      <c r="E27" s="6">
        <v>9249.1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36829.1</v>
      </c>
      <c r="E28" s="6">
        <v>21819.35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31705.8</v>
      </c>
      <c r="E29" s="6">
        <v>18246.2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330519</v>
      </c>
      <c r="E30" s="6">
        <v>185335.15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149868.6</v>
      </c>
      <c r="E31" s="6">
        <v>80708.25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2534604.1</v>
      </c>
      <c r="E32" s="6">
        <v>1266835.5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5253.5</v>
      </c>
      <c r="E33" s="6">
        <v>8799.35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519392.68</v>
      </c>
      <c r="E34" s="6">
        <v>173720.7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52488.45</v>
      </c>
      <c r="E35" s="6">
        <v>5128.9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5732.3</v>
      </c>
      <c r="E36" s="6">
        <v>7537.25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5632.2</v>
      </c>
      <c r="E37" s="6">
        <v>3008.6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744881.1</v>
      </c>
      <c r="E38" s="6">
        <v>404324.55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3482982.25</v>
      </c>
      <c r="E39" s="6">
        <v>973062.65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513349.9</v>
      </c>
      <c r="E40" s="6">
        <v>426881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39143.7</v>
      </c>
      <c r="E41" s="6">
        <v>22448.65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2039.8</v>
      </c>
      <c r="E42" s="6">
        <v>3051.3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22133.3</v>
      </c>
      <c r="E43" s="6">
        <v>13400.8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1118565</v>
      </c>
      <c r="E44" s="6">
        <v>412537.65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705029.2</v>
      </c>
      <c r="E45" s="6">
        <v>375696.39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601458.9</v>
      </c>
      <c r="E46" s="6">
        <v>271036.15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617542.44</v>
      </c>
      <c r="E47" s="6">
        <v>313919.91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147883.1</v>
      </c>
      <c r="E48" s="6">
        <v>138180.35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763960.8</v>
      </c>
      <c r="E49" s="6">
        <v>409463.25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40187.65</v>
      </c>
      <c r="E50" s="6">
        <v>32413.85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3694812.54</v>
      </c>
      <c r="E51" s="6">
        <v>1579915.62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1312370.8</v>
      </c>
      <c r="E52" s="6">
        <v>393028.78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4378527.3</v>
      </c>
      <c r="E53" s="6">
        <v>1954130.5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1100525.65</v>
      </c>
      <c r="E54" s="6">
        <v>540557.49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2273665.8</v>
      </c>
      <c r="E55" s="6">
        <v>983372.95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1026935.62</v>
      </c>
      <c r="E56" s="6">
        <v>571435.22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71271.2</v>
      </c>
      <c r="E57" s="6">
        <v>39862.55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895934.2</v>
      </c>
      <c r="E58" s="6">
        <v>496710.2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630341.6</v>
      </c>
      <c r="E59" s="6">
        <v>192348.45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442563.8</v>
      </c>
      <c r="E60" s="6">
        <v>343622.65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1323568.5</v>
      </c>
      <c r="E61" s="6">
        <v>457670.85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815677.1</v>
      </c>
      <c r="E62" s="6">
        <v>436453.5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581148.41</v>
      </c>
      <c r="E63" s="6">
        <v>168116.9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27191.66</v>
      </c>
      <c r="E64" s="6">
        <v>24831.2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16469.6</v>
      </c>
      <c r="E65" s="6">
        <v>9764.3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10716.3</v>
      </c>
      <c r="E66" s="6">
        <v>15222.2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1632448.07</v>
      </c>
      <c r="E67" s="6">
        <v>599010.85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40887.7</v>
      </c>
      <c r="E68" s="6">
        <v>32312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773497.2</v>
      </c>
      <c r="E69" s="6">
        <v>213227.35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35738.5</v>
      </c>
      <c r="E70" s="6">
        <v>21342.65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53321310.91</v>
      </c>
      <c r="E72" s="6">
        <f>SUM(E4:E70)</f>
        <v>23229586.359999992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hughesa</cp:lastModifiedBy>
  <dcterms:created xsi:type="dcterms:W3CDTF">2006-02-28T13:50:18Z</dcterms:created>
  <dcterms:modified xsi:type="dcterms:W3CDTF">2011-11-15T17:26:12Z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