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June 2011" sheetId="1" r:id="rId1"/>
    <sheet name="Week of May 30th" sheetId="2" r:id="rId2"/>
    <sheet name="Week of June 6th" sheetId="3" r:id="rId3"/>
    <sheet name="Week of June 13th" sheetId="4" r:id="rId4"/>
    <sheet name="Week of June 20th" sheetId="5" r:id="rId5"/>
    <sheet name="Week of June 27th" sheetId="6" r:id="rId6"/>
    <sheet name="June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<sst xmlns="http://schemas.openxmlformats.org/spreadsheetml/2006/main" count="535" uniqueCount="83">
  <si>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</si>
  <si>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</si>
  <si>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</si>
  <si>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</si>
  <si>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</si>
  <si>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</si>
  <si>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</si>
  <si>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</si>
  <si>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</si>
  <si>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</si>
  <si>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</si>
  <si>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</si>
  <si>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</si>
  <si>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</si>
  <si>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</si>
  <si>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</si>
  <si>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</si>
  <si>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</si>
  <si>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</si>
  <si>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</si>
  <si>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</si>
  <si>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</si>
  <si>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</si>
  <si>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</si>
  <si>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</si>
  <si>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</si>
  <si>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</si>
  <si>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</si>
  <si>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</si>
  <si>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</si>
  <si>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</si>
  <si>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</si>
  <si>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</si>
  <si>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</si>
  <si>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</si>
  <si>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</si>
  <si>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</si>
  <si>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</si>
  <si>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</si>
  <si>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</si>
  <si>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</si>
  <si>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</si>
  <si>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</si>
  <si>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</si>
  <si>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</si>
  <si>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</si>
  <si>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</si>
  <si>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</si>
  <si>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</si>
  <si>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</si>
  <si>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</si>
  <si>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</si>
  <si>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</si>
  <si>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</si>
  <si>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</si>
  <si>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</si>
  <si>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</si>
  <si>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</si>
  <si>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</si>
  <si>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</si>
  <si>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</si>
  <si>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</si>
  <si>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</si>
  <si>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</si>
  <si>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</si>
  <si>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</si>
  <si>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</si>
  <si>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</si>
  <si>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</si>
  <si>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</si>
  <si>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</si>
  <si>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</si>
  <si>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</si>
  <si>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</si>
  <si>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</si>
  <si>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</si>
  <si>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05/30/2011</t>
  </si>
  <si>
    <t>May 1st - 30th</t>
  </si>
  <si>
    <t>Week of 06/06/2011</t>
  </si>
  <si>
    <t>Week of 06/13/2011</t>
  </si>
  <si>
    <t>Week of 06/20/2011</t>
  </si>
  <si>
    <t>Week of 06/27/2011</t>
  </si>
  <si>
    <t>June 1 - 30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</si>
</sst>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7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1" xfId="57" applyFont="1" applyBorder="1" applyAlignment="1">
      <alignment/>
    </xf>
    <xf numFmtId="9" fontId="0" fillId="0" borderId="0" xfId="57" applyFont="1" applyBorder="1" applyAlignment="1">
      <alignment/>
    </xf>
    <xf numFmtId="9" fontId="2" fillId="0" borderId="0" xfId="57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31" sqref="E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May 30th:Week of June 27th'!D3)</f>
        <v>706707.91</v>
      </c>
      <c r="E4" s="6">
        <f>SUM('Week of May 30th:Week of June 27th'!E3)</f>
        <v>310248.75</v>
      </c>
      <c r="F4" s="4"/>
      <c r="G4" s="12">
        <f>(D4/'June 2010'!D4)-1</f>
        <v>0.1820361255099241</v>
      </c>
      <c r="H4" s="12">
        <f>(E4/'June 2010'!E4)-1</f>
        <v>-0.03849994974766746</v>
      </c>
    </row>
    <row r="5" spans="1:8" ht="12.75">
      <c r="A5" s="1" t="s">
        <v>3</v>
      </c>
      <c r="B5">
        <v>2</v>
      </c>
      <c r="D5" s="6">
        <f>SUM('Week of May 30th:Week of June 27th'!D4)</f>
        <v>27538</v>
      </c>
      <c r="E5" s="6">
        <f>SUM('Week of May 30th:Week of June 27th'!E4)</f>
        <v>13813.100000000002</v>
      </c>
      <c r="F5" s="4"/>
      <c r="G5" s="12">
        <f>(D5/'June 2010'!D5)-1</f>
        <v>0.5987970413720229</v>
      </c>
      <c r="H5" s="12">
        <f>(E5/'June 2010'!E5)-1</f>
        <v>-0.021859819569743033</v>
      </c>
    </row>
    <row r="6" spans="1:8" ht="12.75">
      <c r="A6" s="1" t="s">
        <v>4</v>
      </c>
      <c r="B6">
        <v>3</v>
      </c>
      <c r="D6" s="6">
        <f>SUM('Week of May 30th:Week of June 27th'!D5)</f>
        <v>795267.2</v>
      </c>
      <c r="E6" s="6">
        <f>SUM('Week of May 30th:Week of June 27th'!E5)</f>
        <v>255551.45</v>
      </c>
      <c r="F6" s="4"/>
      <c r="G6" s="12">
        <f>(D6/'June 2010'!D6)-1</f>
        <v>0.05873329910136427</v>
      </c>
      <c r="H6" s="12">
        <f>(E6/'June 2010'!E6)-1</f>
        <v>-0.04207588905011417</v>
      </c>
    </row>
    <row r="7" spans="1:8" ht="12.75">
      <c r="A7" s="1" t="s">
        <v>5</v>
      </c>
      <c r="B7">
        <v>4</v>
      </c>
      <c r="D7" s="6">
        <f>SUM('Week of May 30th:Week of June 27th'!D6)</f>
        <v>18799.899999999998</v>
      </c>
      <c r="E7" s="6">
        <f>SUM('Week of May 30th:Week of June 27th'!E6)</f>
        <v>21207.55</v>
      </c>
      <c r="F7" s="4"/>
      <c r="G7" s="12">
        <f>(D7/'June 2010'!D7)-1</f>
        <v>0.1760301265490214</v>
      </c>
      <c r="H7" s="12">
        <f>(E7/'June 2010'!E7)-1</f>
        <v>0.9210259336757338</v>
      </c>
    </row>
    <row r="8" spans="1:8" ht="12.75">
      <c r="A8" s="1" t="s">
        <v>6</v>
      </c>
      <c r="B8">
        <v>5</v>
      </c>
      <c r="D8" s="6">
        <f>SUM('Week of May 30th:Week of June 27th'!D7)</f>
        <v>1260892.5</v>
      </c>
      <c r="E8" s="6">
        <f>SUM('Week of May 30th:Week of June 27th'!E7)</f>
        <v>536230.53</v>
      </c>
      <c r="F8" s="4"/>
      <c r="G8" s="12">
        <f>(D8/'June 2010'!D8)-1</f>
        <v>-0.2208516033256468</v>
      </c>
      <c r="H8" s="12">
        <f>(E8/'June 2010'!E8)-1</f>
        <v>-0.23389011720942432</v>
      </c>
    </row>
    <row r="9" spans="1:8" ht="12.75">
      <c r="A9" s="1" t="s">
        <v>7</v>
      </c>
      <c r="B9">
        <v>6</v>
      </c>
      <c r="D9" s="6">
        <f>SUM('Week of May 30th:Week of June 27th'!D8)</f>
        <v>8001924.02</v>
      </c>
      <c r="E9" s="6">
        <f>SUM('Week of May 30th:Week of June 27th'!E8)</f>
        <v>2757868.4</v>
      </c>
      <c r="F9" s="4"/>
      <c r="G9" s="12">
        <f>(D9/'June 2010'!D9)-1</f>
        <v>0.2455191424132328</v>
      </c>
      <c r="H9" s="12">
        <f>(E9/'June 2010'!E9)-1</f>
        <v>0.2597109081302391</v>
      </c>
    </row>
    <row r="10" spans="1:8" ht="12.75">
      <c r="A10" s="1" t="s">
        <v>8</v>
      </c>
      <c r="B10">
        <v>7</v>
      </c>
      <c r="D10" s="6">
        <f>SUM('Week of May 30th:Week of June 27th'!D9)</f>
        <v>12373.199999999999</v>
      </c>
      <c r="E10" s="6">
        <f>SUM('Week of May 30th:Week of June 27th'!E9)</f>
        <v>3220.3500000000004</v>
      </c>
      <c r="F10" s="4"/>
      <c r="G10" s="12">
        <f>(D10/'June 2010'!D10)-1</f>
        <v>-0.6089034427825472</v>
      </c>
      <c r="H10" s="12">
        <f>(E10/'June 2010'!E10)-1</f>
        <v>-0.6763516127897569</v>
      </c>
    </row>
    <row r="11" spans="1:8" ht="12.75">
      <c r="A11" s="1" t="s">
        <v>9</v>
      </c>
      <c r="B11">
        <v>8</v>
      </c>
      <c r="D11" s="6">
        <f>SUM('Week of May 30th:Week of June 27th'!D10)</f>
        <v>618707.6000000001</v>
      </c>
      <c r="E11" s="6">
        <f>SUM('Week of May 30th:Week of June 27th'!E10)</f>
        <v>122293.5</v>
      </c>
      <c r="F11" s="4"/>
      <c r="G11" s="12">
        <f>(D11/'June 2010'!D11)-1</f>
        <v>-0.14161904724908025</v>
      </c>
      <c r="H11" s="12">
        <f>(E11/'June 2010'!E11)-1</f>
        <v>-0.3670636142640288</v>
      </c>
    </row>
    <row r="12" spans="1:8" ht="12.75">
      <c r="A12" s="1" t="s">
        <v>10</v>
      </c>
      <c r="B12">
        <v>9</v>
      </c>
      <c r="D12" s="6">
        <f>SUM('Week of May 30th:Week of June 27th'!D11)</f>
        <v>237721.4</v>
      </c>
      <c r="E12" s="6">
        <f>SUM('Week of May 30th:Week of June 27th'!E11)</f>
        <v>110790.75</v>
      </c>
      <c r="F12" s="4"/>
      <c r="G12" s="12">
        <f>(D12/'June 2010'!D12)-1</f>
        <v>0.09941274353014307</v>
      </c>
      <c r="H12" s="12">
        <f>(E12/'June 2010'!E12)-1</f>
        <v>0.2067959832559414</v>
      </c>
    </row>
    <row r="13" spans="1:8" ht="12.75">
      <c r="A13" s="1" t="s">
        <v>11</v>
      </c>
      <c r="B13">
        <v>10</v>
      </c>
      <c r="D13" s="6">
        <f>SUM('Week of May 30th:Week of June 27th'!D12)</f>
        <v>358283.1</v>
      </c>
      <c r="E13" s="6">
        <f>SUM('Week of May 30th:Week of June 27th'!E12)</f>
        <v>254023.7</v>
      </c>
      <c r="F13" s="4"/>
      <c r="G13" s="12">
        <f>(D13/'June 2010'!D13)-1</f>
        <v>-0.17206991821522866</v>
      </c>
      <c r="H13" s="12">
        <f>(E13/'June 2010'!E13)-1</f>
        <v>-0.26414860957340236</v>
      </c>
    </row>
    <row r="14" spans="1:8" ht="12.75">
      <c r="A14" s="1" t="s">
        <v>12</v>
      </c>
      <c r="B14">
        <v>11</v>
      </c>
      <c r="D14" s="6">
        <f>SUM('Week of May 30th:Week of June 27th'!D13)</f>
        <v>4453336.3</v>
      </c>
      <c r="E14" s="6">
        <f>SUM('Week of May 30th:Week of June 27th'!E13)</f>
        <v>841499.05</v>
      </c>
      <c r="F14" s="4"/>
      <c r="G14" s="12">
        <f>(D14/'June 2010'!D14)-1</f>
        <v>0.19774999764663792</v>
      </c>
      <c r="H14" s="12">
        <f>(E14/'June 2010'!E14)-1</f>
        <v>-0.05951247485743738</v>
      </c>
    </row>
    <row r="15" spans="1:8" ht="12.75">
      <c r="A15" s="1" t="s">
        <v>13</v>
      </c>
      <c r="B15">
        <v>12</v>
      </c>
      <c r="D15" s="6">
        <f>SUM('Week of May 30th:Week of June 27th'!D14)</f>
        <v>54332.6</v>
      </c>
      <c r="E15" s="6">
        <f>SUM('Week of May 30th:Week of June 27th'!E14)</f>
        <v>26176.85</v>
      </c>
      <c r="F15" s="4"/>
      <c r="G15" s="12">
        <f>(D15/'June 2010'!D15)-1</f>
        <v>-0.3273804461409542</v>
      </c>
      <c r="H15" s="12">
        <f>(E15/'June 2010'!E15)-1</f>
        <v>-0.4623761806863437</v>
      </c>
    </row>
    <row r="16" spans="1:8" ht="12.75">
      <c r="A16" s="1" t="s">
        <v>14</v>
      </c>
      <c r="B16">
        <v>13</v>
      </c>
      <c r="D16" s="6">
        <f>SUM('Week of May 30th:Week of June 27th'!D15)</f>
        <v>11277418.9</v>
      </c>
      <c r="E16" s="6">
        <f>SUM('Week of May 30th:Week of June 27th'!E15)</f>
        <v>3365533.82</v>
      </c>
      <c r="F16" s="4"/>
      <c r="G16" s="12">
        <f>(D16/'June 2010'!D16)-1</f>
        <v>0.04088871001852201</v>
      </c>
      <c r="H16" s="12">
        <f>(E16/'June 2010'!E16)-1</f>
        <v>0.17366950963496097</v>
      </c>
    </row>
    <row r="17" spans="1:8" ht="12.75">
      <c r="A17" s="1" t="s">
        <v>15</v>
      </c>
      <c r="B17">
        <v>14</v>
      </c>
      <c r="D17" s="6">
        <f>SUM('Week of May 30th:Week of June 27th'!D16)</f>
        <v>40811.200000000004</v>
      </c>
      <c r="E17" s="6">
        <f>SUM('Week of May 30th:Week of June 27th'!E16)</f>
        <v>98917.35</v>
      </c>
      <c r="F17" s="4"/>
      <c r="G17" s="12">
        <f>(D17/'June 2010'!D17)-1</f>
        <v>0.8898676251716857</v>
      </c>
      <c r="H17" s="12">
        <f>(E17/'June 2010'!E17)-1</f>
        <v>24.862097364568086</v>
      </c>
    </row>
    <row r="18" spans="1:8" ht="12.75">
      <c r="A18" s="1" t="s">
        <v>16</v>
      </c>
      <c r="B18">
        <v>15</v>
      </c>
      <c r="D18" s="6">
        <f>SUM('Week of May 30th:Week of June 27th'!D17)</f>
        <v>22500.8</v>
      </c>
      <c r="E18" s="6">
        <f>SUM('Week of May 30th:Week of June 27th'!E17)</f>
        <v>7038.15</v>
      </c>
      <c r="F18" s="4"/>
      <c r="G18" s="12">
        <f>(D18/'June 2010'!D18)-1</f>
        <v>0.09210749838616517</v>
      </c>
      <c r="H18" s="12">
        <f>(E18/'June 2010'!E18)-1</f>
        <v>-0.5118226840163139</v>
      </c>
    </row>
    <row r="19" spans="1:8" ht="12.75">
      <c r="A19" s="1" t="s">
        <v>17</v>
      </c>
      <c r="B19">
        <v>16</v>
      </c>
      <c r="D19" s="6">
        <f>SUM('Week of May 30th:Week of June 27th'!D18)</f>
        <v>1331612.1</v>
      </c>
      <c r="E19" s="6">
        <f>SUM('Week of May 30th:Week of June 27th'!E18)</f>
        <v>836481.45</v>
      </c>
      <c r="F19" s="4"/>
      <c r="G19" s="12">
        <f>(D19/'June 2010'!D19)-1</f>
        <v>-0.3309710031620827</v>
      </c>
      <c r="H19" s="12">
        <f>(E19/'June 2010'!E19)-1</f>
        <v>-0.29920339064060975</v>
      </c>
    </row>
    <row r="20" spans="1:8" ht="12.75">
      <c r="A20" s="1" t="s">
        <v>18</v>
      </c>
      <c r="B20">
        <v>17</v>
      </c>
      <c r="D20" s="6">
        <f>SUM('Week of May 30th:Week of June 27th'!D19)</f>
        <v>586036.5</v>
      </c>
      <c r="E20" s="6">
        <f>SUM('Week of May 30th:Week of June 27th'!E19)</f>
        <v>276813.25</v>
      </c>
      <c r="F20" s="4"/>
      <c r="G20" s="12">
        <f>(D20/'June 2010'!D20)-1</f>
        <v>-0.1857315992534485</v>
      </c>
      <c r="H20" s="12">
        <f>(E20/'June 2010'!E20)-1</f>
        <v>-0.23491587794175695</v>
      </c>
    </row>
    <row r="21" spans="1:8" ht="12.75">
      <c r="A21" s="1" t="s">
        <v>19</v>
      </c>
      <c r="B21">
        <v>18</v>
      </c>
      <c r="D21" s="6">
        <f>SUM('Week of May 30th:Week of June 27th'!D20)</f>
        <v>439591.92000000004</v>
      </c>
      <c r="E21" s="6">
        <f>SUM('Week of May 30th:Week of June 27th'!E20)</f>
        <v>105450.1</v>
      </c>
      <c r="F21" s="4"/>
      <c r="G21" s="12">
        <f>(D21/'June 2010'!D21)-1</f>
        <v>0.4291310440699645</v>
      </c>
      <c r="H21" s="12">
        <f>(E21/'June 2010'!E21)-1</f>
        <v>-0.06658157179724689</v>
      </c>
    </row>
    <row r="22" spans="1:8" ht="12.75">
      <c r="A22" s="1" t="s">
        <v>20</v>
      </c>
      <c r="B22">
        <v>19</v>
      </c>
      <c r="D22" s="6">
        <f>SUM('Week of May 30th:Week of June 27th'!D21)</f>
        <v>84203.7</v>
      </c>
      <c r="E22" s="6">
        <f>SUM('Week of May 30th:Week of June 27th'!E21)</f>
        <v>18664.8</v>
      </c>
      <c r="F22" s="4"/>
      <c r="G22" s="12">
        <f>(D22/'June 2010'!D22)-1</f>
        <v>0.2334375801076647</v>
      </c>
      <c r="H22" s="12">
        <f>(E22/'June 2010'!E22)-1</f>
        <v>-0.05270450306421537</v>
      </c>
    </row>
    <row r="23" spans="1:8" ht="12.75">
      <c r="A23" s="1" t="s">
        <v>21</v>
      </c>
      <c r="B23">
        <v>20</v>
      </c>
      <c r="D23" s="6">
        <f>SUM('Week of May 30th:Week of June 27th'!D22)</f>
        <v>23106.3</v>
      </c>
      <c r="E23" s="6">
        <f>SUM('Week of May 30th:Week of June 27th'!E22)</f>
        <v>20263.6</v>
      </c>
      <c r="F23" s="4"/>
      <c r="G23" s="12">
        <f>(D23/'June 2010'!D23)-1</f>
        <v>-0.795582060714153</v>
      </c>
      <c r="H23" s="12">
        <f>(E23/'June 2010'!E23)-1</f>
        <v>-0.34548989904699456</v>
      </c>
    </row>
    <row r="24" spans="1:8" ht="12.75">
      <c r="A24" s="1" t="s">
        <v>22</v>
      </c>
      <c r="B24">
        <v>21</v>
      </c>
      <c r="D24" s="6">
        <f>SUM('Week of May 30th:Week of June 27th'!D23)</f>
        <v>11809</v>
      </c>
      <c r="E24" s="6">
        <f>SUM('Week of May 30th:Week of June 27th'!E23)</f>
        <v>5756.1</v>
      </c>
      <c r="F24" s="4"/>
      <c r="G24" s="12">
        <f>(D24/'June 2010'!D24)-1</f>
        <v>-0.41686830279986176</v>
      </c>
      <c r="H24" s="12">
        <f>(E24/'June 2010'!E24)-1</f>
        <v>-0.3989474453621812</v>
      </c>
    </row>
    <row r="25" spans="1:8" ht="12.75">
      <c r="A25" s="1" t="s">
        <v>23</v>
      </c>
      <c r="B25">
        <v>22</v>
      </c>
      <c r="D25" s="6">
        <f>SUM('Week of May 30th:Week of June 27th'!D24)</f>
        <v>6843.900000000001</v>
      </c>
      <c r="E25" s="6">
        <f>SUM('Week of May 30th:Week of June 27th'!E24)</f>
        <v>2130.45</v>
      </c>
      <c r="F25" s="4"/>
      <c r="G25" s="12">
        <f>(D25/'June 2010'!D25)-1</f>
        <v>-0.4984867914849961</v>
      </c>
      <c r="H25" s="12">
        <f>(E25/'June 2010'!E25)-1</f>
        <v>-0.5605688709211667</v>
      </c>
    </row>
    <row r="26" spans="1:8" ht="12.75">
      <c r="A26" s="1" t="s">
        <v>24</v>
      </c>
      <c r="B26">
        <v>23</v>
      </c>
      <c r="D26" s="6">
        <f>SUM('Week of May 30th:Week of June 27th'!D25)</f>
        <v>56348.6</v>
      </c>
      <c r="E26" s="6">
        <f>SUM('Week of May 30th:Week of June 27th'!E25)</f>
        <v>17755.15</v>
      </c>
      <c r="F26" s="4"/>
      <c r="G26" s="12">
        <f>(D26/'June 2010'!D26)-1</f>
        <v>-0.6898148861727216</v>
      </c>
      <c r="H26" s="12">
        <f>(E26/'June 2010'!E26)-1</f>
        <v>-0.2589654819813897</v>
      </c>
    </row>
    <row r="27" spans="1:8" ht="12.75">
      <c r="A27" s="1" t="s">
        <v>25</v>
      </c>
      <c r="B27">
        <v>24</v>
      </c>
      <c r="D27" s="6">
        <f>SUM('Week of May 30th:Week of June 27th'!D26)</f>
        <v>5056.1</v>
      </c>
      <c r="E27" s="6">
        <f>SUM('Week of May 30th:Week of June 27th'!E26)</f>
        <v>2078.2999999999997</v>
      </c>
      <c r="F27" s="4"/>
      <c r="G27" s="12">
        <f>(D27/'June 2010'!D27)-1</f>
        <v>-0.5024454088310256</v>
      </c>
      <c r="H27" s="12">
        <f>(E27/'June 2010'!E27)-1</f>
        <v>-0.5147899983657461</v>
      </c>
    </row>
    <row r="28" spans="1:8" ht="12.75">
      <c r="A28" s="1" t="s">
        <v>26</v>
      </c>
      <c r="B28">
        <v>25</v>
      </c>
      <c r="D28" s="6">
        <f>SUM('Week of May 30th:Week of June 27th'!D27)</f>
        <v>13351.099999999999</v>
      </c>
      <c r="E28" s="6">
        <f>SUM('Week of May 30th:Week of June 27th'!E27)</f>
        <v>5693.800000000001</v>
      </c>
      <c r="F28" s="4"/>
      <c r="G28" s="12">
        <f>(D28/'June 2010'!D28)-1</f>
        <v>-0.6246876168362228</v>
      </c>
      <c r="H28" s="12">
        <f>(E28/'June 2010'!E28)-1</f>
        <v>-0.838967363867634</v>
      </c>
    </row>
    <row r="29" spans="1:8" ht="12.75">
      <c r="A29" s="1" t="s">
        <v>27</v>
      </c>
      <c r="B29">
        <v>26</v>
      </c>
      <c r="D29" s="6">
        <f>SUM('Week of May 30th:Week of June 27th'!D28)</f>
        <v>41351.8</v>
      </c>
      <c r="E29" s="6">
        <f>SUM('Week of May 30th:Week of June 27th'!E28)</f>
        <v>32610.55</v>
      </c>
      <c r="F29" s="4"/>
      <c r="G29" s="12">
        <f>(D29/'June 2010'!D29)-1</f>
        <v>2.324366910523354</v>
      </c>
      <c r="H29" s="12">
        <f>(E29/'June 2010'!E29)-1</f>
        <v>1.793541810331904</v>
      </c>
    </row>
    <row r="30" spans="1:8" ht="12.75">
      <c r="A30" s="1" t="s">
        <v>28</v>
      </c>
      <c r="B30">
        <v>27</v>
      </c>
      <c r="D30" s="6">
        <f>SUM('Week of May 30th:Week of June 27th'!D29)</f>
        <v>268536.8</v>
      </c>
      <c r="E30" s="6">
        <f>SUM('Week of May 30th:Week of June 27th'!E29)</f>
        <v>129015.95000000001</v>
      </c>
      <c r="F30" s="4"/>
      <c r="G30" s="12">
        <f>(D30/'June 2010'!D30)-1</f>
        <v>-0.1146968210927134</v>
      </c>
      <c r="H30" s="12">
        <f>(E30/'June 2010'!E30)-1</f>
        <v>0.15682656247548232</v>
      </c>
    </row>
    <row r="31" spans="1:8" ht="12.75">
      <c r="A31" s="1" t="s">
        <v>29</v>
      </c>
      <c r="B31">
        <v>28</v>
      </c>
      <c r="D31" s="6">
        <f>SUM('Week of May 30th:Week of June 27th'!D30)</f>
        <v>273010.5</v>
      </c>
      <c r="E31" s="6">
        <f>SUM('Week of May 30th:Week of June 27th'!E30)</f>
        <v>73797.5</v>
      </c>
      <c r="F31" s="4"/>
      <c r="G31" s="12">
        <f>(D31/'June 2010'!D31)-1</f>
        <v>1.031613820693535</v>
      </c>
      <c r="H31" s="12">
        <f>(E31/'June 2010'!E31)-1</f>
        <v>0.28962610934757227</v>
      </c>
    </row>
    <row r="32" spans="1:8" ht="12.75">
      <c r="A32" s="1" t="s">
        <v>30</v>
      </c>
      <c r="B32">
        <v>29</v>
      </c>
      <c r="D32" s="6">
        <f>SUM('Week of May 30th:Week of June 27th'!D31)</f>
        <v>3327329.6</v>
      </c>
      <c r="E32" s="6">
        <f>SUM('Week of May 30th:Week of June 27th'!E31)</f>
        <v>1563921.45</v>
      </c>
      <c r="F32" s="4"/>
      <c r="G32" s="12">
        <f>(D32/'June 2010'!D32)-1</f>
        <v>-0.011440132303565997</v>
      </c>
      <c r="H32" s="12">
        <f>(E32/'June 2010'!E32)-1</f>
        <v>-0.16876731328992833</v>
      </c>
    </row>
    <row r="33" spans="1:8" ht="12.75">
      <c r="A33" s="1" t="s">
        <v>31</v>
      </c>
      <c r="B33">
        <v>30</v>
      </c>
      <c r="D33" s="6">
        <f>SUM('Week of May 30th:Week of June 27th'!D32)</f>
        <v>20934.2</v>
      </c>
      <c r="E33" s="6">
        <f>SUM('Week of May 30th:Week of June 27th'!E32)</f>
        <v>6860.349999999999</v>
      </c>
      <c r="F33" s="4"/>
      <c r="G33" s="12">
        <f>(D33/'June 2010'!D33)-1</f>
        <v>2.186234817813765</v>
      </c>
      <c r="H33" s="12">
        <f>(E33/'June 2010'!E33)-1</f>
        <v>0.06498234175495776</v>
      </c>
    </row>
    <row r="34" spans="1:8" ht="12.75">
      <c r="A34" s="1" t="s">
        <v>32</v>
      </c>
      <c r="B34">
        <v>31</v>
      </c>
      <c r="D34" s="6">
        <f>SUM('Week of May 30th:Week of June 27th'!D33)</f>
        <v>753577.22</v>
      </c>
      <c r="E34" s="6">
        <f>SUM('Week of May 30th:Week of June 27th'!E33)</f>
        <v>202036.8</v>
      </c>
      <c r="F34" s="4"/>
      <c r="G34" s="12">
        <f>(D34/'June 2010'!D34)-1</f>
        <v>0.039771840449583484</v>
      </c>
      <c r="H34" s="12">
        <f>(E34/'June 2010'!E34)-1</f>
        <v>0.21411107381304073</v>
      </c>
    </row>
    <row r="35" spans="1:8" ht="12.75">
      <c r="A35" s="1" t="s">
        <v>33</v>
      </c>
      <c r="B35">
        <v>32</v>
      </c>
      <c r="D35" s="6">
        <f>SUM('Week of May 30th:Week of June 27th'!D34)</f>
        <v>61422.9</v>
      </c>
      <c r="E35" s="6">
        <f>SUM('Week of May 30th:Week of June 27th'!E34)</f>
        <v>22178.1</v>
      </c>
      <c r="F35" s="4"/>
      <c r="G35" s="12">
        <f>(D35/'June 2010'!D35)-1</f>
        <v>-0.22239059924496196</v>
      </c>
      <c r="H35" s="12">
        <f>(E35/'June 2010'!E35)-1</f>
        <v>-0.05398465259323393</v>
      </c>
    </row>
    <row r="36" spans="1:8" ht="12.75">
      <c r="A36" s="1" t="s">
        <v>34</v>
      </c>
      <c r="B36">
        <v>33</v>
      </c>
      <c r="D36" s="6">
        <f>SUM('Week of May 30th:Week of June 27th'!D35)</f>
        <v>13999.6</v>
      </c>
      <c r="E36" s="6">
        <f>SUM('Week of May 30th:Week of June 27th'!E35)</f>
        <v>13843.55</v>
      </c>
      <c r="F36" s="4"/>
      <c r="G36" s="12">
        <f>(D36/'June 2010'!D36)-1</f>
        <v>0.6590152278248504</v>
      </c>
      <c r="H36" s="12">
        <f>(E36/'June 2010'!E36)-1</f>
        <v>0.04441393150431727</v>
      </c>
    </row>
    <row r="37" spans="1:8" ht="12.75">
      <c r="A37" s="1" t="s">
        <v>35</v>
      </c>
      <c r="B37">
        <v>34</v>
      </c>
      <c r="D37" s="6">
        <f>SUM('Week of May 30th:Week of June 27th'!D36)</f>
        <v>5306.700000000001</v>
      </c>
      <c r="E37" s="6">
        <f>SUM('Week of May 30th:Week of June 27th'!E36)</f>
        <v>2824.15</v>
      </c>
      <c r="F37" s="4"/>
      <c r="G37" s="12">
        <f>(D37/'June 2010'!D37)-1</f>
        <v>-0.30417622762735186</v>
      </c>
      <c r="H37" s="12">
        <f>(E37/'June 2010'!E37)-1</f>
        <v>-0.49697649772458075</v>
      </c>
    </row>
    <row r="38" spans="1:8" ht="12.75">
      <c r="A38" s="1" t="s">
        <v>36</v>
      </c>
      <c r="B38">
        <v>35</v>
      </c>
      <c r="D38" s="6">
        <f>SUM('Week of May 30th:Week of June 27th'!D37)</f>
        <v>578864.3</v>
      </c>
      <c r="E38" s="6">
        <f>SUM('Week of May 30th:Week of June 27th'!E37)</f>
        <v>215951.4</v>
      </c>
      <c r="F38" s="4"/>
      <c r="G38" s="12">
        <f>(D38/'June 2010'!D38)-1</f>
        <v>-0.31419140763069475</v>
      </c>
      <c r="H38" s="12">
        <f>(E38/'June 2010'!E38)-1</f>
        <v>-0.4340409762684003</v>
      </c>
    </row>
    <row r="39" spans="1:8" ht="12.75">
      <c r="A39" s="1" t="s">
        <v>37</v>
      </c>
      <c r="B39">
        <v>36</v>
      </c>
      <c r="D39" s="6">
        <f>SUM('Week of May 30th:Week of June 27th'!D38)</f>
        <v>3399435.2</v>
      </c>
      <c r="E39" s="6">
        <f>SUM('Week of May 30th:Week of June 27th'!E38)</f>
        <v>769687.45</v>
      </c>
      <c r="F39" s="4"/>
      <c r="G39" s="12">
        <f>(D39/'June 2010'!D39)-1</f>
        <v>-0.3022215006085025</v>
      </c>
      <c r="H39" s="12">
        <f>(E39/'June 2010'!E39)-1</f>
        <v>-0.2853872872717065</v>
      </c>
    </row>
    <row r="40" spans="1:8" ht="12.75">
      <c r="A40" s="1" t="s">
        <v>38</v>
      </c>
      <c r="B40">
        <v>37</v>
      </c>
      <c r="D40" s="6">
        <f>SUM('Week of May 30th:Week of June 27th'!D39)</f>
        <v>549675</v>
      </c>
      <c r="E40" s="6">
        <f>SUM('Week of May 30th:Week of June 27th'!E39)</f>
        <v>443623.95</v>
      </c>
      <c r="F40" s="4"/>
      <c r="G40" s="12">
        <f>(D40/'June 2010'!D40)-1</f>
        <v>-0.33353815913097273</v>
      </c>
      <c r="H40" s="12">
        <f>(E40/'June 2010'!E40)-1</f>
        <v>0.131961580195314</v>
      </c>
    </row>
    <row r="41" spans="1:8" ht="12.75">
      <c r="A41" s="1" t="s">
        <v>39</v>
      </c>
      <c r="B41">
        <v>38</v>
      </c>
      <c r="D41" s="6">
        <f>SUM('Week of May 30th:Week of June 27th'!D40)</f>
        <v>60884.100000000006</v>
      </c>
      <c r="E41" s="6">
        <f>SUM('Week of May 30th:Week of June 27th'!E40)</f>
        <v>32685.45</v>
      </c>
      <c r="F41" s="4"/>
      <c r="G41" s="12">
        <f>(D41/'June 2010'!D41)-1</f>
        <v>-0.05624921527322446</v>
      </c>
      <c r="H41" s="12">
        <f>(E41/'June 2010'!E41)-1</f>
        <v>0.12048713180154791</v>
      </c>
    </row>
    <row r="42" spans="1:8" ht="12.75">
      <c r="A42" s="1" t="s">
        <v>40</v>
      </c>
      <c r="B42">
        <v>39</v>
      </c>
      <c r="D42" s="6">
        <f>SUM('Week of May 30th:Week of June 27th'!D41)</f>
        <v>32683.699999999997</v>
      </c>
      <c r="E42" s="6">
        <f>SUM('Week of May 30th:Week of June 27th'!E41)</f>
        <v>1712.9</v>
      </c>
      <c r="F42" s="4"/>
      <c r="G42" s="12">
        <f>(D42/'June 2010'!D42)-1</f>
        <v>0.4654133450505302</v>
      </c>
      <c r="H42" s="12">
        <f>(E42/'June 2010'!E42)-1</f>
        <v>0.3716367713004485</v>
      </c>
    </row>
    <row r="43" spans="1:8" ht="12.75">
      <c r="A43" s="1" t="s">
        <v>41</v>
      </c>
      <c r="B43">
        <v>40</v>
      </c>
      <c r="D43" s="6">
        <f>SUM('Week of May 30th:Week of June 27th'!D42)</f>
        <v>16090.900000000001</v>
      </c>
      <c r="E43" s="6">
        <f>SUM('Week of May 30th:Week of June 27th'!E42)</f>
        <v>7688.1</v>
      </c>
      <c r="F43" s="4"/>
      <c r="G43" s="12">
        <f>(D43/'June 2010'!D43)-1</f>
        <v>0.6808277274056742</v>
      </c>
      <c r="H43" s="12">
        <f>(E43/'June 2010'!E43)-1</f>
        <v>-0.07460925980536715</v>
      </c>
    </row>
    <row r="44" spans="1:8" ht="12.75">
      <c r="A44" s="1" t="s">
        <v>42</v>
      </c>
      <c r="B44">
        <v>41</v>
      </c>
      <c r="D44" s="6">
        <f>SUM('Week of May 30th:Week of June 27th'!D43)</f>
        <v>1566268.5499999998</v>
      </c>
      <c r="E44" s="6">
        <f>SUM('Week of May 30th:Week of June 27th'!E43)</f>
        <v>643067.5999999999</v>
      </c>
      <c r="F44" s="4"/>
      <c r="G44" s="12">
        <f>(D44/'June 2010'!D44)-1</f>
        <v>0.14393935327164042</v>
      </c>
      <c r="H44" s="12">
        <f>(E44/'June 2010'!E44)-1</f>
        <v>-0.25956505689465925</v>
      </c>
    </row>
    <row r="45" spans="1:8" ht="12.75">
      <c r="A45" s="1" t="s">
        <v>43</v>
      </c>
      <c r="B45">
        <v>42</v>
      </c>
      <c r="D45" s="6">
        <f>SUM('Week of May 30th:Week of June 27th'!D44)</f>
        <v>677652.6799999999</v>
      </c>
      <c r="E45" s="6">
        <f>SUM('Week of May 30th:Week of June 27th'!E44)</f>
        <v>245113.04</v>
      </c>
      <c r="F45" s="4"/>
      <c r="G45" s="12">
        <f>(D45/'June 2010'!D45)-1</f>
        <v>0.059192520706455864</v>
      </c>
      <c r="H45" s="12">
        <f>(E45/'June 2010'!E45)-1</f>
        <v>0.020259120375305528</v>
      </c>
    </row>
    <row r="46" spans="1:8" ht="12.75">
      <c r="A46" s="1" t="s">
        <v>44</v>
      </c>
      <c r="B46">
        <v>43</v>
      </c>
      <c r="D46" s="6">
        <f>SUM('Week of May 30th:Week of June 27th'!D45)</f>
        <v>571102</v>
      </c>
      <c r="E46" s="6">
        <f>SUM('Week of May 30th:Week of June 27th'!E45)</f>
        <v>191340.8</v>
      </c>
      <c r="F46" s="4"/>
      <c r="G46" s="12">
        <f>(D46/'June 2010'!D46)-1</f>
        <v>0.001187887474659144</v>
      </c>
      <c r="H46" s="12">
        <f>(E46/'June 2010'!E46)-1</f>
        <v>-0.04681302165335455</v>
      </c>
    </row>
    <row r="47" spans="1:8" ht="12.75">
      <c r="A47" s="1" t="s">
        <v>45</v>
      </c>
      <c r="B47">
        <v>44</v>
      </c>
      <c r="D47" s="6">
        <f>SUM('Week of May 30th:Week of June 27th'!D46)</f>
        <v>1033842.61</v>
      </c>
      <c r="E47" s="6">
        <f>SUM('Week of May 30th:Week of June 27th'!E46)</f>
        <v>226704.45</v>
      </c>
      <c r="F47" s="4"/>
      <c r="G47" s="12">
        <f>(D47/'June 2010'!D47)-1</f>
        <v>0.11862813455617793</v>
      </c>
      <c r="H47" s="12">
        <f>(E47/'June 2010'!E47)-1</f>
        <v>-0.17317111465980417</v>
      </c>
    </row>
    <row r="48" spans="1:8" ht="12.75">
      <c r="A48" s="1" t="s">
        <v>46</v>
      </c>
      <c r="B48">
        <v>45</v>
      </c>
      <c r="D48" s="6">
        <f>SUM('Week of May 30th:Week of June 27th'!D47)</f>
        <v>252187.96</v>
      </c>
      <c r="E48" s="6">
        <f>SUM('Week of May 30th:Week of June 27th'!E47)</f>
        <v>131415.2</v>
      </c>
      <c r="F48" s="4"/>
      <c r="G48" s="12">
        <f>(D48/'June 2010'!D48)-1</f>
        <v>0.01936876960923417</v>
      </c>
      <c r="H48" s="12">
        <f>(E48/'June 2010'!E48)-1</f>
        <v>0.2386378256408903</v>
      </c>
    </row>
    <row r="49" spans="1:8" ht="12.75">
      <c r="A49" s="1" t="s">
        <v>47</v>
      </c>
      <c r="B49">
        <v>46</v>
      </c>
      <c r="D49" s="6">
        <f>SUM('Week of May 30th:Week of June 27th'!D48)</f>
        <v>961981.2799999999</v>
      </c>
      <c r="E49" s="6">
        <f>SUM('Week of May 30th:Week of June 27th'!E48)</f>
        <v>413820.75</v>
      </c>
      <c r="F49" s="4"/>
      <c r="G49" s="12">
        <f>(D49/'June 2010'!D49)-1</f>
        <v>0.598138441486328</v>
      </c>
      <c r="H49" s="12">
        <f>(E49/'June 2010'!E49)-1</f>
        <v>0.47123162896957993</v>
      </c>
    </row>
    <row r="50" spans="1:8" ht="12.75">
      <c r="A50" s="1" t="s">
        <v>48</v>
      </c>
      <c r="B50">
        <v>47</v>
      </c>
      <c r="D50" s="6">
        <f>SUM('Week of May 30th:Week of June 27th'!D49)</f>
        <v>43048.6</v>
      </c>
      <c r="E50" s="6">
        <f>SUM('Week of May 30th:Week of June 27th'!E49)</f>
        <v>25835.6</v>
      </c>
      <c r="F50" s="4"/>
      <c r="G50" s="12">
        <f>(D50/'June 2010'!D50)-1</f>
        <v>-0.04089955630414599</v>
      </c>
      <c r="H50" s="12">
        <f>(E50/'June 2010'!E50)-1</f>
        <v>1.0436323366555924</v>
      </c>
    </row>
    <row r="51" spans="1:8" ht="12.75">
      <c r="A51" s="1" t="s">
        <v>49</v>
      </c>
      <c r="B51">
        <v>48</v>
      </c>
      <c r="D51" s="6">
        <f>SUM('Week of May 30th:Week of June 27th'!D50)</f>
        <v>5564059.140000001</v>
      </c>
      <c r="E51" s="6">
        <f>SUM('Week of May 30th:Week of June 27th'!E50)</f>
        <v>2037586.47</v>
      </c>
      <c r="F51" s="4"/>
      <c r="G51" s="12">
        <f>(D51/'June 2010'!D51)-1</f>
        <v>0.04139428860260819</v>
      </c>
      <c r="H51" s="12">
        <f>(E51/'June 2010'!E51)-1</f>
        <v>-0.010778954409715102</v>
      </c>
    </row>
    <row r="52" spans="1:8" ht="12.75">
      <c r="A52" s="1" t="s">
        <v>50</v>
      </c>
      <c r="B52">
        <v>49</v>
      </c>
      <c r="D52" s="6">
        <f>SUM('Week of May 30th:Week of June 27th'!D51)</f>
        <v>1239105.64</v>
      </c>
      <c r="E52" s="6">
        <f>SUM('Week of May 30th:Week of June 27th'!E51)</f>
        <v>344149.55000000005</v>
      </c>
      <c r="F52" s="4"/>
      <c r="G52" s="12">
        <f>(D52/'June 2010'!D52)-1</f>
        <v>0.048336422630467446</v>
      </c>
      <c r="H52" s="12">
        <f>(E52/'June 2010'!E52)-1</f>
        <v>0.03587257140389011</v>
      </c>
    </row>
    <row r="53" spans="1:8" ht="12.75">
      <c r="A53" s="1" t="s">
        <v>51</v>
      </c>
      <c r="B53">
        <v>50</v>
      </c>
      <c r="D53" s="6">
        <f>SUM('Week of May 30th:Week of June 27th'!D52)</f>
        <v>8815121</v>
      </c>
      <c r="E53" s="6">
        <f>SUM('Week of May 30th:Week of June 27th'!E52)</f>
        <v>3474907.45</v>
      </c>
      <c r="F53" s="4"/>
      <c r="G53" s="12">
        <f>(D53/'June 2010'!D53)-1</f>
        <v>0.10655658477364915</v>
      </c>
      <c r="H53" s="12">
        <f>(E53/'June 2010'!E53)-1</f>
        <v>0.15018884038530134</v>
      </c>
    </row>
    <row r="54" spans="1:8" ht="12.75">
      <c r="A54" s="1" t="s">
        <v>52</v>
      </c>
      <c r="B54">
        <v>51</v>
      </c>
      <c r="D54" s="6">
        <f>SUM('Week of May 30th:Week of June 27th'!D53)</f>
        <v>1280315.8</v>
      </c>
      <c r="E54" s="6">
        <f>SUM('Week of May 30th:Week of June 27th'!E53)</f>
        <v>546332.1499999999</v>
      </c>
      <c r="F54" s="4"/>
      <c r="G54" s="12">
        <f>(D54/'June 2010'!D54)-1</f>
        <v>0.42459144060657517</v>
      </c>
      <c r="H54" s="12">
        <f>(E54/'June 2010'!E54)-1</f>
        <v>0.5280949583945174</v>
      </c>
    </row>
    <row r="55" spans="1:8" ht="12.75">
      <c r="A55" s="1" t="s">
        <v>53</v>
      </c>
      <c r="B55">
        <v>52</v>
      </c>
      <c r="D55" s="6">
        <f>SUM('Week of May 30th:Week of June 27th'!D54)</f>
        <v>3004320.2</v>
      </c>
      <c r="E55" s="6">
        <f>SUM('Week of May 30th:Week of June 27th'!E54)</f>
        <v>1449937.6500000001</v>
      </c>
      <c r="F55" s="4"/>
      <c r="G55" s="12">
        <f>(D55/'June 2010'!D55)-1</f>
        <v>0.07761061369194389</v>
      </c>
      <c r="H55" s="12">
        <f>(E55/'June 2010'!E55)-1</f>
        <v>0.2530925926598113</v>
      </c>
    </row>
    <row r="56" spans="1:8" ht="12.75">
      <c r="A56" s="1" t="s">
        <v>54</v>
      </c>
      <c r="B56">
        <v>53</v>
      </c>
      <c r="D56" s="6">
        <f>SUM('Week of May 30th:Week of June 27th'!D55)</f>
        <v>2500396.41</v>
      </c>
      <c r="E56" s="6">
        <f>SUM('Week of May 30th:Week of June 27th'!E55)</f>
        <v>909967.3499999999</v>
      </c>
      <c r="F56" s="4"/>
      <c r="G56" s="12">
        <f>(D56/'June 2010'!D56)-1</f>
        <v>1.3187523532764316</v>
      </c>
      <c r="H56" s="12">
        <f>(E56/'June 2010'!E56)-1</f>
        <v>1.124026026181217</v>
      </c>
    </row>
    <row r="57" spans="1:8" ht="12.75">
      <c r="A57" s="1" t="s">
        <v>55</v>
      </c>
      <c r="B57">
        <v>54</v>
      </c>
      <c r="D57" s="6">
        <f>SUM('Week of May 30th:Week of June 27th'!D56)</f>
        <v>47105.1</v>
      </c>
      <c r="E57" s="6">
        <f>SUM('Week of May 30th:Week of June 27th'!E56)</f>
        <v>22874.6</v>
      </c>
      <c r="F57" s="4"/>
      <c r="G57" s="12">
        <f>(D57/'June 2010'!D57)-1</f>
        <v>-0.23485468686041755</v>
      </c>
      <c r="H57" s="12">
        <f>(E57/'June 2010'!E57)-1</f>
        <v>-0.585785540901111</v>
      </c>
    </row>
    <row r="58" spans="1:8" ht="12.75">
      <c r="A58" s="1" t="s">
        <v>56</v>
      </c>
      <c r="B58">
        <v>55</v>
      </c>
      <c r="D58" s="6">
        <f>SUM('Week of May 30th:Week of June 27th'!D57)</f>
        <v>1243776.8</v>
      </c>
      <c r="E58" s="6">
        <f>SUM('Week of May 30th:Week of June 27th'!E57)</f>
        <v>466678.1</v>
      </c>
      <c r="F58" s="4"/>
      <c r="G58" s="12">
        <f>(D58/'June 2010'!D58)-1</f>
        <v>0.26236666396690955</v>
      </c>
      <c r="H58" s="12">
        <f>(E58/'June 2010'!E58)-1</f>
        <v>0.30547453652709855</v>
      </c>
    </row>
    <row r="59" spans="1:8" ht="12.75">
      <c r="A59" s="1" t="s">
        <v>57</v>
      </c>
      <c r="B59">
        <v>56</v>
      </c>
      <c r="D59" s="6">
        <f>SUM('Week of May 30th:Week of June 27th'!D58)</f>
        <v>726156.2</v>
      </c>
      <c r="E59" s="6">
        <f>SUM('Week of May 30th:Week of June 27th'!E58)</f>
        <v>173638.85</v>
      </c>
      <c r="F59" s="4"/>
      <c r="G59" s="12">
        <f>(D59/'June 2010'!D59)-1</f>
        <v>-0.37875058539734563</v>
      </c>
      <c r="H59" s="12">
        <f>(E59/'June 2010'!E59)-1</f>
        <v>-0.5425583706919286</v>
      </c>
    </row>
    <row r="60" spans="1:8" ht="12.75">
      <c r="A60" s="1" t="s">
        <v>58</v>
      </c>
      <c r="B60">
        <v>57</v>
      </c>
      <c r="D60" s="6">
        <f>SUM('Week of May 30th:Week of June 27th'!D59)</f>
        <v>419556.2</v>
      </c>
      <c r="E60" s="6">
        <f>SUM('Week of May 30th:Week of June 27th'!E59)</f>
        <v>361734.8</v>
      </c>
      <c r="F60" s="4"/>
      <c r="G60" s="12">
        <f>(D60/'June 2010'!D60)-1</f>
        <v>0.17164359996872314</v>
      </c>
      <c r="H60" s="12">
        <f>(E60/'June 2010'!E60)-1</f>
        <v>0.6647278924165525</v>
      </c>
    </row>
    <row r="61" spans="1:8" ht="12.75">
      <c r="A61" s="1" t="s">
        <v>59</v>
      </c>
      <c r="B61">
        <v>58</v>
      </c>
      <c r="D61" s="6">
        <f>SUM('Week of May 30th:Week of June 27th'!D60)</f>
        <v>3223456.05</v>
      </c>
      <c r="E61" s="6">
        <f>SUM('Week of May 30th:Week of June 27th'!E60)</f>
        <v>1201506.25</v>
      </c>
      <c r="F61" s="4"/>
      <c r="G61" s="12">
        <f>(D61/'June 2010'!D61)-1</f>
        <v>0.39056433049249106</v>
      </c>
      <c r="H61" s="12">
        <f>(E61/'June 2010'!E61)-1</f>
        <v>0.9023830806428104</v>
      </c>
    </row>
    <row r="62" spans="1:8" ht="12.75">
      <c r="A62" s="1" t="s">
        <v>60</v>
      </c>
      <c r="B62">
        <v>59</v>
      </c>
      <c r="D62" s="6">
        <f>SUM('Week of May 30th:Week of June 27th'!D61)</f>
        <v>1160929.71</v>
      </c>
      <c r="E62" s="6">
        <f>SUM('Week of May 30th:Week of June 27th'!E61)</f>
        <v>533991.05</v>
      </c>
      <c r="F62" s="4"/>
      <c r="G62" s="12">
        <f>(D62/'June 2010'!D62)-1</f>
        <v>0.3937515260462312</v>
      </c>
      <c r="H62" s="12">
        <f>(E62/'June 2010'!E62)-1</f>
        <v>0.33984434160200117</v>
      </c>
    </row>
    <row r="63" spans="1:8" ht="12.75">
      <c r="A63" s="1" t="s">
        <v>61</v>
      </c>
      <c r="B63">
        <v>60</v>
      </c>
      <c r="D63" s="6">
        <f>SUM('Week of May 30th:Week of June 27th'!D62)</f>
        <v>859424.3</v>
      </c>
      <c r="E63" s="6">
        <f>SUM('Week of May 30th:Week of June 27th'!E62)</f>
        <v>237231.05</v>
      </c>
      <c r="F63" s="4"/>
      <c r="G63" s="12">
        <f>(D63/'June 2010'!D63)-1</f>
        <v>0.2133669614064495</v>
      </c>
      <c r="H63" s="12">
        <f>(E63/'June 2010'!E63)-1</f>
        <v>0.20453127804503546</v>
      </c>
    </row>
    <row r="64" spans="1:8" ht="12.75">
      <c r="A64" s="1" t="s">
        <v>62</v>
      </c>
      <c r="B64">
        <v>61</v>
      </c>
      <c r="D64" s="6">
        <f>SUM('Week of May 30th:Week of June 27th'!D63)</f>
        <v>51525.15</v>
      </c>
      <c r="E64" s="6">
        <f>SUM('Week of May 30th:Week of June 27th'!E63)</f>
        <v>20897.52</v>
      </c>
      <c r="F64" s="4"/>
      <c r="G64" s="12">
        <f>(D64/'June 2010'!D64)-1</f>
        <v>-0.1307835830337546</v>
      </c>
      <c r="H64" s="12">
        <f>(E64/'June 2010'!E64)-1</f>
        <v>-0.17656988441451893</v>
      </c>
    </row>
    <row r="65" spans="1:8" ht="12.75">
      <c r="A65" s="1" t="s">
        <v>63</v>
      </c>
      <c r="B65">
        <v>62</v>
      </c>
      <c r="D65" s="6">
        <f>SUM('Week of May 30th:Week of June 27th'!D64)</f>
        <v>14980.7</v>
      </c>
      <c r="E65" s="6">
        <f>SUM('Week of May 30th:Week of June 27th'!E64)</f>
        <v>9383.15</v>
      </c>
      <c r="F65" s="4"/>
      <c r="G65" s="12">
        <f>(D65/'June 2010'!D65)-1</f>
        <v>-0.7678120016057111</v>
      </c>
      <c r="H65" s="12">
        <f>(E65/'June 2010'!E65)-1</f>
        <v>-0.676415208207604</v>
      </c>
    </row>
    <row r="66" spans="1:8" ht="12.75">
      <c r="A66" s="1" t="s">
        <v>64</v>
      </c>
      <c r="B66">
        <v>63</v>
      </c>
      <c r="D66" s="6">
        <f>SUM('Week of May 30th:Week of June 27th'!D65)</f>
        <v>8848</v>
      </c>
      <c r="E66" s="6">
        <f>SUM('Week of May 30th:Week of June 27th'!E65)</f>
        <v>5213.95</v>
      </c>
      <c r="F66" s="4"/>
      <c r="G66" s="12">
        <f>(D66/'June 2010'!D66)-1</f>
        <v>1.3179900971942047</v>
      </c>
      <c r="H66" s="12">
        <f>(E66/'June 2010'!E66)-1</f>
        <v>0.45478515625000004</v>
      </c>
    </row>
    <row r="67" spans="1:8" ht="12.75">
      <c r="A67" s="1" t="s">
        <v>65</v>
      </c>
      <c r="B67">
        <v>64</v>
      </c>
      <c r="D67" s="6">
        <f>SUM('Week of May 30th:Week of June 27th'!D66)</f>
        <v>1528574.02</v>
      </c>
      <c r="E67" s="6">
        <f>SUM('Week of May 30th:Week of June 27th'!E66)</f>
        <v>453749.2699999999</v>
      </c>
      <c r="F67" s="4"/>
      <c r="G67" s="12">
        <f>(D67/'June 2010'!D67)-1</f>
        <v>0.29221931517248234</v>
      </c>
      <c r="H67" s="12">
        <f>(E67/'June 2010'!E67)-1</f>
        <v>0.08787484751146812</v>
      </c>
    </row>
    <row r="68" spans="1:8" ht="12.75">
      <c r="A68" s="1" t="s">
        <v>66</v>
      </c>
      <c r="B68">
        <v>65</v>
      </c>
      <c r="D68" s="6">
        <f>SUM('Week of May 30th:Week of June 27th'!D67)</f>
        <v>42132.3</v>
      </c>
      <c r="E68" s="6">
        <f>SUM('Week of May 30th:Week of June 27th'!E67)</f>
        <v>22631.699999999997</v>
      </c>
      <c r="F68" s="4"/>
      <c r="G68" s="12">
        <f>(D68/'June 2010'!D68)-1</f>
        <v>-0.22581516496237697</v>
      </c>
      <c r="H68" s="12">
        <f>(E68/'June 2010'!E68)-1</f>
        <v>-0.28316612161188415</v>
      </c>
    </row>
    <row r="69" spans="1:8" ht="12.75">
      <c r="A69" s="1" t="s">
        <v>67</v>
      </c>
      <c r="B69">
        <v>66</v>
      </c>
      <c r="D69" s="6">
        <f>SUM('Week of May 30th:Week of June 27th'!D68)</f>
        <v>979223.7000000001</v>
      </c>
      <c r="E69" s="6">
        <f>SUM('Week of May 30th:Week of June 27th'!E68)</f>
        <v>255414.95</v>
      </c>
      <c r="F69" s="4"/>
      <c r="G69" s="12">
        <f>(D69/'June 2010'!D69)-1</f>
        <v>0.054138078088620034</v>
      </c>
      <c r="H69" s="12">
        <f>(E69/'June 2010'!E69)-1</f>
        <v>-0.15646438574204413</v>
      </c>
    </row>
    <row r="70" spans="1:8" ht="12.75">
      <c r="A70" s="1" t="s">
        <v>68</v>
      </c>
      <c r="B70">
        <v>67</v>
      </c>
      <c r="D70" s="6">
        <f>SUM('Week of May 30th:Week of June 27th'!D69)</f>
        <v>20944</v>
      </c>
      <c r="E70" s="6">
        <f>SUM('Week of May 30th:Week of June 27th'!E69)</f>
        <v>8687</v>
      </c>
      <c r="F70" s="4"/>
      <c r="G70" s="12">
        <f>(D70/'June 2010'!D70)-1</f>
        <v>-0.12756961656218124</v>
      </c>
      <c r="H70" s="12">
        <f>(E70/'June 2010'!E70)-1</f>
        <v>-0.5304489301727238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77683710.47</v>
      </c>
      <c r="E72" s="6">
        <f>SUM(E4:E71)</f>
        <v>27947748.249999996</v>
      </c>
      <c r="G72" s="12">
        <f>(D72/'June 2010'!D72)-1</f>
        <v>0.06933749314161264</v>
      </c>
      <c r="H72" s="12">
        <f>(E72/'June 2010'!E72)-1</f>
        <v>0.06099435980408385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49325.5</v>
      </c>
      <c r="E3" s="6">
        <v>40621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239344.7</v>
      </c>
      <c r="E5" s="6">
        <v>63430.15</v>
      </c>
      <c r="F5" s="4"/>
    </row>
    <row r="6" spans="1:6" ht="12.75">
      <c r="A6" s="1" t="s">
        <v>5</v>
      </c>
      <c r="B6">
        <v>4</v>
      </c>
      <c r="D6" s="6">
        <v>3802.4</v>
      </c>
      <c r="E6" s="6">
        <v>12181.4</v>
      </c>
      <c r="F6" s="4"/>
    </row>
    <row r="7" spans="1:6" ht="12.75">
      <c r="A7" s="1" t="s">
        <v>6</v>
      </c>
      <c r="B7">
        <v>5</v>
      </c>
      <c r="D7" s="6">
        <v>279307.7</v>
      </c>
      <c r="E7" s="6">
        <v>100346.4</v>
      </c>
      <c r="F7" s="4"/>
    </row>
    <row r="8" spans="1:6" ht="12.75">
      <c r="A8" s="1" t="s">
        <v>7</v>
      </c>
      <c r="B8">
        <v>6</v>
      </c>
      <c r="D8" s="6">
        <v>2090418.15</v>
      </c>
      <c r="E8" s="6">
        <v>516970.65</v>
      </c>
      <c r="F8" s="4"/>
    </row>
    <row r="9" spans="1:6" ht="12.75">
      <c r="A9" s="1" t="s">
        <v>8</v>
      </c>
      <c r="B9">
        <v>7</v>
      </c>
      <c r="D9" s="6">
        <v>326.9</v>
      </c>
      <c r="E9" s="6">
        <v>117.95</v>
      </c>
      <c r="F9" s="4"/>
    </row>
    <row r="10" spans="1:6" ht="12.75">
      <c r="A10" s="1" t="s">
        <v>9</v>
      </c>
      <c r="B10">
        <v>8</v>
      </c>
      <c r="D10" s="6">
        <v>159988.5</v>
      </c>
      <c r="E10" s="6">
        <v>34440</v>
      </c>
      <c r="F10" s="4"/>
    </row>
    <row r="11" spans="1:6" ht="12.75">
      <c r="A11" s="1" t="s">
        <v>10</v>
      </c>
      <c r="B11">
        <v>9</v>
      </c>
      <c r="D11" s="6">
        <v>57491</v>
      </c>
      <c r="E11" s="6">
        <v>19829.25</v>
      </c>
      <c r="F11" s="4"/>
    </row>
    <row r="12" spans="1:6" ht="12.75">
      <c r="A12" s="1" t="s">
        <v>11</v>
      </c>
      <c r="B12">
        <v>10</v>
      </c>
      <c r="D12" s="6">
        <v>77457.8</v>
      </c>
      <c r="E12" s="6">
        <v>105827.4</v>
      </c>
      <c r="F12" s="4"/>
    </row>
    <row r="13" spans="1:6" ht="12.75">
      <c r="A13" s="1" t="s">
        <v>12</v>
      </c>
      <c r="B13">
        <v>11</v>
      </c>
      <c r="D13" s="6">
        <v>834208.2</v>
      </c>
      <c r="E13" s="6">
        <v>162911.35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1876606.8</v>
      </c>
      <c r="E15" s="6">
        <v>627632.6</v>
      </c>
      <c r="F15" s="4"/>
    </row>
    <row r="16" spans="1:6" ht="12.75">
      <c r="A16" s="1" t="s">
        <v>15</v>
      </c>
      <c r="B16">
        <v>14</v>
      </c>
      <c r="D16" s="6">
        <v>21764.4</v>
      </c>
      <c r="E16" s="6">
        <v>9742.6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107790.9</v>
      </c>
      <c r="E19" s="6">
        <v>54322.1</v>
      </c>
      <c r="F19" s="4"/>
    </row>
    <row r="20" spans="1:6" ht="12.75">
      <c r="A20" s="1" t="s">
        <v>19</v>
      </c>
      <c r="B20">
        <v>18</v>
      </c>
      <c r="D20" s="6">
        <v>55044.5</v>
      </c>
      <c r="E20" s="6">
        <v>15487.5</v>
      </c>
      <c r="F20" s="4"/>
    </row>
    <row r="21" spans="1:6" ht="12.75">
      <c r="A21" s="1" t="s">
        <v>20</v>
      </c>
      <c r="B21">
        <v>19</v>
      </c>
      <c r="D21" s="6">
        <v>22936.9</v>
      </c>
      <c r="E21" s="6">
        <v>3841.25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1496.6</v>
      </c>
      <c r="E23" s="6">
        <v>752.15</v>
      </c>
      <c r="F23" s="4"/>
    </row>
    <row r="24" spans="1:6" ht="12.75">
      <c r="A24" s="1" t="s">
        <v>23</v>
      </c>
      <c r="B24">
        <v>22</v>
      </c>
      <c r="D24" s="6">
        <v>2163.7</v>
      </c>
      <c r="E24" s="6">
        <v>410.9</v>
      </c>
      <c r="F24" s="4"/>
    </row>
    <row r="25" spans="1:6" ht="12.75">
      <c r="A25" s="1" t="s">
        <v>24</v>
      </c>
      <c r="B25">
        <v>23</v>
      </c>
      <c r="D25" s="6">
        <v>18780.3</v>
      </c>
      <c r="E25" s="6">
        <v>6129.2</v>
      </c>
      <c r="F25" s="4"/>
    </row>
    <row r="26" spans="1:6" ht="12.75">
      <c r="A26" s="1" t="s">
        <v>25</v>
      </c>
      <c r="B26">
        <v>24</v>
      </c>
      <c r="D26" s="6">
        <v>2030.7</v>
      </c>
      <c r="E26" s="6">
        <v>353.5</v>
      </c>
      <c r="F26" s="4"/>
    </row>
    <row r="27" spans="1:6" ht="12.75">
      <c r="A27" s="1" t="s">
        <v>26</v>
      </c>
      <c r="B27">
        <v>25</v>
      </c>
      <c r="D27" s="6">
        <v>304.5</v>
      </c>
      <c r="E27" s="6">
        <v>1044.75</v>
      </c>
      <c r="F27" s="4"/>
    </row>
    <row r="28" spans="1:6" ht="12.75">
      <c r="A28" s="1" t="s">
        <v>27</v>
      </c>
      <c r="B28">
        <v>26</v>
      </c>
      <c r="D28" s="6">
        <v>6685.7</v>
      </c>
      <c r="E28" s="6">
        <v>8015.35</v>
      </c>
      <c r="F28" s="4"/>
    </row>
    <row r="29" spans="1:6" ht="12.75">
      <c r="A29" s="1" t="s">
        <v>28</v>
      </c>
      <c r="B29">
        <v>27</v>
      </c>
      <c r="D29" s="6">
        <v>43936.9</v>
      </c>
      <c r="E29" s="6">
        <v>37134.3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3744.2999999999997</v>
      </c>
      <c r="E32" s="6">
        <v>1256.85</v>
      </c>
      <c r="F32" s="4"/>
    </row>
    <row r="33" spans="1:6" ht="12.75">
      <c r="A33" s="1" t="s">
        <v>32</v>
      </c>
      <c r="B33">
        <v>31</v>
      </c>
      <c r="D33" s="6">
        <v>169268.62</v>
      </c>
      <c r="E33" s="6">
        <v>32838.75</v>
      </c>
      <c r="F33" s="4"/>
    </row>
    <row r="34" spans="1:6" ht="12.75">
      <c r="A34" s="1" t="s">
        <v>33</v>
      </c>
      <c r="B34">
        <v>32</v>
      </c>
      <c r="D34" s="6">
        <v>33034.4</v>
      </c>
      <c r="E34" s="6">
        <v>8020.6</v>
      </c>
      <c r="F34" s="4"/>
    </row>
    <row r="35" spans="1:6" ht="12.75">
      <c r="A35" s="1" t="s">
        <v>34</v>
      </c>
      <c r="B35">
        <v>33</v>
      </c>
      <c r="D35" s="6">
        <v>997.5</v>
      </c>
      <c r="E35" s="6">
        <v>1892.8</v>
      </c>
      <c r="F35" s="4"/>
    </row>
    <row r="36" spans="1:6" ht="12.75">
      <c r="A36" s="1" t="s">
        <v>35</v>
      </c>
      <c r="B36">
        <v>34</v>
      </c>
      <c r="D36" s="6">
        <v>3072.3</v>
      </c>
      <c r="E36" s="6">
        <v>1023.4</v>
      </c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84282.1</v>
      </c>
      <c r="E39" s="6">
        <v>74350.85</v>
      </c>
      <c r="F39" s="4"/>
    </row>
    <row r="40" spans="1:6" ht="12.75">
      <c r="A40" s="1" t="s">
        <v>39</v>
      </c>
      <c r="B40">
        <v>38</v>
      </c>
      <c r="D40" s="6">
        <v>8913.1</v>
      </c>
      <c r="E40" s="6">
        <v>8106</v>
      </c>
      <c r="F40" s="4"/>
    </row>
    <row r="41" spans="1:6" ht="12.75">
      <c r="A41" s="1" t="s">
        <v>40</v>
      </c>
      <c r="B41">
        <v>39</v>
      </c>
      <c r="D41" s="6">
        <v>25020.8</v>
      </c>
      <c r="E41" s="6">
        <v>722.05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319977.7</v>
      </c>
      <c r="E43" s="6">
        <v>110688.2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99267.7</v>
      </c>
      <c r="E45" s="6">
        <v>25916.1</v>
      </c>
      <c r="F45" s="4"/>
    </row>
    <row r="46" spans="1:6" ht="12.75">
      <c r="A46" s="1" t="s">
        <v>45</v>
      </c>
      <c r="B46">
        <v>44</v>
      </c>
      <c r="D46" s="6">
        <v>242747.4</v>
      </c>
      <c r="E46" s="6">
        <v>55343.05</v>
      </c>
      <c r="F46" s="4"/>
    </row>
    <row r="47" spans="1:6" ht="12.75">
      <c r="A47" s="1" t="s">
        <v>46</v>
      </c>
      <c r="B47">
        <v>45</v>
      </c>
      <c r="D47" s="6">
        <v>66710.3</v>
      </c>
      <c r="E47" s="6">
        <v>28834.75</v>
      </c>
      <c r="F47" s="4"/>
    </row>
    <row r="48" spans="1:6" ht="12.75">
      <c r="A48" s="1" t="s">
        <v>47</v>
      </c>
      <c r="B48">
        <v>46</v>
      </c>
      <c r="D48" s="6">
        <v>173868.33</v>
      </c>
      <c r="E48" s="6">
        <v>79255.75</v>
      </c>
      <c r="F48" s="4"/>
    </row>
    <row r="49" spans="1:6" ht="12.75">
      <c r="A49" s="1" t="s">
        <v>48</v>
      </c>
      <c r="B49">
        <v>47</v>
      </c>
      <c r="D49" s="6">
        <v>9482.9</v>
      </c>
      <c r="E49" s="6">
        <v>3499.65</v>
      </c>
      <c r="F49" s="4"/>
    </row>
    <row r="50" spans="1:6" ht="12.75">
      <c r="A50" s="1" t="s">
        <v>49</v>
      </c>
      <c r="B50">
        <v>48</v>
      </c>
      <c r="D50" s="6">
        <v>950540.33</v>
      </c>
      <c r="E50" s="6">
        <v>456871.92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1779626.8</v>
      </c>
      <c r="E52" s="6">
        <v>401093.7</v>
      </c>
      <c r="F52" s="4"/>
    </row>
    <row r="53" spans="1:6" ht="12.75">
      <c r="A53" s="1" t="s">
        <v>52</v>
      </c>
      <c r="B53">
        <v>51</v>
      </c>
      <c r="D53" s="6">
        <v>463530.2</v>
      </c>
      <c r="E53" s="6">
        <v>139055.35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930397.05</v>
      </c>
      <c r="E55" s="6">
        <v>408860.35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270677.4</v>
      </c>
      <c r="E57" s="6">
        <v>92137.85</v>
      </c>
      <c r="F57" s="4"/>
    </row>
    <row r="58" spans="1:6" ht="12.75">
      <c r="A58" s="1" t="s">
        <v>57</v>
      </c>
      <c r="B58">
        <v>56</v>
      </c>
      <c r="D58" s="6">
        <v>129131.8</v>
      </c>
      <c r="E58" s="6">
        <v>36360.45</v>
      </c>
      <c r="F58" s="4"/>
    </row>
    <row r="59" spans="1:6" ht="12.75">
      <c r="A59" s="1" t="s">
        <v>58</v>
      </c>
      <c r="B59">
        <v>57</v>
      </c>
      <c r="D59" s="6">
        <v>113883.7</v>
      </c>
      <c r="E59" s="6">
        <v>58305.45</v>
      </c>
      <c r="F59" s="4"/>
    </row>
    <row r="60" spans="1:6" ht="12.75">
      <c r="A60" s="1" t="s">
        <v>59</v>
      </c>
      <c r="B60">
        <v>58</v>
      </c>
      <c r="D60" s="6">
        <v>508510.8</v>
      </c>
      <c r="E60" s="6">
        <v>124587.4</v>
      </c>
      <c r="F60" s="4"/>
    </row>
    <row r="61" spans="1:6" ht="12.75">
      <c r="A61" s="1" t="s">
        <v>60</v>
      </c>
      <c r="B61">
        <v>59</v>
      </c>
      <c r="D61" s="6">
        <v>231596.26</v>
      </c>
      <c r="E61" s="6">
        <v>84166.6</v>
      </c>
      <c r="F61" s="4"/>
    </row>
    <row r="62" spans="1:6" ht="12.75">
      <c r="A62" s="1" t="s">
        <v>61</v>
      </c>
      <c r="B62">
        <v>60</v>
      </c>
      <c r="D62" s="6">
        <v>123581.5</v>
      </c>
      <c r="E62" s="6">
        <v>34206.9</v>
      </c>
      <c r="F62" s="4"/>
    </row>
    <row r="63" spans="1:6" ht="12.75">
      <c r="A63" s="1" t="s">
        <v>62</v>
      </c>
      <c r="B63">
        <v>61</v>
      </c>
      <c r="D63" s="6">
        <v>3957.17</v>
      </c>
      <c r="E63" s="6">
        <v>5117.02</v>
      </c>
      <c r="F63" s="4"/>
    </row>
    <row r="64" spans="1:6" ht="12.75">
      <c r="A64" s="1" t="s">
        <v>63</v>
      </c>
      <c r="B64">
        <v>62</v>
      </c>
      <c r="D64" s="6">
        <v>2885.4</v>
      </c>
      <c r="E64" s="6">
        <v>5815.25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333311.83</v>
      </c>
      <c r="E66" s="6">
        <v>78213.62</v>
      </c>
      <c r="F66" s="4"/>
    </row>
    <row r="67" spans="1:6" ht="12.75">
      <c r="A67" s="1" t="s">
        <v>66</v>
      </c>
      <c r="B67">
        <v>65</v>
      </c>
      <c r="D67" s="6">
        <v>10812.2</v>
      </c>
      <c r="E67" s="6">
        <v>4430.3</v>
      </c>
      <c r="F67" s="4"/>
    </row>
    <row r="68" spans="1:6" ht="12.75">
      <c r="A68" s="1" t="s">
        <v>67</v>
      </c>
      <c r="B68">
        <v>66</v>
      </c>
      <c r="D68" s="6">
        <v>180165.3</v>
      </c>
      <c r="E68" s="6">
        <v>58957.5</v>
      </c>
      <c r="F68" s="4"/>
    </row>
    <row r="69" spans="1:6" ht="12.75">
      <c r="A69" s="1" t="s">
        <v>68</v>
      </c>
      <c r="B69">
        <v>67</v>
      </c>
      <c r="D69" s="6">
        <v>7244.3</v>
      </c>
      <c r="E69" s="6">
        <v>2146.9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13231452.240000004</v>
      </c>
      <c r="E71" s="6">
        <f>SUM(E3:E69)</f>
        <v>4243617.110000001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114244.02</v>
      </c>
      <c r="E3" s="6">
        <v>42172.9</v>
      </c>
      <c r="F3" s="4"/>
    </row>
    <row r="4" spans="1:6" ht="12.75">
      <c r="A4" s="1" t="s">
        <v>3</v>
      </c>
      <c r="B4">
        <v>2</v>
      </c>
      <c r="D4" s="6">
        <v>5543.3</v>
      </c>
      <c r="E4" s="6">
        <v>4156.25</v>
      </c>
      <c r="F4" s="4"/>
    </row>
    <row r="5" spans="1:6" ht="12.75">
      <c r="A5" s="1" t="s">
        <v>4</v>
      </c>
      <c r="B5">
        <v>3</v>
      </c>
      <c r="D5" s="6">
        <v>153749.4</v>
      </c>
      <c r="E5" s="6">
        <v>61046.3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216058.5</v>
      </c>
      <c r="E7" s="6">
        <v>111412.35</v>
      </c>
      <c r="F7" s="4"/>
    </row>
    <row r="8" spans="1:6" ht="12.75">
      <c r="A8" s="1" t="s">
        <v>7</v>
      </c>
      <c r="B8">
        <v>6</v>
      </c>
      <c r="D8" s="6">
        <v>1491312.23</v>
      </c>
      <c r="E8" s="6">
        <v>641026.05</v>
      </c>
      <c r="F8" s="4"/>
    </row>
    <row r="9" spans="1:6" ht="12.75">
      <c r="A9" s="1" t="s">
        <v>8</v>
      </c>
      <c r="B9">
        <v>7</v>
      </c>
      <c r="D9" s="6">
        <v>1741.6</v>
      </c>
      <c r="E9" s="6">
        <v>1600.9</v>
      </c>
      <c r="F9" s="4"/>
    </row>
    <row r="10" spans="1:6" ht="12.75">
      <c r="A10" s="1" t="s">
        <v>9</v>
      </c>
      <c r="B10">
        <v>8</v>
      </c>
      <c r="D10" s="6">
        <v>148548.4</v>
      </c>
      <c r="E10" s="6">
        <v>26102.3</v>
      </c>
      <c r="F10" s="4"/>
    </row>
    <row r="11" spans="1:6" ht="12.75">
      <c r="A11" s="1" t="s">
        <v>10</v>
      </c>
      <c r="B11">
        <v>9</v>
      </c>
      <c r="D11" s="6">
        <v>59251.5</v>
      </c>
      <c r="E11" s="6">
        <v>33992</v>
      </c>
      <c r="F11" s="4"/>
    </row>
    <row r="12" spans="1:6" ht="12.75">
      <c r="A12" s="1" t="s">
        <v>11</v>
      </c>
      <c r="B12">
        <v>10</v>
      </c>
      <c r="D12" s="6">
        <v>41446.3</v>
      </c>
      <c r="E12" s="6">
        <v>24907.75</v>
      </c>
      <c r="F12" s="4"/>
    </row>
    <row r="13" spans="1:6" ht="12.75">
      <c r="A13" s="1" t="s">
        <v>12</v>
      </c>
      <c r="B13">
        <v>11</v>
      </c>
      <c r="D13" s="6">
        <v>934929.8</v>
      </c>
      <c r="E13" s="6">
        <v>155797.95</v>
      </c>
      <c r="F13" s="4"/>
    </row>
    <row r="14" spans="1:6" ht="12.75">
      <c r="A14" s="1" t="s">
        <v>13</v>
      </c>
      <c r="B14">
        <v>12</v>
      </c>
      <c r="D14" s="6">
        <v>54332.6</v>
      </c>
      <c r="E14" s="6">
        <v>26176.85</v>
      </c>
      <c r="F14" s="4"/>
    </row>
    <row r="15" spans="1:6" ht="12.75">
      <c r="A15" s="1" t="s">
        <v>14</v>
      </c>
      <c r="B15">
        <v>13</v>
      </c>
      <c r="D15" s="6">
        <v>3393046.8</v>
      </c>
      <c r="E15" s="6">
        <v>607126.8</v>
      </c>
      <c r="F15" s="4"/>
    </row>
    <row r="16" spans="1:6" ht="12.75">
      <c r="A16" s="1" t="s">
        <v>15</v>
      </c>
      <c r="B16">
        <v>14</v>
      </c>
      <c r="D16" s="6">
        <v>980.7</v>
      </c>
      <c r="E16" s="6">
        <v>6402.55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321745.9</v>
      </c>
      <c r="E18" s="6">
        <v>173983.25</v>
      </c>
      <c r="F18" s="4"/>
    </row>
    <row r="19" spans="1:6" ht="12.75">
      <c r="A19" s="1" t="s">
        <v>18</v>
      </c>
      <c r="B19">
        <v>17</v>
      </c>
      <c r="D19" s="6">
        <v>70630</v>
      </c>
      <c r="E19" s="6">
        <v>43771.7</v>
      </c>
      <c r="F19" s="4"/>
    </row>
    <row r="20" spans="1:6" ht="12.75">
      <c r="A20" s="1" t="s">
        <v>19</v>
      </c>
      <c r="B20">
        <v>18</v>
      </c>
      <c r="D20" s="6">
        <v>103434.1</v>
      </c>
      <c r="E20" s="6">
        <v>31700.2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9169.3</v>
      </c>
      <c r="E22" s="6">
        <v>2904.65</v>
      </c>
      <c r="F22" s="4"/>
    </row>
    <row r="23" spans="1:6" ht="12.75">
      <c r="A23" s="1" t="s">
        <v>22</v>
      </c>
      <c r="B23">
        <v>21</v>
      </c>
      <c r="D23" s="6">
        <v>2866.5</v>
      </c>
      <c r="E23" s="6">
        <v>700</v>
      </c>
      <c r="F23" s="4"/>
    </row>
    <row r="24" spans="1:6" ht="12.75">
      <c r="A24" s="1" t="s">
        <v>23</v>
      </c>
      <c r="B24">
        <v>22</v>
      </c>
      <c r="D24" s="6">
        <v>1018.5</v>
      </c>
      <c r="E24" s="6">
        <v>308</v>
      </c>
      <c r="F24" s="4"/>
    </row>
    <row r="25" spans="1:6" ht="12.75">
      <c r="A25" s="1" t="s">
        <v>24</v>
      </c>
      <c r="B25">
        <v>23</v>
      </c>
      <c r="D25" s="6">
        <v>16429.7</v>
      </c>
      <c r="E25" s="6">
        <v>3667.6499999999996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632.8</v>
      </c>
      <c r="E27" s="6">
        <v>298.9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56584.5</v>
      </c>
      <c r="E29" s="6">
        <v>19445.65</v>
      </c>
      <c r="F29" s="4"/>
    </row>
    <row r="30" spans="1:6" ht="12.75">
      <c r="A30" s="1" t="s">
        <v>29</v>
      </c>
      <c r="B30">
        <v>28</v>
      </c>
      <c r="D30" s="6">
        <v>215138</v>
      </c>
      <c r="E30" s="6">
        <v>55787.2</v>
      </c>
      <c r="F30" s="4"/>
    </row>
    <row r="31" spans="1:6" ht="12.75">
      <c r="A31" s="1" t="s">
        <v>30</v>
      </c>
      <c r="B31">
        <v>29</v>
      </c>
      <c r="D31" s="6">
        <v>1141763.7</v>
      </c>
      <c r="E31" s="6">
        <v>499523.15</v>
      </c>
      <c r="F31" s="4"/>
    </row>
    <row r="32" spans="1:6" ht="12.75">
      <c r="A32" s="1" t="s">
        <v>31</v>
      </c>
      <c r="B32">
        <v>30</v>
      </c>
      <c r="D32" s="6">
        <v>5523.7</v>
      </c>
      <c r="E32" s="6">
        <v>716.8</v>
      </c>
      <c r="F32" s="4"/>
    </row>
    <row r="33" spans="1:6" ht="12.75">
      <c r="A33" s="1" t="s">
        <v>32</v>
      </c>
      <c r="B33">
        <v>31</v>
      </c>
      <c r="D33" s="6">
        <v>124179.98</v>
      </c>
      <c r="E33" s="6">
        <v>26416.25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113939</v>
      </c>
      <c r="E37" s="6">
        <v>34401.5</v>
      </c>
      <c r="F37" s="4"/>
    </row>
    <row r="38" spans="1:6" ht="12.75">
      <c r="A38" s="1" t="s">
        <v>37</v>
      </c>
      <c r="B38">
        <v>36</v>
      </c>
      <c r="D38" s="6">
        <v>1841531.2999999998</v>
      </c>
      <c r="E38" s="6">
        <v>395738.7</v>
      </c>
      <c r="F38" s="4"/>
    </row>
    <row r="39" spans="1:6" ht="12.75">
      <c r="A39" s="1" t="s">
        <v>38</v>
      </c>
      <c r="B39">
        <v>37</v>
      </c>
      <c r="D39" s="6">
        <v>193308.5</v>
      </c>
      <c r="E39" s="6">
        <v>65210.95</v>
      </c>
      <c r="F39" s="4"/>
    </row>
    <row r="40" spans="1:6" ht="12.75">
      <c r="A40" s="1" t="s">
        <v>39</v>
      </c>
      <c r="B40">
        <v>38</v>
      </c>
      <c r="D40" s="6">
        <v>11932.4</v>
      </c>
      <c r="E40" s="6">
        <v>9846.55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11722.900000000001</v>
      </c>
      <c r="E42" s="6">
        <v>3753.05</v>
      </c>
      <c r="F42" s="4"/>
    </row>
    <row r="43" spans="1:6" ht="12.75">
      <c r="A43" s="1" t="s">
        <v>42</v>
      </c>
      <c r="B43">
        <v>41</v>
      </c>
      <c r="D43" s="6">
        <v>227355.8</v>
      </c>
      <c r="E43" s="6">
        <v>63448.35</v>
      </c>
      <c r="F43" s="4"/>
    </row>
    <row r="44" spans="1:6" ht="12.75">
      <c r="A44" s="1" t="s">
        <v>43</v>
      </c>
      <c r="B44">
        <v>42</v>
      </c>
      <c r="D44" s="6">
        <v>174937.56</v>
      </c>
      <c r="E44" s="6">
        <v>64901.89</v>
      </c>
      <c r="F44" s="4"/>
    </row>
    <row r="45" spans="1:6" ht="12.75">
      <c r="A45" s="1" t="s">
        <v>44</v>
      </c>
      <c r="B45">
        <v>43</v>
      </c>
      <c r="D45" s="6">
        <v>166500.6</v>
      </c>
      <c r="E45" s="6">
        <v>41287.4</v>
      </c>
      <c r="F45" s="4"/>
    </row>
    <row r="46" spans="1:6" ht="12.75">
      <c r="A46" s="1" t="s">
        <v>45</v>
      </c>
      <c r="B46">
        <v>44</v>
      </c>
      <c r="D46" s="6">
        <v>255574.2</v>
      </c>
      <c r="E46" s="6">
        <v>49705.6</v>
      </c>
      <c r="F46" s="4"/>
    </row>
    <row r="47" spans="1:6" ht="12.75">
      <c r="A47" s="1" t="s">
        <v>46</v>
      </c>
      <c r="B47">
        <v>45</v>
      </c>
      <c r="D47" s="6">
        <v>19894</v>
      </c>
      <c r="E47" s="6">
        <v>14408.45</v>
      </c>
      <c r="F47" s="4"/>
    </row>
    <row r="48" spans="1:6" ht="12.75">
      <c r="A48" s="1" t="s">
        <v>47</v>
      </c>
      <c r="B48">
        <v>46</v>
      </c>
      <c r="D48" s="6">
        <v>293896.6</v>
      </c>
      <c r="E48" s="6">
        <v>104081.25</v>
      </c>
      <c r="F48" s="4"/>
    </row>
    <row r="49" spans="1:6" ht="12.75">
      <c r="A49" s="1" t="s">
        <v>48</v>
      </c>
      <c r="B49">
        <v>47</v>
      </c>
      <c r="D49" s="6">
        <v>16088.1</v>
      </c>
      <c r="E49" s="6">
        <v>10247.65</v>
      </c>
      <c r="F49" s="4"/>
    </row>
    <row r="50" spans="1:6" ht="12.75">
      <c r="A50" s="1" t="s">
        <v>49</v>
      </c>
      <c r="B50">
        <v>48</v>
      </c>
      <c r="D50" s="6">
        <v>1331336.71</v>
      </c>
      <c r="E50" s="6">
        <v>395025.8</v>
      </c>
      <c r="F50" s="4"/>
    </row>
    <row r="51" spans="1:6" ht="12.75">
      <c r="A51" s="1" t="s">
        <v>50</v>
      </c>
      <c r="B51">
        <v>49</v>
      </c>
      <c r="D51" s="6">
        <v>399267.31999999995</v>
      </c>
      <c r="E51" s="6">
        <v>113198.90000000001</v>
      </c>
      <c r="F51" s="4"/>
    </row>
    <row r="52" spans="1:6" ht="12.75">
      <c r="A52" s="1" t="s">
        <v>51</v>
      </c>
      <c r="B52">
        <v>50</v>
      </c>
      <c r="D52" s="6">
        <v>1471267.7</v>
      </c>
      <c r="E52" s="6">
        <v>625447.2</v>
      </c>
      <c r="F52" s="4"/>
    </row>
    <row r="53" spans="1:6" ht="12.75">
      <c r="A53" s="1" t="s">
        <v>52</v>
      </c>
      <c r="B53">
        <v>51</v>
      </c>
      <c r="D53" s="6">
        <v>232915.6</v>
      </c>
      <c r="E53" s="6">
        <v>106457.4</v>
      </c>
      <c r="F53" s="4"/>
    </row>
    <row r="54" spans="1:6" ht="12.75">
      <c r="A54" s="1" t="s">
        <v>53</v>
      </c>
      <c r="B54">
        <v>52</v>
      </c>
      <c r="D54" s="6">
        <v>540524.6</v>
      </c>
      <c r="E54" s="6">
        <v>514404.1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12455.8</v>
      </c>
      <c r="E56" s="6">
        <v>4659.2</v>
      </c>
      <c r="F56" s="4"/>
    </row>
    <row r="57" spans="1:6" ht="12.75">
      <c r="A57" s="1" t="s">
        <v>56</v>
      </c>
      <c r="B57">
        <v>55</v>
      </c>
      <c r="D57" s="6">
        <v>189428.4</v>
      </c>
      <c r="E57" s="6">
        <v>70612.15</v>
      </c>
      <c r="F57" s="4"/>
    </row>
    <row r="58" spans="1:6" ht="12.75">
      <c r="A58" s="1" t="s">
        <v>57</v>
      </c>
      <c r="B58">
        <v>56</v>
      </c>
      <c r="D58" s="6">
        <v>168678.3</v>
      </c>
      <c r="E58" s="6">
        <v>42729.75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466950.4</v>
      </c>
      <c r="E60" s="6">
        <v>565979.4</v>
      </c>
      <c r="F60" s="4"/>
    </row>
    <row r="61" spans="1:6" ht="12.75">
      <c r="A61" s="1" t="s">
        <v>60</v>
      </c>
      <c r="B61">
        <v>59</v>
      </c>
      <c r="D61" s="6">
        <v>282639.1</v>
      </c>
      <c r="E61" s="6">
        <v>144387.5</v>
      </c>
      <c r="F61" s="4"/>
    </row>
    <row r="62" spans="1:6" ht="12.75">
      <c r="A62" s="1" t="s">
        <v>61</v>
      </c>
      <c r="B62">
        <v>60</v>
      </c>
      <c r="D62" s="6">
        <v>116486.3</v>
      </c>
      <c r="E62" s="6">
        <v>31147.55</v>
      </c>
      <c r="F62" s="4"/>
    </row>
    <row r="63" spans="1:6" ht="12.75">
      <c r="A63" s="1" t="s">
        <v>62</v>
      </c>
      <c r="B63">
        <v>61</v>
      </c>
      <c r="D63" s="6">
        <v>12196.12</v>
      </c>
      <c r="E63" s="6">
        <v>4385.5</v>
      </c>
      <c r="F63" s="4"/>
    </row>
    <row r="64" spans="1:6" ht="12.75">
      <c r="A64" s="1" t="s">
        <v>63</v>
      </c>
      <c r="B64">
        <v>62</v>
      </c>
      <c r="D64" s="6">
        <v>3168.2</v>
      </c>
      <c r="E64" s="6">
        <v>1888.6</v>
      </c>
      <c r="F64" s="4"/>
    </row>
    <row r="65" spans="1:6" ht="12.75">
      <c r="A65" s="1" t="s">
        <v>64</v>
      </c>
      <c r="B65">
        <v>63</v>
      </c>
      <c r="D65" s="6">
        <v>5665.1</v>
      </c>
      <c r="E65" s="6">
        <v>989.8</v>
      </c>
      <c r="F65" s="4"/>
    </row>
    <row r="66" spans="1:6" ht="12.75">
      <c r="A66" s="1" t="s">
        <v>65</v>
      </c>
      <c r="B66">
        <v>64</v>
      </c>
      <c r="D66" s="6">
        <v>358189.17</v>
      </c>
      <c r="E66" s="6">
        <v>83717.55</v>
      </c>
      <c r="F66" s="4"/>
    </row>
    <row r="67" spans="1:6" ht="12.75">
      <c r="A67" s="1" t="s">
        <v>66</v>
      </c>
      <c r="B67">
        <v>65</v>
      </c>
      <c r="D67" s="6">
        <v>12154.1</v>
      </c>
      <c r="E67" s="6">
        <v>2510.2</v>
      </c>
      <c r="F67" s="4"/>
    </row>
    <row r="68" spans="1:6" ht="12.75">
      <c r="A68" s="1" t="s">
        <v>67</v>
      </c>
      <c r="B68">
        <v>66</v>
      </c>
      <c r="D68" s="6">
        <v>220738</v>
      </c>
      <c r="E68" s="6">
        <v>44024.4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17835043.71000001</v>
      </c>
      <c r="E71" s="6">
        <f>SUM(E3:E69)</f>
        <v>6209740.69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109529.69</v>
      </c>
      <c r="E3" s="6">
        <v>76584.2</v>
      </c>
      <c r="F3" s="4"/>
    </row>
    <row r="4" spans="1:6" ht="12.75">
      <c r="A4" s="1" t="s">
        <v>3</v>
      </c>
      <c r="B4">
        <v>2</v>
      </c>
      <c r="D4" s="6">
        <v>7515.9</v>
      </c>
      <c r="E4" s="6">
        <v>4657.45</v>
      </c>
      <c r="F4" s="4"/>
    </row>
    <row r="5" spans="1:6" ht="12.75">
      <c r="A5" s="1" t="s">
        <v>4</v>
      </c>
      <c r="B5">
        <v>3</v>
      </c>
      <c r="D5" s="6">
        <v>181206.9</v>
      </c>
      <c r="E5" s="6">
        <v>47708.5</v>
      </c>
      <c r="F5" s="4"/>
    </row>
    <row r="6" spans="1:6" ht="12.75">
      <c r="A6" s="1" t="s">
        <v>5</v>
      </c>
      <c r="B6">
        <v>4</v>
      </c>
      <c r="D6" s="6">
        <v>8561</v>
      </c>
      <c r="E6" s="6">
        <v>4050.55</v>
      </c>
      <c r="F6" s="4"/>
    </row>
    <row r="7" spans="1:6" ht="12.75">
      <c r="A7" s="1" t="s">
        <v>6</v>
      </c>
      <c r="B7">
        <v>5</v>
      </c>
      <c r="D7" s="6">
        <v>304027.5</v>
      </c>
      <c r="E7" s="6">
        <v>128144.88</v>
      </c>
      <c r="F7" s="4"/>
    </row>
    <row r="8" spans="1:6" ht="12.75">
      <c r="A8" s="1" t="s">
        <v>7</v>
      </c>
      <c r="B8">
        <v>6</v>
      </c>
      <c r="D8" s="6">
        <v>817223.1</v>
      </c>
      <c r="E8" s="6">
        <v>566642.3</v>
      </c>
      <c r="F8" s="4"/>
    </row>
    <row r="9" spans="1:6" ht="12.75">
      <c r="A9" s="1" t="s">
        <v>8</v>
      </c>
      <c r="B9">
        <v>7</v>
      </c>
      <c r="D9" s="6">
        <v>2524.2</v>
      </c>
      <c r="E9" s="6">
        <v>642.25</v>
      </c>
      <c r="F9" s="4"/>
    </row>
    <row r="10" spans="1:6" ht="12.75">
      <c r="A10" s="1" t="s">
        <v>9</v>
      </c>
      <c r="B10">
        <v>8</v>
      </c>
      <c r="D10" s="6">
        <v>164027.5</v>
      </c>
      <c r="E10" s="6">
        <v>33052.6</v>
      </c>
      <c r="F10" s="4"/>
    </row>
    <row r="11" spans="1:6" ht="12.75">
      <c r="A11" s="1" t="s">
        <v>10</v>
      </c>
      <c r="B11">
        <v>9</v>
      </c>
      <c r="D11" s="6">
        <v>65160.9</v>
      </c>
      <c r="E11" s="6">
        <v>31769.15</v>
      </c>
      <c r="F11" s="4"/>
    </row>
    <row r="12" spans="1:6" ht="12.75">
      <c r="A12" s="1" t="s">
        <v>11</v>
      </c>
      <c r="B12">
        <v>10</v>
      </c>
      <c r="D12" s="6">
        <v>64890</v>
      </c>
      <c r="E12" s="6">
        <v>41076.35</v>
      </c>
      <c r="F12" s="4"/>
    </row>
    <row r="13" spans="1:6" ht="12.75">
      <c r="A13" s="1" t="s">
        <v>12</v>
      </c>
      <c r="B13">
        <v>11</v>
      </c>
      <c r="D13" s="6">
        <v>971742.8</v>
      </c>
      <c r="E13" s="6">
        <v>194614.35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2514695.4</v>
      </c>
      <c r="E15" s="6">
        <v>962149.65</v>
      </c>
      <c r="F15" s="4"/>
    </row>
    <row r="16" spans="1:6" ht="12.75">
      <c r="A16" s="1" t="s">
        <v>15</v>
      </c>
      <c r="B16">
        <v>14</v>
      </c>
      <c r="D16" s="6">
        <v>7805.5</v>
      </c>
      <c r="E16" s="6">
        <v>9314.2</v>
      </c>
      <c r="F16" s="4"/>
    </row>
    <row r="17" spans="1:6" ht="12.75">
      <c r="A17" s="1" t="s">
        <v>16</v>
      </c>
      <c r="B17">
        <v>15</v>
      </c>
      <c r="D17" s="6">
        <v>22500.8</v>
      </c>
      <c r="E17" s="6">
        <v>7038.15</v>
      </c>
      <c r="F17" s="4"/>
    </row>
    <row r="18" spans="1:6" ht="12.75">
      <c r="A18" s="1" t="s">
        <v>17</v>
      </c>
      <c r="B18">
        <v>16</v>
      </c>
      <c r="D18" s="6">
        <v>310025.1</v>
      </c>
      <c r="E18" s="6">
        <v>288103.55</v>
      </c>
      <c r="F18" s="4"/>
    </row>
    <row r="19" spans="1:6" ht="12.75">
      <c r="A19" s="1" t="s">
        <v>18</v>
      </c>
      <c r="B19">
        <v>17</v>
      </c>
      <c r="D19" s="6">
        <v>176614.2</v>
      </c>
      <c r="E19" s="6">
        <v>61441.8</v>
      </c>
      <c r="F19" s="4"/>
    </row>
    <row r="20" spans="1:6" ht="12.75">
      <c r="A20" s="1" t="s">
        <v>19</v>
      </c>
      <c r="B20">
        <v>18</v>
      </c>
      <c r="D20" s="6">
        <v>54595.1</v>
      </c>
      <c r="E20" s="6">
        <v>17357.9</v>
      </c>
      <c r="F20" s="4"/>
    </row>
    <row r="21" spans="1:6" ht="12.75">
      <c r="A21" s="1" t="s">
        <v>20</v>
      </c>
      <c r="B21">
        <v>19</v>
      </c>
      <c r="D21" s="6">
        <v>39065.6</v>
      </c>
      <c r="E21" s="6">
        <v>7839.3</v>
      </c>
      <c r="F21" s="4"/>
    </row>
    <row r="22" spans="1:6" ht="12.75">
      <c r="A22" s="1" t="s">
        <v>21</v>
      </c>
      <c r="B22">
        <v>20</v>
      </c>
      <c r="D22" s="6">
        <v>969.5</v>
      </c>
      <c r="E22" s="6">
        <v>3163.65</v>
      </c>
      <c r="F22" s="4"/>
    </row>
    <row r="23" spans="1:6" ht="12.75">
      <c r="A23" s="1" t="s">
        <v>22</v>
      </c>
      <c r="B23">
        <v>21</v>
      </c>
      <c r="D23" s="6">
        <v>1256.5</v>
      </c>
      <c r="E23" s="6">
        <v>1489.95</v>
      </c>
      <c r="F23" s="4"/>
    </row>
    <row r="24" spans="1:6" ht="12.75">
      <c r="A24" s="1" t="s">
        <v>23</v>
      </c>
      <c r="B24">
        <v>22</v>
      </c>
      <c r="D24" s="6">
        <v>592.9</v>
      </c>
      <c r="E24" s="6"/>
      <c r="F24" s="4"/>
    </row>
    <row r="25" spans="1:6" ht="12.75">
      <c r="A25" s="1" t="s">
        <v>24</v>
      </c>
      <c r="B25">
        <v>23</v>
      </c>
      <c r="D25" s="6">
        <v>4699.1</v>
      </c>
      <c r="E25" s="6">
        <v>3656.1</v>
      </c>
      <c r="F25" s="4"/>
    </row>
    <row r="26" spans="1:6" ht="12.75">
      <c r="A26" s="1" t="s">
        <v>25</v>
      </c>
      <c r="B26">
        <v>24</v>
      </c>
      <c r="D26" s="6">
        <v>2923.9</v>
      </c>
      <c r="E26" s="6">
        <v>1690.85</v>
      </c>
      <c r="F26" s="4"/>
    </row>
    <row r="27" spans="1:6" ht="12.75">
      <c r="A27" s="1" t="s">
        <v>26</v>
      </c>
      <c r="B27">
        <v>25</v>
      </c>
      <c r="D27" s="6">
        <v>5142.9</v>
      </c>
      <c r="E27" s="6">
        <v>2815.05</v>
      </c>
      <c r="F27" s="4"/>
    </row>
    <row r="28" spans="1:6" ht="12.75">
      <c r="A28" s="1" t="s">
        <v>27</v>
      </c>
      <c r="B28">
        <v>26</v>
      </c>
      <c r="D28" s="6">
        <v>11595.5</v>
      </c>
      <c r="E28" s="6">
        <v>16016</v>
      </c>
      <c r="F28" s="4"/>
    </row>
    <row r="29" spans="1:6" ht="12.75">
      <c r="A29" s="1" t="s">
        <v>28</v>
      </c>
      <c r="B29">
        <v>27</v>
      </c>
      <c r="D29" s="6">
        <v>51746.1</v>
      </c>
      <c r="E29" s="6">
        <v>26549.6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612172.4</v>
      </c>
      <c r="E31" s="6">
        <v>313118.75</v>
      </c>
      <c r="F31" s="4"/>
    </row>
    <row r="32" spans="1:6" ht="12.75">
      <c r="A32" s="1" t="s">
        <v>31</v>
      </c>
      <c r="B32">
        <v>30</v>
      </c>
      <c r="D32" s="6">
        <v>7266.7</v>
      </c>
      <c r="E32" s="6">
        <v>3627.75</v>
      </c>
      <c r="F32" s="4"/>
    </row>
    <row r="33" spans="1:6" ht="12.75">
      <c r="A33" s="1" t="s">
        <v>32</v>
      </c>
      <c r="B33">
        <v>31</v>
      </c>
      <c r="D33" s="6">
        <v>190422.12</v>
      </c>
      <c r="E33" s="6">
        <v>40636.4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10041.1</v>
      </c>
      <c r="E35" s="6">
        <v>9401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305237.8</v>
      </c>
      <c r="E37" s="6">
        <v>123280.5</v>
      </c>
      <c r="F37" s="4"/>
    </row>
    <row r="38" spans="1:6" ht="12.75">
      <c r="A38" s="1" t="s">
        <v>37</v>
      </c>
      <c r="B38">
        <v>36</v>
      </c>
      <c r="D38" s="6">
        <v>853963.6</v>
      </c>
      <c r="E38" s="6">
        <v>219503.9</v>
      </c>
      <c r="F38" s="4"/>
    </row>
    <row r="39" spans="1:6" ht="12.75">
      <c r="A39" s="1" t="s">
        <v>38</v>
      </c>
      <c r="B39">
        <v>37</v>
      </c>
      <c r="D39" s="6">
        <v>117847.8</v>
      </c>
      <c r="E39" s="6">
        <v>85963.85</v>
      </c>
      <c r="F39" s="4"/>
    </row>
    <row r="40" spans="1:6" ht="12.75">
      <c r="A40" s="1" t="s">
        <v>39</v>
      </c>
      <c r="B40">
        <v>38</v>
      </c>
      <c r="D40" s="6">
        <v>13215.3</v>
      </c>
      <c r="E40" s="6">
        <v>5496.05</v>
      </c>
      <c r="F40" s="4"/>
    </row>
    <row r="41" spans="1:6" ht="12.75">
      <c r="A41" s="1" t="s">
        <v>40</v>
      </c>
      <c r="B41">
        <v>39</v>
      </c>
      <c r="D41" s="6">
        <v>185.5</v>
      </c>
      <c r="E41" s="6">
        <v>437.85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495464.9</v>
      </c>
      <c r="E43" s="6">
        <v>177946.65</v>
      </c>
      <c r="F43" s="4"/>
    </row>
    <row r="44" spans="1:6" ht="12.75">
      <c r="A44" s="1" t="s">
        <v>43</v>
      </c>
      <c r="B44">
        <v>42</v>
      </c>
      <c r="D44" s="6">
        <v>257953.92</v>
      </c>
      <c r="E44" s="6">
        <v>94627.75</v>
      </c>
      <c r="F44" s="4"/>
    </row>
    <row r="45" spans="1:6" ht="12.75">
      <c r="A45" s="1" t="s">
        <v>44</v>
      </c>
      <c r="B45">
        <v>43</v>
      </c>
      <c r="D45" s="6">
        <v>97698.3</v>
      </c>
      <c r="E45" s="6">
        <v>69037.15</v>
      </c>
      <c r="F45" s="4"/>
    </row>
    <row r="46" spans="1:6" ht="12.75">
      <c r="A46" s="1" t="s">
        <v>45</v>
      </c>
      <c r="B46">
        <v>44</v>
      </c>
      <c r="D46" s="6">
        <v>204097.61</v>
      </c>
      <c r="E46" s="6">
        <v>43934.1</v>
      </c>
      <c r="F46" s="4"/>
    </row>
    <row r="47" spans="1:6" ht="12.75">
      <c r="A47" s="1" t="s">
        <v>46</v>
      </c>
      <c r="B47">
        <v>45</v>
      </c>
      <c r="D47" s="6">
        <v>78285</v>
      </c>
      <c r="E47" s="6">
        <v>46254.25</v>
      </c>
      <c r="F47" s="4"/>
    </row>
    <row r="48" spans="1:6" ht="12.75">
      <c r="A48" s="1" t="s">
        <v>47</v>
      </c>
      <c r="B48">
        <v>46</v>
      </c>
      <c r="D48" s="6">
        <v>140445.5</v>
      </c>
      <c r="E48" s="6">
        <v>72007.25</v>
      </c>
      <c r="F48" s="4"/>
    </row>
    <row r="49" spans="1:6" ht="12.75">
      <c r="A49" s="1" t="s">
        <v>48</v>
      </c>
      <c r="B49">
        <v>47</v>
      </c>
      <c r="D49" s="6">
        <v>8141.7</v>
      </c>
      <c r="E49" s="6">
        <v>5268.2</v>
      </c>
      <c r="F49" s="4"/>
    </row>
    <row r="50" spans="1:6" ht="12.75">
      <c r="A50" s="1" t="s">
        <v>49</v>
      </c>
      <c r="B50">
        <v>48</v>
      </c>
      <c r="D50" s="6">
        <v>883931.2</v>
      </c>
      <c r="E50" s="6">
        <v>325738.09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1716240.4</v>
      </c>
      <c r="E52" s="6">
        <v>615825.35</v>
      </c>
      <c r="F52" s="4"/>
    </row>
    <row r="53" spans="1:6" ht="12.75">
      <c r="A53" s="1" t="s">
        <v>52</v>
      </c>
      <c r="B53">
        <v>51</v>
      </c>
      <c r="D53" s="6">
        <v>167574.4</v>
      </c>
      <c r="E53" s="6">
        <v>74927.3</v>
      </c>
      <c r="F53" s="4"/>
    </row>
    <row r="54" spans="1:6" ht="12.75">
      <c r="A54" s="1" t="s">
        <v>53</v>
      </c>
      <c r="B54">
        <v>52</v>
      </c>
      <c r="D54" s="6">
        <v>661852.8</v>
      </c>
      <c r="E54" s="6">
        <v>274430.45</v>
      </c>
      <c r="F54" s="4"/>
    </row>
    <row r="55" spans="1:6" ht="12.75">
      <c r="A55" s="1" t="s">
        <v>54</v>
      </c>
      <c r="B55">
        <v>53</v>
      </c>
      <c r="D55" s="6">
        <v>537290.7</v>
      </c>
      <c r="E55" s="6">
        <v>141405</v>
      </c>
      <c r="F55" s="4"/>
    </row>
    <row r="56" spans="1:6" ht="12.75">
      <c r="A56" s="1" t="s">
        <v>55</v>
      </c>
      <c r="B56">
        <v>54</v>
      </c>
      <c r="D56" s="6">
        <v>10245.900000000001</v>
      </c>
      <c r="E56" s="6">
        <v>10385.55</v>
      </c>
      <c r="F56" s="4"/>
    </row>
    <row r="57" spans="1:6" ht="12.75">
      <c r="A57" s="1" t="s">
        <v>56</v>
      </c>
      <c r="B57">
        <v>55</v>
      </c>
      <c r="D57" s="6">
        <v>261116.1</v>
      </c>
      <c r="E57" s="6">
        <v>114534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162897.7</v>
      </c>
      <c r="E59" s="6">
        <v>100125.2</v>
      </c>
      <c r="F59" s="4"/>
    </row>
    <row r="60" spans="1:6" ht="12.75">
      <c r="A60" s="1" t="s">
        <v>59</v>
      </c>
      <c r="B60">
        <v>58</v>
      </c>
      <c r="D60" s="6">
        <v>878467.8</v>
      </c>
      <c r="E60" s="6">
        <v>137195.8</v>
      </c>
      <c r="F60" s="4"/>
    </row>
    <row r="61" spans="1:6" ht="12.75">
      <c r="A61" s="1" t="s">
        <v>60</v>
      </c>
      <c r="B61">
        <v>59</v>
      </c>
      <c r="D61" s="6">
        <v>261943.45</v>
      </c>
      <c r="E61" s="6">
        <v>91260.4</v>
      </c>
      <c r="F61" s="4"/>
    </row>
    <row r="62" spans="1:6" ht="12.75">
      <c r="A62" s="1" t="s">
        <v>61</v>
      </c>
      <c r="B62">
        <v>60</v>
      </c>
      <c r="D62" s="6">
        <v>290641.4</v>
      </c>
      <c r="E62" s="6">
        <v>81924.85</v>
      </c>
      <c r="F62" s="4"/>
    </row>
    <row r="63" spans="1:6" ht="12.75">
      <c r="A63" s="1" t="s">
        <v>62</v>
      </c>
      <c r="B63">
        <v>61</v>
      </c>
      <c r="D63" s="6">
        <v>6854.44</v>
      </c>
      <c r="E63" s="6">
        <v>646.81</v>
      </c>
      <c r="F63" s="4"/>
    </row>
    <row r="64" spans="1:6" ht="12.75">
      <c r="A64" s="1" t="s">
        <v>63</v>
      </c>
      <c r="B64">
        <v>62</v>
      </c>
      <c r="D64" s="6">
        <v>4359.6</v>
      </c>
      <c r="E64" s="6">
        <v>1254.75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371324.25</v>
      </c>
      <c r="E66" s="6">
        <v>104927.9</v>
      </c>
      <c r="F66" s="4"/>
    </row>
    <row r="67" spans="1:6" ht="12.75">
      <c r="A67" s="1" t="s">
        <v>66</v>
      </c>
      <c r="B67">
        <v>65</v>
      </c>
      <c r="D67" s="6">
        <v>3678.5</v>
      </c>
      <c r="E67" s="6">
        <v>8843.1</v>
      </c>
      <c r="F67" s="4"/>
    </row>
    <row r="68" spans="1:6" ht="12.75">
      <c r="A68" s="1" t="s">
        <v>67</v>
      </c>
      <c r="B68">
        <v>66</v>
      </c>
      <c r="D68" s="6">
        <v>187257</v>
      </c>
      <c r="E68" s="6">
        <v>58163.35</v>
      </c>
      <c r="F68" s="4"/>
    </row>
    <row r="69" spans="1:6" ht="12.75">
      <c r="A69" s="1" t="s">
        <v>68</v>
      </c>
      <c r="B69">
        <v>67</v>
      </c>
      <c r="D69" s="6">
        <v>9573.2</v>
      </c>
      <c r="E69" s="6">
        <v>4989.6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15708325.679999996</v>
      </c>
      <c r="E71" s="6">
        <f>SUM(E3:E69)</f>
        <v>5994687.229999998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260070.3</v>
      </c>
      <c r="E3" s="6">
        <v>98976.15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90496</v>
      </c>
      <c r="E5" s="6">
        <v>40724.6</v>
      </c>
      <c r="F5" s="4"/>
    </row>
    <row r="6" spans="1:6" ht="12.75">
      <c r="A6" s="1" t="s">
        <v>5</v>
      </c>
      <c r="B6">
        <v>4</v>
      </c>
      <c r="D6" s="6">
        <v>4841.2</v>
      </c>
      <c r="E6" s="6">
        <v>3096.8</v>
      </c>
      <c r="F6" s="4"/>
    </row>
    <row r="7" spans="1:6" ht="12.75">
      <c r="A7" s="1" t="s">
        <v>6</v>
      </c>
      <c r="B7">
        <v>5</v>
      </c>
      <c r="D7" s="6">
        <v>235934.3</v>
      </c>
      <c r="E7" s="6">
        <v>102244.45</v>
      </c>
      <c r="F7" s="4"/>
    </row>
    <row r="8" spans="1:6" ht="12.75">
      <c r="A8" s="1" t="s">
        <v>7</v>
      </c>
      <c r="B8">
        <v>6</v>
      </c>
      <c r="D8" s="6">
        <v>1586063.64</v>
      </c>
      <c r="E8" s="6">
        <v>530518.1</v>
      </c>
      <c r="F8" s="4"/>
    </row>
    <row r="9" spans="1:6" ht="12.75">
      <c r="A9" s="1" t="s">
        <v>8</v>
      </c>
      <c r="B9">
        <v>7</v>
      </c>
      <c r="D9" s="6">
        <v>7637.7</v>
      </c>
      <c r="E9" s="6">
        <v>683.55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55818</v>
      </c>
      <c r="E11" s="6">
        <v>25200.35</v>
      </c>
      <c r="F11" s="4"/>
    </row>
    <row r="12" spans="1:6" ht="12.75">
      <c r="A12" s="1" t="s">
        <v>11</v>
      </c>
      <c r="B12">
        <v>10</v>
      </c>
      <c r="D12" s="6">
        <v>84841.4</v>
      </c>
      <c r="E12" s="6">
        <v>38817.1</v>
      </c>
      <c r="F12" s="4"/>
    </row>
    <row r="13" spans="1:6" ht="12.75">
      <c r="A13" s="1" t="s">
        <v>12</v>
      </c>
      <c r="B13">
        <v>11</v>
      </c>
      <c r="D13" s="6">
        <v>842118.2</v>
      </c>
      <c r="E13" s="6">
        <v>166839.75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1715601.1</v>
      </c>
      <c r="E15" s="6">
        <v>667090.17</v>
      </c>
      <c r="F15" s="4"/>
    </row>
    <row r="16" spans="1:6" ht="12.75">
      <c r="A16" s="1" t="s">
        <v>15</v>
      </c>
      <c r="B16">
        <v>14</v>
      </c>
      <c r="D16" s="6">
        <v>4175.5</v>
      </c>
      <c r="E16" s="6">
        <v>71276.45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374614.1</v>
      </c>
      <c r="E18" s="6">
        <v>189681.45</v>
      </c>
      <c r="F18" s="4"/>
    </row>
    <row r="19" spans="1:6" ht="12.75">
      <c r="A19" s="1" t="s">
        <v>18</v>
      </c>
      <c r="B19">
        <v>17</v>
      </c>
      <c r="D19" s="6">
        <v>105499.1</v>
      </c>
      <c r="E19" s="6">
        <v>56745.85</v>
      </c>
      <c r="F19" s="4"/>
    </row>
    <row r="20" spans="1:6" ht="12.75">
      <c r="A20" s="1" t="s">
        <v>19</v>
      </c>
      <c r="B20">
        <v>18</v>
      </c>
      <c r="D20" s="6">
        <v>166481.32</v>
      </c>
      <c r="E20" s="6">
        <v>20602.75</v>
      </c>
      <c r="F20" s="4"/>
    </row>
    <row r="21" spans="1:6" ht="12.75">
      <c r="A21" s="1" t="s">
        <v>20</v>
      </c>
      <c r="B21">
        <v>19</v>
      </c>
      <c r="D21" s="6">
        <v>22201.2</v>
      </c>
      <c r="E21" s="6">
        <v>6984.25</v>
      </c>
      <c r="F21" s="4"/>
    </row>
    <row r="22" spans="1:6" ht="12.75">
      <c r="A22" s="1" t="s">
        <v>21</v>
      </c>
      <c r="B22">
        <v>20</v>
      </c>
      <c r="D22" s="6">
        <v>2384.9</v>
      </c>
      <c r="E22" s="6">
        <v>8746.5</v>
      </c>
      <c r="F22" s="4"/>
    </row>
    <row r="23" spans="1:6" ht="12.75">
      <c r="A23" s="1" t="s">
        <v>22</v>
      </c>
      <c r="B23">
        <v>21</v>
      </c>
      <c r="D23" s="6">
        <v>3841.6</v>
      </c>
      <c r="E23" s="6">
        <v>1968.75</v>
      </c>
      <c r="F23" s="4"/>
    </row>
    <row r="24" spans="1:6" ht="12.75">
      <c r="A24" s="1" t="s">
        <v>23</v>
      </c>
      <c r="B24">
        <v>22</v>
      </c>
      <c r="D24" s="6">
        <v>598.5</v>
      </c>
      <c r="E24" s="6">
        <v>476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101.5</v>
      </c>
      <c r="E26" s="6">
        <v>33.95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11599.7</v>
      </c>
      <c r="E28" s="6">
        <v>2087.75</v>
      </c>
      <c r="F28" s="4"/>
    </row>
    <row r="29" spans="1:6" ht="12.75">
      <c r="A29" s="1" t="s">
        <v>28</v>
      </c>
      <c r="B29">
        <v>27</v>
      </c>
      <c r="D29" s="6">
        <v>63674.1</v>
      </c>
      <c r="E29" s="6">
        <v>25374.3</v>
      </c>
      <c r="F29" s="4"/>
    </row>
    <row r="30" spans="1:6" ht="12.75">
      <c r="A30" s="1" t="s">
        <v>29</v>
      </c>
      <c r="B30">
        <v>28</v>
      </c>
      <c r="D30" s="6">
        <v>29239.7</v>
      </c>
      <c r="E30" s="6">
        <v>8395.45</v>
      </c>
      <c r="F30" s="4"/>
    </row>
    <row r="31" spans="1:6" ht="12.75">
      <c r="A31" s="1" t="s">
        <v>30</v>
      </c>
      <c r="B31">
        <v>29</v>
      </c>
      <c r="D31" s="6">
        <v>720545</v>
      </c>
      <c r="E31" s="6">
        <v>448246.75</v>
      </c>
      <c r="F31" s="4"/>
    </row>
    <row r="32" spans="1:6" ht="12.75">
      <c r="A32" s="1" t="s">
        <v>31</v>
      </c>
      <c r="B32">
        <v>30</v>
      </c>
      <c r="D32" s="6">
        <v>3814.3</v>
      </c>
      <c r="E32" s="6">
        <v>315.7</v>
      </c>
      <c r="F32" s="4"/>
    </row>
    <row r="33" spans="1:6" ht="12.75">
      <c r="A33" s="1" t="s">
        <v>32</v>
      </c>
      <c r="B33">
        <v>31</v>
      </c>
      <c r="D33" s="6">
        <v>167293.7</v>
      </c>
      <c r="E33" s="6">
        <v>70121.45</v>
      </c>
      <c r="F33" s="4"/>
    </row>
    <row r="34" spans="1:6" ht="12.75">
      <c r="A34" s="1" t="s">
        <v>33</v>
      </c>
      <c r="B34">
        <v>32</v>
      </c>
      <c r="D34" s="6">
        <v>28388.5</v>
      </c>
      <c r="E34" s="6">
        <v>14157.5</v>
      </c>
      <c r="F34" s="4"/>
    </row>
    <row r="35" spans="1:6" ht="12.75">
      <c r="A35" s="1" t="s">
        <v>34</v>
      </c>
      <c r="B35">
        <v>33</v>
      </c>
      <c r="D35" s="6">
        <v>2119.6</v>
      </c>
      <c r="E35" s="6">
        <v>2263.1</v>
      </c>
      <c r="F35" s="4"/>
    </row>
    <row r="36" spans="1:6" ht="12.75">
      <c r="A36" s="1" t="s">
        <v>35</v>
      </c>
      <c r="B36">
        <v>34</v>
      </c>
      <c r="D36" s="6">
        <v>2234.4</v>
      </c>
      <c r="E36" s="6">
        <v>1800.75</v>
      </c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703940.3</v>
      </c>
      <c r="E38" s="6">
        <v>154444.85</v>
      </c>
      <c r="F38" s="4"/>
    </row>
    <row r="39" spans="1:6" ht="12.75">
      <c r="A39" s="1" t="s">
        <v>38</v>
      </c>
      <c r="B39">
        <v>37</v>
      </c>
      <c r="D39" s="6">
        <v>61981.5</v>
      </c>
      <c r="E39" s="6">
        <v>149819.25</v>
      </c>
      <c r="F39" s="4"/>
    </row>
    <row r="40" spans="1:6" ht="12.75">
      <c r="A40" s="1" t="s">
        <v>39</v>
      </c>
      <c r="B40">
        <v>38</v>
      </c>
      <c r="D40" s="6">
        <v>16907.1</v>
      </c>
      <c r="E40" s="6">
        <v>3450.65</v>
      </c>
      <c r="F40" s="4"/>
    </row>
    <row r="41" spans="1:6" ht="12.75">
      <c r="A41" s="1" t="s">
        <v>40</v>
      </c>
      <c r="B41">
        <v>39</v>
      </c>
      <c r="D41" s="6">
        <v>3.5</v>
      </c>
      <c r="E41" s="6"/>
      <c r="F41" s="4"/>
    </row>
    <row r="42" spans="1:6" ht="12.75">
      <c r="A42" s="1" t="s">
        <v>41</v>
      </c>
      <c r="B42">
        <v>40</v>
      </c>
      <c r="D42" s="6">
        <v>3829</v>
      </c>
      <c r="E42" s="6">
        <v>2506.7</v>
      </c>
      <c r="F42" s="4"/>
    </row>
    <row r="43" spans="1:6" ht="12.75">
      <c r="A43" s="1" t="s">
        <v>42</v>
      </c>
      <c r="B43">
        <v>41</v>
      </c>
      <c r="D43" s="6">
        <v>255556</v>
      </c>
      <c r="E43" s="6">
        <v>88650.1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207635.4</v>
      </c>
      <c r="E45" s="6">
        <v>55100.15</v>
      </c>
      <c r="F45" s="4"/>
    </row>
    <row r="46" spans="1:6" ht="12.75">
      <c r="A46" s="1" t="s">
        <v>45</v>
      </c>
      <c r="B46">
        <v>44</v>
      </c>
      <c r="D46" s="6">
        <v>152877.9</v>
      </c>
      <c r="E46" s="6">
        <v>39273.15</v>
      </c>
      <c r="F46" s="4"/>
    </row>
    <row r="47" spans="1:6" ht="12.75">
      <c r="A47" s="1" t="s">
        <v>46</v>
      </c>
      <c r="B47">
        <v>45</v>
      </c>
      <c r="D47" s="6">
        <v>26159.26</v>
      </c>
      <c r="E47" s="6">
        <v>9332.75</v>
      </c>
      <c r="F47" s="4"/>
    </row>
    <row r="48" spans="1:6" ht="12.75">
      <c r="A48" s="1" t="s">
        <v>47</v>
      </c>
      <c r="B48">
        <v>46</v>
      </c>
      <c r="D48" s="6">
        <v>180671</v>
      </c>
      <c r="E48" s="6">
        <v>66002.3</v>
      </c>
      <c r="F48" s="4"/>
    </row>
    <row r="49" spans="1:6" ht="12.75">
      <c r="A49" s="1" t="s">
        <v>48</v>
      </c>
      <c r="B49">
        <v>47</v>
      </c>
      <c r="D49" s="6">
        <v>9335.9</v>
      </c>
      <c r="E49" s="6">
        <v>6820.1</v>
      </c>
      <c r="F49" s="4"/>
    </row>
    <row r="50" spans="1:6" ht="12.75">
      <c r="A50" s="1" t="s">
        <v>49</v>
      </c>
      <c r="B50">
        <v>48</v>
      </c>
      <c r="D50" s="6">
        <v>1139859</v>
      </c>
      <c r="E50" s="6">
        <v>518152.91</v>
      </c>
      <c r="F50" s="4"/>
    </row>
    <row r="51" spans="1:6" ht="12.75">
      <c r="A51" s="1" t="s">
        <v>50</v>
      </c>
      <c r="B51">
        <v>49</v>
      </c>
      <c r="D51" s="6">
        <v>586592.52</v>
      </c>
      <c r="E51" s="6">
        <v>163921.8</v>
      </c>
      <c r="F51" s="4"/>
    </row>
    <row r="52" spans="1:6" ht="12.75">
      <c r="A52" s="1" t="s">
        <v>51</v>
      </c>
      <c r="B52">
        <v>50</v>
      </c>
      <c r="D52" s="6">
        <v>2039727.2</v>
      </c>
      <c r="E52" s="6">
        <v>1354654.7</v>
      </c>
      <c r="F52" s="4"/>
    </row>
    <row r="53" spans="1:6" ht="12.75">
      <c r="A53" s="1" t="s">
        <v>52</v>
      </c>
      <c r="B53">
        <v>51</v>
      </c>
      <c r="D53" s="6">
        <v>228247.6</v>
      </c>
      <c r="E53" s="6">
        <v>141747.9</v>
      </c>
      <c r="F53" s="4"/>
    </row>
    <row r="54" spans="1:6" ht="12.75">
      <c r="A54" s="1" t="s">
        <v>53</v>
      </c>
      <c r="B54">
        <v>52</v>
      </c>
      <c r="D54" s="6">
        <v>726424.3</v>
      </c>
      <c r="E54" s="6">
        <v>296601.55</v>
      </c>
      <c r="F54" s="4"/>
    </row>
    <row r="55" spans="1:6" ht="12.75">
      <c r="A55" s="1" t="s">
        <v>54</v>
      </c>
      <c r="B55">
        <v>53</v>
      </c>
      <c r="D55" s="6">
        <v>626226.47</v>
      </c>
      <c r="E55" s="6">
        <v>187200.3</v>
      </c>
      <c r="F55" s="4"/>
    </row>
    <row r="56" spans="1:6" ht="12.75">
      <c r="A56" s="1" t="s">
        <v>55</v>
      </c>
      <c r="B56">
        <v>54</v>
      </c>
      <c r="D56" s="6">
        <v>14846.3</v>
      </c>
      <c r="E56" s="6">
        <v>3703.7</v>
      </c>
      <c r="F56" s="4"/>
    </row>
    <row r="57" spans="1:6" ht="12.75">
      <c r="A57" s="1" t="s">
        <v>56</v>
      </c>
      <c r="B57">
        <v>55</v>
      </c>
      <c r="D57" s="6">
        <v>230279</v>
      </c>
      <c r="E57" s="6">
        <v>80585.05</v>
      </c>
      <c r="F57" s="4"/>
    </row>
    <row r="58" spans="1:6" ht="12.75">
      <c r="A58" s="1" t="s">
        <v>57</v>
      </c>
      <c r="B58">
        <v>56</v>
      </c>
      <c r="D58" s="6">
        <v>172273.5</v>
      </c>
      <c r="E58" s="6">
        <v>43024.8</v>
      </c>
      <c r="F58" s="4"/>
    </row>
    <row r="59" spans="1:6" ht="12.75">
      <c r="A59" s="1" t="s">
        <v>58</v>
      </c>
      <c r="B59">
        <v>57</v>
      </c>
      <c r="D59" s="6">
        <v>80432.1</v>
      </c>
      <c r="E59" s="6">
        <v>31762.5</v>
      </c>
      <c r="F59" s="4"/>
    </row>
    <row r="60" spans="1:6" ht="12.75">
      <c r="A60" s="1" t="s">
        <v>59</v>
      </c>
      <c r="B60">
        <v>58</v>
      </c>
      <c r="D60" s="6">
        <v>701324.65</v>
      </c>
      <c r="E60" s="6">
        <v>265745.2</v>
      </c>
      <c r="F60" s="4"/>
    </row>
    <row r="61" spans="1:6" ht="12.75">
      <c r="A61" s="1" t="s">
        <v>60</v>
      </c>
      <c r="B61">
        <v>59</v>
      </c>
      <c r="D61" s="6">
        <v>167319.7</v>
      </c>
      <c r="E61" s="6">
        <v>73804.5</v>
      </c>
      <c r="F61" s="4"/>
    </row>
    <row r="62" spans="1:6" ht="12.75">
      <c r="A62" s="1" t="s">
        <v>61</v>
      </c>
      <c r="B62">
        <v>60</v>
      </c>
      <c r="D62" s="6">
        <v>157772.3</v>
      </c>
      <c r="E62" s="6">
        <v>44890.3</v>
      </c>
      <c r="F62" s="4"/>
    </row>
    <row r="63" spans="1:6" ht="12.75">
      <c r="A63" s="1" t="s">
        <v>62</v>
      </c>
      <c r="B63">
        <v>61</v>
      </c>
      <c r="D63" s="6">
        <v>24527.38</v>
      </c>
      <c r="E63" s="6">
        <v>8564.15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1561.7</v>
      </c>
      <c r="E65" s="6">
        <v>3149.65</v>
      </c>
      <c r="F65" s="4"/>
    </row>
    <row r="66" spans="1:6" ht="12.75">
      <c r="A66" s="1" t="s">
        <v>65</v>
      </c>
      <c r="B66">
        <v>64</v>
      </c>
      <c r="D66" s="6">
        <v>240919.77</v>
      </c>
      <c r="E66" s="6">
        <v>96232.85</v>
      </c>
      <c r="F66" s="4"/>
    </row>
    <row r="67" spans="1:6" ht="12.75">
      <c r="A67" s="1" t="s">
        <v>66</v>
      </c>
      <c r="B67">
        <v>65</v>
      </c>
      <c r="D67" s="6">
        <v>8808.1</v>
      </c>
      <c r="E67" s="6">
        <v>2906.75</v>
      </c>
      <c r="F67" s="4"/>
    </row>
    <row r="68" spans="1:6" ht="12.75">
      <c r="A68" s="1" t="s">
        <v>67</v>
      </c>
      <c r="B68">
        <v>66</v>
      </c>
      <c r="D68" s="6">
        <v>155546.3</v>
      </c>
      <c r="E68" s="6">
        <v>47201.35</v>
      </c>
      <c r="F68" s="4"/>
    </row>
    <row r="69" spans="1:6" ht="12.75">
      <c r="A69" s="1" t="s">
        <v>68</v>
      </c>
      <c r="B69">
        <v>67</v>
      </c>
      <c r="D69" s="6">
        <v>4126.5</v>
      </c>
      <c r="E69" s="6">
        <v>1550.5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15517939.81</v>
      </c>
      <c r="E71" s="6">
        <f>SUM(E3:E69)</f>
        <v>6544270.18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173538.4</v>
      </c>
      <c r="E3" s="6">
        <v>51894.5</v>
      </c>
      <c r="F3" s="4"/>
    </row>
    <row r="4" spans="1:6" ht="12.75">
      <c r="A4" s="1" t="s">
        <v>3</v>
      </c>
      <c r="B4">
        <v>2</v>
      </c>
      <c r="D4" s="6">
        <v>14478.8</v>
      </c>
      <c r="E4" s="6">
        <v>4999.400000000001</v>
      </c>
      <c r="F4" s="4"/>
    </row>
    <row r="5" spans="1:6" ht="12.75">
      <c r="A5" s="1" t="s">
        <v>4</v>
      </c>
      <c r="B5">
        <v>3</v>
      </c>
      <c r="D5" s="6">
        <v>130470.2</v>
      </c>
      <c r="E5" s="6">
        <v>42641.9</v>
      </c>
      <c r="F5" s="4"/>
    </row>
    <row r="6" spans="1:6" ht="12.75">
      <c r="A6" s="1" t="s">
        <v>5</v>
      </c>
      <c r="B6">
        <v>4</v>
      </c>
      <c r="D6" s="6">
        <v>1595.3</v>
      </c>
      <c r="E6" s="6">
        <v>1878.8</v>
      </c>
      <c r="F6" s="4"/>
    </row>
    <row r="7" spans="1:6" ht="12.75">
      <c r="A7" s="1" t="s">
        <v>6</v>
      </c>
      <c r="B7">
        <v>5</v>
      </c>
      <c r="D7" s="6">
        <v>225564.5</v>
      </c>
      <c r="E7" s="6">
        <v>94082.45</v>
      </c>
      <c r="F7" s="4"/>
    </row>
    <row r="8" spans="1:6" ht="12.75">
      <c r="A8" s="1" t="s">
        <v>7</v>
      </c>
      <c r="B8">
        <v>6</v>
      </c>
      <c r="D8" s="6">
        <v>2016906.9</v>
      </c>
      <c r="E8" s="6">
        <v>502711.3</v>
      </c>
      <c r="F8" s="4"/>
    </row>
    <row r="9" spans="1:6" ht="12.75">
      <c r="A9" s="1" t="s">
        <v>8</v>
      </c>
      <c r="B9">
        <v>7</v>
      </c>
      <c r="D9" s="6">
        <v>142.8</v>
      </c>
      <c r="E9" s="6">
        <v>175.7</v>
      </c>
      <c r="F9" s="4"/>
    </row>
    <row r="10" spans="1:6" ht="12.75">
      <c r="A10" s="1" t="s">
        <v>9</v>
      </c>
      <c r="B10">
        <v>8</v>
      </c>
      <c r="D10" s="6">
        <v>146143.2</v>
      </c>
      <c r="E10" s="6">
        <v>28698.6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89647.6</v>
      </c>
      <c r="E12" s="6">
        <v>43395.1</v>
      </c>
      <c r="F12" s="4"/>
    </row>
    <row r="13" spans="1:6" ht="12.75">
      <c r="A13" s="1" t="s">
        <v>12</v>
      </c>
      <c r="B13">
        <v>11</v>
      </c>
      <c r="D13" s="6">
        <v>870337.3</v>
      </c>
      <c r="E13" s="6">
        <v>161335.65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1777468.8</v>
      </c>
      <c r="E15" s="6">
        <v>501534.6</v>
      </c>
      <c r="F15" s="4"/>
    </row>
    <row r="16" spans="1:6" ht="12.75">
      <c r="A16" s="1" t="s">
        <v>15</v>
      </c>
      <c r="B16">
        <v>14</v>
      </c>
      <c r="D16" s="6">
        <v>6085.1</v>
      </c>
      <c r="E16" s="6">
        <v>2181.55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325227</v>
      </c>
      <c r="E18" s="6">
        <v>184713.2</v>
      </c>
      <c r="F18" s="4"/>
    </row>
    <row r="19" spans="1:6" ht="12.75">
      <c r="A19" s="1" t="s">
        <v>18</v>
      </c>
      <c r="B19">
        <v>17</v>
      </c>
      <c r="D19" s="6">
        <v>125502.3</v>
      </c>
      <c r="E19" s="6">
        <v>60531.8</v>
      </c>
      <c r="F19" s="4"/>
    </row>
    <row r="20" spans="1:6" ht="12.75">
      <c r="A20" s="1" t="s">
        <v>19</v>
      </c>
      <c r="B20">
        <v>18</v>
      </c>
      <c r="D20" s="6">
        <v>60036.9</v>
      </c>
      <c r="E20" s="6">
        <v>20301.75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10582.6</v>
      </c>
      <c r="E22" s="6">
        <v>5448.8</v>
      </c>
      <c r="F22" s="4"/>
    </row>
    <row r="23" spans="1:6" ht="12.75">
      <c r="A23" s="1" t="s">
        <v>22</v>
      </c>
      <c r="B23">
        <v>21</v>
      </c>
      <c r="D23" s="6">
        <v>2347.8</v>
      </c>
      <c r="E23" s="6">
        <v>845.25</v>
      </c>
      <c r="F23" s="4"/>
    </row>
    <row r="24" spans="1:6" ht="12.75">
      <c r="A24" s="1" t="s">
        <v>23</v>
      </c>
      <c r="B24">
        <v>22</v>
      </c>
      <c r="D24" s="6">
        <v>2470.3</v>
      </c>
      <c r="E24" s="6">
        <v>935.55</v>
      </c>
      <c r="F24" s="4"/>
    </row>
    <row r="25" spans="1:6" ht="12.75">
      <c r="A25" s="1" t="s">
        <v>24</v>
      </c>
      <c r="B25">
        <v>23</v>
      </c>
      <c r="D25" s="6">
        <v>16439.5</v>
      </c>
      <c r="E25" s="6">
        <v>4302.200000000001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7270.9</v>
      </c>
      <c r="E27" s="6">
        <v>1535.1</v>
      </c>
      <c r="F27" s="4"/>
    </row>
    <row r="28" spans="1:6" ht="12.75">
      <c r="A28" s="1" t="s">
        <v>27</v>
      </c>
      <c r="B28">
        <v>26</v>
      </c>
      <c r="D28" s="6">
        <v>11470.9</v>
      </c>
      <c r="E28" s="6">
        <v>6491.45</v>
      </c>
      <c r="F28" s="4"/>
    </row>
    <row r="29" spans="1:6" ht="12.75">
      <c r="A29" s="1" t="s">
        <v>28</v>
      </c>
      <c r="B29">
        <v>27</v>
      </c>
      <c r="D29" s="6">
        <v>52595.2</v>
      </c>
      <c r="E29" s="6">
        <v>20512.1</v>
      </c>
      <c r="F29" s="4"/>
    </row>
    <row r="30" spans="1:6" ht="12.75">
      <c r="A30" s="1" t="s">
        <v>29</v>
      </c>
      <c r="B30">
        <v>28</v>
      </c>
      <c r="D30" s="6">
        <v>28632.8</v>
      </c>
      <c r="E30" s="6">
        <v>9614.85</v>
      </c>
      <c r="F30" s="4"/>
    </row>
    <row r="31" spans="1:6" ht="12.75">
      <c r="A31" s="1" t="s">
        <v>30</v>
      </c>
      <c r="B31">
        <v>29</v>
      </c>
      <c r="D31" s="6">
        <v>852848.5</v>
      </c>
      <c r="E31" s="6">
        <v>303032.8</v>
      </c>
      <c r="F31" s="4"/>
    </row>
    <row r="32" spans="1:6" ht="12.75">
      <c r="A32" s="1" t="s">
        <v>31</v>
      </c>
      <c r="B32">
        <v>30</v>
      </c>
      <c r="D32" s="6">
        <v>585.2</v>
      </c>
      <c r="E32" s="6">
        <v>943.25</v>
      </c>
      <c r="F32" s="4"/>
    </row>
    <row r="33" spans="1:6" ht="12.75">
      <c r="A33" s="1" t="s">
        <v>32</v>
      </c>
      <c r="B33">
        <v>31</v>
      </c>
      <c r="D33" s="6">
        <v>102412.8</v>
      </c>
      <c r="E33" s="6">
        <v>32023.95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841.4</v>
      </c>
      <c r="E35" s="6">
        <v>286.65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159687.5</v>
      </c>
      <c r="E37" s="6">
        <v>58269.4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92255.1</v>
      </c>
      <c r="E39" s="6">
        <v>68279.05</v>
      </c>
      <c r="F39" s="4"/>
    </row>
    <row r="40" spans="1:6" ht="12.75">
      <c r="A40" s="1" t="s">
        <v>39</v>
      </c>
      <c r="B40">
        <v>38</v>
      </c>
      <c r="D40" s="6">
        <v>9916.2</v>
      </c>
      <c r="E40" s="6">
        <v>5786.2</v>
      </c>
      <c r="F40" s="4"/>
    </row>
    <row r="41" spans="1:6" ht="12.75">
      <c r="A41" s="1" t="s">
        <v>40</v>
      </c>
      <c r="B41">
        <v>39</v>
      </c>
      <c r="D41" s="6">
        <v>7473.9</v>
      </c>
      <c r="E41" s="6">
        <v>553</v>
      </c>
      <c r="F41" s="4"/>
    </row>
    <row r="42" spans="1:6" ht="12.75">
      <c r="A42" s="1" t="s">
        <v>41</v>
      </c>
      <c r="B42">
        <v>40</v>
      </c>
      <c r="D42" s="6">
        <v>539</v>
      </c>
      <c r="E42" s="6">
        <v>1428.35</v>
      </c>
      <c r="F42" s="4"/>
    </row>
    <row r="43" spans="1:6" ht="12.75">
      <c r="A43" s="1" t="s">
        <v>42</v>
      </c>
      <c r="B43">
        <v>41</v>
      </c>
      <c r="D43" s="6">
        <v>267914.15</v>
      </c>
      <c r="E43" s="6">
        <v>202334.3</v>
      </c>
      <c r="F43" s="4"/>
    </row>
    <row r="44" spans="1:6" ht="12.75">
      <c r="A44" s="1" t="s">
        <v>43</v>
      </c>
      <c r="B44">
        <v>42</v>
      </c>
      <c r="D44" s="6">
        <v>244761.2</v>
      </c>
      <c r="E44" s="6">
        <v>85583.4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178545.5</v>
      </c>
      <c r="E46" s="6">
        <v>38448.55</v>
      </c>
      <c r="F46" s="4"/>
    </row>
    <row r="47" spans="1:6" ht="12.75">
      <c r="A47" s="1" t="s">
        <v>46</v>
      </c>
      <c r="B47">
        <v>45</v>
      </c>
      <c r="D47" s="6">
        <v>61139.4</v>
      </c>
      <c r="E47" s="6">
        <v>32585</v>
      </c>
      <c r="F47" s="4"/>
    </row>
    <row r="48" spans="1:6" ht="12.75">
      <c r="A48" s="1" t="s">
        <v>47</v>
      </c>
      <c r="B48">
        <v>46</v>
      </c>
      <c r="D48" s="6">
        <v>173099.85</v>
      </c>
      <c r="E48" s="6">
        <v>92474.2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1258391.9</v>
      </c>
      <c r="E50" s="6">
        <v>341797.75</v>
      </c>
      <c r="F50" s="4"/>
    </row>
    <row r="51" spans="1:6" ht="12.75">
      <c r="A51" s="1" t="s">
        <v>50</v>
      </c>
      <c r="B51">
        <v>49</v>
      </c>
      <c r="D51" s="6">
        <v>253245.8</v>
      </c>
      <c r="E51" s="6">
        <v>67028.85</v>
      </c>
      <c r="F51" s="4"/>
    </row>
    <row r="52" spans="1:6" ht="12.75">
      <c r="A52" s="1" t="s">
        <v>51</v>
      </c>
      <c r="B52">
        <v>50</v>
      </c>
      <c r="D52" s="6">
        <v>1808258.9</v>
      </c>
      <c r="E52" s="6">
        <v>477886.5</v>
      </c>
      <c r="F52" s="4"/>
    </row>
    <row r="53" spans="1:6" ht="12.75">
      <c r="A53" s="1" t="s">
        <v>52</v>
      </c>
      <c r="B53">
        <v>51</v>
      </c>
      <c r="D53" s="6">
        <v>188048</v>
      </c>
      <c r="E53" s="6">
        <v>84144.2</v>
      </c>
      <c r="F53" s="4"/>
    </row>
    <row r="54" spans="1:6" ht="12.75">
      <c r="A54" s="1" t="s">
        <v>53</v>
      </c>
      <c r="B54">
        <v>52</v>
      </c>
      <c r="D54" s="6">
        <v>1075518.5</v>
      </c>
      <c r="E54" s="6">
        <v>364501.55</v>
      </c>
      <c r="F54" s="4"/>
    </row>
    <row r="55" spans="1:6" ht="12.75">
      <c r="A55" s="1" t="s">
        <v>54</v>
      </c>
      <c r="B55">
        <v>53</v>
      </c>
      <c r="D55" s="6">
        <v>406482.19</v>
      </c>
      <c r="E55" s="6">
        <v>172501.7</v>
      </c>
      <c r="F55" s="4"/>
    </row>
    <row r="56" spans="1:6" ht="12.75">
      <c r="A56" s="1" t="s">
        <v>55</v>
      </c>
      <c r="B56">
        <v>54</v>
      </c>
      <c r="D56" s="6">
        <v>9557.1</v>
      </c>
      <c r="E56" s="6">
        <v>4126.15</v>
      </c>
      <c r="F56" s="4"/>
    </row>
    <row r="57" spans="1:6" ht="12.75">
      <c r="A57" s="1" t="s">
        <v>56</v>
      </c>
      <c r="B57">
        <v>55</v>
      </c>
      <c r="D57" s="6">
        <v>292275.9</v>
      </c>
      <c r="E57" s="6">
        <v>108809.05</v>
      </c>
      <c r="F57" s="4"/>
    </row>
    <row r="58" spans="1:6" ht="12.75">
      <c r="A58" s="1" t="s">
        <v>57</v>
      </c>
      <c r="B58">
        <v>56</v>
      </c>
      <c r="D58" s="6">
        <v>256072.6</v>
      </c>
      <c r="E58" s="6">
        <v>51523.85</v>
      </c>
      <c r="F58" s="4"/>
    </row>
    <row r="59" spans="1:6" ht="12.75">
      <c r="A59" s="1" t="s">
        <v>58</v>
      </c>
      <c r="B59">
        <v>57</v>
      </c>
      <c r="D59" s="6">
        <v>62342.7</v>
      </c>
      <c r="E59" s="6">
        <v>171541.65</v>
      </c>
      <c r="F59" s="4"/>
    </row>
    <row r="60" spans="1:6" ht="12.75">
      <c r="A60" s="1" t="s">
        <v>59</v>
      </c>
      <c r="B60">
        <v>58</v>
      </c>
      <c r="D60" s="6">
        <v>668202.4</v>
      </c>
      <c r="E60" s="6">
        <v>107998.45</v>
      </c>
      <c r="F60" s="4"/>
    </row>
    <row r="61" spans="1:6" ht="12.75">
      <c r="A61" s="1" t="s">
        <v>60</v>
      </c>
      <c r="B61">
        <v>59</v>
      </c>
      <c r="D61" s="6">
        <v>217431.2</v>
      </c>
      <c r="E61" s="6">
        <v>140372.05</v>
      </c>
      <c r="F61" s="4"/>
    </row>
    <row r="62" spans="1:6" ht="12.75">
      <c r="A62" s="1" t="s">
        <v>61</v>
      </c>
      <c r="B62">
        <v>60</v>
      </c>
      <c r="D62" s="6">
        <v>170942.8</v>
      </c>
      <c r="E62" s="6">
        <v>45061.45</v>
      </c>
      <c r="F62" s="4"/>
    </row>
    <row r="63" spans="1:6" ht="12.75">
      <c r="A63" s="1" t="s">
        <v>62</v>
      </c>
      <c r="B63">
        <v>61</v>
      </c>
      <c r="D63" s="6">
        <v>3990.04</v>
      </c>
      <c r="E63" s="6">
        <v>2184.04</v>
      </c>
      <c r="F63" s="4"/>
    </row>
    <row r="64" spans="1:6" ht="12.75">
      <c r="A64" s="1" t="s">
        <v>63</v>
      </c>
      <c r="B64">
        <v>62</v>
      </c>
      <c r="D64" s="6">
        <v>4567.5</v>
      </c>
      <c r="E64" s="6">
        <v>424.55</v>
      </c>
      <c r="F64" s="4"/>
    </row>
    <row r="65" spans="1:6" ht="12.75">
      <c r="A65" s="1" t="s">
        <v>64</v>
      </c>
      <c r="B65">
        <v>63</v>
      </c>
      <c r="D65" s="6">
        <v>1621.2</v>
      </c>
      <c r="E65" s="6">
        <v>1074.5</v>
      </c>
      <c r="F65" s="4"/>
    </row>
    <row r="66" spans="1:6" ht="12.75">
      <c r="A66" s="1" t="s">
        <v>65</v>
      </c>
      <c r="B66">
        <v>64</v>
      </c>
      <c r="D66" s="6">
        <v>224829</v>
      </c>
      <c r="E66" s="6">
        <v>90657.35</v>
      </c>
      <c r="F66" s="4"/>
    </row>
    <row r="67" spans="1:6" ht="12.75">
      <c r="A67" s="1" t="s">
        <v>66</v>
      </c>
      <c r="B67">
        <v>65</v>
      </c>
      <c r="D67" s="6">
        <v>6679.4</v>
      </c>
      <c r="E67" s="6">
        <v>3941.35</v>
      </c>
      <c r="F67" s="4"/>
    </row>
    <row r="68" spans="1:6" ht="12.75">
      <c r="A68" s="1" t="s">
        <v>67</v>
      </c>
      <c r="B68">
        <v>66</v>
      </c>
      <c r="D68" s="6">
        <v>235517.1</v>
      </c>
      <c r="E68" s="6">
        <v>47068.35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15390949.03</v>
      </c>
      <c r="E71" s="6">
        <f>SUM(E3:E69)</f>
        <v>4955433.039999999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D18" sqref="D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597873.36</v>
      </c>
      <c r="E4" s="6">
        <v>322671.58999999997</v>
      </c>
      <c r="F4" s="4"/>
      <c r="G4" s="13"/>
      <c r="H4" s="13"/>
    </row>
    <row r="5" spans="1:8" ht="12.75">
      <c r="A5" s="1" t="s">
        <v>3</v>
      </c>
      <c r="B5">
        <v>2</v>
      </c>
      <c r="D5" s="6">
        <v>17224.2</v>
      </c>
      <c r="E5" s="6">
        <v>14121.8</v>
      </c>
      <c r="F5" s="4"/>
      <c r="G5" s="13"/>
      <c r="H5" s="13"/>
    </row>
    <row r="6" spans="1:8" ht="12.75">
      <c r="A6" s="1" t="s">
        <v>4</v>
      </c>
      <c r="B6">
        <v>3</v>
      </c>
      <c r="D6" s="6">
        <v>751149.7</v>
      </c>
      <c r="E6" s="6">
        <v>266776.3</v>
      </c>
      <c r="F6" s="4"/>
      <c r="G6" s="13"/>
      <c r="H6" s="13"/>
    </row>
    <row r="7" spans="1:8" ht="12.75">
      <c r="A7" s="1" t="s">
        <v>5</v>
      </c>
      <c r="B7">
        <v>4</v>
      </c>
      <c r="D7" s="6">
        <v>15985.899999999998</v>
      </c>
      <c r="E7" s="6">
        <v>11039.7</v>
      </c>
      <c r="F7" s="4"/>
      <c r="G7" s="13"/>
      <c r="H7" s="13"/>
    </row>
    <row r="8" spans="1:8" ht="12.75">
      <c r="A8" s="1" t="s">
        <v>6</v>
      </c>
      <c r="B8">
        <v>5</v>
      </c>
      <c r="D8" s="6">
        <v>1618295.7</v>
      </c>
      <c r="E8" s="6">
        <v>699939.4500000001</v>
      </c>
      <c r="F8" s="4"/>
      <c r="G8" s="13"/>
      <c r="H8" s="13"/>
    </row>
    <row r="9" spans="1:8" ht="12.75">
      <c r="A9" s="1" t="s">
        <v>7</v>
      </c>
      <c r="B9">
        <v>6</v>
      </c>
      <c r="D9" s="6">
        <v>6424569.279999999</v>
      </c>
      <c r="E9" s="6">
        <v>2189286.75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31637.2</v>
      </c>
      <c r="E10" s="6">
        <v>9950.15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720784.4</v>
      </c>
      <c r="E11" s="6">
        <v>193216.1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216225.8</v>
      </c>
      <c r="E12" s="6">
        <v>91805.70000000001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432745.60000000003</v>
      </c>
      <c r="E13" s="6">
        <v>345210.6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3718085</v>
      </c>
      <c r="E14" s="6">
        <v>894747.7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80777.61</v>
      </c>
      <c r="E15" s="6">
        <v>48689.9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10834413.7</v>
      </c>
      <c r="E16" s="6">
        <v>2867531.0999999996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21594.739999999998</v>
      </c>
      <c r="E17" s="6">
        <v>3824.7999999999997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20603.1</v>
      </c>
      <c r="E18" s="6">
        <v>14417.2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1990365.2999999998</v>
      </c>
      <c r="E19" s="6">
        <v>1193615.15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719709.25</v>
      </c>
      <c r="E20" s="6">
        <v>361807.60000000003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307593.85</v>
      </c>
      <c r="E21" s="6">
        <v>112971.95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68267.5</v>
      </c>
      <c r="E22" s="6">
        <v>19703.25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113034.6</v>
      </c>
      <c r="E23" s="6">
        <v>30959.949999999997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20251</v>
      </c>
      <c r="E24" s="6">
        <v>9576.7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13646.5</v>
      </c>
      <c r="E25" s="6">
        <v>4848.2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181661.2</v>
      </c>
      <c r="E26" s="6">
        <v>23959.95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10161.9</v>
      </c>
      <c r="E27" s="6">
        <v>4283.3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35573.3</v>
      </c>
      <c r="E28" s="6">
        <v>35358.049999999996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12439</v>
      </c>
      <c r="E29" s="6">
        <v>11673.55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303327.5</v>
      </c>
      <c r="E30" s="6">
        <v>111525.75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134381.1</v>
      </c>
      <c r="E31" s="6">
        <v>57223.95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3365835.1999999997</v>
      </c>
      <c r="E32" s="6">
        <v>1881448.45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6570.200000000001</v>
      </c>
      <c r="E33" s="6">
        <v>6441.750000000001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724752.48</v>
      </c>
      <c r="E34" s="6">
        <v>166407.18000000002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78989.4</v>
      </c>
      <c r="E35" s="6">
        <v>23443.699999999997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8438.5</v>
      </c>
      <c r="E36" s="6">
        <v>13254.85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7626.5</v>
      </c>
      <c r="E37" s="6">
        <v>5614.349999999999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844061.02</v>
      </c>
      <c r="E38" s="6">
        <v>381567.19999999995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4871797.000000001</v>
      </c>
      <c r="E39" s="6">
        <v>1077069.35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824765.8999999999</v>
      </c>
      <c r="E40" s="6">
        <v>391907.25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64512.90000000001</v>
      </c>
      <c r="E41" s="6">
        <v>29170.75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22303.4</v>
      </c>
      <c r="E42" s="6">
        <v>1248.8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9573.2</v>
      </c>
      <c r="E43" s="6">
        <v>8307.95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1369188.45</v>
      </c>
      <c r="E44" s="6">
        <v>868499.8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639782.35</v>
      </c>
      <c r="E45" s="6">
        <v>240245.87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570424.4</v>
      </c>
      <c r="E46" s="6">
        <v>200737.94999999998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924205.7999999999</v>
      </c>
      <c r="E47" s="6">
        <v>274185.45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247396.19999999998</v>
      </c>
      <c r="E48" s="6">
        <v>106096.55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601938.64</v>
      </c>
      <c r="E49" s="6">
        <v>281275.05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44884.34999999999</v>
      </c>
      <c r="E50" s="6">
        <v>12642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5342893.850000001</v>
      </c>
      <c r="E51" s="6">
        <v>2059788.8399999999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1181973.28</v>
      </c>
      <c r="E52" s="6">
        <v>332231.55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7966263.199999999</v>
      </c>
      <c r="E53" s="6">
        <v>3021162.5500000003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898724.8999999999</v>
      </c>
      <c r="E54" s="6">
        <v>357525.00000000006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2787946</v>
      </c>
      <c r="E55" s="6">
        <v>1157087.4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1078336.98</v>
      </c>
      <c r="E56" s="6">
        <v>428416.29000000004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61563.6</v>
      </c>
      <c r="E57" s="6">
        <v>55224.05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985273.8</v>
      </c>
      <c r="E58" s="6">
        <v>357477.75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1168864.2</v>
      </c>
      <c r="E59" s="6">
        <v>379586.9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358092</v>
      </c>
      <c r="E60" s="6">
        <v>217293.65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2318092</v>
      </c>
      <c r="E61" s="6">
        <v>631579.55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832953.1399999999</v>
      </c>
      <c r="E62" s="6">
        <v>398547.07999999996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708297.1</v>
      </c>
      <c r="E63" s="6">
        <v>196948.85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59277.7</v>
      </c>
      <c r="E64" s="6">
        <v>25378.62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64519.7</v>
      </c>
      <c r="E65" s="6">
        <v>28997.5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3817.1000000000004</v>
      </c>
      <c r="E66" s="6">
        <v>3584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1182906.03</v>
      </c>
      <c r="E67" s="6">
        <v>417096.93999999994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54421.5</v>
      </c>
      <c r="E68" s="6">
        <v>31571.75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928933.05</v>
      </c>
      <c r="E69" s="6">
        <v>302790.95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24006.500000000004</v>
      </c>
      <c r="E70" s="6">
        <v>18500.65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72646578.81</v>
      </c>
      <c r="E72" s="6">
        <v>26341090.30999999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2011-08-04T15:13:55Z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