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pr 2011" sheetId="1" r:id="rId1"/>
    <sheet name="Week of Apr 01" sheetId="2" r:id="rId2"/>
    <sheet name="Week of Apr 4" sheetId="3" r:id="rId3"/>
    <sheet name="Week of Apr 11" sheetId="4" r:id="rId4"/>
    <sheet name="Week of Apr 18" sheetId="5" r:id="rId5"/>
    <sheet name="Week of Apr 25" sheetId="6" r:id="rId6"/>
    <sheet name="Apr 2010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<sst xmlns="http://schemas.openxmlformats.org/spreadsheetml/2006/main" count="535" uniqueCount="83">
  <si>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</si>
  <si>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</si>
  <si>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</si>
  <si>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</si>
  <si>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</si>
  <si>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</si>
  <si>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</si>
  <si>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</si>
  <si>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</si>
  <si>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</si>
  <si>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</si>
  <si>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</si>
  <si>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</si>
  <si>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</si>
  <si>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</si>
  <si>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</si>
  <si>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</si>
  <si>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</si>
  <si>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</si>
  <si>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</si>
  <si>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</si>
  <si>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</si>
  <si>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</si>
  <si>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</si>
  <si>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</si>
  <si>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</si>
  <si>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</si>
  <si>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</si>
  <si>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</si>
  <si>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</si>
  <si>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</si>
  <si>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</si>
  <si>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</si>
  <si>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</si>
  <si>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</si>
  <si>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</si>
  <si>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</si>
  <si>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</si>
  <si>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</si>
  <si>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</si>
  <si>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</si>
  <si>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</si>
  <si>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</si>
  <si>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</si>
  <si>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</si>
  <si>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</si>
  <si>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</si>
  <si>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</si>
  <si>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</si>
  <si>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</si>
  <si>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</si>
  <si>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</si>
  <si>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</si>
  <si>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</si>
  <si>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</si>
  <si>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</si>
  <si>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</si>
  <si>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</si>
  <si>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</si>
  <si>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</si>
  <si>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</si>
  <si>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</si>
  <si>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</si>
  <si>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</si>
  <si>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</si>
  <si>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</si>
  <si>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</si>
  <si>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</si>
  <si>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</si>
  <si>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</si>
  <si>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</si>
  <si>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</si>
  <si>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</si>
  <si>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</si>
  <si>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</si>
  <si>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</si>
  <si>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March 1 - 31</t>
  </si>
  <si>
    <t>Week of 03/28/2011</t>
  </si>
  <si>
    <t>Week of 04/04/2011</t>
  </si>
  <si>
    <t>Week of 04/11/2011</t>
  </si>
  <si>
    <t>Week of 04/18/2011</t>
  </si>
  <si>
    <t>Week of 04/25/2011</t>
  </si>
  <si>
    <t>April 1 - 30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</si>
</sst>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9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0" xfId="59" applyFont="1" applyBorder="1" applyAlignment="1">
      <alignment horizontal="left"/>
    </xf>
    <xf numFmtId="9" fontId="1" fillId="0" borderId="10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0" fillId="0" borderId="0" xfId="59" applyFont="1" applyAlignment="1">
      <alignment/>
    </xf>
    <xf numFmtId="9" fontId="0" fillId="0" borderId="0" xfId="59" applyFont="1" applyBorder="1" applyAlignment="1">
      <alignment horizontal="center"/>
    </xf>
    <xf numFmtId="9" fontId="0" fillId="0" borderId="11" xfId="59" applyFont="1" applyBorder="1" applyAlignment="1">
      <alignment/>
    </xf>
    <xf numFmtId="9" fontId="0" fillId="0" borderId="0" xfId="59" applyFont="1" applyBorder="1" applyAlignment="1">
      <alignment/>
    </xf>
    <xf numFmtId="9" fontId="1" fillId="0" borderId="0" xfId="59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10\docs-monthly-10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2010"/>
      <sheetName val="Week of Apr 01"/>
      <sheetName val="Week of Apr 05"/>
      <sheetName val="Week of Apr 12"/>
      <sheetName val="Week of Apr 19"/>
      <sheetName val="Week of Apr 26"/>
      <sheetName val="Apr 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9">
      <selection activeCell="D34" sqref="D3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Apr 01:Week of Apr 25'!D3)</f>
        <v>322193.84</v>
      </c>
      <c r="E4" s="6">
        <f>SUM('Week of Apr 01:Week of Apr 25'!E3)</f>
        <v>244491.83000000002</v>
      </c>
      <c r="F4" s="4"/>
      <c r="G4" s="12">
        <f>(D4/'Apr 2010'!D4)-1</f>
        <v>-0.0292460143414619</v>
      </c>
      <c r="H4" s="12">
        <f>(E4/'Apr 2010'!E4)-1</f>
        <v>-0.0038686227891101543</v>
      </c>
    </row>
    <row r="5" spans="1:8" ht="12.75">
      <c r="A5" s="1" t="s">
        <v>3</v>
      </c>
      <c r="B5">
        <v>2</v>
      </c>
      <c r="D5" s="6">
        <f>SUM('Week of Apr 01:Week of Apr 25'!D4)</f>
        <v>17344.95</v>
      </c>
      <c r="E5" s="6">
        <f>SUM('Week of Apr 01:Week of Apr 25'!E4)</f>
        <v>38632.299999999996</v>
      </c>
      <c r="F5" s="4"/>
      <c r="G5" s="12">
        <f>(D5/'Apr 2010'!D5)-1</f>
        <v>-0.15888183577175063</v>
      </c>
      <c r="H5" s="12">
        <f>(E5/'Apr 2010'!E5)-1</f>
        <v>0.8194675677903238</v>
      </c>
    </row>
    <row r="6" spans="1:8" ht="12.75">
      <c r="A6" s="1" t="s">
        <v>4</v>
      </c>
      <c r="B6">
        <v>3</v>
      </c>
      <c r="D6" s="6">
        <f>SUM('Week of Apr 01:Week of Apr 25'!D5)</f>
        <v>503812.05</v>
      </c>
      <c r="E6" s="6">
        <f>SUM('Week of Apr 01:Week of Apr 25'!E5)</f>
        <v>432241.60000000003</v>
      </c>
      <c r="F6" s="4"/>
      <c r="G6" s="12">
        <f>(D6/'Apr 2010'!D6)-1</f>
        <v>-0.22841075868013316</v>
      </c>
      <c r="H6" s="12">
        <f>(E6/'Apr 2010'!E6)-1</f>
        <v>0.6053994467439006</v>
      </c>
    </row>
    <row r="7" spans="1:8" ht="12.75">
      <c r="A7" s="1" t="s">
        <v>5</v>
      </c>
      <c r="B7">
        <v>4</v>
      </c>
      <c r="D7" s="6">
        <f>SUM('Week of Apr 01:Week of Apr 25'!D6)</f>
        <v>8827.7</v>
      </c>
      <c r="E7" s="6">
        <f>SUM('Week of Apr 01:Week of Apr 25'!E6)</f>
        <v>5423.25</v>
      </c>
      <c r="F7" s="4"/>
      <c r="G7" s="12">
        <f>(D7/'Apr 2010'!D7)-1</f>
        <v>-0.017452278924814824</v>
      </c>
      <c r="H7" s="12">
        <f>(E7/'Apr 2010'!E7)-1</f>
        <v>-0.46686622625928986</v>
      </c>
    </row>
    <row r="8" spans="1:8" ht="12.75">
      <c r="A8" s="1" t="s">
        <v>6</v>
      </c>
      <c r="B8">
        <v>5</v>
      </c>
      <c r="D8" s="6">
        <f>SUM('Week of Apr 01:Week of Apr 25'!D7)</f>
        <v>1015221.8999999999</v>
      </c>
      <c r="E8" s="6">
        <f>SUM('Week of Apr 01:Week of Apr 25'!E7)</f>
        <v>564357.5</v>
      </c>
      <c r="F8" s="4"/>
      <c r="G8" s="12">
        <f>(D8/'Apr 2010'!D8)-1</f>
        <v>0.03874532666771713</v>
      </c>
      <c r="H8" s="12">
        <f>(E8/'Apr 2010'!E8)-1</f>
        <v>0.20556378396524289</v>
      </c>
    </row>
    <row r="9" spans="1:8" ht="12.75">
      <c r="A9" s="1" t="s">
        <v>7</v>
      </c>
      <c r="B9">
        <v>6</v>
      </c>
      <c r="D9" s="6">
        <f>SUM('Week of Apr 01:Week of Apr 25'!D8)</f>
        <v>5266497.25</v>
      </c>
      <c r="E9" s="6">
        <f>SUM('Week of Apr 01:Week of Apr 25'!E8)</f>
        <v>2661857.8499999996</v>
      </c>
      <c r="F9" s="4"/>
      <c r="G9" s="12">
        <f>(D9/'Apr 2010'!D9)-1</f>
        <v>0.0018179814838792385</v>
      </c>
      <c r="H9" s="12">
        <f>(E9/'Apr 2010'!E9)-1</f>
        <v>0.4450941834241666</v>
      </c>
    </row>
    <row r="10" spans="1:8" ht="12.75">
      <c r="A10" s="1" t="s">
        <v>8</v>
      </c>
      <c r="B10">
        <v>7</v>
      </c>
      <c r="D10" s="6">
        <f>SUM('Week of Apr 01:Week of Apr 25'!D9)</f>
        <v>151025.7</v>
      </c>
      <c r="E10" s="6">
        <f>SUM('Week of Apr 01:Week of Apr 25'!E9)</f>
        <v>8286.95</v>
      </c>
      <c r="F10" s="4"/>
      <c r="G10" s="12">
        <f>(D10/'Apr 2010'!D10)-1</f>
        <v>30.281861678990865</v>
      </c>
      <c r="H10" s="12">
        <f>(E10/'Apr 2010'!E10)-1</f>
        <v>0.22818757132482625</v>
      </c>
    </row>
    <row r="11" spans="1:8" ht="12.75">
      <c r="A11" s="1" t="s">
        <v>9</v>
      </c>
      <c r="B11">
        <v>8</v>
      </c>
      <c r="D11" s="6">
        <f>SUM('Week of Apr 01:Week of Apr 25'!D10)</f>
        <v>695060.8</v>
      </c>
      <c r="E11" s="6">
        <f>SUM('Week of Apr 01:Week of Apr 25'!E10)</f>
        <v>315421.75</v>
      </c>
      <c r="F11" s="4"/>
      <c r="G11" s="12">
        <f>(D11/'Apr 2010'!D11)-1</f>
        <v>0.1381751490142138</v>
      </c>
      <c r="H11" s="12">
        <f>(E11/'Apr 2010'!E11)-1</f>
        <v>1.1777494780389732</v>
      </c>
    </row>
    <row r="12" spans="1:8" ht="12.75">
      <c r="A12" s="1" t="s">
        <v>10</v>
      </c>
      <c r="B12">
        <v>9</v>
      </c>
      <c r="D12" s="6">
        <f>SUM('Week of Apr 01:Week of Apr 25'!D11)</f>
        <v>268280.60000000003</v>
      </c>
      <c r="E12" s="6">
        <f>SUM('Week of Apr 01:Week of Apr 25'!E11)</f>
        <v>136771.6</v>
      </c>
      <c r="F12" s="4"/>
      <c r="G12" s="12">
        <f>(D12/'Apr 2010'!D12)-1</f>
        <v>0.1258552061454401</v>
      </c>
      <c r="H12" s="12">
        <f>(E12/'Apr 2010'!E12)-1</f>
        <v>0.1239886213611221</v>
      </c>
    </row>
    <row r="13" spans="1:8" ht="12.75">
      <c r="A13" s="1" t="s">
        <v>11</v>
      </c>
      <c r="B13">
        <v>10</v>
      </c>
      <c r="D13" s="6">
        <f>SUM('Week of Apr 01:Week of Apr 25'!D12)</f>
        <v>230296.15</v>
      </c>
      <c r="E13" s="6">
        <f>SUM('Week of Apr 01:Week of Apr 25'!E12)</f>
        <v>264226.2</v>
      </c>
      <c r="F13" s="4"/>
      <c r="G13" s="12">
        <f>(D13/'Apr 2010'!D13)-1</f>
        <v>-0.390312854421325</v>
      </c>
      <c r="H13" s="12">
        <f>(E13/'Apr 2010'!E13)-1</f>
        <v>0.174475949855472</v>
      </c>
    </row>
    <row r="14" spans="1:8" ht="12.75">
      <c r="A14" s="1" t="s">
        <v>12</v>
      </c>
      <c r="B14">
        <v>11</v>
      </c>
      <c r="D14" s="6">
        <f>SUM('Week of Apr 01:Week of Apr 25'!D13)</f>
        <v>3572669.4499999997</v>
      </c>
      <c r="E14" s="6">
        <f>SUM('Week of Apr 01:Week of Apr 25'!E13)</f>
        <v>1525121.1500000001</v>
      </c>
      <c r="F14" s="4"/>
      <c r="G14" s="12">
        <f>(D14/'Apr 2010'!D14)-1</f>
        <v>0.007220817552174408</v>
      </c>
      <c r="H14" s="12">
        <f>(E14/'Apr 2010'!E14)-1</f>
        <v>0.964770217119493</v>
      </c>
    </row>
    <row r="15" spans="1:8" ht="12.75">
      <c r="A15" s="1" t="s">
        <v>13</v>
      </c>
      <c r="B15">
        <v>12</v>
      </c>
      <c r="D15" s="6">
        <f>SUM('Week of Apr 01:Week of Apr 25'!D14)</f>
        <v>51092.65</v>
      </c>
      <c r="E15" s="6">
        <f>SUM('Week of Apr 01:Week of Apr 25'!E14)</f>
        <v>70364.87</v>
      </c>
      <c r="F15" s="4"/>
      <c r="G15" s="12">
        <f>(D15/'Apr 2010'!D15)-1</f>
        <v>-0.39014312809672225</v>
      </c>
      <c r="H15" s="12">
        <f>(E15/'Apr 2010'!E15)-1</f>
        <v>0.5443423391787194</v>
      </c>
    </row>
    <row r="16" spans="1:8" ht="12.75">
      <c r="A16" s="1" t="s">
        <v>14</v>
      </c>
      <c r="B16">
        <v>13</v>
      </c>
      <c r="D16" s="6">
        <f>SUM('Week of Apr 01:Week of Apr 25'!D15)</f>
        <v>7356813</v>
      </c>
      <c r="E16" s="6">
        <f>SUM('Week of Apr 01:Week of Apr 25'!E15)</f>
        <v>4132633.55</v>
      </c>
      <c r="F16" s="4"/>
      <c r="G16" s="12">
        <f>(D16/'Apr 2010'!D16)-1</f>
        <v>0.022007036677162528</v>
      </c>
      <c r="H16" s="12">
        <f>(E16/'Apr 2010'!E16)-1</f>
        <v>0.7967847744009073</v>
      </c>
    </row>
    <row r="17" spans="1:8" ht="12.75">
      <c r="A17" s="1" t="s">
        <v>15</v>
      </c>
      <c r="B17">
        <v>14</v>
      </c>
      <c r="D17" s="6">
        <f>SUM('Week of Apr 01:Week of Apr 25'!D16)</f>
        <v>73565.43</v>
      </c>
      <c r="E17" s="6">
        <f>SUM('Week of Apr 01:Week of Apr 25'!E16)</f>
        <v>28581</v>
      </c>
      <c r="F17" s="4"/>
      <c r="G17" s="12">
        <f>(D17/'Apr 2010'!D17)-1</f>
        <v>1.3182042490971768</v>
      </c>
      <c r="H17" s="12">
        <f>(E17/'Apr 2010'!E17)-1</f>
        <v>1.1258633693383575</v>
      </c>
    </row>
    <row r="18" spans="1:8" ht="12.75">
      <c r="A18" s="1" t="s">
        <v>16</v>
      </c>
      <c r="B18">
        <v>15</v>
      </c>
      <c r="D18" s="6">
        <f>SUM('Week of Apr 01:Week of Apr 25'!D17)</f>
        <v>18085.9</v>
      </c>
      <c r="E18" s="6">
        <f>SUM('Week of Apr 01:Week of Apr 25'!E17)</f>
        <v>7727.65</v>
      </c>
      <c r="F18" s="4"/>
      <c r="G18" s="12">
        <f>(D18/'Apr 2010'!D18)-1</f>
        <v>0.138193832599119</v>
      </c>
      <c r="H18" s="12">
        <f>(E18/'Apr 2010'!E18)-1</f>
        <v>0.636329948862373</v>
      </c>
    </row>
    <row r="19" spans="1:8" ht="12.75">
      <c r="A19" s="1" t="s">
        <v>17</v>
      </c>
      <c r="B19">
        <v>16</v>
      </c>
      <c r="D19" s="6">
        <f>SUM('Week of Apr 01:Week of Apr 25'!D18)</f>
        <v>1563558.1500000001</v>
      </c>
      <c r="E19" s="6">
        <f>SUM('Week of Apr 01:Week of Apr 25'!E18)</f>
        <v>1205615.25</v>
      </c>
      <c r="F19" s="4"/>
      <c r="G19" s="12">
        <f>(D19/'Apr 2010'!D19)-1</f>
        <v>0.014429174975031156</v>
      </c>
      <c r="H19" s="12">
        <f>(E19/'Apr 2010'!E19)-1</f>
        <v>0.37221340116067103</v>
      </c>
    </row>
    <row r="20" spans="1:8" ht="12.75">
      <c r="A20" s="1" t="s">
        <v>18</v>
      </c>
      <c r="B20">
        <v>17</v>
      </c>
      <c r="D20" s="6">
        <f>SUM('Week of Apr 01:Week of Apr 25'!D19)</f>
        <v>580755</v>
      </c>
      <c r="E20" s="6">
        <f>SUM('Week of Apr 01:Week of Apr 25'!E19)</f>
        <v>356025.94999999995</v>
      </c>
      <c r="F20" s="4"/>
      <c r="G20" s="12">
        <f>(D20/'Apr 2010'!D20)-1</f>
        <v>0.4324668309395372</v>
      </c>
      <c r="H20" s="12">
        <f>(E20/'Apr 2010'!E20)-1</f>
        <v>0.4886327549343428</v>
      </c>
    </row>
    <row r="21" spans="1:8" ht="12.75">
      <c r="A21" s="1" t="s">
        <v>19</v>
      </c>
      <c r="B21">
        <v>18</v>
      </c>
      <c r="D21" s="6">
        <f>SUM('Week of Apr 01:Week of Apr 25'!D20)</f>
        <v>241050.94999999998</v>
      </c>
      <c r="E21" s="6">
        <f>SUM('Week of Apr 01:Week of Apr 25'!E20)</f>
        <v>172520.95</v>
      </c>
      <c r="F21" s="4"/>
      <c r="G21" s="12">
        <f>(D21/'Apr 2010'!D21)-1</f>
        <v>-0.0631284894488201</v>
      </c>
      <c r="H21" s="12">
        <f>(E21/'Apr 2010'!E21)-1</f>
        <v>0.8124613913810856</v>
      </c>
    </row>
    <row r="22" spans="1:8" ht="12.75">
      <c r="A22" s="1" t="s">
        <v>20</v>
      </c>
      <c r="B22">
        <v>19</v>
      </c>
      <c r="D22" s="6">
        <f>SUM('Week of Apr 01:Week of Apr 25'!D21)</f>
        <v>110879.3</v>
      </c>
      <c r="E22" s="6">
        <f>SUM('Week of Apr 01:Week of Apr 25'!E21)</f>
        <v>33972.4</v>
      </c>
      <c r="F22" s="4"/>
      <c r="G22" s="12">
        <f>(D22/'Apr 2010'!D22)-1</f>
        <v>-0.01366800752207431</v>
      </c>
      <c r="H22" s="12">
        <f>(E22/'Apr 2010'!E22)-1</f>
        <v>0.2692086406192793</v>
      </c>
    </row>
    <row r="23" spans="1:8" ht="12.75">
      <c r="A23" s="1" t="s">
        <v>21</v>
      </c>
      <c r="B23">
        <v>20</v>
      </c>
      <c r="D23" s="6">
        <f>SUM('Week of Apr 01:Week of Apr 25'!D22)</f>
        <v>24167.5</v>
      </c>
      <c r="E23" s="6">
        <f>SUM('Week of Apr 01:Week of Apr 25'!E22)</f>
        <v>26142.2</v>
      </c>
      <c r="F23" s="4"/>
      <c r="G23" s="12">
        <f>(D23/'Apr 2010'!D23)-1</f>
        <v>-0.31271648684158126</v>
      </c>
      <c r="H23" s="12">
        <f>(E23/'Apr 2010'!E23)-1</f>
        <v>0.9633572536340458</v>
      </c>
    </row>
    <row r="24" spans="1:8" ht="12.75">
      <c r="A24" s="1" t="s">
        <v>22</v>
      </c>
      <c r="B24">
        <v>21</v>
      </c>
      <c r="D24" s="6">
        <f>SUM('Week of Apr 01:Week of Apr 25'!D23)</f>
        <v>5985.349999999999</v>
      </c>
      <c r="E24" s="6">
        <f>SUM('Week of Apr 01:Week of Apr 25'!E23)</f>
        <v>5868.8</v>
      </c>
      <c r="F24" s="4"/>
      <c r="G24" s="12">
        <f>(D24/'Apr 2010'!D24)-1</f>
        <v>-0.6166726441316237</v>
      </c>
      <c r="H24" s="12">
        <f>(E24/'Apr 2010'!E24)-1</f>
        <v>-0.20849657776728814</v>
      </c>
    </row>
    <row r="25" spans="1:8" ht="12.75">
      <c r="A25" s="1" t="s">
        <v>23</v>
      </c>
      <c r="B25">
        <v>22</v>
      </c>
      <c r="D25" s="6">
        <f>SUM('Week of Apr 01:Week of Apr 25'!D24)</f>
        <v>11455.849999999999</v>
      </c>
      <c r="E25" s="6">
        <f>SUM('Week of Apr 01:Week of Apr 25'!E24)</f>
        <v>3209.15</v>
      </c>
      <c r="F25" s="4"/>
      <c r="G25" s="12">
        <f>(D25/'Apr 2010'!D25)-1</f>
        <v>0.21595215097704124</v>
      </c>
      <c r="H25" s="12">
        <f>(E25/'Apr 2010'!E25)-1</f>
        <v>0.3076155162578438</v>
      </c>
    </row>
    <row r="26" spans="1:8" ht="12.75">
      <c r="A26" s="1" t="s">
        <v>24</v>
      </c>
      <c r="B26">
        <v>23</v>
      </c>
      <c r="D26" s="6">
        <f>SUM('Week of Apr 01:Week of Apr 25'!D25)</f>
        <v>293025.25</v>
      </c>
      <c r="E26" s="6">
        <f>SUM('Week of Apr 01:Week of Apr 25'!E25)</f>
        <v>19790.05</v>
      </c>
      <c r="F26" s="4"/>
      <c r="G26" s="12">
        <f>(D26/'Apr 2010'!D26)-1</f>
        <v>3.6924357407884854</v>
      </c>
      <c r="H26" s="12">
        <f>(E26/'Apr 2010'!E26)-1</f>
        <v>0.2912898511007582</v>
      </c>
    </row>
    <row r="27" spans="1:8" ht="12.75">
      <c r="A27" s="1" t="s">
        <v>25</v>
      </c>
      <c r="B27">
        <v>24</v>
      </c>
      <c r="D27" s="6">
        <f>SUM('Week of Apr 01:Week of Apr 25'!D26)</f>
        <v>11458.999999999998</v>
      </c>
      <c r="E27" s="6">
        <f>SUM('Week of Apr 01:Week of Apr 25'!E26)</f>
        <v>2025.8000000000002</v>
      </c>
      <c r="F27" s="4"/>
      <c r="G27" s="12">
        <f>(D27/'Apr 2010'!D27)-1</f>
        <v>-0.2781550401269953</v>
      </c>
      <c r="H27" s="12">
        <f>(E27/'Apr 2010'!E27)-1</f>
        <v>-0.9214867064568638</v>
      </c>
    </row>
    <row r="28" spans="1:8" ht="12.75">
      <c r="A28" s="1" t="s">
        <v>26</v>
      </c>
      <c r="B28">
        <v>25</v>
      </c>
      <c r="D28" s="6">
        <f>SUM('Week of Apr 01:Week of Apr 25'!D27)</f>
        <v>50563.100000000006</v>
      </c>
      <c r="E28" s="6">
        <f>SUM('Week of Apr 01:Week of Apr 25'!E27)</f>
        <v>16824.85</v>
      </c>
      <c r="F28" s="4"/>
      <c r="G28" s="12">
        <f>(D28/'Apr 2010'!D28)-1</f>
        <v>1.2479382566209196</v>
      </c>
      <c r="H28" s="12">
        <f>(E28/'Apr 2010'!E28)-1</f>
        <v>1.245259224661373</v>
      </c>
    </row>
    <row r="29" spans="1:8" ht="12.75">
      <c r="A29" s="1" t="s">
        <v>27</v>
      </c>
      <c r="B29">
        <v>26</v>
      </c>
      <c r="D29" s="6">
        <f>SUM('Week of Apr 01:Week of Apr 25'!D28)</f>
        <v>36966.3</v>
      </c>
      <c r="E29" s="6">
        <f>SUM('Week of Apr 01:Week of Apr 25'!E28)</f>
        <v>14358.4</v>
      </c>
      <c r="F29" s="4"/>
      <c r="G29" s="12">
        <f>(D29/'Apr 2010'!D29)-1</f>
        <v>0.4268846257768173</v>
      </c>
      <c r="H29" s="12">
        <f>(E29/'Apr 2010'!E29)-1</f>
        <v>-0.23801032727813065</v>
      </c>
    </row>
    <row r="30" spans="1:8" ht="12.75">
      <c r="A30" s="1" t="s">
        <v>28</v>
      </c>
      <c r="B30">
        <v>27</v>
      </c>
      <c r="D30" s="6">
        <f>SUM('Week of Apr 01:Week of Apr 25'!D29)</f>
        <v>204938.65</v>
      </c>
      <c r="E30" s="6">
        <f>SUM('Week of Apr 01:Week of Apr 25'!E29)</f>
        <v>102397.75000000001</v>
      </c>
      <c r="F30" s="4"/>
      <c r="G30" s="12">
        <f>(D30/'Apr 2010'!D30)-1</f>
        <v>-0.300295875665302</v>
      </c>
      <c r="H30" s="12">
        <f>(E30/'Apr 2010'!E30)-1</f>
        <v>-0.22373490267665708</v>
      </c>
    </row>
    <row r="31" spans="1:8" ht="12.75">
      <c r="A31" s="1" t="s">
        <v>29</v>
      </c>
      <c r="B31">
        <v>28</v>
      </c>
      <c r="D31" s="6">
        <f>SUM('Week of Apr 01:Week of Apr 25'!D30)</f>
        <v>242339.3</v>
      </c>
      <c r="E31" s="6">
        <f>SUM('Week of Apr 01:Week of Apr 25'!E30)</f>
        <v>91859.25000000001</v>
      </c>
      <c r="F31" s="4"/>
      <c r="G31" s="12">
        <f>(D31/'Apr 2010'!D31)-1</f>
        <v>0.2913536498936924</v>
      </c>
      <c r="H31" s="12">
        <f>(E31/'Apr 2010'!E31)-1</f>
        <v>0.2596288137301488</v>
      </c>
    </row>
    <row r="32" spans="1:8" ht="12.75">
      <c r="A32" s="1" t="s">
        <v>30</v>
      </c>
      <c r="B32">
        <v>29</v>
      </c>
      <c r="D32" s="6">
        <f>SUM('Week of Apr 01:Week of Apr 25'!D31)</f>
        <v>2418351.25</v>
      </c>
      <c r="E32" s="6">
        <f>SUM('Week of Apr 01:Week of Apr 25'!E31)</f>
        <v>1625244.6</v>
      </c>
      <c r="F32" s="4"/>
      <c r="G32" s="12">
        <f>(D32/'Apr 2010'!D32)-1</f>
        <v>-0.2087481648928251</v>
      </c>
      <c r="H32" s="12">
        <f>(E32/'Apr 2010'!E32)-1</f>
        <v>0.287135425747443</v>
      </c>
    </row>
    <row r="33" spans="1:8" ht="12.75">
      <c r="A33" s="1" t="s">
        <v>31</v>
      </c>
      <c r="B33">
        <v>30</v>
      </c>
      <c r="D33" s="6">
        <f>SUM('Week of Apr 01:Week of Apr 25'!D32)</f>
        <v>12810</v>
      </c>
      <c r="E33" s="6">
        <f>SUM('Week of Apr 01:Week of Apr 25'!E32)</f>
        <v>5836.25</v>
      </c>
      <c r="F33" s="4"/>
      <c r="G33" s="12">
        <f>(D33/'Apr 2010'!D33)-1</f>
        <v>1.0067989911174475</v>
      </c>
      <c r="H33" s="12">
        <f>(E33/'Apr 2010'!E33)-1</f>
        <v>0.18733978923383665</v>
      </c>
    </row>
    <row r="34" spans="1:8" ht="12.75">
      <c r="A34" s="1" t="s">
        <v>32</v>
      </c>
      <c r="B34">
        <v>31</v>
      </c>
      <c r="D34" s="6">
        <f>SUM('Week of Apr 01:Week of Apr 25'!D33)</f>
        <v>537094.76</v>
      </c>
      <c r="E34" s="6">
        <f>SUM('Week of Apr 01:Week of Apr 25'!E33)</f>
        <v>304030.64999999997</v>
      </c>
      <c r="F34" s="4"/>
      <c r="G34" s="12">
        <f>(D34/'Apr 2010'!D34)-1</f>
        <v>-0.060514707924799405</v>
      </c>
      <c r="H34" s="12">
        <f>(E34/'Apr 2010'!E34)-1</f>
        <v>0.9429670755880506</v>
      </c>
    </row>
    <row r="35" spans="1:8" ht="12.75">
      <c r="A35" s="1" t="s">
        <v>33</v>
      </c>
      <c r="B35">
        <v>32</v>
      </c>
      <c r="D35" s="6">
        <f>SUM('Week of Apr 01:Week of Apr 25'!D34)</f>
        <v>31260.6</v>
      </c>
      <c r="E35" s="6">
        <f>SUM('Week of Apr 01:Week of Apr 25'!E34)</f>
        <v>20039.600000000002</v>
      </c>
      <c r="F35" s="4"/>
      <c r="G35" s="12">
        <f>(D35/'Apr 2010'!D35)-1</f>
        <v>-0.08771858146756017</v>
      </c>
      <c r="H35" s="12">
        <f>(E35/'Apr 2010'!E35)-1</f>
        <v>-0.824638671007617</v>
      </c>
    </row>
    <row r="36" spans="1:8" ht="12.75">
      <c r="A36" s="1" t="s">
        <v>34</v>
      </c>
      <c r="B36">
        <v>33</v>
      </c>
      <c r="D36" s="6">
        <f>SUM('Week of Apr 01:Week of Apr 25'!D35)</f>
        <v>8558.900000000001</v>
      </c>
      <c r="E36" s="6">
        <f>SUM('Week of Apr 01:Week of Apr 25'!E35)</f>
        <v>14274.05</v>
      </c>
      <c r="F36" s="4"/>
      <c r="G36" s="12">
        <f>(D36/'Apr 2010'!D36)-1</f>
        <v>-0.09777154663518284</v>
      </c>
      <c r="H36" s="12">
        <f>(E36/'Apr 2010'!E36)-1</f>
        <v>1.0771620658042171</v>
      </c>
    </row>
    <row r="37" spans="1:8" ht="12.75">
      <c r="A37" s="1" t="s">
        <v>35</v>
      </c>
      <c r="B37">
        <v>34</v>
      </c>
      <c r="D37" s="6">
        <f>SUM('Week of Apr 01:Week of Apr 25'!D36)</f>
        <v>2987.6</v>
      </c>
      <c r="E37" s="6">
        <f>SUM('Week of Apr 01:Week of Apr 25'!E36)</f>
        <v>2773.3999999999996</v>
      </c>
      <c r="F37" s="4"/>
      <c r="G37" s="12">
        <f>(D37/'Apr 2010'!D37)-1</f>
        <v>-0.316025641025641</v>
      </c>
      <c r="H37" s="12">
        <f>(E37/'Apr 2010'!E37)-1</f>
        <v>-0.2732942039618489</v>
      </c>
    </row>
    <row r="38" spans="1:8" ht="12.75">
      <c r="A38" s="1" t="s">
        <v>36</v>
      </c>
      <c r="B38">
        <v>35</v>
      </c>
      <c r="D38" s="6">
        <f>SUM('Week of Apr 01:Week of Apr 25'!D37)</f>
        <v>544278.7</v>
      </c>
      <c r="E38" s="6">
        <f>SUM('Week of Apr 01:Week of Apr 25'!E37)</f>
        <v>371654.14999999997</v>
      </c>
      <c r="F38" s="4"/>
      <c r="G38" s="12">
        <f>(D38/'Apr 2010'!D38)-1</f>
        <v>-0.19863679589525807</v>
      </c>
      <c r="H38" s="12">
        <f>(E38/'Apr 2010'!E38)-1</f>
        <v>0.3550089196617927</v>
      </c>
    </row>
    <row r="39" spans="1:8" ht="12.75">
      <c r="A39" s="1" t="s">
        <v>37</v>
      </c>
      <c r="B39">
        <v>36</v>
      </c>
      <c r="D39" s="6">
        <f>SUM('Week of Apr 01:Week of Apr 25'!D38)</f>
        <v>4698586.9</v>
      </c>
      <c r="E39" s="6">
        <f>SUM('Week of Apr 01:Week of Apr 25'!E38)</f>
        <v>1187561.55</v>
      </c>
      <c r="F39" s="4"/>
      <c r="G39" s="12">
        <f>(D39/'Apr 2010'!D39)-1</f>
        <v>-0.016881805537816708</v>
      </c>
      <c r="H39" s="12">
        <f>(E39/'Apr 2010'!E39)-1</f>
        <v>0.08088082807472263</v>
      </c>
    </row>
    <row r="40" spans="1:8" ht="12.75">
      <c r="A40" s="1" t="s">
        <v>38</v>
      </c>
      <c r="B40">
        <v>37</v>
      </c>
      <c r="D40" s="6">
        <f>SUM('Week of Apr 01:Week of Apr 25'!D39)</f>
        <v>508659.2</v>
      </c>
      <c r="E40" s="6">
        <f>SUM('Week of Apr 01:Week of Apr 25'!E39)</f>
        <v>330814.05</v>
      </c>
      <c r="F40" s="4"/>
      <c r="G40" s="12">
        <f>(D40/'Apr 2010'!D40)-1</f>
        <v>0.2271340202007237</v>
      </c>
      <c r="H40" s="12">
        <f>(E40/'Apr 2010'!E40)-1</f>
        <v>0.03125010228674996</v>
      </c>
    </row>
    <row r="41" spans="1:8" ht="12.75">
      <c r="A41" s="1" t="s">
        <v>39</v>
      </c>
      <c r="B41">
        <v>38</v>
      </c>
      <c r="D41" s="6">
        <f>SUM('Week of Apr 01:Week of Apr 25'!D40)</f>
        <v>48296.15</v>
      </c>
      <c r="E41" s="6">
        <f>SUM('Week of Apr 01:Week of Apr 25'!E40)</f>
        <v>61854.1</v>
      </c>
      <c r="F41" s="4"/>
      <c r="G41" s="12">
        <f>(D41/'Apr 2010'!D41)-1</f>
        <v>0.18793059767757025</v>
      </c>
      <c r="H41" s="12">
        <f>(E41/'Apr 2010'!E41)-1</f>
        <v>-0.3015666002719024</v>
      </c>
    </row>
    <row r="42" spans="1:8" ht="12.75">
      <c r="A42" s="1" t="s">
        <v>40</v>
      </c>
      <c r="B42">
        <v>39</v>
      </c>
      <c r="D42" s="6">
        <f>SUM('Week of Apr 01:Week of Apr 25'!D41)</f>
        <v>5790.050000000001</v>
      </c>
      <c r="E42" s="6">
        <f>SUM('Week of Apr 01:Week of Apr 25'!E41)</f>
        <v>3087</v>
      </c>
      <c r="F42" s="4"/>
      <c r="G42" s="12">
        <f>(D42/'Apr 2010'!D42)-1</f>
        <v>1.6275412960609916</v>
      </c>
      <c r="H42" s="12">
        <f>(E42/'Apr 2010'!E42)-1</f>
        <v>0.12528706302628212</v>
      </c>
    </row>
    <row r="43" spans="1:8" ht="12.75">
      <c r="A43" s="1" t="s">
        <v>41</v>
      </c>
      <c r="B43">
        <v>40</v>
      </c>
      <c r="D43" s="6">
        <f>SUM('Week of Apr 01:Week of Apr 25'!D42)</f>
        <v>10187.8</v>
      </c>
      <c r="E43" s="6">
        <f>SUM('Week of Apr 01:Week of Apr 25'!E42)</f>
        <v>6983.9</v>
      </c>
      <c r="F43" s="4"/>
      <c r="G43" s="12">
        <f>(D43/'Apr 2010'!D43)-1</f>
        <v>-0.7915019196607644</v>
      </c>
      <c r="H43" s="12">
        <f>(E43/'Apr 2010'!E43)-1</f>
        <v>-0.3461777908843673</v>
      </c>
    </row>
    <row r="44" spans="1:8" ht="12.75">
      <c r="A44" s="1" t="s">
        <v>42</v>
      </c>
      <c r="B44">
        <v>41</v>
      </c>
      <c r="D44" s="6">
        <f>SUM('Week of Apr 01:Week of Apr 25'!D43)</f>
        <v>1166571.35</v>
      </c>
      <c r="E44" s="6">
        <f>SUM('Week of Apr 01:Week of Apr 25'!E43)</f>
        <v>557543</v>
      </c>
      <c r="F44" s="4"/>
      <c r="G44" s="12">
        <f>(D44/'Apr 2010'!D44)-1</f>
        <v>-0.06340173681986161</v>
      </c>
      <c r="H44" s="12">
        <f>(E44/'Apr 2010'!E44)-1</f>
        <v>0.24855783097779072</v>
      </c>
    </row>
    <row r="45" spans="1:8" ht="12.75">
      <c r="A45" s="1" t="s">
        <v>43</v>
      </c>
      <c r="B45">
        <v>42</v>
      </c>
      <c r="D45" s="6">
        <f>SUM('Week of Apr 01:Week of Apr 25'!D44)</f>
        <v>445197.37999999995</v>
      </c>
      <c r="E45" s="6">
        <f>SUM('Week of Apr 01:Week of Apr 25'!E44)</f>
        <v>300349.15</v>
      </c>
      <c r="F45" s="4"/>
      <c r="G45" s="12">
        <f>(D45/'Apr 2010'!D45)-1</f>
        <v>-0.3816499257676923</v>
      </c>
      <c r="H45" s="12">
        <f>(E45/'Apr 2010'!E45)-1</f>
        <v>0.08995775009148654</v>
      </c>
    </row>
    <row r="46" spans="1:8" ht="12.75">
      <c r="A46" s="1" t="s">
        <v>44</v>
      </c>
      <c r="B46">
        <v>43</v>
      </c>
      <c r="D46" s="6">
        <f>SUM('Week of Apr 01:Week of Apr 25'!D45)</f>
        <v>719543.3</v>
      </c>
      <c r="E46" s="6">
        <f>SUM('Week of Apr 01:Week of Apr 25'!E45)</f>
        <v>555033.1499999999</v>
      </c>
      <c r="F46" s="4"/>
      <c r="G46" s="12">
        <f>(D46/'Apr 2010'!D46)-1</f>
        <v>-0.008342924287575992</v>
      </c>
      <c r="H46" s="12">
        <f>(E46/'Apr 2010'!E46)-1</f>
        <v>1.489507799879748</v>
      </c>
    </row>
    <row r="47" spans="1:8" ht="12.75">
      <c r="A47" s="1" t="s">
        <v>45</v>
      </c>
      <c r="B47">
        <v>44</v>
      </c>
      <c r="D47" s="6">
        <f>SUM('Week of Apr 01:Week of Apr 25'!D46)</f>
        <v>663111.76</v>
      </c>
      <c r="E47" s="6">
        <f>SUM('Week of Apr 01:Week of Apr 25'!E46)</f>
        <v>414895.60000000003</v>
      </c>
      <c r="F47" s="4"/>
      <c r="G47" s="12">
        <f>(D47/'Apr 2010'!D47)-1</f>
        <v>0.007781466882511356</v>
      </c>
      <c r="H47" s="12">
        <f>(E47/'Apr 2010'!E47)-1</f>
        <v>1.0228940993225697</v>
      </c>
    </row>
    <row r="48" spans="1:8" ht="12.75">
      <c r="A48" s="1" t="s">
        <v>46</v>
      </c>
      <c r="B48">
        <v>45</v>
      </c>
      <c r="D48" s="6">
        <f>SUM('Week of Apr 01:Week of Apr 25'!D47)</f>
        <v>210312.38</v>
      </c>
      <c r="E48" s="6">
        <f>SUM('Week of Apr 01:Week of Apr 25'!E47)</f>
        <v>128138.5</v>
      </c>
      <c r="F48" s="4"/>
      <c r="G48" s="12">
        <f>(D48/'Apr 2010'!D48)-1</f>
        <v>0.1392783586690025</v>
      </c>
      <c r="H48" s="12">
        <f>(E48/'Apr 2010'!E48)-1</f>
        <v>0.40494345458522485</v>
      </c>
    </row>
    <row r="49" spans="1:8" ht="12.75">
      <c r="A49" s="1" t="s">
        <v>47</v>
      </c>
      <c r="B49">
        <v>46</v>
      </c>
      <c r="D49" s="6">
        <f>SUM('Week of Apr 01:Week of Apr 25'!D48)</f>
        <v>617054.64</v>
      </c>
      <c r="E49" s="6">
        <f>SUM('Week of Apr 01:Week of Apr 25'!E48)</f>
        <v>438852.47</v>
      </c>
      <c r="F49" s="4"/>
      <c r="G49" s="12">
        <f>(D49/'Apr 2010'!D49)-1</f>
        <v>0.20931545910388705</v>
      </c>
      <c r="H49" s="12">
        <f>(E49/'Apr 2010'!E49)-1</f>
        <v>0.37025653018715743</v>
      </c>
    </row>
    <row r="50" spans="1:8" ht="12.75">
      <c r="A50" s="1" t="s">
        <v>48</v>
      </c>
      <c r="B50">
        <v>47</v>
      </c>
      <c r="D50" s="6">
        <f>SUM('Week of Apr 01:Week of Apr 25'!D49)</f>
        <v>119681.1</v>
      </c>
      <c r="E50" s="6">
        <f>SUM('Week of Apr 01:Week of Apr 25'!E49)</f>
        <v>41817.65</v>
      </c>
      <c r="F50" s="4"/>
      <c r="G50" s="12">
        <f>(D50/'Apr 2010'!D50)-1</f>
        <v>0.8472583869050834</v>
      </c>
      <c r="H50" s="12">
        <f>(E50/'Apr 2010'!E50)-1</f>
        <v>0.2512593337312934</v>
      </c>
    </row>
    <row r="51" spans="1:8" ht="12.75">
      <c r="A51" s="1" t="s">
        <v>49</v>
      </c>
      <c r="B51">
        <v>48</v>
      </c>
      <c r="D51" s="6">
        <f>SUM('Week of Apr 01:Week of Apr 25'!D50)</f>
        <v>3852190.4699999997</v>
      </c>
      <c r="E51" s="6">
        <f>SUM('Week of Apr 01:Week of Apr 25'!E50)</f>
        <v>2924878.7600000002</v>
      </c>
      <c r="F51" s="4"/>
      <c r="G51" s="12">
        <f>(D51/'Apr 2010'!D51)-1</f>
        <v>0.10128067005784502</v>
      </c>
      <c r="H51" s="12">
        <f>(E51/'Apr 2010'!E51)-1</f>
        <v>0.9386523719649307</v>
      </c>
    </row>
    <row r="52" spans="1:8" ht="12.75">
      <c r="A52" s="1" t="s">
        <v>50</v>
      </c>
      <c r="B52">
        <v>49</v>
      </c>
      <c r="D52" s="6">
        <f>SUM('Week of Apr 01:Week of Apr 25'!D51)</f>
        <v>1258216.23</v>
      </c>
      <c r="E52" s="6">
        <f>SUM('Week of Apr 01:Week of Apr 25'!E51)</f>
        <v>509347.49999999994</v>
      </c>
      <c r="F52" s="4"/>
      <c r="G52" s="12">
        <f>(D52/'Apr 2010'!D52)-1</f>
        <v>0.5898262013346762</v>
      </c>
      <c r="H52" s="12">
        <f>(E52/'Apr 2010'!E52)-1</f>
        <v>0.9874392908160614</v>
      </c>
    </row>
    <row r="53" spans="1:8" ht="12.75">
      <c r="A53" s="1" t="s">
        <v>51</v>
      </c>
      <c r="B53">
        <v>50</v>
      </c>
      <c r="D53" s="6">
        <f>SUM('Week of Apr 01:Week of Apr 25'!D52)</f>
        <v>6571989.55</v>
      </c>
      <c r="E53" s="6">
        <f>SUM('Week of Apr 01:Week of Apr 25'!E52)</f>
        <v>2759216.5999999996</v>
      </c>
      <c r="F53" s="4"/>
      <c r="G53" s="12">
        <f>(D53/'Apr 2010'!D53)-1</f>
        <v>0.3084922917396913</v>
      </c>
      <c r="H53" s="12">
        <f>(E53/'Apr 2010'!E53)-1</f>
        <v>0.6703313001567044</v>
      </c>
    </row>
    <row r="54" spans="1:8" ht="12.75">
      <c r="A54" s="1" t="s">
        <v>52</v>
      </c>
      <c r="B54">
        <v>51</v>
      </c>
      <c r="D54" s="6">
        <f>SUM('Week of Apr 01:Week of Apr 25'!D53)</f>
        <v>747613.65</v>
      </c>
      <c r="E54" s="6">
        <f>SUM('Week of Apr 01:Week of Apr 25'!E53)</f>
        <v>557114.25</v>
      </c>
      <c r="F54" s="4"/>
      <c r="G54" s="12">
        <f>(D54/'Apr 2010'!D54)-1</f>
        <v>-0.16932462747511945</v>
      </c>
      <c r="H54" s="12">
        <f>(E54/'Apr 2010'!E54)-1</f>
        <v>0.43200225988903873</v>
      </c>
    </row>
    <row r="55" spans="1:8" ht="12.75">
      <c r="A55" s="1" t="s">
        <v>53</v>
      </c>
      <c r="B55">
        <v>52</v>
      </c>
      <c r="D55" s="6">
        <f>SUM('Week of Apr 01:Week of Apr 25'!D54)</f>
        <v>2415830.2</v>
      </c>
      <c r="E55" s="6">
        <f>SUM('Week of Apr 01:Week of Apr 25'!E54)</f>
        <v>1253585.9</v>
      </c>
      <c r="F55" s="4"/>
      <c r="G55" s="12">
        <f>(D55/'Apr 2010'!D55)-1</f>
        <v>-0.004576222104542893</v>
      </c>
      <c r="H55" s="12">
        <f>(E55/'Apr 2010'!E55)-1</f>
        <v>-0.5976039188092576</v>
      </c>
    </row>
    <row r="56" spans="1:8" ht="12.75">
      <c r="A56" s="1" t="s">
        <v>54</v>
      </c>
      <c r="B56">
        <v>53</v>
      </c>
      <c r="D56" s="6">
        <f>SUM('Week of Apr 01:Week of Apr 25'!D55)</f>
        <v>669380.05</v>
      </c>
      <c r="E56" s="6">
        <f>SUM('Week of Apr 01:Week of Apr 25'!E55)</f>
        <v>611631.55</v>
      </c>
      <c r="F56" s="4"/>
      <c r="G56" s="12">
        <f>(D56/'Apr 2010'!D56)-1</f>
        <v>-0.37153805164154574</v>
      </c>
      <c r="H56" s="12">
        <f>(E56/'Apr 2010'!E56)-1</f>
        <v>0.14758746441320847</v>
      </c>
    </row>
    <row r="57" spans="1:8" ht="12.75">
      <c r="A57" s="1" t="s">
        <v>55</v>
      </c>
      <c r="B57">
        <v>54</v>
      </c>
      <c r="D57" s="6">
        <f>SUM('Week of Apr 01:Week of Apr 25'!D56)</f>
        <v>44074.8</v>
      </c>
      <c r="E57" s="6">
        <f>SUM('Week of Apr 01:Week of Apr 25'!E56)</f>
        <v>31186.25</v>
      </c>
      <c r="F57" s="4"/>
      <c r="G57" s="12">
        <f>(D57/'Apr 2010'!D57)-1</f>
        <v>-0.24682408670063882</v>
      </c>
      <c r="H57" s="12">
        <f>(E57/'Apr 2010'!E57)-1</f>
        <v>-0.09278343017970514</v>
      </c>
    </row>
    <row r="58" spans="1:8" ht="12.75">
      <c r="A58" s="1" t="s">
        <v>56</v>
      </c>
      <c r="B58">
        <v>55</v>
      </c>
      <c r="D58" s="6">
        <f>SUM('Week of Apr 01:Week of Apr 25'!D57)</f>
        <v>703177.3</v>
      </c>
      <c r="E58" s="6">
        <f>SUM('Week of Apr 01:Week of Apr 25'!E57)</f>
        <v>507176.6</v>
      </c>
      <c r="F58" s="4"/>
      <c r="G58" s="12">
        <f>(D58/'Apr 2010'!D58)-1</f>
        <v>-0.16551072167020964</v>
      </c>
      <c r="H58" s="12">
        <f>(E58/'Apr 2010'!E58)-1</f>
        <v>0.17506781220984702</v>
      </c>
    </row>
    <row r="59" spans="1:8" ht="12.75">
      <c r="A59" s="1" t="s">
        <v>57</v>
      </c>
      <c r="B59">
        <v>56</v>
      </c>
      <c r="D59" s="6">
        <f>SUM('Week of Apr 01:Week of Apr 25'!D58)</f>
        <v>758874.2</v>
      </c>
      <c r="E59" s="6">
        <f>SUM('Week of Apr 01:Week of Apr 25'!E58)</f>
        <v>241607.45</v>
      </c>
      <c r="F59" s="4"/>
      <c r="G59" s="12">
        <f>(D59/'Apr 2010'!D59)-1</f>
        <v>-0.13836750914004137</v>
      </c>
      <c r="H59" s="12">
        <f>(E59/'Apr 2010'!E59)-1</f>
        <v>-0.07522201546773621</v>
      </c>
    </row>
    <row r="60" spans="1:8" ht="12.75">
      <c r="A60" s="1" t="s">
        <v>58</v>
      </c>
      <c r="B60">
        <v>57</v>
      </c>
      <c r="D60" s="6">
        <f>SUM('Week of Apr 01:Week of Apr 25'!D59)</f>
        <v>276875.9</v>
      </c>
      <c r="E60" s="6">
        <f>SUM('Week of Apr 01:Week of Apr 25'!E59)</f>
        <v>204700.65000000002</v>
      </c>
      <c r="F60" s="4"/>
      <c r="G60" s="12">
        <f>(D60/'Apr 2010'!D60)-1</f>
        <v>-0.50427872094568</v>
      </c>
      <c r="H60" s="12">
        <f>(E60/'Apr 2010'!E60)-1</f>
        <v>-0.41935243677606315</v>
      </c>
    </row>
    <row r="61" spans="1:8" ht="12.75">
      <c r="A61" s="1" t="s">
        <v>59</v>
      </c>
      <c r="B61">
        <v>58</v>
      </c>
      <c r="D61" s="6">
        <f>SUM('Week of Apr 01:Week of Apr 25'!D60)</f>
        <v>1596854.6999999997</v>
      </c>
      <c r="E61" s="6">
        <f>SUM('Week of Apr 01:Week of Apr 25'!E60)</f>
        <v>790409.9</v>
      </c>
      <c r="F61" s="4"/>
      <c r="G61" s="12">
        <f>(D61/'Apr 2010'!D61)-1</f>
        <v>-0.18845512264311048</v>
      </c>
      <c r="H61" s="12">
        <f>(E61/'Apr 2010'!E61)-1</f>
        <v>0.1724545750001818</v>
      </c>
    </row>
    <row r="62" spans="1:8" ht="12.75">
      <c r="A62" s="1" t="s">
        <v>60</v>
      </c>
      <c r="B62">
        <v>59</v>
      </c>
      <c r="D62" s="6">
        <f>SUM('Week of Apr 01:Week of Apr 25'!D61)</f>
        <v>892076.09</v>
      </c>
      <c r="E62" s="6">
        <f>SUM('Week of Apr 01:Week of Apr 25'!E61)</f>
        <v>878927.77</v>
      </c>
      <c r="F62" s="4"/>
      <c r="G62" s="12">
        <f>(D62/'Apr 2010'!D62)-1</f>
        <v>0.20908625908944867</v>
      </c>
      <c r="H62" s="12">
        <f>(E62/'Apr 2010'!E62)-1</f>
        <v>0.744255925400835</v>
      </c>
    </row>
    <row r="63" spans="1:8" ht="12.75">
      <c r="A63" s="1" t="s">
        <v>61</v>
      </c>
      <c r="B63">
        <v>60</v>
      </c>
      <c r="D63" s="6">
        <f>SUM('Week of Apr 01:Week of Apr 25'!D62)</f>
        <v>393880.19999999995</v>
      </c>
      <c r="E63" s="6">
        <f>SUM('Week of Apr 01:Week of Apr 25'!E62)</f>
        <v>332365.25</v>
      </c>
      <c r="F63" s="4"/>
      <c r="G63" s="12">
        <f>(D63/'Apr 2010'!D63)-1</f>
        <v>-0.17323792591721887</v>
      </c>
      <c r="H63" s="12">
        <f>(E63/'Apr 2010'!E63)-1</f>
        <v>1.2214827274024547</v>
      </c>
    </row>
    <row r="64" spans="1:8" ht="12.75">
      <c r="A64" s="1" t="s">
        <v>62</v>
      </c>
      <c r="B64">
        <v>61</v>
      </c>
      <c r="D64" s="6">
        <f>SUM('Week of Apr 01:Week of Apr 25'!D63)</f>
        <v>53737.44</v>
      </c>
      <c r="E64" s="6">
        <f>SUM('Week of Apr 01:Week of Apr 25'!E63)</f>
        <v>29916.06</v>
      </c>
      <c r="F64" s="4"/>
      <c r="G64" s="12">
        <f>(D64/'Apr 2010'!D64)-1</f>
        <v>0.6105265240041022</v>
      </c>
      <c r="H64" s="12">
        <f>(E64/'Apr 2010'!E64)-1</f>
        <v>0.5160606017607268</v>
      </c>
    </row>
    <row r="65" spans="1:8" ht="12.75">
      <c r="A65" s="1" t="s">
        <v>63</v>
      </c>
      <c r="B65">
        <v>62</v>
      </c>
      <c r="D65" s="6">
        <f>SUM('Week of Apr 01:Week of Apr 25'!D64)</f>
        <v>14898.45</v>
      </c>
      <c r="E65" s="6">
        <f>SUM('Week of Apr 01:Week of Apr 25'!E64)</f>
        <v>13239.800000000001</v>
      </c>
      <c r="F65" s="4"/>
      <c r="G65" s="12">
        <f>(D65/'Apr 2010'!D65)-1</f>
        <v>-0.10456897639782903</v>
      </c>
      <c r="H65" s="12">
        <f>(E65/'Apr 2010'!E65)-1</f>
        <v>1.2560982883044072</v>
      </c>
    </row>
    <row r="66" spans="1:8" ht="12.75">
      <c r="A66" s="1" t="s">
        <v>64</v>
      </c>
      <c r="B66">
        <v>63</v>
      </c>
      <c r="D66" s="6">
        <f>SUM('Week of Apr 01:Week of Apr 25'!D65)</f>
        <v>15998.849999999999</v>
      </c>
      <c r="E66" s="6">
        <f>SUM('Week of Apr 01:Week of Apr 25'!E65)</f>
        <v>5742.1</v>
      </c>
      <c r="F66" s="4"/>
      <c r="G66" s="12">
        <f>(D66/'Apr 2010'!D66)-1</f>
        <v>1.3060740591262228</v>
      </c>
      <c r="H66" s="12">
        <f>(E66/'Apr 2010'!E66)-1</f>
        <v>-0.1467651341793218</v>
      </c>
    </row>
    <row r="67" spans="1:8" ht="12.75">
      <c r="A67" s="1" t="s">
        <v>65</v>
      </c>
      <c r="B67">
        <v>64</v>
      </c>
      <c r="D67" s="6">
        <f>SUM('Week of Apr 01:Week of Apr 25'!D66)</f>
        <v>1109664.01</v>
      </c>
      <c r="E67" s="6">
        <f>SUM('Week of Apr 01:Week of Apr 25'!E66)</f>
        <v>540827.59</v>
      </c>
      <c r="F67" s="4"/>
      <c r="G67" s="12">
        <f>(D67/'Apr 2010'!D67)-1</f>
        <v>-0.07165189898060442</v>
      </c>
      <c r="H67" s="12">
        <f>(E67/'Apr 2010'!E67)-1</f>
        <v>0.06739788244037093</v>
      </c>
    </row>
    <row r="68" spans="1:8" ht="12.75">
      <c r="A68" s="1" t="s">
        <v>66</v>
      </c>
      <c r="B68">
        <v>65</v>
      </c>
      <c r="D68" s="6">
        <f>SUM('Week of Apr 01:Week of Apr 25'!D67)</f>
        <v>35244.3</v>
      </c>
      <c r="E68" s="6">
        <f>SUM('Week of Apr 01:Week of Apr 25'!E67)</f>
        <v>25158</v>
      </c>
      <c r="F68" s="4"/>
      <c r="G68" s="12">
        <f>(D68/'Apr 2010'!D68)-1</f>
        <v>-0.41632468526118105</v>
      </c>
      <c r="H68" s="12">
        <f>(E68/'Apr 2010'!E68)-1</f>
        <v>-0.23068690198428843</v>
      </c>
    </row>
    <row r="69" spans="1:8" ht="12.75">
      <c r="A69" s="1" t="s">
        <v>67</v>
      </c>
      <c r="B69">
        <v>66</v>
      </c>
      <c r="D69" s="6">
        <f>SUM('Week of Apr 01:Week of Apr 25'!D68)</f>
        <v>464345.7</v>
      </c>
      <c r="E69" s="6">
        <f>SUM('Week of Apr 01:Week of Apr 25'!E68)</f>
        <v>380819.95</v>
      </c>
      <c r="F69" s="4"/>
      <c r="G69" s="12">
        <f>(D69/'Apr 2010'!D69)-1</f>
        <v>-0.2339961701928297</v>
      </c>
      <c r="H69" s="12">
        <f>(E69/'Apr 2010'!E69)-1</f>
        <v>0.6624425318528999</v>
      </c>
    </row>
    <row r="70" spans="1:8" ht="12.75">
      <c r="A70" s="1" t="s">
        <v>68</v>
      </c>
      <c r="B70">
        <v>67</v>
      </c>
      <c r="D70" s="6">
        <f>SUM('Week of Apr 01:Week of Apr 25'!D69)</f>
        <v>13452.6</v>
      </c>
      <c r="E70" s="6">
        <f>SUM('Week of Apr 01:Week of Apr 25'!E69)</f>
        <v>16484.3</v>
      </c>
      <c r="F70" s="4"/>
      <c r="G70" s="12">
        <f>(D70/'Apr 2010'!D70)-1</f>
        <v>-0.6156861176658801</v>
      </c>
      <c r="H70" s="12">
        <f>(E70/'Apr 2010'!E70)-1</f>
        <v>-0.18355955414564817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57584639.58</v>
      </c>
      <c r="E72" s="6">
        <f>SUM(E4:E71)</f>
        <v>31471868.9</v>
      </c>
      <c r="G72" s="12">
        <f>(D72/'Apr 2010'!D72)-1</f>
        <v>0.0053679887809916504</v>
      </c>
      <c r="H72" s="12">
        <f>(E72/'Apr 2010'!E72)-1</f>
        <v>0.330614908278722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0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72117.5</v>
      </c>
      <c r="E11" s="6">
        <v>17424.05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107293.2</v>
      </c>
      <c r="E19" s="6">
        <v>74529.7</v>
      </c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>
        <v>28595</v>
      </c>
      <c r="E34" s="6">
        <v>18063.15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750227.8</v>
      </c>
      <c r="E38" s="6">
        <v>179364.15</v>
      </c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119489.3</v>
      </c>
      <c r="E45" s="6">
        <v>48888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>
        <v>63496.3</v>
      </c>
      <c r="E49" s="6">
        <v>8694.7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>
        <v>326456.8</v>
      </c>
      <c r="E51" s="6">
        <v>76495.3</v>
      </c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>
        <v>157014.9</v>
      </c>
      <c r="E58" s="6">
        <v>59152.45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>
        <v>13719.3</v>
      </c>
      <c r="E65" s="6">
        <v>2131.1499999999996</v>
      </c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1638410.1</v>
      </c>
      <c r="E71" s="6">
        <f>SUM(E3:E69)</f>
        <v>484742.65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53698.4</v>
      </c>
      <c r="E3" s="6">
        <v>58366</v>
      </c>
      <c r="F3" s="4"/>
    </row>
    <row r="4" spans="1:6" ht="12.75">
      <c r="A4" s="1" t="s">
        <v>3</v>
      </c>
      <c r="B4">
        <v>2</v>
      </c>
      <c r="D4" s="6">
        <v>10664.15</v>
      </c>
      <c r="E4" s="6">
        <v>10625.3</v>
      </c>
      <c r="F4" s="4"/>
    </row>
    <row r="5" spans="1:6" ht="12.75">
      <c r="A5" s="1" t="s">
        <v>4</v>
      </c>
      <c r="B5">
        <v>3</v>
      </c>
      <c r="D5" s="6">
        <v>109667.25</v>
      </c>
      <c r="E5" s="6">
        <v>319155.9</v>
      </c>
      <c r="F5" s="4"/>
    </row>
    <row r="6" spans="1:6" ht="12.75">
      <c r="A6" s="1" t="s">
        <v>5</v>
      </c>
      <c r="B6">
        <v>4</v>
      </c>
      <c r="D6" s="6">
        <v>2876.3</v>
      </c>
      <c r="E6" s="6">
        <v>2230.9</v>
      </c>
      <c r="F6" s="4"/>
    </row>
    <row r="7" spans="1:6" ht="12.75">
      <c r="A7" s="1" t="s">
        <v>6</v>
      </c>
      <c r="B7">
        <v>5</v>
      </c>
      <c r="D7" s="6">
        <v>115726.8</v>
      </c>
      <c r="E7" s="6">
        <v>218550.5</v>
      </c>
      <c r="F7" s="4"/>
    </row>
    <row r="8" spans="1:6" ht="12.75">
      <c r="A8" s="1" t="s">
        <v>7</v>
      </c>
      <c r="B8">
        <v>6</v>
      </c>
      <c r="D8" s="6">
        <v>456860.25</v>
      </c>
      <c r="E8" s="6">
        <v>1120174</v>
      </c>
      <c r="F8" s="4"/>
    </row>
    <row r="9" spans="1:6" ht="12.75">
      <c r="A9" s="1" t="s">
        <v>8</v>
      </c>
      <c r="B9">
        <v>7</v>
      </c>
      <c r="D9" s="6">
        <v>735.7</v>
      </c>
      <c r="E9" s="6">
        <v>285.6</v>
      </c>
      <c r="F9" s="4"/>
    </row>
    <row r="10" spans="1:6" ht="12.75">
      <c r="A10" s="1" t="s">
        <v>9</v>
      </c>
      <c r="B10">
        <v>8</v>
      </c>
      <c r="D10" s="6">
        <v>45792.6</v>
      </c>
      <c r="E10" s="6">
        <v>157039.4</v>
      </c>
      <c r="F10" s="4"/>
    </row>
    <row r="11" spans="1:6" ht="12.75">
      <c r="A11" s="1" t="s">
        <v>10</v>
      </c>
      <c r="B11">
        <v>9</v>
      </c>
      <c r="D11" s="6">
        <v>34924.4</v>
      </c>
      <c r="E11" s="6">
        <v>46470.9</v>
      </c>
      <c r="F11" s="4"/>
    </row>
    <row r="12" spans="1:6" ht="12.75">
      <c r="A12" s="1" t="s">
        <v>11</v>
      </c>
      <c r="B12">
        <v>10</v>
      </c>
      <c r="D12" s="6">
        <v>35668.15</v>
      </c>
      <c r="E12" s="6">
        <v>64242.5</v>
      </c>
      <c r="F12" s="4"/>
    </row>
    <row r="13" spans="1:6" ht="12.75">
      <c r="A13" s="1" t="s">
        <v>12</v>
      </c>
      <c r="B13">
        <v>11</v>
      </c>
      <c r="D13" s="6">
        <v>160614.65</v>
      </c>
      <c r="E13" s="6">
        <v>734111</v>
      </c>
      <c r="F13" s="4"/>
    </row>
    <row r="14" spans="1:6" ht="12.75">
      <c r="A14" s="1" t="s">
        <v>13</v>
      </c>
      <c r="B14">
        <v>12</v>
      </c>
      <c r="D14" s="6">
        <v>51092.65</v>
      </c>
      <c r="E14" s="6">
        <v>70364.87</v>
      </c>
      <c r="F14" s="4"/>
    </row>
    <row r="15" spans="1:6" ht="12.75">
      <c r="A15" s="1" t="s">
        <v>14</v>
      </c>
      <c r="B15">
        <v>13</v>
      </c>
      <c r="D15" s="6">
        <v>1126816.6</v>
      </c>
      <c r="E15" s="6">
        <v>1821022.5</v>
      </c>
      <c r="F15" s="4"/>
    </row>
    <row r="16" spans="1:6" ht="12.75">
      <c r="A16" s="1" t="s">
        <v>15</v>
      </c>
      <c r="B16">
        <v>14</v>
      </c>
      <c r="D16" s="6">
        <v>2056.6</v>
      </c>
      <c r="E16" s="6">
        <v>13624.1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261128.35</v>
      </c>
      <c r="E18" s="6">
        <v>407554.7</v>
      </c>
      <c r="F18" s="4"/>
    </row>
    <row r="19" spans="1:6" ht="12.75">
      <c r="A19" s="1" t="s">
        <v>18</v>
      </c>
      <c r="B19">
        <v>17</v>
      </c>
      <c r="D19" s="6">
        <v>54096</v>
      </c>
      <c r="E19" s="6">
        <v>106534.4</v>
      </c>
      <c r="F19" s="4"/>
    </row>
    <row r="20" spans="1:6" ht="12.75">
      <c r="A20" s="1" t="s">
        <v>19</v>
      </c>
      <c r="B20">
        <v>18</v>
      </c>
      <c r="D20" s="6">
        <v>35000.7</v>
      </c>
      <c r="E20" s="6">
        <v>89091.1</v>
      </c>
      <c r="F20" s="4"/>
    </row>
    <row r="21" spans="1:6" ht="12.75">
      <c r="A21" s="1" t="s">
        <v>20</v>
      </c>
      <c r="B21">
        <v>19</v>
      </c>
      <c r="D21" s="6">
        <v>10566.5</v>
      </c>
      <c r="E21" s="6">
        <v>25883.2</v>
      </c>
      <c r="F21" s="4"/>
    </row>
    <row r="22" spans="1:6" ht="12.75">
      <c r="A22" s="1" t="s">
        <v>21</v>
      </c>
      <c r="B22">
        <v>20</v>
      </c>
      <c r="D22" s="6">
        <v>2226.7</v>
      </c>
      <c r="E22" s="6">
        <v>6652.1</v>
      </c>
      <c r="F22" s="4"/>
    </row>
    <row r="23" spans="1:6" ht="12.75">
      <c r="A23" s="1" t="s">
        <v>22</v>
      </c>
      <c r="B23">
        <v>21</v>
      </c>
      <c r="D23" s="6">
        <v>778.05</v>
      </c>
      <c r="E23" s="6">
        <v>2245.6</v>
      </c>
      <c r="F23" s="4"/>
    </row>
    <row r="24" spans="1:6" ht="12.75">
      <c r="A24" s="1" t="s">
        <v>23</v>
      </c>
      <c r="B24">
        <v>22</v>
      </c>
      <c r="D24" s="6">
        <v>0.35</v>
      </c>
      <c r="E24" s="6">
        <v>409.5</v>
      </c>
      <c r="F24" s="4"/>
    </row>
    <row r="25" spans="1:6" ht="12.75">
      <c r="A25" s="1" t="s">
        <v>24</v>
      </c>
      <c r="B25">
        <v>23</v>
      </c>
      <c r="D25" s="6">
        <v>873.25</v>
      </c>
      <c r="E25" s="6">
        <v>10949.4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4353.3</v>
      </c>
      <c r="E27" s="6">
        <v>7679.7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20309.45</v>
      </c>
      <c r="E29" s="6">
        <v>42473.9</v>
      </c>
      <c r="F29" s="4"/>
    </row>
    <row r="30" spans="1:6" ht="12.75">
      <c r="A30" s="1" t="s">
        <v>29</v>
      </c>
      <c r="B30">
        <v>28</v>
      </c>
      <c r="D30" s="6">
        <v>129726.79999999999</v>
      </c>
      <c r="E30" s="6">
        <v>67162.20000000001</v>
      </c>
      <c r="F30" s="4"/>
    </row>
    <row r="31" spans="1:6" ht="12.75">
      <c r="A31" s="1" t="s">
        <v>30</v>
      </c>
      <c r="B31">
        <v>29</v>
      </c>
      <c r="D31" s="6">
        <v>383294.45</v>
      </c>
      <c r="E31" s="6">
        <v>471664.2</v>
      </c>
      <c r="F31" s="4"/>
    </row>
    <row r="32" spans="1:6" ht="12.75">
      <c r="A32" s="1" t="s">
        <v>31</v>
      </c>
      <c r="B32">
        <v>30</v>
      </c>
      <c r="D32" s="6">
        <v>1509.9</v>
      </c>
      <c r="E32" s="6">
        <v>2812.6</v>
      </c>
      <c r="F32" s="4"/>
    </row>
    <row r="33" spans="1:6" ht="12.75">
      <c r="A33" s="1" t="s">
        <v>32</v>
      </c>
      <c r="B33">
        <v>31</v>
      </c>
      <c r="D33" s="6">
        <v>49851.9</v>
      </c>
      <c r="E33" s="6">
        <v>200711.7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1696.1</v>
      </c>
      <c r="E35" s="6">
        <v>4750.2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40818.4</v>
      </c>
      <c r="E37" s="6">
        <v>167505.8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65152.5</v>
      </c>
      <c r="E39" s="6">
        <v>66469.2</v>
      </c>
      <c r="F39" s="4"/>
    </row>
    <row r="40" spans="1:6" ht="12.75">
      <c r="A40" s="1" t="s">
        <v>39</v>
      </c>
      <c r="B40">
        <v>38</v>
      </c>
      <c r="D40" s="6">
        <v>4706.45</v>
      </c>
      <c r="E40" s="6">
        <v>44683.1</v>
      </c>
      <c r="F40" s="4"/>
    </row>
    <row r="41" spans="1:6" ht="12.75">
      <c r="A41" s="1" t="s">
        <v>40</v>
      </c>
      <c r="B41">
        <v>39</v>
      </c>
      <c r="D41" s="6">
        <v>4945.85</v>
      </c>
      <c r="E41" s="6">
        <v>1587.6</v>
      </c>
      <c r="F41" s="4"/>
    </row>
    <row r="42" spans="1:6" ht="12.75">
      <c r="A42" s="1" t="s">
        <v>41</v>
      </c>
      <c r="B42">
        <v>40</v>
      </c>
      <c r="D42" s="6">
        <v>3532.2</v>
      </c>
      <c r="E42" s="6">
        <v>3443.3</v>
      </c>
      <c r="F42" s="4"/>
    </row>
    <row r="43" spans="1:6" ht="12.75">
      <c r="A43" s="1" t="s">
        <v>42</v>
      </c>
      <c r="B43">
        <v>41</v>
      </c>
      <c r="D43" s="6">
        <v>117365.15</v>
      </c>
      <c r="E43" s="6">
        <v>325261.3</v>
      </c>
      <c r="F43" s="4"/>
    </row>
    <row r="44" spans="1:6" ht="12.75">
      <c r="A44" s="1" t="s">
        <v>43</v>
      </c>
      <c r="B44">
        <v>42</v>
      </c>
      <c r="D44" s="6">
        <v>43963.65</v>
      </c>
      <c r="E44" s="6">
        <v>94178</v>
      </c>
      <c r="F44" s="4"/>
    </row>
    <row r="45" spans="1:6" ht="12.75">
      <c r="A45" s="1" t="s">
        <v>44</v>
      </c>
      <c r="B45">
        <v>43</v>
      </c>
      <c r="D45" s="6">
        <v>77194.6</v>
      </c>
      <c r="E45" s="6">
        <v>295929.2</v>
      </c>
      <c r="F45" s="4"/>
    </row>
    <row r="46" spans="1:6" ht="12.75">
      <c r="A46" s="1" t="s">
        <v>45</v>
      </c>
      <c r="B46">
        <v>44</v>
      </c>
      <c r="D46" s="6">
        <v>76857.55</v>
      </c>
      <c r="E46" s="6">
        <v>273518.7</v>
      </c>
      <c r="F46" s="4"/>
    </row>
    <row r="47" spans="1:6" ht="12.75">
      <c r="A47" s="1" t="s">
        <v>46</v>
      </c>
      <c r="B47">
        <v>45</v>
      </c>
      <c r="D47" s="6">
        <v>35105.700000000004</v>
      </c>
      <c r="E47" s="6">
        <v>51282</v>
      </c>
      <c r="F47" s="4"/>
    </row>
    <row r="48" spans="1:6" ht="12.75">
      <c r="A48" s="1" t="s">
        <v>47</v>
      </c>
      <c r="B48">
        <v>46</v>
      </c>
      <c r="D48" s="6">
        <v>84863.8</v>
      </c>
      <c r="E48" s="6">
        <v>176899.87</v>
      </c>
      <c r="F48" s="4"/>
    </row>
    <row r="49" spans="1:6" ht="12.75">
      <c r="A49" s="1" t="s">
        <v>48</v>
      </c>
      <c r="B49">
        <v>47</v>
      </c>
      <c r="D49" s="6">
        <v>26618.9</v>
      </c>
      <c r="E49" s="6">
        <v>21442.4</v>
      </c>
      <c r="F49" s="4"/>
    </row>
    <row r="50" spans="1:6" ht="12.75">
      <c r="A50" s="1" t="s">
        <v>49</v>
      </c>
      <c r="B50">
        <v>48</v>
      </c>
      <c r="D50" s="6">
        <v>336921.15</v>
      </c>
      <c r="E50" s="6">
        <v>1654229.61</v>
      </c>
      <c r="F50" s="4"/>
    </row>
    <row r="51" spans="1:6" ht="12.75">
      <c r="A51" s="1" t="s">
        <v>50</v>
      </c>
      <c r="B51">
        <v>49</v>
      </c>
      <c r="D51" s="6">
        <v>54886.48</v>
      </c>
      <c r="E51" s="6">
        <v>258050.25</v>
      </c>
      <c r="F51" s="4"/>
    </row>
    <row r="52" spans="1:6" ht="12.75">
      <c r="A52" s="1" t="s">
        <v>51</v>
      </c>
      <c r="B52">
        <v>50</v>
      </c>
      <c r="D52" s="6">
        <v>374260.95</v>
      </c>
      <c r="E52" s="6">
        <v>1104676.3</v>
      </c>
      <c r="F52" s="4"/>
    </row>
    <row r="53" spans="1:6" ht="12.75">
      <c r="A53" s="1" t="s">
        <v>52</v>
      </c>
      <c r="B53">
        <v>51</v>
      </c>
      <c r="D53" s="6">
        <v>108575.95</v>
      </c>
      <c r="E53" s="6">
        <v>202143.2</v>
      </c>
      <c r="F53" s="4"/>
    </row>
    <row r="54" spans="1:6" ht="12.75">
      <c r="A54" s="1" t="s">
        <v>53</v>
      </c>
      <c r="B54">
        <v>52</v>
      </c>
      <c r="D54" s="6">
        <v>372454.6</v>
      </c>
      <c r="E54" s="6">
        <v>538628.3</v>
      </c>
      <c r="F54" s="4"/>
    </row>
    <row r="55" spans="1:6" ht="12.75">
      <c r="A55" s="1" t="s">
        <v>54</v>
      </c>
      <c r="B55">
        <v>53</v>
      </c>
      <c r="D55" s="6">
        <v>147738.15</v>
      </c>
      <c r="E55" s="6">
        <v>381322.9</v>
      </c>
      <c r="F55" s="4"/>
    </row>
    <row r="56" spans="1:6" ht="12.75">
      <c r="A56" s="1" t="s">
        <v>55</v>
      </c>
      <c r="B56">
        <v>54</v>
      </c>
      <c r="D56" s="6">
        <v>5560.8</v>
      </c>
      <c r="E56" s="6">
        <v>8298.7</v>
      </c>
      <c r="F56" s="4"/>
    </row>
    <row r="57" spans="1:6" ht="12.75">
      <c r="A57" s="1" t="s">
        <v>56</v>
      </c>
      <c r="B57">
        <v>55</v>
      </c>
      <c r="D57" s="6">
        <v>81127.2</v>
      </c>
      <c r="E57" s="6">
        <v>197887.9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51242.8</v>
      </c>
      <c r="E59" s="6">
        <v>68959.1</v>
      </c>
      <c r="F59" s="4"/>
    </row>
    <row r="60" spans="1:6" ht="12.75">
      <c r="A60" s="1" t="s">
        <v>59</v>
      </c>
      <c r="B60">
        <v>58</v>
      </c>
      <c r="D60" s="6">
        <v>131247.2</v>
      </c>
      <c r="E60" s="6">
        <v>377685.7</v>
      </c>
      <c r="F60" s="4"/>
    </row>
    <row r="61" spans="1:6" ht="12.75">
      <c r="A61" s="1" t="s">
        <v>60</v>
      </c>
      <c r="B61">
        <v>59</v>
      </c>
      <c r="D61" s="6">
        <v>108044.65</v>
      </c>
      <c r="E61" s="6">
        <v>368053.8</v>
      </c>
      <c r="F61" s="4"/>
    </row>
    <row r="62" spans="1:6" ht="12.75">
      <c r="A62" s="1" t="s">
        <v>61</v>
      </c>
      <c r="B62">
        <v>60</v>
      </c>
      <c r="D62" s="6">
        <v>54604.2</v>
      </c>
      <c r="E62" s="6">
        <v>125800.5</v>
      </c>
      <c r="F62" s="4"/>
    </row>
    <row r="63" spans="1:6" ht="12.75">
      <c r="A63" s="1" t="s">
        <v>62</v>
      </c>
      <c r="B63">
        <v>61</v>
      </c>
      <c r="D63" s="6">
        <v>5088.66</v>
      </c>
      <c r="E63" s="6">
        <v>10829.78</v>
      </c>
      <c r="F63" s="4"/>
    </row>
    <row r="64" spans="1:6" ht="12.75">
      <c r="A64" s="1" t="s">
        <v>63</v>
      </c>
      <c r="B64">
        <v>62</v>
      </c>
      <c r="D64" s="6">
        <v>1916.25</v>
      </c>
      <c r="E64" s="6">
        <v>6221.6</v>
      </c>
      <c r="F64" s="4"/>
    </row>
    <row r="65" spans="1:6" ht="12.75">
      <c r="A65" s="1" t="s">
        <v>64</v>
      </c>
      <c r="B65">
        <v>63</v>
      </c>
      <c r="D65" s="6">
        <v>313.25</v>
      </c>
      <c r="E65" s="6">
        <v>1322.3</v>
      </c>
      <c r="F65" s="4"/>
    </row>
    <row r="66" spans="1:6" ht="12.75">
      <c r="A66" s="1" t="s">
        <v>65</v>
      </c>
      <c r="B66">
        <v>64</v>
      </c>
      <c r="D66" s="6">
        <v>280653.07</v>
      </c>
      <c r="E66" s="6">
        <v>259142.34</v>
      </c>
      <c r="F66" s="4"/>
    </row>
    <row r="67" spans="1:6" ht="12.75">
      <c r="A67" s="1" t="s">
        <v>66</v>
      </c>
      <c r="B67">
        <v>65</v>
      </c>
      <c r="D67" s="6">
        <v>3693.2</v>
      </c>
      <c r="E67" s="6">
        <v>7897.4</v>
      </c>
      <c r="F67" s="4"/>
    </row>
    <row r="68" spans="1:6" ht="12.75">
      <c r="A68" s="1" t="s">
        <v>67</v>
      </c>
      <c r="B68">
        <v>66</v>
      </c>
      <c r="D68" s="6">
        <v>88861.5</v>
      </c>
      <c r="E68" s="6">
        <v>284206.3</v>
      </c>
      <c r="F68" s="4"/>
    </row>
    <row r="69" spans="1:6" ht="12.75">
      <c r="A69" s="1" t="s">
        <v>68</v>
      </c>
      <c r="B69">
        <v>67</v>
      </c>
      <c r="D69" s="6">
        <v>4363.1</v>
      </c>
      <c r="E69" s="6">
        <v>7503.3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5955284.210000001</v>
      </c>
      <c r="E71" s="6">
        <f>SUM(E3:E69)</f>
        <v>13467897.720000003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110358.7</v>
      </c>
      <c r="E3" s="6">
        <v>68515.65</v>
      </c>
      <c r="F3" s="4"/>
    </row>
    <row r="4" spans="1:6" ht="12.75">
      <c r="A4" s="1" t="s">
        <v>3</v>
      </c>
      <c r="B4">
        <v>2</v>
      </c>
      <c r="D4" s="6">
        <v>4025</v>
      </c>
      <c r="E4" s="6">
        <v>3172.4</v>
      </c>
      <c r="F4" s="4"/>
    </row>
    <row r="5" spans="1:6" ht="12.75">
      <c r="A5" s="1" t="s">
        <v>4</v>
      </c>
      <c r="B5">
        <v>3</v>
      </c>
      <c r="D5" s="6">
        <v>140221.2</v>
      </c>
      <c r="E5" s="6">
        <v>42072.8</v>
      </c>
      <c r="F5" s="4"/>
    </row>
    <row r="6" spans="1:6" ht="12.75">
      <c r="A6" s="1" t="s">
        <v>5</v>
      </c>
      <c r="B6">
        <v>4</v>
      </c>
      <c r="D6" s="6">
        <v>2686.6</v>
      </c>
      <c r="E6" s="6">
        <v>1870.4</v>
      </c>
      <c r="F6" s="4"/>
    </row>
    <row r="7" spans="1:6" ht="12.75">
      <c r="A7" s="1" t="s">
        <v>6</v>
      </c>
      <c r="B7">
        <v>5</v>
      </c>
      <c r="D7" s="6">
        <v>376324.9</v>
      </c>
      <c r="E7" s="6">
        <v>107955.05</v>
      </c>
      <c r="F7" s="4"/>
    </row>
    <row r="8" spans="1:6" ht="12.75">
      <c r="A8" s="1" t="s">
        <v>7</v>
      </c>
      <c r="B8">
        <v>6</v>
      </c>
      <c r="D8" s="6">
        <v>1871465.67</v>
      </c>
      <c r="E8" s="6">
        <v>371904.05</v>
      </c>
      <c r="F8" s="4"/>
    </row>
    <row r="9" spans="1:6" ht="12.75">
      <c r="A9" s="1" t="s">
        <v>8</v>
      </c>
      <c r="B9">
        <v>7</v>
      </c>
      <c r="D9" s="6">
        <v>1317.4</v>
      </c>
      <c r="E9" s="6">
        <v>6802.95</v>
      </c>
      <c r="F9" s="4"/>
    </row>
    <row r="10" spans="1:6" ht="12.75">
      <c r="A10" s="1" t="s">
        <v>9</v>
      </c>
      <c r="B10">
        <v>8</v>
      </c>
      <c r="D10" s="6">
        <v>158557.7</v>
      </c>
      <c r="E10" s="6">
        <v>37203.25</v>
      </c>
      <c r="F10" s="4"/>
    </row>
    <row r="11" spans="1:6" ht="12.75">
      <c r="A11" s="1" t="s">
        <v>10</v>
      </c>
      <c r="B11">
        <v>9</v>
      </c>
      <c r="D11" s="6">
        <v>64560.3</v>
      </c>
      <c r="E11" s="6">
        <v>32150.3</v>
      </c>
      <c r="F11" s="4"/>
    </row>
    <row r="12" spans="1:6" ht="12.75">
      <c r="A12" s="1" t="s">
        <v>11</v>
      </c>
      <c r="B12">
        <v>10</v>
      </c>
      <c r="D12" s="6">
        <v>98746.9</v>
      </c>
      <c r="E12" s="6">
        <v>75814.55</v>
      </c>
      <c r="F12" s="4"/>
    </row>
    <row r="13" spans="1:6" ht="12.75">
      <c r="A13" s="1" t="s">
        <v>12</v>
      </c>
      <c r="B13">
        <v>11</v>
      </c>
      <c r="D13" s="6">
        <v>1249734.5</v>
      </c>
      <c r="E13" s="6">
        <v>342706.35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1788463.8</v>
      </c>
      <c r="E15" s="6">
        <v>678360.2</v>
      </c>
      <c r="F15" s="4"/>
    </row>
    <row r="16" spans="1:6" ht="12.75">
      <c r="A16" s="1" t="s">
        <v>15</v>
      </c>
      <c r="B16">
        <v>14</v>
      </c>
      <c r="D16" s="6">
        <v>6120.8</v>
      </c>
      <c r="E16" s="6">
        <v>907.2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959290.5</v>
      </c>
      <c r="E18" s="6">
        <v>510597.85</v>
      </c>
      <c r="F18" s="4"/>
    </row>
    <row r="19" spans="1:6" ht="12.75">
      <c r="A19" s="1" t="s">
        <v>18</v>
      </c>
      <c r="B19">
        <v>17</v>
      </c>
      <c r="D19" s="6">
        <v>129073.7</v>
      </c>
      <c r="E19" s="6">
        <v>62411.3</v>
      </c>
      <c r="F19" s="4"/>
    </row>
    <row r="20" spans="1:6" ht="12.75">
      <c r="A20" s="1" t="s">
        <v>19</v>
      </c>
      <c r="B20">
        <v>18</v>
      </c>
      <c r="D20" s="6">
        <v>63523.6</v>
      </c>
      <c r="E20" s="6">
        <v>30901.85</v>
      </c>
      <c r="F20" s="4"/>
    </row>
    <row r="21" spans="1:6" ht="12.75">
      <c r="A21" s="1" t="s">
        <v>20</v>
      </c>
      <c r="B21">
        <v>19</v>
      </c>
      <c r="D21" s="6">
        <v>89264.7</v>
      </c>
      <c r="E21" s="6">
        <v>4360.3</v>
      </c>
      <c r="F21" s="4"/>
    </row>
    <row r="22" spans="1:6" ht="12.75">
      <c r="A22" s="1" t="s">
        <v>21</v>
      </c>
      <c r="B22">
        <v>20</v>
      </c>
      <c r="D22" s="6">
        <v>9204.3</v>
      </c>
      <c r="E22" s="6">
        <v>4106.55</v>
      </c>
      <c r="F22" s="4"/>
    </row>
    <row r="23" spans="1:6" ht="12.75">
      <c r="A23" s="1" t="s">
        <v>22</v>
      </c>
      <c r="B23">
        <v>21</v>
      </c>
      <c r="D23" s="6">
        <v>1815.8</v>
      </c>
      <c r="E23" s="6">
        <v>2174.55</v>
      </c>
      <c r="F23" s="4"/>
    </row>
    <row r="24" spans="1:6" ht="12.75">
      <c r="A24" s="1" t="s">
        <v>23</v>
      </c>
      <c r="B24">
        <v>22</v>
      </c>
      <c r="D24" s="6">
        <v>3026.1</v>
      </c>
      <c r="E24" s="6">
        <v>504.35</v>
      </c>
      <c r="F24" s="4"/>
    </row>
    <row r="25" spans="1:6" ht="12.75">
      <c r="A25" s="1" t="s">
        <v>24</v>
      </c>
      <c r="B25">
        <v>23</v>
      </c>
      <c r="D25" s="6">
        <v>18673.2</v>
      </c>
      <c r="E25" s="6">
        <v>3782.1</v>
      </c>
      <c r="F25" s="4"/>
    </row>
    <row r="26" spans="1:6" ht="12.75">
      <c r="A26" s="1" t="s">
        <v>25</v>
      </c>
      <c r="B26">
        <v>24</v>
      </c>
      <c r="D26" s="6">
        <v>10493.699999999999</v>
      </c>
      <c r="E26" s="6">
        <v>1282.4</v>
      </c>
      <c r="F26" s="4"/>
    </row>
    <row r="27" spans="1:6" ht="12.75">
      <c r="A27" s="1" t="s">
        <v>26</v>
      </c>
      <c r="B27">
        <v>25</v>
      </c>
      <c r="D27" s="6">
        <v>33450.9</v>
      </c>
      <c r="E27" s="6">
        <v>5280.8</v>
      </c>
      <c r="F27" s="4"/>
    </row>
    <row r="28" spans="1:6" ht="12.75">
      <c r="A28" s="1" t="s">
        <v>27</v>
      </c>
      <c r="B28">
        <v>26</v>
      </c>
      <c r="D28" s="6">
        <v>26877.9</v>
      </c>
      <c r="E28" s="6">
        <v>10347.4</v>
      </c>
      <c r="F28" s="4"/>
    </row>
    <row r="29" spans="1:6" ht="12.75">
      <c r="A29" s="1" t="s">
        <v>28</v>
      </c>
      <c r="B29">
        <v>27</v>
      </c>
      <c r="D29" s="6">
        <v>68035.8</v>
      </c>
      <c r="E29" s="6">
        <v>26686.45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804450.5</v>
      </c>
      <c r="E31" s="6">
        <v>450380.35</v>
      </c>
      <c r="F31" s="4"/>
    </row>
    <row r="32" spans="1:6" ht="12.75">
      <c r="A32" s="1" t="s">
        <v>31</v>
      </c>
      <c r="B32">
        <v>30</v>
      </c>
      <c r="D32" s="6">
        <v>5378.8</v>
      </c>
      <c r="E32" s="6">
        <v>1601.25</v>
      </c>
      <c r="F32" s="4"/>
    </row>
    <row r="33" spans="1:6" ht="12.75">
      <c r="A33" s="1" t="s">
        <v>32</v>
      </c>
      <c r="B33">
        <v>31</v>
      </c>
      <c r="D33" s="6">
        <v>176854.3</v>
      </c>
      <c r="E33" s="6">
        <v>39894.05</v>
      </c>
      <c r="F33" s="4"/>
    </row>
    <row r="34" spans="1:6" ht="12.75">
      <c r="A34" s="1" t="s">
        <v>33</v>
      </c>
      <c r="B34">
        <v>32</v>
      </c>
      <c r="D34" s="6">
        <v>2665.6</v>
      </c>
      <c r="E34" s="6">
        <v>1976.45</v>
      </c>
      <c r="F34" s="4"/>
    </row>
    <row r="35" spans="1:6" ht="12.75">
      <c r="A35" s="1" t="s">
        <v>34</v>
      </c>
      <c r="B35">
        <v>33</v>
      </c>
      <c r="D35" s="6">
        <v>4699.1</v>
      </c>
      <c r="E35" s="6">
        <v>3236.1</v>
      </c>
      <c r="F35" s="4"/>
    </row>
    <row r="36" spans="1:6" ht="12.75">
      <c r="A36" s="1" t="s">
        <v>35</v>
      </c>
      <c r="B36">
        <v>34</v>
      </c>
      <c r="D36" s="6">
        <v>2716</v>
      </c>
      <c r="E36" s="6">
        <v>1432.55</v>
      </c>
      <c r="F36" s="4"/>
    </row>
    <row r="37" spans="1:6" ht="12.75">
      <c r="A37" s="1" t="s">
        <v>36</v>
      </c>
      <c r="B37">
        <v>35</v>
      </c>
      <c r="D37" s="6">
        <v>182307.3</v>
      </c>
      <c r="E37" s="6">
        <v>70903</v>
      </c>
      <c r="F37" s="4"/>
    </row>
    <row r="38" spans="1:6" ht="12.75">
      <c r="A38" s="1" t="s">
        <v>37</v>
      </c>
      <c r="B38">
        <v>36</v>
      </c>
      <c r="D38" s="6">
        <v>1993648.3</v>
      </c>
      <c r="E38" s="6">
        <v>537745.25</v>
      </c>
      <c r="F38" s="4"/>
    </row>
    <row r="39" spans="1:6" ht="12.75">
      <c r="A39" s="1" t="s">
        <v>38</v>
      </c>
      <c r="B39">
        <v>37</v>
      </c>
      <c r="D39" s="6">
        <v>313268.2</v>
      </c>
      <c r="E39" s="6">
        <v>144294.15</v>
      </c>
      <c r="F39" s="4"/>
    </row>
    <row r="40" spans="1:6" ht="12.75">
      <c r="A40" s="1" t="s">
        <v>39</v>
      </c>
      <c r="B40">
        <v>38</v>
      </c>
      <c r="D40" s="6">
        <v>16975.7</v>
      </c>
      <c r="E40" s="6">
        <v>6260.45</v>
      </c>
      <c r="F40" s="4"/>
    </row>
    <row r="41" spans="1:6" ht="12.75">
      <c r="A41" s="1" t="s">
        <v>40</v>
      </c>
      <c r="B41">
        <v>39</v>
      </c>
      <c r="D41" s="6">
        <v>83.3</v>
      </c>
      <c r="E41" s="6">
        <v>1474.2</v>
      </c>
      <c r="F41" s="4"/>
    </row>
    <row r="42" spans="1:6" ht="12.75">
      <c r="A42" s="1" t="s">
        <v>41</v>
      </c>
      <c r="B42">
        <v>40</v>
      </c>
      <c r="D42" s="6">
        <v>6655.6</v>
      </c>
      <c r="E42" s="6">
        <v>3540.6</v>
      </c>
      <c r="F42" s="4"/>
    </row>
    <row r="43" spans="1:6" ht="12.75">
      <c r="A43" s="1" t="s">
        <v>42</v>
      </c>
      <c r="B43">
        <v>41</v>
      </c>
      <c r="D43" s="6">
        <v>390311.6</v>
      </c>
      <c r="E43" s="6">
        <v>101288.95</v>
      </c>
      <c r="F43" s="4"/>
    </row>
    <row r="44" spans="1:6" ht="12.75">
      <c r="A44" s="1" t="s">
        <v>43</v>
      </c>
      <c r="B44">
        <v>42</v>
      </c>
      <c r="D44" s="6">
        <v>166048.5</v>
      </c>
      <c r="E44" s="6">
        <v>72921.1</v>
      </c>
      <c r="F44" s="4"/>
    </row>
    <row r="45" spans="1:6" ht="12.75">
      <c r="A45" s="1" t="s">
        <v>44</v>
      </c>
      <c r="B45">
        <v>43</v>
      </c>
      <c r="D45" s="6">
        <v>150179.4</v>
      </c>
      <c r="E45" s="6">
        <v>70053.9</v>
      </c>
      <c r="F45" s="4"/>
    </row>
    <row r="46" spans="1:6" ht="12.75">
      <c r="A46" s="1" t="s">
        <v>45</v>
      </c>
      <c r="B46">
        <v>44</v>
      </c>
      <c r="D46" s="6">
        <v>172973.51</v>
      </c>
      <c r="E46" s="6">
        <v>44741.9</v>
      </c>
      <c r="F46" s="4"/>
    </row>
    <row r="47" spans="1:6" ht="12.75">
      <c r="A47" s="1" t="s">
        <v>46</v>
      </c>
      <c r="B47">
        <v>45</v>
      </c>
      <c r="D47" s="6">
        <v>72685.9</v>
      </c>
      <c r="E47" s="6">
        <v>34124.65</v>
      </c>
      <c r="F47" s="4"/>
    </row>
    <row r="48" spans="1:6" ht="12.75">
      <c r="A48" s="1" t="s">
        <v>47</v>
      </c>
      <c r="B48">
        <v>46</v>
      </c>
      <c r="D48" s="6">
        <v>226356.03</v>
      </c>
      <c r="E48" s="6">
        <v>149850.05</v>
      </c>
      <c r="F48" s="4"/>
    </row>
    <row r="49" spans="1:6" ht="12.75">
      <c r="A49" s="1" t="s">
        <v>48</v>
      </c>
      <c r="B49">
        <v>47</v>
      </c>
      <c r="D49" s="6">
        <v>15753.5</v>
      </c>
      <c r="E49" s="6">
        <v>3172.75</v>
      </c>
      <c r="F49" s="4"/>
    </row>
    <row r="50" spans="1:6" ht="12.75">
      <c r="A50" s="1" t="s">
        <v>49</v>
      </c>
      <c r="B50">
        <v>48</v>
      </c>
      <c r="D50" s="6">
        <v>1167236.98</v>
      </c>
      <c r="E50" s="6">
        <v>438855.9</v>
      </c>
      <c r="F50" s="4"/>
    </row>
    <row r="51" spans="1:6" ht="12.75">
      <c r="A51" s="1" t="s">
        <v>50</v>
      </c>
      <c r="B51">
        <v>49</v>
      </c>
      <c r="D51" s="6">
        <v>391795.95</v>
      </c>
      <c r="E51" s="6">
        <v>86395.4</v>
      </c>
      <c r="F51" s="4"/>
    </row>
    <row r="52" spans="1:6" ht="12.75">
      <c r="A52" s="1" t="s">
        <v>51</v>
      </c>
      <c r="B52">
        <v>50</v>
      </c>
      <c r="D52" s="6">
        <v>1838111.8</v>
      </c>
      <c r="E52" s="6">
        <v>500344.6</v>
      </c>
      <c r="F52" s="4"/>
    </row>
    <row r="53" spans="1:6" ht="12.75">
      <c r="A53" s="1" t="s">
        <v>52</v>
      </c>
      <c r="B53">
        <v>51</v>
      </c>
      <c r="D53" s="6">
        <v>272813.1</v>
      </c>
      <c r="E53" s="6">
        <v>212394.7</v>
      </c>
      <c r="F53" s="4"/>
    </row>
    <row r="54" spans="1:6" ht="12.75">
      <c r="A54" s="1" t="s">
        <v>53</v>
      </c>
      <c r="B54">
        <v>52</v>
      </c>
      <c r="D54" s="6">
        <v>534417.1</v>
      </c>
      <c r="E54" s="6">
        <v>193923.1</v>
      </c>
      <c r="F54" s="4"/>
    </row>
    <row r="55" spans="1:6" ht="12.75">
      <c r="A55" s="1" t="s">
        <v>54</v>
      </c>
      <c r="B55">
        <v>53</v>
      </c>
      <c r="D55" s="6">
        <v>306341.2</v>
      </c>
      <c r="E55" s="6">
        <v>140820.83</v>
      </c>
      <c r="F55" s="4"/>
    </row>
    <row r="56" spans="1:6" ht="12.75">
      <c r="A56" s="1" t="s">
        <v>55</v>
      </c>
      <c r="B56">
        <v>54</v>
      </c>
      <c r="D56" s="6">
        <v>9094.4</v>
      </c>
      <c r="E56" s="6">
        <v>10852.8</v>
      </c>
      <c r="F56" s="4"/>
    </row>
    <row r="57" spans="1:6" ht="12.75">
      <c r="A57" s="1" t="s">
        <v>56</v>
      </c>
      <c r="B57">
        <v>55</v>
      </c>
      <c r="D57" s="6">
        <v>292930.4</v>
      </c>
      <c r="E57" s="6">
        <v>148225.7</v>
      </c>
      <c r="F57" s="4"/>
    </row>
    <row r="58" spans="1:6" ht="12.75">
      <c r="A58" s="1" t="s">
        <v>57</v>
      </c>
      <c r="B58">
        <v>56</v>
      </c>
      <c r="D58" s="6">
        <v>313203.8</v>
      </c>
      <c r="E58" s="6">
        <v>105935.20000000001</v>
      </c>
      <c r="F58" s="4"/>
    </row>
    <row r="59" spans="1:6" ht="12.75">
      <c r="A59" s="1" t="s">
        <v>58</v>
      </c>
      <c r="B59">
        <v>57</v>
      </c>
      <c r="D59" s="6">
        <v>93412.9</v>
      </c>
      <c r="E59" s="6">
        <v>55092.8</v>
      </c>
      <c r="F59" s="4"/>
    </row>
    <row r="60" spans="1:6" ht="12.75">
      <c r="A60" s="1" t="s">
        <v>59</v>
      </c>
      <c r="B60">
        <v>58</v>
      </c>
      <c r="D60" s="6">
        <v>554824.2</v>
      </c>
      <c r="E60" s="6">
        <v>175636.3</v>
      </c>
      <c r="F60" s="4"/>
    </row>
    <row r="61" spans="1:6" ht="12.75">
      <c r="A61" s="1" t="s">
        <v>60</v>
      </c>
      <c r="B61">
        <v>59</v>
      </c>
      <c r="D61" s="6">
        <v>351233.8</v>
      </c>
      <c r="E61" s="6">
        <v>193614.37</v>
      </c>
      <c r="F61" s="4"/>
    </row>
    <row r="62" spans="1:6" ht="12.75">
      <c r="A62" s="1" t="s">
        <v>61</v>
      </c>
      <c r="B62">
        <v>60</v>
      </c>
      <c r="D62" s="6">
        <v>143426.5</v>
      </c>
      <c r="E62" s="6">
        <v>39526.9</v>
      </c>
      <c r="F62" s="4"/>
    </row>
    <row r="63" spans="1:6" ht="12.75">
      <c r="A63" s="1" t="s">
        <v>62</v>
      </c>
      <c r="B63">
        <v>61</v>
      </c>
      <c r="D63" s="6">
        <v>23529.84</v>
      </c>
      <c r="E63" s="6">
        <v>10519.97</v>
      </c>
      <c r="F63" s="4"/>
    </row>
    <row r="64" spans="1:6" ht="12.75">
      <c r="A64" s="1" t="s">
        <v>63</v>
      </c>
      <c r="B64">
        <v>62</v>
      </c>
      <c r="D64" s="6">
        <v>2319.1</v>
      </c>
      <c r="E64" s="6">
        <v>1303.05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302378.6</v>
      </c>
      <c r="E66" s="6">
        <v>121270.45</v>
      </c>
      <c r="F66" s="4"/>
    </row>
    <row r="67" spans="1:6" ht="12.75">
      <c r="A67" s="1" t="s">
        <v>66</v>
      </c>
      <c r="B67">
        <v>65</v>
      </c>
      <c r="D67" s="6">
        <v>9073.4</v>
      </c>
      <c r="E67" s="6">
        <v>8230.95</v>
      </c>
      <c r="F67" s="4"/>
    </row>
    <row r="68" spans="1:6" ht="12.75">
      <c r="A68" s="1" t="s">
        <v>67</v>
      </c>
      <c r="B68">
        <v>66</v>
      </c>
      <c r="D68" s="6">
        <v>198086</v>
      </c>
      <c r="E68" s="6">
        <v>56280.7</v>
      </c>
      <c r="F68" s="4"/>
    </row>
    <row r="69" spans="1:6" ht="12.75">
      <c r="A69" s="1" t="s">
        <v>68</v>
      </c>
      <c r="B69">
        <v>67</v>
      </c>
      <c r="D69" s="6">
        <v>3448.9</v>
      </c>
      <c r="E69" s="6">
        <v>5022.15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18797002.779999997</v>
      </c>
      <c r="E71" s="6">
        <f>SUM(E3:E69)</f>
        <v>6675008.62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82014.8</v>
      </c>
      <c r="E3" s="6">
        <v>56474.6</v>
      </c>
      <c r="F3" s="4"/>
    </row>
    <row r="4" spans="1:6" ht="12.75">
      <c r="A4" s="1" t="s">
        <v>3</v>
      </c>
      <c r="B4">
        <v>2</v>
      </c>
      <c r="D4" s="6">
        <v>2655.8</v>
      </c>
      <c r="E4" s="6">
        <v>24834.6</v>
      </c>
      <c r="F4" s="4"/>
    </row>
    <row r="5" spans="1:6" ht="12.75">
      <c r="A5" s="1" t="s">
        <v>4</v>
      </c>
      <c r="B5">
        <v>3</v>
      </c>
      <c r="D5" s="6">
        <v>108816.4</v>
      </c>
      <c r="E5" s="6">
        <v>38303.65</v>
      </c>
      <c r="F5" s="4"/>
    </row>
    <row r="6" spans="1:6" ht="12.75">
      <c r="A6" s="1" t="s">
        <v>5</v>
      </c>
      <c r="B6">
        <v>4</v>
      </c>
      <c r="D6" s="6">
        <v>1717.1</v>
      </c>
      <c r="E6" s="6">
        <v>665.7</v>
      </c>
      <c r="F6" s="4"/>
    </row>
    <row r="7" spans="1:6" ht="12.75">
      <c r="A7" s="1" t="s">
        <v>6</v>
      </c>
      <c r="B7">
        <v>5</v>
      </c>
      <c r="D7" s="6">
        <v>292729.5</v>
      </c>
      <c r="E7" s="6">
        <v>121645.3</v>
      </c>
      <c r="F7" s="4"/>
    </row>
    <row r="8" spans="1:6" ht="12.75">
      <c r="A8" s="1" t="s">
        <v>7</v>
      </c>
      <c r="B8">
        <v>6</v>
      </c>
      <c r="D8" s="6">
        <v>1680079.6</v>
      </c>
      <c r="E8" s="6">
        <v>712332.25</v>
      </c>
      <c r="F8" s="4"/>
    </row>
    <row r="9" spans="1:6" ht="12.75">
      <c r="A9" s="1" t="s">
        <v>8</v>
      </c>
      <c r="B9">
        <v>7</v>
      </c>
      <c r="D9" s="6">
        <v>146402.9</v>
      </c>
      <c r="E9" s="6"/>
      <c r="F9" s="4"/>
    </row>
    <row r="10" spans="1:6" ht="12.75">
      <c r="A10" s="1" t="s">
        <v>9</v>
      </c>
      <c r="B10">
        <v>8</v>
      </c>
      <c r="D10" s="6">
        <v>192549.7</v>
      </c>
      <c r="E10" s="6">
        <v>47862.85</v>
      </c>
      <c r="F10" s="4"/>
    </row>
    <row r="11" spans="1:6" ht="12.75">
      <c r="A11" s="1" t="s">
        <v>10</v>
      </c>
      <c r="B11">
        <v>9</v>
      </c>
      <c r="D11" s="6">
        <v>48753.6</v>
      </c>
      <c r="E11" s="6">
        <v>21714</v>
      </c>
      <c r="F11" s="4"/>
    </row>
    <row r="12" spans="1:6" ht="12.75">
      <c r="A12" s="1" t="s">
        <v>11</v>
      </c>
      <c r="B12">
        <v>10</v>
      </c>
      <c r="D12" s="6">
        <v>56683.2</v>
      </c>
      <c r="E12" s="6">
        <v>85330</v>
      </c>
      <c r="F12" s="4"/>
    </row>
    <row r="13" spans="1:6" ht="12.75">
      <c r="A13" s="1" t="s">
        <v>12</v>
      </c>
      <c r="B13">
        <v>11</v>
      </c>
      <c r="D13" s="6">
        <v>1245458.2</v>
      </c>
      <c r="E13" s="6">
        <v>247989.7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2316182.6</v>
      </c>
      <c r="E15" s="6">
        <v>1063302.8</v>
      </c>
      <c r="F15" s="4"/>
    </row>
    <row r="16" spans="1:6" ht="12.75">
      <c r="A16" s="1" t="s">
        <v>15</v>
      </c>
      <c r="B16">
        <v>14</v>
      </c>
      <c r="D16" s="6">
        <v>31773.7</v>
      </c>
      <c r="E16" s="6">
        <v>12523.7</v>
      </c>
      <c r="F16" s="4"/>
    </row>
    <row r="17" spans="1:6" ht="12.75">
      <c r="A17" s="1" t="s">
        <v>16</v>
      </c>
      <c r="B17">
        <v>15</v>
      </c>
      <c r="D17" s="6">
        <v>18085.9</v>
      </c>
      <c r="E17" s="6">
        <v>7727.65</v>
      </c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223783.7</v>
      </c>
      <c r="E19" s="6">
        <v>65379.3</v>
      </c>
      <c r="F19" s="4"/>
    </row>
    <row r="20" spans="1:6" ht="12.75">
      <c r="A20" s="1" t="s">
        <v>19</v>
      </c>
      <c r="B20">
        <v>18</v>
      </c>
      <c r="D20" s="6">
        <v>87573.5</v>
      </c>
      <c r="E20" s="6">
        <v>31756.55</v>
      </c>
      <c r="F20" s="4"/>
    </row>
    <row r="21" spans="1:6" ht="12.75">
      <c r="A21" s="1" t="s">
        <v>20</v>
      </c>
      <c r="B21">
        <v>19</v>
      </c>
      <c r="D21" s="6">
        <v>11048.1</v>
      </c>
      <c r="E21" s="6">
        <v>3728.9</v>
      </c>
      <c r="F21" s="4"/>
    </row>
    <row r="22" spans="1:6" ht="12.75">
      <c r="A22" s="1" t="s">
        <v>21</v>
      </c>
      <c r="B22">
        <v>20</v>
      </c>
      <c r="D22" s="6">
        <v>5035.1</v>
      </c>
      <c r="E22" s="6">
        <v>10678.5</v>
      </c>
      <c r="F22" s="4"/>
    </row>
    <row r="23" spans="1:6" ht="12.75">
      <c r="A23" s="1" t="s">
        <v>22</v>
      </c>
      <c r="B23">
        <v>21</v>
      </c>
      <c r="D23" s="6">
        <v>3292.1</v>
      </c>
      <c r="E23" s="6">
        <v>1344.35</v>
      </c>
      <c r="F23" s="4"/>
    </row>
    <row r="24" spans="1:6" ht="12.75">
      <c r="A24" s="1" t="s">
        <v>23</v>
      </c>
      <c r="B24">
        <v>22</v>
      </c>
      <c r="D24" s="6">
        <v>4158.7</v>
      </c>
      <c r="E24" s="6">
        <v>1295.7</v>
      </c>
      <c r="F24" s="4"/>
    </row>
    <row r="25" spans="1:6" ht="12.75">
      <c r="A25" s="1" t="s">
        <v>24</v>
      </c>
      <c r="B25">
        <v>23</v>
      </c>
      <c r="D25" s="6">
        <v>259735.7</v>
      </c>
      <c r="E25" s="6">
        <v>1870.05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60182.5</v>
      </c>
      <c r="E29" s="6">
        <v>19057.85</v>
      </c>
      <c r="F29" s="4"/>
    </row>
    <row r="30" spans="1:6" ht="12.75">
      <c r="A30" s="1" t="s">
        <v>29</v>
      </c>
      <c r="B30">
        <v>28</v>
      </c>
      <c r="D30" s="6">
        <v>42936.6</v>
      </c>
      <c r="E30" s="6">
        <v>11606.7</v>
      </c>
      <c r="F30" s="4"/>
    </row>
    <row r="31" spans="1:6" ht="12.75">
      <c r="A31" s="1" t="s">
        <v>30</v>
      </c>
      <c r="B31">
        <v>29</v>
      </c>
      <c r="D31" s="6">
        <v>1230606.3</v>
      </c>
      <c r="E31" s="6">
        <v>703200.05</v>
      </c>
      <c r="F31" s="4"/>
    </row>
    <row r="32" spans="1:6" ht="12.75">
      <c r="A32" s="1" t="s">
        <v>31</v>
      </c>
      <c r="B32">
        <v>30</v>
      </c>
      <c r="D32" s="6">
        <v>1719.9</v>
      </c>
      <c r="E32" s="6">
        <v>539</v>
      </c>
      <c r="F32" s="4"/>
    </row>
    <row r="33" spans="1:6" ht="12.75">
      <c r="A33" s="1" t="s">
        <v>32</v>
      </c>
      <c r="B33">
        <v>31</v>
      </c>
      <c r="D33" s="6">
        <v>215304.06</v>
      </c>
      <c r="E33" s="6">
        <v>35847.35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1020.6</v>
      </c>
      <c r="E35" s="6">
        <v>3631.95</v>
      </c>
      <c r="F35" s="4"/>
    </row>
    <row r="36" spans="1:6" ht="12.75">
      <c r="A36" s="1" t="s">
        <v>35</v>
      </c>
      <c r="B36">
        <v>34</v>
      </c>
      <c r="D36" s="6">
        <v>271.6</v>
      </c>
      <c r="E36" s="6">
        <v>1340.85</v>
      </c>
      <c r="F36" s="4"/>
    </row>
    <row r="37" spans="1:6" ht="12.75">
      <c r="A37" s="1" t="s">
        <v>36</v>
      </c>
      <c r="B37">
        <v>35</v>
      </c>
      <c r="D37" s="6">
        <v>144151.7</v>
      </c>
      <c r="E37" s="6">
        <v>59544.1</v>
      </c>
      <c r="F37" s="4"/>
    </row>
    <row r="38" spans="1:6" ht="12.75">
      <c r="A38" s="1" t="s">
        <v>37</v>
      </c>
      <c r="B38">
        <v>36</v>
      </c>
      <c r="D38" s="6">
        <v>1144302.6</v>
      </c>
      <c r="E38" s="6">
        <v>288715.35</v>
      </c>
      <c r="F38" s="4"/>
    </row>
    <row r="39" spans="1:6" ht="12.75">
      <c r="A39" s="1" t="s">
        <v>38</v>
      </c>
      <c r="B39">
        <v>37</v>
      </c>
      <c r="D39" s="6">
        <v>69272</v>
      </c>
      <c r="E39" s="6">
        <v>69452.95</v>
      </c>
      <c r="F39" s="4"/>
    </row>
    <row r="40" spans="1:6" ht="12.75">
      <c r="A40" s="1" t="s">
        <v>39</v>
      </c>
      <c r="B40">
        <v>38</v>
      </c>
      <c r="D40" s="6">
        <v>7555.8</v>
      </c>
      <c r="E40" s="6">
        <v>6032.25</v>
      </c>
      <c r="F40" s="4"/>
    </row>
    <row r="41" spans="1:6" ht="12.75">
      <c r="A41" s="1" t="s">
        <v>40</v>
      </c>
      <c r="B41">
        <v>39</v>
      </c>
      <c r="D41" s="6">
        <v>93.8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429963.1</v>
      </c>
      <c r="E43" s="6">
        <v>74081.35</v>
      </c>
      <c r="F43" s="4"/>
    </row>
    <row r="44" spans="1:6" ht="12.75">
      <c r="A44" s="1" t="s">
        <v>43</v>
      </c>
      <c r="B44">
        <v>42</v>
      </c>
      <c r="D44" s="6">
        <v>128510.93</v>
      </c>
      <c r="E44" s="6">
        <v>50050</v>
      </c>
      <c r="F44" s="4"/>
    </row>
    <row r="45" spans="1:6" ht="12.75">
      <c r="A45" s="1" t="s">
        <v>44</v>
      </c>
      <c r="B45">
        <v>43</v>
      </c>
      <c r="D45" s="6">
        <v>165711</v>
      </c>
      <c r="E45" s="6">
        <v>102230.8</v>
      </c>
      <c r="F45" s="4"/>
    </row>
    <row r="46" spans="1:6" ht="12.75">
      <c r="A46" s="1" t="s">
        <v>45</v>
      </c>
      <c r="B46">
        <v>44</v>
      </c>
      <c r="D46" s="6">
        <v>185002.3</v>
      </c>
      <c r="E46" s="6">
        <v>48188.35</v>
      </c>
      <c r="F46" s="4"/>
    </row>
    <row r="47" spans="1:6" ht="12.75">
      <c r="A47" s="1" t="s">
        <v>46</v>
      </c>
      <c r="B47">
        <v>45</v>
      </c>
      <c r="D47" s="6">
        <v>30317.2</v>
      </c>
      <c r="E47" s="6">
        <v>21064.75</v>
      </c>
      <c r="F47" s="4"/>
    </row>
    <row r="48" spans="1:6" ht="12.75">
      <c r="A48" s="1" t="s">
        <v>47</v>
      </c>
      <c r="B48">
        <v>46</v>
      </c>
      <c r="D48" s="6">
        <v>122035.59</v>
      </c>
      <c r="E48" s="6">
        <v>43336.65</v>
      </c>
      <c r="F48" s="4"/>
    </row>
    <row r="49" spans="1:6" ht="12.75">
      <c r="A49" s="1" t="s">
        <v>48</v>
      </c>
      <c r="B49">
        <v>47</v>
      </c>
      <c r="D49" s="6">
        <v>8205.4</v>
      </c>
      <c r="E49" s="6">
        <v>6193.95</v>
      </c>
      <c r="F49" s="4"/>
    </row>
    <row r="50" spans="1:6" ht="12.75">
      <c r="A50" s="1" t="s">
        <v>49</v>
      </c>
      <c r="B50">
        <v>48</v>
      </c>
      <c r="D50" s="6">
        <v>1213121.44</v>
      </c>
      <c r="E50" s="6">
        <v>433962.25</v>
      </c>
      <c r="F50" s="4"/>
    </row>
    <row r="51" spans="1:6" ht="12.75">
      <c r="A51" s="1" t="s">
        <v>50</v>
      </c>
      <c r="B51">
        <v>49</v>
      </c>
      <c r="D51" s="6">
        <v>235435.7</v>
      </c>
      <c r="E51" s="6">
        <v>55758.85</v>
      </c>
      <c r="F51" s="4"/>
    </row>
    <row r="52" spans="1:6" ht="12.75">
      <c r="A52" s="1" t="s">
        <v>51</v>
      </c>
      <c r="B52">
        <v>50</v>
      </c>
      <c r="D52" s="6">
        <v>2105973.1</v>
      </c>
      <c r="E52" s="6">
        <v>688414.65</v>
      </c>
      <c r="F52" s="4"/>
    </row>
    <row r="53" spans="1:6" ht="12.75">
      <c r="A53" s="1" t="s">
        <v>52</v>
      </c>
      <c r="B53">
        <v>51</v>
      </c>
      <c r="D53" s="6">
        <v>203957.6</v>
      </c>
      <c r="E53" s="6">
        <v>69961.15</v>
      </c>
      <c r="F53" s="4"/>
    </row>
    <row r="54" spans="1:6" ht="12.75">
      <c r="A54" s="1" t="s">
        <v>53</v>
      </c>
      <c r="B54">
        <v>52</v>
      </c>
      <c r="D54" s="6">
        <v>657045.9</v>
      </c>
      <c r="E54" s="6">
        <v>274357.3</v>
      </c>
      <c r="F54" s="4"/>
    </row>
    <row r="55" spans="1:6" ht="12.75">
      <c r="A55" s="1" t="s">
        <v>54</v>
      </c>
      <c r="B55">
        <v>53</v>
      </c>
      <c r="D55" s="6">
        <v>215300.7</v>
      </c>
      <c r="E55" s="6">
        <v>89487.82</v>
      </c>
      <c r="F55" s="4"/>
    </row>
    <row r="56" spans="1:6" ht="12.75">
      <c r="A56" s="1" t="s">
        <v>55</v>
      </c>
      <c r="B56">
        <v>54</v>
      </c>
      <c r="D56" s="6">
        <v>29419.6</v>
      </c>
      <c r="E56" s="6">
        <v>12034.75</v>
      </c>
      <c r="F56" s="4"/>
    </row>
    <row r="57" spans="1:6" ht="12.75">
      <c r="A57" s="1" t="s">
        <v>56</v>
      </c>
      <c r="B57">
        <v>55</v>
      </c>
      <c r="D57" s="6">
        <v>146368.6</v>
      </c>
      <c r="E57" s="6">
        <v>99357.3</v>
      </c>
      <c r="F57" s="4"/>
    </row>
    <row r="58" spans="1:6" ht="12.75">
      <c r="A58" s="1" t="s">
        <v>57</v>
      </c>
      <c r="B58">
        <v>56</v>
      </c>
      <c r="D58" s="6">
        <v>162104.6</v>
      </c>
      <c r="E58" s="6">
        <v>43607.55</v>
      </c>
      <c r="F58" s="4"/>
    </row>
    <row r="59" spans="1:6" ht="12.75">
      <c r="A59" s="1" t="s">
        <v>58</v>
      </c>
      <c r="B59">
        <v>57</v>
      </c>
      <c r="D59" s="6">
        <v>77621.6</v>
      </c>
      <c r="E59" s="6">
        <v>49643.3</v>
      </c>
      <c r="F59" s="4"/>
    </row>
    <row r="60" spans="1:6" ht="12.75">
      <c r="A60" s="1" t="s">
        <v>59</v>
      </c>
      <c r="B60">
        <v>58</v>
      </c>
      <c r="D60" s="6">
        <v>512519.7</v>
      </c>
      <c r="E60" s="6">
        <v>142371.25</v>
      </c>
      <c r="F60" s="4"/>
    </row>
    <row r="61" spans="1:6" ht="12.75">
      <c r="A61" s="1" t="s">
        <v>60</v>
      </c>
      <c r="B61">
        <v>59</v>
      </c>
      <c r="D61" s="6">
        <v>273620.01</v>
      </c>
      <c r="E61" s="6">
        <v>164520.3</v>
      </c>
      <c r="F61" s="4"/>
    </row>
    <row r="62" spans="1:6" ht="12.75">
      <c r="A62" s="1" t="s">
        <v>61</v>
      </c>
      <c r="B62">
        <v>60</v>
      </c>
      <c r="D62" s="6">
        <v>86248.4</v>
      </c>
      <c r="E62" s="6">
        <v>31326.75</v>
      </c>
      <c r="F62" s="4"/>
    </row>
    <row r="63" spans="1:6" ht="12.75">
      <c r="A63" s="1" t="s">
        <v>62</v>
      </c>
      <c r="B63">
        <v>61</v>
      </c>
      <c r="D63" s="6">
        <v>8120.06</v>
      </c>
      <c r="E63" s="6">
        <v>3746.09</v>
      </c>
      <c r="F63" s="4"/>
    </row>
    <row r="64" spans="1:6" ht="12.75">
      <c r="A64" s="1" t="s">
        <v>63</v>
      </c>
      <c r="B64">
        <v>62</v>
      </c>
      <c r="D64" s="6">
        <v>10658.9</v>
      </c>
      <c r="E64" s="6">
        <v>5355.7</v>
      </c>
      <c r="F64" s="4"/>
    </row>
    <row r="65" spans="1:6" ht="12.75">
      <c r="A65" s="1" t="s">
        <v>64</v>
      </c>
      <c r="B65">
        <v>63</v>
      </c>
      <c r="D65" s="6">
        <v>1966.3000000000002</v>
      </c>
      <c r="E65" s="6">
        <v>2288.65</v>
      </c>
      <c r="F65" s="4"/>
    </row>
    <row r="66" spans="1:6" ht="12.75">
      <c r="A66" s="1" t="s">
        <v>65</v>
      </c>
      <c r="B66">
        <v>64</v>
      </c>
      <c r="D66" s="6">
        <v>248486</v>
      </c>
      <c r="E66" s="6">
        <v>86708.65</v>
      </c>
      <c r="F66" s="4"/>
    </row>
    <row r="67" spans="1:6" ht="12.75">
      <c r="A67" s="1" t="s">
        <v>66</v>
      </c>
      <c r="B67">
        <v>65</v>
      </c>
      <c r="D67" s="6">
        <v>7497</v>
      </c>
      <c r="E67" s="6">
        <v>5423.95</v>
      </c>
      <c r="F67" s="4"/>
    </row>
    <row r="68" spans="1:6" ht="12.75">
      <c r="A68" s="1" t="s">
        <v>67</v>
      </c>
      <c r="B68">
        <v>66</v>
      </c>
      <c r="D68" s="6">
        <v>177398.2</v>
      </c>
      <c r="E68" s="6">
        <v>40332.95</v>
      </c>
      <c r="F68" s="4"/>
    </row>
    <row r="69" spans="1:6" ht="12.75">
      <c r="A69" s="1" t="s">
        <v>68</v>
      </c>
      <c r="B69">
        <v>67</v>
      </c>
      <c r="D69" s="6">
        <v>3840.2</v>
      </c>
      <c r="E69" s="6">
        <v>2479.75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17182396.489999995</v>
      </c>
      <c r="E71" s="6">
        <f>SUM(E3:E69)</f>
        <v>6402013.360000001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K30" sqref="K3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76121.94</v>
      </c>
      <c r="E3" s="16">
        <v>61135.58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16">
        <v>145107.2</v>
      </c>
      <c r="E5" s="16">
        <v>32709.25</v>
      </c>
      <c r="F5" s="4"/>
    </row>
    <row r="6" spans="1:6" ht="12.75">
      <c r="A6" s="1" t="s">
        <v>5</v>
      </c>
      <c r="B6">
        <v>4</v>
      </c>
      <c r="D6" s="16">
        <v>1547.7</v>
      </c>
      <c r="E6" s="16">
        <v>656.25</v>
      </c>
      <c r="F6" s="4"/>
    </row>
    <row r="7" spans="1:6" ht="12.75">
      <c r="A7" s="1" t="s">
        <v>6</v>
      </c>
      <c r="B7">
        <v>5</v>
      </c>
      <c r="D7" s="16">
        <v>230440.7</v>
      </c>
      <c r="E7" s="16">
        <v>116206.65</v>
      </c>
      <c r="F7" s="4"/>
    </row>
    <row r="8" spans="1:6" ht="12.75">
      <c r="A8" s="1" t="s">
        <v>7</v>
      </c>
      <c r="B8">
        <v>6</v>
      </c>
      <c r="D8" s="16">
        <v>1258091.73</v>
      </c>
      <c r="E8" s="16">
        <v>457447.55</v>
      </c>
      <c r="F8" s="4"/>
    </row>
    <row r="9" spans="1:6" ht="12.75">
      <c r="A9" s="1" t="s">
        <v>8</v>
      </c>
      <c r="B9">
        <v>7</v>
      </c>
      <c r="D9" s="16">
        <v>2569.7</v>
      </c>
      <c r="E9" s="16">
        <v>1198.4</v>
      </c>
      <c r="F9" s="4"/>
    </row>
    <row r="10" spans="1:6" ht="12.75">
      <c r="A10" s="1" t="s">
        <v>9</v>
      </c>
      <c r="B10">
        <v>8</v>
      </c>
      <c r="D10" s="16">
        <v>298160.8</v>
      </c>
      <c r="E10" s="16">
        <v>73316.25</v>
      </c>
      <c r="F10" s="4"/>
    </row>
    <row r="11" spans="1:6" ht="12.75">
      <c r="A11" s="1" t="s">
        <v>10</v>
      </c>
      <c r="B11">
        <v>9</v>
      </c>
      <c r="D11" s="16">
        <v>47924.8</v>
      </c>
      <c r="E11" s="16">
        <v>19012.35</v>
      </c>
      <c r="F11" s="4"/>
    </row>
    <row r="12" spans="1:6" ht="12.75">
      <c r="A12" s="1" t="s">
        <v>11</v>
      </c>
      <c r="B12">
        <v>10</v>
      </c>
      <c r="D12" s="16">
        <v>39197.9</v>
      </c>
      <c r="E12" s="16">
        <v>38839.15</v>
      </c>
      <c r="F12" s="4"/>
    </row>
    <row r="13" spans="1:6" ht="12.75">
      <c r="A13" s="1" t="s">
        <v>12</v>
      </c>
      <c r="B13">
        <v>11</v>
      </c>
      <c r="D13" s="16">
        <v>916862.1</v>
      </c>
      <c r="E13" s="16">
        <v>200314.1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16">
        <v>2125350</v>
      </c>
      <c r="E15" s="16">
        <v>569948.05</v>
      </c>
      <c r="F15" s="4"/>
    </row>
    <row r="16" spans="1:6" ht="12.75">
      <c r="A16" s="1" t="s">
        <v>15</v>
      </c>
      <c r="B16">
        <v>14</v>
      </c>
      <c r="D16" s="16">
        <v>33614.33</v>
      </c>
      <c r="E16" s="16">
        <v>1526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16">
        <v>343139.3</v>
      </c>
      <c r="E18" s="16">
        <v>287462.7</v>
      </c>
      <c r="F18" s="4"/>
    </row>
    <row r="19" spans="1:6" ht="12.75">
      <c r="A19" s="1" t="s">
        <v>18</v>
      </c>
      <c r="B19">
        <v>17</v>
      </c>
      <c r="D19" s="16">
        <v>66508.4</v>
      </c>
      <c r="E19" s="16">
        <v>47171.25</v>
      </c>
      <c r="F19" s="4"/>
    </row>
    <row r="20" spans="1:6" ht="12.75">
      <c r="A20" s="1" t="s">
        <v>19</v>
      </c>
      <c r="B20">
        <v>18</v>
      </c>
      <c r="D20" s="16">
        <v>54953.15</v>
      </c>
      <c r="E20" s="16">
        <v>20771.45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16">
        <v>7701.4</v>
      </c>
      <c r="E22" s="16">
        <v>4705.05</v>
      </c>
      <c r="F22" s="4"/>
    </row>
    <row r="23" spans="1:6" ht="12.75">
      <c r="A23" s="1" t="s">
        <v>22</v>
      </c>
      <c r="B23">
        <v>21</v>
      </c>
      <c r="D23" s="16">
        <v>99.4</v>
      </c>
      <c r="E23" s="16">
        <v>104.3</v>
      </c>
      <c r="F23" s="4"/>
    </row>
    <row r="24" spans="1:6" ht="12.75">
      <c r="A24" s="1" t="s">
        <v>23</v>
      </c>
      <c r="B24">
        <v>22</v>
      </c>
      <c r="D24" s="16">
        <v>4270.7</v>
      </c>
      <c r="E24" s="16">
        <v>999.6</v>
      </c>
      <c r="F24" s="4"/>
    </row>
    <row r="25" spans="1:6" ht="12.75">
      <c r="A25" s="1" t="s">
        <v>24</v>
      </c>
      <c r="B25">
        <v>23</v>
      </c>
      <c r="D25" s="16">
        <v>13743.1</v>
      </c>
      <c r="E25" s="16">
        <v>3188.5</v>
      </c>
      <c r="F25" s="4"/>
    </row>
    <row r="26" spans="1:6" ht="12.75">
      <c r="A26" s="1" t="s">
        <v>25</v>
      </c>
      <c r="B26">
        <v>24</v>
      </c>
      <c r="D26" s="16">
        <v>965.3</v>
      </c>
      <c r="E26" s="16">
        <v>743.4000000000001</v>
      </c>
      <c r="F26" s="4"/>
    </row>
    <row r="27" spans="1:6" ht="12.75">
      <c r="A27" s="1" t="s">
        <v>26</v>
      </c>
      <c r="B27">
        <v>25</v>
      </c>
      <c r="D27" s="16">
        <v>12758.900000000001</v>
      </c>
      <c r="E27" s="16">
        <v>3864.35</v>
      </c>
      <c r="F27" s="4"/>
    </row>
    <row r="28" spans="1:6" ht="12.75">
      <c r="A28" s="1" t="s">
        <v>27</v>
      </c>
      <c r="B28">
        <v>26</v>
      </c>
      <c r="D28" s="16">
        <v>10088.4</v>
      </c>
      <c r="E28" s="16">
        <v>4011</v>
      </c>
      <c r="F28" s="4"/>
    </row>
    <row r="29" spans="1:6" ht="12.75">
      <c r="A29" s="1" t="s">
        <v>28</v>
      </c>
      <c r="B29">
        <v>27</v>
      </c>
      <c r="D29" s="16">
        <v>56410.9</v>
      </c>
      <c r="E29" s="16">
        <v>14179.55</v>
      </c>
      <c r="F29" s="4"/>
    </row>
    <row r="30" spans="1:6" ht="12.75">
      <c r="A30" s="1" t="s">
        <v>29</v>
      </c>
      <c r="B30">
        <v>28</v>
      </c>
      <c r="D30" s="16">
        <v>69675.9</v>
      </c>
      <c r="E30" s="16">
        <v>13090.35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16">
        <v>4201.4</v>
      </c>
      <c r="E32" s="16">
        <v>883.4</v>
      </c>
      <c r="F32" s="4"/>
    </row>
    <row r="33" spans="1:6" ht="12.75">
      <c r="A33" s="1" t="s">
        <v>32</v>
      </c>
      <c r="B33">
        <v>31</v>
      </c>
      <c r="D33" s="16">
        <v>95084.5</v>
      </c>
      <c r="E33" s="16">
        <v>27577.55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16">
        <v>1143.1</v>
      </c>
      <c r="E35" s="16">
        <v>2655.8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16">
        <v>177001.3</v>
      </c>
      <c r="E37" s="16">
        <v>73701.25</v>
      </c>
      <c r="F37" s="4"/>
    </row>
    <row r="38" spans="1:6" ht="12.75">
      <c r="A38" s="1" t="s">
        <v>37</v>
      </c>
      <c r="B38">
        <v>36</v>
      </c>
      <c r="D38" s="16">
        <v>810408.2</v>
      </c>
      <c r="E38" s="16">
        <v>181736.8</v>
      </c>
      <c r="F38" s="4"/>
    </row>
    <row r="39" spans="1:6" ht="12.75">
      <c r="A39" s="1" t="s">
        <v>38</v>
      </c>
      <c r="B39">
        <v>37</v>
      </c>
      <c r="D39" s="16">
        <v>60966.5</v>
      </c>
      <c r="E39" s="16">
        <v>50597.75</v>
      </c>
      <c r="F39" s="4"/>
    </row>
    <row r="40" spans="1:6" ht="12.75">
      <c r="A40" s="1" t="s">
        <v>39</v>
      </c>
      <c r="B40">
        <v>38</v>
      </c>
      <c r="D40" s="16">
        <v>19058.2</v>
      </c>
      <c r="E40" s="16">
        <v>4878.3</v>
      </c>
      <c r="F40" s="4"/>
    </row>
    <row r="41" spans="1:6" ht="12.75">
      <c r="A41" s="1" t="s">
        <v>40</v>
      </c>
      <c r="B41">
        <v>39</v>
      </c>
      <c r="D41" s="16">
        <v>667.1</v>
      </c>
      <c r="E41" s="16">
        <v>25.2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16">
        <v>228931.5</v>
      </c>
      <c r="E43" s="16">
        <v>56911.4</v>
      </c>
      <c r="F43" s="4"/>
    </row>
    <row r="44" spans="1:6" ht="12.75">
      <c r="A44" s="1" t="s">
        <v>43</v>
      </c>
      <c r="B44">
        <v>42</v>
      </c>
      <c r="D44" s="16">
        <v>106674.3</v>
      </c>
      <c r="E44" s="16">
        <v>83200.05</v>
      </c>
      <c r="F44" s="4"/>
    </row>
    <row r="45" spans="1:6" ht="12.75">
      <c r="A45" s="1" t="s">
        <v>44</v>
      </c>
      <c r="B45">
        <v>43</v>
      </c>
      <c r="D45" s="16">
        <v>206969</v>
      </c>
      <c r="E45" s="16">
        <v>37931.25</v>
      </c>
      <c r="F45" s="4"/>
    </row>
    <row r="46" spans="1:6" ht="12.75">
      <c r="A46" s="1" t="s">
        <v>45</v>
      </c>
      <c r="B46">
        <v>44</v>
      </c>
      <c r="D46" s="16">
        <v>228278.4</v>
      </c>
      <c r="E46" s="16">
        <v>48446.65</v>
      </c>
      <c r="F46" s="4"/>
    </row>
    <row r="47" spans="1:6" ht="12.75">
      <c r="A47" s="1" t="s">
        <v>46</v>
      </c>
      <c r="B47">
        <v>45</v>
      </c>
      <c r="D47" s="16">
        <v>72203.58</v>
      </c>
      <c r="E47" s="16">
        <v>21667.1</v>
      </c>
      <c r="F47" s="4"/>
    </row>
    <row r="48" spans="1:6" ht="12.75">
      <c r="A48" s="1" t="s">
        <v>47</v>
      </c>
      <c r="B48">
        <v>46</v>
      </c>
      <c r="D48" s="16">
        <v>183799.22</v>
      </c>
      <c r="E48" s="16">
        <v>68765.9</v>
      </c>
      <c r="F48" s="4"/>
    </row>
    <row r="49" spans="1:6" ht="12.75">
      <c r="A49" s="1" t="s">
        <v>48</v>
      </c>
      <c r="B49">
        <v>47</v>
      </c>
      <c r="D49" s="16">
        <v>5607</v>
      </c>
      <c r="E49" s="16">
        <v>2313.85</v>
      </c>
      <c r="F49" s="4"/>
    </row>
    <row r="50" spans="1:6" ht="12.75">
      <c r="A50" s="1" t="s">
        <v>49</v>
      </c>
      <c r="B50">
        <v>48</v>
      </c>
      <c r="D50" s="16">
        <v>1134910.9</v>
      </c>
      <c r="E50" s="16">
        <v>397831</v>
      </c>
      <c r="F50" s="4"/>
    </row>
    <row r="51" spans="1:6" ht="12.75">
      <c r="A51" s="1" t="s">
        <v>50</v>
      </c>
      <c r="B51">
        <v>49</v>
      </c>
      <c r="D51" s="16">
        <v>249641.3</v>
      </c>
      <c r="E51" s="16">
        <v>32647.7</v>
      </c>
      <c r="F51" s="4"/>
    </row>
    <row r="52" spans="1:6" ht="12.75">
      <c r="A52" s="1" t="s">
        <v>51</v>
      </c>
      <c r="B52">
        <v>50</v>
      </c>
      <c r="D52" s="16">
        <v>2253643.7</v>
      </c>
      <c r="E52" s="16">
        <v>465781.05</v>
      </c>
      <c r="F52" s="4"/>
    </row>
    <row r="53" spans="1:6" ht="12.75">
      <c r="A53" s="1" t="s">
        <v>52</v>
      </c>
      <c r="B53">
        <v>51</v>
      </c>
      <c r="D53" s="16">
        <v>162267</v>
      </c>
      <c r="E53" s="16">
        <v>72615.2</v>
      </c>
      <c r="F53" s="4"/>
    </row>
    <row r="54" spans="1:6" ht="12.75">
      <c r="A54" s="1" t="s">
        <v>53</v>
      </c>
      <c r="B54">
        <v>52</v>
      </c>
      <c r="D54" s="16">
        <v>851912.6</v>
      </c>
      <c r="E54" s="16">
        <v>246677.2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16">
        <v>182751.1</v>
      </c>
      <c r="E57" s="16">
        <v>61705.7</v>
      </c>
      <c r="F57" s="4"/>
    </row>
    <row r="58" spans="1:6" ht="12.75">
      <c r="A58" s="1" t="s">
        <v>57</v>
      </c>
      <c r="B58">
        <v>56</v>
      </c>
      <c r="D58" s="16">
        <v>126550.9</v>
      </c>
      <c r="E58" s="16">
        <v>32912.25</v>
      </c>
      <c r="F58" s="4"/>
    </row>
    <row r="59" spans="1:6" ht="12.75">
      <c r="A59" s="1" t="s">
        <v>58</v>
      </c>
      <c r="B59">
        <v>57</v>
      </c>
      <c r="D59" s="16">
        <v>54598.6</v>
      </c>
      <c r="E59" s="16">
        <v>31005.45</v>
      </c>
      <c r="F59" s="4"/>
    </row>
    <row r="60" spans="1:6" ht="12.75">
      <c r="A60" s="1" t="s">
        <v>59</v>
      </c>
      <c r="B60">
        <v>58</v>
      </c>
      <c r="D60" s="16">
        <v>398263.6</v>
      </c>
      <c r="E60" s="16">
        <v>94716.65</v>
      </c>
      <c r="F60" s="4"/>
    </row>
    <row r="61" spans="1:6" ht="12.75">
      <c r="A61" s="1" t="s">
        <v>60</v>
      </c>
      <c r="B61">
        <v>59</v>
      </c>
      <c r="D61" s="16">
        <v>159177.63</v>
      </c>
      <c r="E61" s="16">
        <v>152739.3</v>
      </c>
      <c r="F61" s="4"/>
    </row>
    <row r="62" spans="1:6" ht="12.75">
      <c r="A62" s="1" t="s">
        <v>61</v>
      </c>
      <c r="B62">
        <v>60</v>
      </c>
      <c r="D62" s="16">
        <v>109601.1</v>
      </c>
      <c r="E62" s="16">
        <v>135711.1</v>
      </c>
      <c r="F62" s="4"/>
    </row>
    <row r="63" spans="1:6" ht="12.75">
      <c r="A63" s="1" t="s">
        <v>62</v>
      </c>
      <c r="B63">
        <v>61</v>
      </c>
      <c r="D63" s="16">
        <v>16998.88</v>
      </c>
      <c r="E63" s="16">
        <v>4820.22</v>
      </c>
      <c r="F63" s="4"/>
    </row>
    <row r="64" spans="1:6" ht="12.75">
      <c r="A64" s="1" t="s">
        <v>63</v>
      </c>
      <c r="B64">
        <v>62</v>
      </c>
      <c r="D64" s="16">
        <v>4.2</v>
      </c>
      <c r="E64" s="16">
        <v>359.45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16">
        <v>278146.34</v>
      </c>
      <c r="E66" s="16">
        <v>73706.15</v>
      </c>
      <c r="F66" s="4"/>
    </row>
    <row r="67" spans="1:6" ht="12.75">
      <c r="A67" s="1" t="s">
        <v>66</v>
      </c>
      <c r="B67">
        <v>65</v>
      </c>
      <c r="D67" s="16">
        <v>14980.7</v>
      </c>
      <c r="E67" s="16">
        <v>3605.7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16">
        <v>1800.4</v>
      </c>
      <c r="E69" s="16">
        <v>1479.1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14011546.000000002</v>
      </c>
      <c r="E71" s="6">
        <f>SUM(E3:E69)</f>
        <v>4442206.550000001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G23" sqref="G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82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331900.61</v>
      </c>
      <c r="E4" s="6">
        <v>245441.34999999998</v>
      </c>
      <c r="F4" s="4"/>
      <c r="G4" s="13"/>
      <c r="H4" s="13"/>
    </row>
    <row r="5" spans="1:8" ht="12.75">
      <c r="A5" s="1" t="s">
        <v>3</v>
      </c>
      <c r="B5">
        <v>2</v>
      </c>
      <c r="D5" s="6">
        <v>20621.300000000003</v>
      </c>
      <c r="E5" s="6">
        <v>21232.75</v>
      </c>
      <c r="F5" s="4"/>
      <c r="G5" s="13"/>
      <c r="H5" s="13"/>
    </row>
    <row r="6" spans="1:8" ht="12.75">
      <c r="A6" s="1" t="s">
        <v>4</v>
      </c>
      <c r="B6">
        <v>3</v>
      </c>
      <c r="D6" s="6">
        <v>652953.7000000001</v>
      </c>
      <c r="E6" s="6">
        <v>269242.4</v>
      </c>
      <c r="F6" s="4"/>
      <c r="G6" s="13"/>
      <c r="H6" s="13"/>
    </row>
    <row r="7" spans="1:8" ht="12.75">
      <c r="A7" s="1" t="s">
        <v>5</v>
      </c>
      <c r="B7">
        <v>4</v>
      </c>
      <c r="D7" s="6">
        <v>8984.5</v>
      </c>
      <c r="E7" s="6">
        <v>10172.4</v>
      </c>
      <c r="F7" s="4"/>
      <c r="G7" s="13"/>
      <c r="H7" s="13"/>
    </row>
    <row r="8" spans="1:8" ht="12.75">
      <c r="A8" s="1" t="s">
        <v>6</v>
      </c>
      <c r="B8">
        <v>5</v>
      </c>
      <c r="D8" s="6">
        <v>977353.9999999999</v>
      </c>
      <c r="E8" s="6">
        <v>468127.44999999995</v>
      </c>
      <c r="F8" s="4"/>
      <c r="G8" s="13"/>
      <c r="H8" s="13"/>
    </row>
    <row r="9" spans="1:8" ht="12.75">
      <c r="A9" s="1" t="s">
        <v>7</v>
      </c>
      <c r="B9">
        <v>6</v>
      </c>
      <c r="D9" s="6">
        <v>5256940.23</v>
      </c>
      <c r="E9" s="6">
        <v>1841996.1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4827.900000000001</v>
      </c>
      <c r="E10" s="6">
        <v>6747.3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610680</v>
      </c>
      <c r="E11" s="6">
        <v>144838.4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238290.50000000003</v>
      </c>
      <c r="E12" s="6">
        <v>121684.15000000001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377728.4</v>
      </c>
      <c r="E13" s="6">
        <v>224973.7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3547056.8000000003</v>
      </c>
      <c r="E14" s="6">
        <v>776233.8500000001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83778.1</v>
      </c>
      <c r="E15" s="6">
        <v>45563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7198397.600000001</v>
      </c>
      <c r="E16" s="6">
        <v>2300015.9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31733.8</v>
      </c>
      <c r="E17" s="6">
        <v>13444.42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15890</v>
      </c>
      <c r="E18" s="6">
        <v>4722.55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1541318.2000000002</v>
      </c>
      <c r="E19" s="6">
        <v>878591.66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405423</v>
      </c>
      <c r="E20" s="6">
        <v>239163.05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257293.49999999997</v>
      </c>
      <c r="E21" s="6">
        <v>95186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112415.8</v>
      </c>
      <c r="E22" s="6">
        <v>26766.600000000002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35163.799999999996</v>
      </c>
      <c r="E23" s="6">
        <v>13315.05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15614.199999999999</v>
      </c>
      <c r="E24" s="6">
        <v>7414.75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9421.3</v>
      </c>
      <c r="E25" s="6">
        <v>2454.2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62446.3</v>
      </c>
      <c r="E26" s="6">
        <v>15325.8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15874.599999999999</v>
      </c>
      <c r="E27" s="6">
        <v>25802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22493.1</v>
      </c>
      <c r="E28" s="6">
        <v>7493.5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25907</v>
      </c>
      <c r="E29" s="6">
        <v>18843.3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292893.3</v>
      </c>
      <c r="E30" s="6">
        <v>131910.8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187663</v>
      </c>
      <c r="E31" s="6">
        <v>72925.65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3056361</v>
      </c>
      <c r="E32" s="6">
        <v>1262683.45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6383.299999999999</v>
      </c>
      <c r="E33" s="6">
        <v>4915.4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571690.4400000001</v>
      </c>
      <c r="E34" s="6">
        <v>156477.51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34266.4</v>
      </c>
      <c r="E35" s="6">
        <v>114276.05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9486.4</v>
      </c>
      <c r="E36" s="6">
        <v>6871.9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4368</v>
      </c>
      <c r="E37" s="6">
        <v>3816.3999999999996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679191.03</v>
      </c>
      <c r="E38" s="6">
        <v>274281.7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4779269.6</v>
      </c>
      <c r="E39" s="6">
        <v>1098697.95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414509.9</v>
      </c>
      <c r="E40" s="6">
        <v>320789.35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40655.700000000004</v>
      </c>
      <c r="E41" s="6">
        <v>88561.2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2203.6</v>
      </c>
      <c r="E42" s="6">
        <v>2743.3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48862.799999999996</v>
      </c>
      <c r="E43" s="6">
        <v>10681.650000000001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1245540.8</v>
      </c>
      <c r="E44" s="6">
        <v>446549.6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719976.2699999999</v>
      </c>
      <c r="E45" s="6">
        <v>275560.36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725596.8999999999</v>
      </c>
      <c r="E46" s="6">
        <v>222948.94999999998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657991.62</v>
      </c>
      <c r="E47" s="6">
        <v>205100.01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184601.4</v>
      </c>
      <c r="E48" s="6">
        <v>91205.45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510251.17999999993</v>
      </c>
      <c r="E49" s="6">
        <v>320270.3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64788.50000000001</v>
      </c>
      <c r="E50" s="6">
        <v>33420.45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3497918.9</v>
      </c>
      <c r="E51" s="6">
        <v>1508717.5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791417.47</v>
      </c>
      <c r="E52" s="6">
        <v>256283.30000000002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5022566.5</v>
      </c>
      <c r="E53" s="6">
        <v>1651897.8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900006.9999999999</v>
      </c>
      <c r="E54" s="6">
        <v>389045.65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2426936.4</v>
      </c>
      <c r="E55" s="6">
        <v>3115303.4499999997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1065108.32</v>
      </c>
      <c r="E56" s="6">
        <v>532971.62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58518.600000000006</v>
      </c>
      <c r="E57" s="6">
        <v>34375.75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842643.9</v>
      </c>
      <c r="E58" s="6">
        <v>431614.74999999994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880740</v>
      </c>
      <c r="E59" s="6">
        <v>261259.95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558531.4</v>
      </c>
      <c r="E60" s="6">
        <v>352538.55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1967672.7000000002</v>
      </c>
      <c r="E61" s="6">
        <v>674149.7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737810.1300000001</v>
      </c>
      <c r="E62" s="6">
        <v>503898.39999999997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476412.99999999994</v>
      </c>
      <c r="E63" s="6">
        <v>149614.15000000002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33366.380000000005</v>
      </c>
      <c r="E64" s="6">
        <v>19732.760000000002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16638.3</v>
      </c>
      <c r="E65" s="6">
        <v>5868.450000000001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6937.700000000001</v>
      </c>
      <c r="E66" s="6">
        <v>6729.8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1195310.26</v>
      </c>
      <c r="E67" s="6">
        <v>506678.52999999997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60383.4</v>
      </c>
      <c r="E68" s="6">
        <v>32701.9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606192.3999999999</v>
      </c>
      <c r="E69" s="6">
        <v>229072.55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35004.2</v>
      </c>
      <c r="E70" s="6">
        <v>20190.45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57277176.34</v>
      </c>
      <c r="E72" s="6">
        <v>23652124.069999997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Jared Ross Parker</cp:lastModifiedBy>
  <dcterms:created xsi:type="dcterms:W3CDTF">2006-02-28T13:50:18Z</dcterms:created>
  <dcterms:modified xsi:type="dcterms:W3CDTF">2011-05-16T14:35:45Z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