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4980" activeTab="0"/>
  </bookViews>
  <sheets>
    <sheet name="Mar 2011" sheetId="1" r:id="rId1"/>
    <sheet name="Week of Mar 01" sheetId="2" r:id="rId2"/>
    <sheet name="Week of Mar 07" sheetId="3" r:id="rId3"/>
    <sheet name="Week of Mar 14" sheetId="4" r:id="rId4"/>
    <sheet name="Week of Mar 21" sheetId="5" r:id="rId5"/>
    <sheet name="Week of Mar 29" sheetId="6" r:id="rId6"/>
    <sheet name="Mar 2010" sheetId="7" r:id="rId7"/>
  </sheets>
  <definedNames/>
  <calcPr fullCalcOnLoad="1"/>
</workbook>
</file>

<file path=xl/sharedStrings.xml><?xml version="1.0" encoding="utf-8"?>
<sst xmlns="http://schemas.openxmlformats.org/spreadsheetml/2006/main" count="535" uniqueCount="82">
  <si>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</si>
  <si>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</si>
  <si>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</si>
  <si>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</si>
  <si>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</si>
  <si>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</si>
  <si>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</si>
  <si>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</si>
  <si>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</si>
  <si>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</si>
  <si>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</si>
  <si>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</si>
  <si>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</si>
  <si>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</si>
  <si>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</si>
  <si>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</si>
  <si>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</si>
  <si>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</si>
  <si>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</si>
  <si>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</si>
  <si>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</si>
  <si>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</si>
  <si>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</si>
  <si>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</si>
  <si>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</si>
  <si>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</si>
  <si>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</si>
  <si>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</si>
  <si>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</si>
  <si>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</si>
  <si>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</si>
  <si>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</si>
  <si>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</si>
  <si>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</si>
  <si>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</si>
  <si>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</si>
  <si>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</si>
  <si>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</si>
  <si>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</si>
  <si>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</si>
  <si>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</si>
  <si>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</si>
  <si>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</si>
  <si>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</si>
  <si>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</si>
  <si>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</si>
  <si>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</si>
  <si>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</si>
  <si>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</si>
  <si>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</si>
  <si>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</si>
  <si>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</si>
  <si>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</si>
  <si>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</si>
  <si>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</si>
  <si>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</si>
  <si>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</si>
  <si>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</si>
  <si>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</si>
  <si>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</si>
  <si>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</si>
  <si>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</si>
  <si>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</si>
  <si>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</si>
  <si>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</si>
  <si>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</si>
  <si>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</si>
  <si>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</si>
  <si>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</si>
  <si>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</si>
  <si>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</si>
  <si>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</si>
  <si>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</si>
  <si>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</si>
  <si>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</si>
  <si>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</si>
  <si>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March 1 - 31</t>
  </si>
  <si>
    <t>Week of 02/28/2011</t>
  </si>
  <si>
    <t>Week of 03/07/2011</t>
  </si>
  <si>
    <t>Week of 03/14/2011</t>
  </si>
  <si>
    <t>Week of 03/21/2011</t>
  </si>
  <si>
    <t>Week of 03/28/2010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</si>
</sst>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22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0" xfId="59" applyFont="1" applyBorder="1" applyAlignment="1">
      <alignment horizontal="left"/>
    </xf>
    <xf numFmtId="9" fontId="1" fillId="0" borderId="10" xfId="59" applyFont="1" applyBorder="1" applyAlignment="1">
      <alignment horizontal="center"/>
    </xf>
    <xf numFmtId="9" fontId="1" fillId="0" borderId="0" xfId="59" applyFont="1" applyBorder="1" applyAlignment="1">
      <alignment horizontal="center"/>
    </xf>
    <xf numFmtId="9" fontId="0" fillId="0" borderId="0" xfId="59" applyFont="1" applyAlignment="1">
      <alignment/>
    </xf>
    <xf numFmtId="9" fontId="0" fillId="0" borderId="0" xfId="59" applyFont="1" applyBorder="1" applyAlignment="1">
      <alignment horizontal="center"/>
    </xf>
    <xf numFmtId="9" fontId="0" fillId="0" borderId="11" xfId="59" applyFont="1" applyBorder="1" applyAlignment="1">
      <alignment/>
    </xf>
    <xf numFmtId="9" fontId="0" fillId="0" borderId="0" xfId="59" applyFont="1" applyBorder="1" applyAlignment="1">
      <alignment/>
    </xf>
    <xf numFmtId="9" fontId="1" fillId="0" borderId="0" xfId="59" applyFont="1" applyBorder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B9" sqref="B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Mar 01:Week of Mar 29'!D3)</f>
        <v>350711.74</v>
      </c>
      <c r="E4" s="6">
        <f>SUM('Week of Mar 01:Week of Mar 29'!E3)</f>
        <v>311335.38</v>
      </c>
      <c r="F4" s="4"/>
      <c r="G4" s="12">
        <f>(D4/'Mar 2010'!D4)-1</f>
        <v>-0.009683961395853258</v>
      </c>
      <c r="H4" s="12">
        <f>(E4/'Mar 2010'!E4)-1</f>
        <v>0.05204347118672925</v>
      </c>
    </row>
    <row r="5" spans="1:8" ht="12.75">
      <c r="A5" s="1" t="s">
        <v>3</v>
      </c>
      <c r="B5">
        <v>2</v>
      </c>
      <c r="D5" s="6">
        <f>SUM('Week of Mar 01:Week of Mar 29'!D4)</f>
        <v>17300.5</v>
      </c>
      <c r="E5" s="6">
        <f>SUM('Week of Mar 01:Week of Mar 29'!E4)</f>
        <v>24462.200000000004</v>
      </c>
      <c r="F5" s="4"/>
      <c r="G5" s="12">
        <f>(D5/'Mar 2010'!D5)-1</f>
        <v>-0.7690359599282297</v>
      </c>
      <c r="H5" s="12">
        <f>(E5/'Mar 2010'!E5)-1</f>
        <v>1.3986546777404083</v>
      </c>
    </row>
    <row r="6" spans="1:8" ht="12.75">
      <c r="A6" s="1" t="s">
        <v>4</v>
      </c>
      <c r="B6">
        <v>3</v>
      </c>
      <c r="D6" s="6">
        <f>SUM('Week of Mar 01:Week of Mar 29'!D5)</f>
        <v>479850.69999999995</v>
      </c>
      <c r="E6" s="6">
        <f>SUM('Week of Mar 01:Week of Mar 29'!E5)</f>
        <v>199514.7</v>
      </c>
      <c r="F6" s="4"/>
      <c r="G6" s="12">
        <f>(D6/'Mar 2010'!D6)-1</f>
        <v>-0.0860474108047572</v>
      </c>
      <c r="H6" s="12">
        <f>(E6/'Mar 2010'!E6)-1</f>
        <v>0.030832272437937513</v>
      </c>
    </row>
    <row r="7" spans="1:8" ht="12.75">
      <c r="A7" s="1" t="s">
        <v>5</v>
      </c>
      <c r="B7">
        <v>4</v>
      </c>
      <c r="D7" s="6">
        <f>SUM('Week of Mar 01:Week of Mar 29'!D6)</f>
        <v>8955.099999999999</v>
      </c>
      <c r="E7" s="6">
        <f>SUM('Week of Mar 01:Week of Mar 29'!E6)</f>
        <v>10038.35</v>
      </c>
      <c r="F7" s="4"/>
      <c r="G7" s="12">
        <f>(D7/'Mar 2010'!D7)-1</f>
        <v>-0.5670141474311244</v>
      </c>
      <c r="H7" s="12">
        <f>(E7/'Mar 2010'!E7)-1</f>
        <v>-0.26379690949227375</v>
      </c>
    </row>
    <row r="8" spans="1:8" ht="12.75">
      <c r="A8" s="1" t="s">
        <v>6</v>
      </c>
      <c r="B8">
        <v>5</v>
      </c>
      <c r="D8" s="6">
        <f>SUM('Week of Mar 01:Week of Mar 29'!D7)</f>
        <v>1291752.7</v>
      </c>
      <c r="E8" s="6">
        <f>SUM('Week of Mar 01:Week of Mar 29'!E7)</f>
        <v>633707.55</v>
      </c>
      <c r="F8" s="4"/>
      <c r="G8" s="12">
        <f>(D8/'Mar 2010'!D8)-1</f>
        <v>0.10282141553054447</v>
      </c>
      <c r="H8" s="12">
        <f>(E8/'Mar 2010'!E8)-1</f>
        <v>0.2230323565113248</v>
      </c>
    </row>
    <row r="9" spans="1:8" ht="12.75">
      <c r="A9" s="1" t="s">
        <v>7</v>
      </c>
      <c r="B9">
        <v>6</v>
      </c>
      <c r="D9" s="6">
        <f>SUM('Week of Mar 01:Week of Mar 29'!D8)</f>
        <v>6629258.14</v>
      </c>
      <c r="E9" s="6">
        <f>SUM('Week of Mar 01:Week of Mar 29'!E8)</f>
        <v>2503833.85</v>
      </c>
      <c r="F9" s="4"/>
      <c r="G9" s="12">
        <f>(D9/'Mar 2010'!D9)-1</f>
        <v>0.05091158440630572</v>
      </c>
      <c r="H9" s="12">
        <f>(E9/'Mar 2010'!E9)-1</f>
        <v>0.19921571164956342</v>
      </c>
    </row>
    <row r="10" spans="1:8" ht="12.75">
      <c r="A10" s="1" t="s">
        <v>8</v>
      </c>
      <c r="B10">
        <v>7</v>
      </c>
      <c r="D10" s="6">
        <f>SUM('Week of Mar 01:Week of Mar 29'!D9)</f>
        <v>5792.500000000001</v>
      </c>
      <c r="E10" s="6">
        <f>SUM('Week of Mar 01:Week of Mar 29'!E9)</f>
        <v>5860.75</v>
      </c>
      <c r="F10" s="4"/>
      <c r="G10" s="12">
        <f>(D10/'Mar 2010'!D10)-1</f>
        <v>-0.6423477546786532</v>
      </c>
      <c r="H10" s="12">
        <f>(E10/'Mar 2010'!E10)-1</f>
        <v>-0.08085410034032281</v>
      </c>
    </row>
    <row r="11" spans="1:8" ht="12.75">
      <c r="A11" s="1" t="s">
        <v>9</v>
      </c>
      <c r="B11">
        <v>8</v>
      </c>
      <c r="D11" s="6">
        <f>SUM('Week of Mar 01:Week of Mar 29'!D10)</f>
        <v>594012.3</v>
      </c>
      <c r="E11" s="6">
        <f>SUM('Week of Mar 01:Week of Mar 29'!E10)</f>
        <v>165931.5</v>
      </c>
      <c r="F11" s="4"/>
      <c r="G11" s="12">
        <f>(D11/'Mar 2010'!D11)-1</f>
        <v>-0.21306572646307131</v>
      </c>
      <c r="H11" s="12">
        <f>(E11/'Mar 2010'!E11)-1</f>
        <v>-0.17680417562344375</v>
      </c>
    </row>
    <row r="12" spans="1:8" ht="12.75">
      <c r="A12" s="1" t="s">
        <v>10</v>
      </c>
      <c r="B12">
        <v>9</v>
      </c>
      <c r="D12" s="6">
        <f>SUM('Week of Mar 01:Week of Mar 29'!D11)</f>
        <v>233760.10000000003</v>
      </c>
      <c r="E12" s="6">
        <f>SUM('Week of Mar 01:Week of Mar 29'!E11)</f>
        <v>114112.95000000001</v>
      </c>
      <c r="F12" s="4"/>
      <c r="G12" s="12">
        <f>(D12/'Mar 2010'!D12)-1</f>
        <v>-0.08084697618601977</v>
      </c>
      <c r="H12" s="12">
        <f>(E12/'Mar 2010'!E12)-1</f>
        <v>-0.01794309535714489</v>
      </c>
    </row>
    <row r="13" spans="1:8" ht="12.75">
      <c r="A13" s="1" t="s">
        <v>11</v>
      </c>
      <c r="B13">
        <v>10</v>
      </c>
      <c r="D13" s="6">
        <f>SUM('Week of Mar 01:Week of Mar 29'!D12)</f>
        <v>327552.4</v>
      </c>
      <c r="E13" s="6">
        <f>SUM('Week of Mar 01:Week of Mar 29'!E12)</f>
        <v>257889.09999999998</v>
      </c>
      <c r="F13" s="4"/>
      <c r="G13" s="12">
        <f>(D13/'Mar 2010'!D13)-1</f>
        <v>-0.17508536815402054</v>
      </c>
      <c r="H13" s="12">
        <f>(E13/'Mar 2010'!E13)-1</f>
        <v>0.025203419450349873</v>
      </c>
    </row>
    <row r="14" spans="1:8" ht="12.75">
      <c r="A14" s="1" t="s">
        <v>12</v>
      </c>
      <c r="B14">
        <v>11</v>
      </c>
      <c r="D14" s="6">
        <f>SUM('Week of Mar 01:Week of Mar 29'!D13)</f>
        <v>3560767.11</v>
      </c>
      <c r="E14" s="6">
        <f>SUM('Week of Mar 01:Week of Mar 29'!E13)</f>
        <v>824512.5</v>
      </c>
      <c r="F14" s="4"/>
      <c r="G14" s="12">
        <f>(D14/'Mar 2010'!D14)-1</f>
        <v>0.052712539593124275</v>
      </c>
      <c r="H14" s="12">
        <f>(E14/'Mar 2010'!E14)-1</f>
        <v>0.0785912177057908</v>
      </c>
    </row>
    <row r="15" spans="1:8" ht="12.75">
      <c r="A15" s="1" t="s">
        <v>13</v>
      </c>
      <c r="B15">
        <v>12</v>
      </c>
      <c r="D15" s="6">
        <f>SUM('Week of Mar 01:Week of Mar 29'!D14)</f>
        <v>41743.1</v>
      </c>
      <c r="E15" s="6">
        <f>SUM('Week of Mar 01:Week of Mar 29'!E14)</f>
        <v>30781.8</v>
      </c>
      <c r="F15" s="4"/>
      <c r="G15" s="12">
        <f>(D15/'Mar 2010'!D15)-1</f>
        <v>-0.47155415344806195</v>
      </c>
      <c r="H15" s="12">
        <f>(E15/'Mar 2010'!E15)-1</f>
        <v>-0.06365581781596341</v>
      </c>
    </row>
    <row r="16" spans="1:8" ht="12.75">
      <c r="A16" s="1" t="s">
        <v>14</v>
      </c>
      <c r="B16">
        <v>13</v>
      </c>
      <c r="D16" s="6">
        <f>SUM('Week of Mar 01:Week of Mar 29'!D15)</f>
        <v>6782907</v>
      </c>
      <c r="E16" s="6">
        <f>SUM('Week of Mar 01:Week of Mar 29'!E15)</f>
        <v>2479621.46</v>
      </c>
      <c r="F16" s="4"/>
      <c r="G16" s="12">
        <f>(D16/'Mar 2010'!D16)-1</f>
        <v>-0.10083074674465253</v>
      </c>
      <c r="H16" s="12">
        <f>(E16/'Mar 2010'!E16)-1</f>
        <v>0.08937933448329316</v>
      </c>
    </row>
    <row r="17" spans="1:8" ht="12.75">
      <c r="A17" s="1" t="s">
        <v>15</v>
      </c>
      <c r="B17">
        <v>14</v>
      </c>
      <c r="D17" s="6">
        <f>SUM('Week of Mar 01:Week of Mar 29'!D16)</f>
        <v>303323.30000000005</v>
      </c>
      <c r="E17" s="6">
        <f>SUM('Week of Mar 01:Week of Mar 29'!E16)</f>
        <v>15409.100000000002</v>
      </c>
      <c r="F17" s="4"/>
      <c r="G17" s="12">
        <f>(D17/'Mar 2010'!D17)-1</f>
        <v>7.087931163207406</v>
      </c>
      <c r="H17" s="12">
        <f>(E17/'Mar 2010'!E17)-1</f>
        <v>0.02331039328361051</v>
      </c>
    </row>
    <row r="18" spans="1:8" ht="12.75">
      <c r="A18" s="1" t="s">
        <v>16</v>
      </c>
      <c r="B18">
        <v>15</v>
      </c>
      <c r="D18" s="6">
        <f>SUM('Week of Mar 01:Week of Mar 29'!D17)</f>
        <v>15029</v>
      </c>
      <c r="E18" s="6">
        <f>SUM('Week of Mar 01:Week of Mar 29'!E17)</f>
        <v>6445.25</v>
      </c>
      <c r="F18" s="4"/>
      <c r="G18" s="12">
        <f>(D18/'Mar 2010'!D18)-1</f>
        <v>0.41604010025062665</v>
      </c>
      <c r="H18" s="12">
        <f>(E18/'Mar 2010'!E18)-1</f>
        <v>0.4872395412695849</v>
      </c>
    </row>
    <row r="19" spans="1:8" ht="12.75">
      <c r="A19" s="1" t="s">
        <v>17</v>
      </c>
      <c r="B19">
        <v>16</v>
      </c>
      <c r="D19" s="6">
        <f>SUM('Week of Mar 01:Week of Mar 29'!D18)</f>
        <v>1732663.0999999999</v>
      </c>
      <c r="E19" s="6">
        <f>SUM('Week of Mar 01:Week of Mar 29'!E18)</f>
        <v>1100202.25</v>
      </c>
      <c r="F19" s="4"/>
      <c r="G19" s="12">
        <f>(D19/'Mar 2010'!D19)-1</f>
        <v>0.1587724628548901</v>
      </c>
      <c r="H19" s="12">
        <f>(E19/'Mar 2010'!E19)-1</f>
        <v>-0.04912049227144055</v>
      </c>
    </row>
    <row r="20" spans="1:8" ht="12.75">
      <c r="A20" s="1" t="s">
        <v>18</v>
      </c>
      <c r="B20">
        <v>17</v>
      </c>
      <c r="D20" s="6">
        <f>SUM('Week of Mar 01:Week of Mar 29'!D19)</f>
        <v>532251.3</v>
      </c>
      <c r="E20" s="6">
        <f>SUM('Week of Mar 01:Week of Mar 29'!E19)</f>
        <v>240403.80000000002</v>
      </c>
      <c r="F20" s="4"/>
      <c r="G20" s="12">
        <f>(D20/'Mar 2010'!D20)-1</f>
        <v>0.10579809923275985</v>
      </c>
      <c r="H20" s="12">
        <f>(E20/'Mar 2010'!E20)-1</f>
        <v>-0.13037180900966128</v>
      </c>
    </row>
    <row r="21" spans="1:8" ht="12.75">
      <c r="A21" s="1" t="s">
        <v>19</v>
      </c>
      <c r="B21">
        <v>18</v>
      </c>
      <c r="D21" s="6">
        <f>SUM('Week of Mar 01:Week of Mar 29'!D20)</f>
        <v>361413.6</v>
      </c>
      <c r="E21" s="6">
        <f>SUM('Week of Mar 01:Week of Mar 29'!E20)</f>
        <v>113674.05</v>
      </c>
      <c r="F21" s="4"/>
      <c r="G21" s="12">
        <f>(D21/'Mar 2010'!D21)-1</f>
        <v>0.0578241592443709</v>
      </c>
      <c r="H21" s="12">
        <f>(E21/'Mar 2010'!E21)-1</f>
        <v>0.03157784405461794</v>
      </c>
    </row>
    <row r="22" spans="1:8" ht="12.75">
      <c r="A22" s="1" t="s">
        <v>20</v>
      </c>
      <c r="B22">
        <v>19</v>
      </c>
      <c r="D22" s="6">
        <f>SUM('Week of Mar 01:Week of Mar 29'!D21)</f>
        <v>112884.09999999999</v>
      </c>
      <c r="E22" s="6">
        <f>SUM('Week of Mar 01:Week of Mar 29'!E21)</f>
        <v>24972.850000000002</v>
      </c>
      <c r="F22" s="4"/>
      <c r="G22" s="12">
        <f>(D22/'Mar 2010'!D22)-1</f>
        <v>0.40491353399834473</v>
      </c>
      <c r="H22" s="12">
        <f>(E22/'Mar 2010'!E22)-1</f>
        <v>1.031171714871328</v>
      </c>
    </row>
    <row r="23" spans="1:8" ht="12.75">
      <c r="A23" s="1" t="s">
        <v>21</v>
      </c>
      <c r="B23">
        <v>20</v>
      </c>
      <c r="D23" s="6">
        <f>SUM('Week of Mar 01:Week of Mar 29'!D22)</f>
        <v>31087.350000000002</v>
      </c>
      <c r="E23" s="6">
        <f>SUM('Week of Mar 01:Week of Mar 29'!E22)</f>
        <v>17383.800000000003</v>
      </c>
      <c r="F23" s="4"/>
      <c r="G23" s="12">
        <f>(D23/'Mar 2010'!D23)-1</f>
        <v>0.054255192878338354</v>
      </c>
      <c r="H23" s="12">
        <f>(E23/'Mar 2010'!E23)-1</f>
        <v>-0.9061289828749841</v>
      </c>
    </row>
    <row r="24" spans="1:8" ht="12.75">
      <c r="A24" s="1" t="s">
        <v>22</v>
      </c>
      <c r="B24">
        <v>21</v>
      </c>
      <c r="D24" s="6">
        <f>SUM('Week of Mar 01:Week of Mar 29'!D23)</f>
        <v>17922.8</v>
      </c>
      <c r="E24" s="6">
        <f>SUM('Week of Mar 01:Week of Mar 29'!E23)</f>
        <v>14249.550000000001</v>
      </c>
      <c r="F24" s="4"/>
      <c r="G24" s="12">
        <f>(D24/'Mar 2010'!D24)-1</f>
        <v>-0.43540100112461133</v>
      </c>
      <c r="H24" s="12">
        <f>(E24/'Mar 2010'!E24)-1</f>
        <v>0.02443259020683408</v>
      </c>
    </row>
    <row r="25" spans="1:8" ht="12.75">
      <c r="A25" s="1" t="s">
        <v>23</v>
      </c>
      <c r="B25">
        <v>22</v>
      </c>
      <c r="D25" s="6">
        <f>SUM('Week of Mar 01:Week of Mar 29'!D24)</f>
        <v>42606.899999999994</v>
      </c>
      <c r="E25" s="6">
        <f>SUM('Week of Mar 01:Week of Mar 29'!E24)</f>
        <v>54372.149999999994</v>
      </c>
      <c r="F25" s="4"/>
      <c r="G25" s="12">
        <f>(D25/'Mar 2010'!D25)-1</f>
        <v>1.6759430229490895</v>
      </c>
      <c r="H25" s="12">
        <f>(E25/'Mar 2010'!E25)-1</f>
        <v>8.307351267149961</v>
      </c>
    </row>
    <row r="26" spans="1:8" ht="12.75">
      <c r="A26" s="1" t="s">
        <v>24</v>
      </c>
      <c r="B26">
        <v>23</v>
      </c>
      <c r="D26" s="6">
        <f>SUM('Week of Mar 01:Week of Mar 29'!D25)</f>
        <v>84861.70000000001</v>
      </c>
      <c r="E26" s="6">
        <f>SUM('Week of Mar 01:Week of Mar 29'!E25)</f>
        <v>39945.85</v>
      </c>
      <c r="F26" s="4"/>
      <c r="G26" s="12">
        <f>(D26/'Mar 2010'!D26)-1</f>
        <v>0.3091900647948167</v>
      </c>
      <c r="H26" s="12">
        <f>(E26/'Mar 2010'!E26)-1</f>
        <v>-0.23428736279955986</v>
      </c>
    </row>
    <row r="27" spans="1:8" ht="12.75">
      <c r="A27" s="1" t="s">
        <v>25</v>
      </c>
      <c r="B27">
        <v>24</v>
      </c>
      <c r="D27" s="6">
        <f>SUM('Week of Mar 01:Week of Mar 29'!D26)</f>
        <v>12460.000000000002</v>
      </c>
      <c r="E27" s="6">
        <f>SUM('Week of Mar 01:Week of Mar 29'!E26)</f>
        <v>4860.8</v>
      </c>
      <c r="F27" s="4"/>
      <c r="G27" s="12">
        <f>(D27/'Mar 2010'!D27)-1</f>
        <v>7.742632612966602</v>
      </c>
      <c r="H27" s="12">
        <f>(E27/'Mar 2010'!E27)-1</f>
        <v>-0.47284114632757634</v>
      </c>
    </row>
    <row r="28" spans="1:8" ht="12.75">
      <c r="A28" s="1" t="s">
        <v>26</v>
      </c>
      <c r="B28">
        <v>25</v>
      </c>
      <c r="D28" s="6">
        <f>SUM('Week of Mar 01:Week of Mar 29'!D27)</f>
        <v>12835.2</v>
      </c>
      <c r="E28" s="6">
        <f>SUM('Week of Mar 01:Week of Mar 29'!E27)</f>
        <v>9458.75</v>
      </c>
      <c r="F28" s="4"/>
      <c r="G28" s="12">
        <f>(D28/'Mar 2010'!D28)-1</f>
        <v>-0.6670540383497966</v>
      </c>
      <c r="H28" s="12">
        <f>(E28/'Mar 2010'!E28)-1</f>
        <v>-0.24626969739227444</v>
      </c>
    </row>
    <row r="29" spans="1:8" ht="12.75">
      <c r="A29" s="1" t="s">
        <v>27</v>
      </c>
      <c r="B29">
        <v>26</v>
      </c>
      <c r="D29" s="6">
        <f>SUM('Week of Mar 01:Week of Mar 29'!D28)</f>
        <v>52026.8</v>
      </c>
      <c r="E29" s="6">
        <f>SUM('Week of Mar 01:Week of Mar 29'!E28)</f>
        <v>21537.95</v>
      </c>
      <c r="F29" s="4"/>
      <c r="G29" s="12">
        <f>(D29/'Mar 2010'!D29)-1</f>
        <v>-0.6598257112518764</v>
      </c>
      <c r="H29" s="12">
        <f>(E29/'Mar 2010'!E29)-1</f>
        <v>0.09414672308950611</v>
      </c>
    </row>
    <row r="30" spans="1:8" ht="12.75">
      <c r="A30" s="1" t="s">
        <v>28</v>
      </c>
      <c r="B30">
        <v>27</v>
      </c>
      <c r="D30" s="6">
        <f>SUM('Week of Mar 01:Week of Mar 29'!D29)</f>
        <v>287522.19999999995</v>
      </c>
      <c r="E30" s="6">
        <f>SUM('Week of Mar 01:Week of Mar 29'!E29)</f>
        <v>126484.74999999999</v>
      </c>
      <c r="F30" s="4"/>
      <c r="G30" s="12">
        <f>(D30/'Mar 2010'!D30)-1</f>
        <v>0.16693182722138245</v>
      </c>
      <c r="H30" s="12">
        <f>(E30/'Mar 2010'!E30)-1</f>
        <v>0.21220507040741676</v>
      </c>
    </row>
    <row r="31" spans="1:8" ht="12.75">
      <c r="A31" s="1" t="s">
        <v>29</v>
      </c>
      <c r="B31">
        <v>28</v>
      </c>
      <c r="D31" s="6">
        <f>SUM('Week of Mar 01:Week of Mar 29'!D30)</f>
        <v>135711.80000000002</v>
      </c>
      <c r="E31" s="6">
        <f>SUM('Week of Mar 01:Week of Mar 29'!E30)</f>
        <v>64935.5</v>
      </c>
      <c r="F31" s="4"/>
      <c r="G31" s="12">
        <f>(D31/'Mar 2010'!D31)-1</f>
        <v>-0.37213309065942957</v>
      </c>
      <c r="H31" s="12">
        <f>(E31/'Mar 2010'!E31)-1</f>
        <v>-0.12606703856028745</v>
      </c>
    </row>
    <row r="32" spans="1:8" ht="12.75">
      <c r="A32" s="1" t="s">
        <v>30</v>
      </c>
      <c r="B32">
        <v>29</v>
      </c>
      <c r="D32" s="6">
        <f>SUM('Week of Mar 01:Week of Mar 29'!D31)</f>
        <v>1925458.5</v>
      </c>
      <c r="E32" s="6">
        <f>SUM('Week of Mar 01:Week of Mar 29'!E31)</f>
        <v>1361530.8</v>
      </c>
      <c r="F32" s="4"/>
      <c r="G32" s="12">
        <f>(D32/'Mar 2010'!D32)-1</f>
        <v>-0.36103229804949866</v>
      </c>
      <c r="H32" s="12">
        <f>(E32/'Mar 2010'!E32)-1</f>
        <v>-0.5204289561158041</v>
      </c>
    </row>
    <row r="33" spans="1:8" ht="12.75">
      <c r="A33" s="1" t="s">
        <v>31</v>
      </c>
      <c r="B33">
        <v>30</v>
      </c>
      <c r="D33" s="6">
        <f>SUM('Week of Mar 01:Week of Mar 29'!D32)</f>
        <v>15875.300000000001</v>
      </c>
      <c r="E33" s="6">
        <f>SUM('Week of Mar 01:Week of Mar 29'!E32)</f>
        <v>8334.900000000001</v>
      </c>
      <c r="F33" s="4"/>
      <c r="G33" s="12">
        <f>(D33/'Mar 2010'!D33)-1</f>
        <v>0.5004300363876943</v>
      </c>
      <c r="H33" s="12">
        <f>(E33/'Mar 2010'!E33)-1</f>
        <v>-0.037973660822493094</v>
      </c>
    </row>
    <row r="34" spans="1:8" ht="12.75">
      <c r="A34" s="1" t="s">
        <v>32</v>
      </c>
      <c r="B34">
        <v>31</v>
      </c>
      <c r="D34" s="6">
        <f>SUM('Week of Mar 01:Week of Mar 29'!D33)</f>
        <v>756902.5</v>
      </c>
      <c r="E34" s="6">
        <f>SUM('Week of Mar 01:Week of Mar 29'!E33)</f>
        <v>273064.74</v>
      </c>
      <c r="F34" s="4"/>
      <c r="G34" s="12">
        <f>(D34/'Mar 2010'!D34)-1</f>
        <v>0.5040388246995784</v>
      </c>
      <c r="H34" s="12">
        <f>(E34/'Mar 2010'!E34)-1</f>
        <v>0.6609893560690965</v>
      </c>
    </row>
    <row r="35" spans="1:8" ht="12.75">
      <c r="A35" s="1" t="s">
        <v>33</v>
      </c>
      <c r="B35">
        <v>32</v>
      </c>
      <c r="D35" s="6">
        <f>SUM('Week of Mar 01:Week of Mar 29'!D34)</f>
        <v>3633.7</v>
      </c>
      <c r="E35" s="6">
        <f>SUM('Week of Mar 01:Week of Mar 29'!E34)</f>
        <v>3182.2</v>
      </c>
      <c r="F35" s="4"/>
      <c r="G35" s="12">
        <f>(D35/'Mar 2010'!D35)-1</f>
        <v>-0.8411177766895201</v>
      </c>
      <c r="H35" s="12">
        <f>(E35/'Mar 2010'!E35)-1</f>
        <v>0.1792477302204929</v>
      </c>
    </row>
    <row r="36" spans="1:8" ht="12.75">
      <c r="A36" s="1" t="s">
        <v>34</v>
      </c>
      <c r="B36">
        <v>33</v>
      </c>
      <c r="D36" s="6">
        <f>SUM('Week of Mar 01:Week of Mar 29'!D35)</f>
        <v>38332.700000000004</v>
      </c>
      <c r="E36" s="6">
        <f>SUM('Week of Mar 01:Week of Mar 29'!E35)</f>
        <v>10602.899999999998</v>
      </c>
      <c r="F36" s="4"/>
      <c r="G36" s="12">
        <f>(D36/'Mar 2010'!D36)-1</f>
        <v>1.8076804757998364</v>
      </c>
      <c r="H36" s="12">
        <f>(E36/'Mar 2010'!E36)-1</f>
        <v>-0.2760598384552886</v>
      </c>
    </row>
    <row r="37" spans="1:8" ht="12.75">
      <c r="A37" s="1" t="s">
        <v>35</v>
      </c>
      <c r="B37">
        <v>34</v>
      </c>
      <c r="D37" s="6">
        <f>SUM('Week of Mar 01:Week of Mar 29'!D36)</f>
        <v>8033.9</v>
      </c>
      <c r="E37" s="6">
        <f>SUM('Week of Mar 01:Week of Mar 29'!E36)</f>
        <v>6162.1</v>
      </c>
      <c r="F37" s="4"/>
      <c r="G37" s="12">
        <f>(D37/'Mar 2010'!D37)-1</f>
        <v>1.8542651081820445</v>
      </c>
      <c r="H37" s="12">
        <f>(E37/'Mar 2010'!E37)-1</f>
        <v>0.16673293571901926</v>
      </c>
    </row>
    <row r="38" spans="1:8" ht="12.75">
      <c r="A38" s="1" t="s">
        <v>36</v>
      </c>
      <c r="B38">
        <v>35</v>
      </c>
      <c r="D38" s="6">
        <f>SUM('Week of Mar 01:Week of Mar 29'!D37)</f>
        <v>587627</v>
      </c>
      <c r="E38" s="6">
        <f>SUM('Week of Mar 01:Week of Mar 29'!E37)</f>
        <v>284747.05000000005</v>
      </c>
      <c r="F38" s="4"/>
      <c r="G38" s="12">
        <f>(D38/'Mar 2010'!D38)-1</f>
        <v>-0.22590258595014256</v>
      </c>
      <c r="H38" s="12">
        <f>(E38/'Mar 2010'!E38)-1</f>
        <v>-0.09037905279862024</v>
      </c>
    </row>
    <row r="39" spans="1:8" ht="12.75">
      <c r="A39" s="1" t="s">
        <v>37</v>
      </c>
      <c r="B39">
        <v>36</v>
      </c>
      <c r="D39" s="6">
        <f>SUM('Week of Mar 01:Week of Mar 29'!D38)</f>
        <v>3948277.9</v>
      </c>
      <c r="E39" s="6">
        <f>SUM('Week of Mar 01:Week of Mar 29'!E38)</f>
        <v>1098097.7000000002</v>
      </c>
      <c r="F39" s="4"/>
      <c r="G39" s="12">
        <f>(D39/'Mar 2010'!D39)-1</f>
        <v>0.1450778516928093</v>
      </c>
      <c r="H39" s="12">
        <f>(E39/'Mar 2010'!E39)-1</f>
        <v>0.5568362316431421</v>
      </c>
    </row>
    <row r="40" spans="1:8" ht="12.75">
      <c r="A40" s="1" t="s">
        <v>38</v>
      </c>
      <c r="B40">
        <v>37</v>
      </c>
      <c r="D40" s="6">
        <f>SUM('Week of Mar 01:Week of Mar 29'!D39)</f>
        <v>465796.80000000005</v>
      </c>
      <c r="E40" s="6">
        <f>SUM('Week of Mar 01:Week of Mar 29'!E39)</f>
        <v>369030.54999999993</v>
      </c>
      <c r="F40" s="4"/>
      <c r="G40" s="12">
        <f>(D40/'Mar 2010'!D40)-1</f>
        <v>0.10187414514275495</v>
      </c>
      <c r="H40" s="12">
        <f>(E40/'Mar 2010'!E40)-1</f>
        <v>0.10661519682700571</v>
      </c>
    </row>
    <row r="41" spans="1:8" ht="12.75">
      <c r="A41" s="1" t="s">
        <v>39</v>
      </c>
      <c r="B41">
        <v>38</v>
      </c>
      <c r="D41" s="6">
        <f>SUM('Week of Mar 01:Week of Mar 29'!D40)</f>
        <v>81356.80000000002</v>
      </c>
      <c r="E41" s="6">
        <f>SUM('Week of Mar 01:Week of Mar 29'!E40)</f>
        <v>34343.75</v>
      </c>
      <c r="F41" s="4"/>
      <c r="G41" s="12">
        <f>(D41/'Mar 2010'!D41)-1</f>
        <v>-0.20211600567641852</v>
      </c>
      <c r="H41" s="12">
        <f>(E41/'Mar 2010'!E41)-1</f>
        <v>-0.03630845986132658</v>
      </c>
    </row>
    <row r="42" spans="1:8" ht="12.75">
      <c r="A42" s="1" t="s">
        <v>40</v>
      </c>
      <c r="B42">
        <v>39</v>
      </c>
      <c r="D42" s="6">
        <f>SUM('Week of Mar 01:Week of Mar 29'!D41)</f>
        <v>5038.6</v>
      </c>
      <c r="E42" s="6">
        <f>SUM('Week of Mar 01:Week of Mar 29'!E41)</f>
        <v>2948.75</v>
      </c>
      <c r="F42" s="4"/>
      <c r="G42" s="12">
        <f>(D42/'Mar 2010'!D42)-1</f>
        <v>1.0606928141998284</v>
      </c>
      <c r="H42" s="12">
        <f>(E42/'Mar 2010'!E42)-1</f>
        <v>1.847245691111862</v>
      </c>
    </row>
    <row r="43" spans="1:8" ht="12.75">
      <c r="A43" s="1" t="s">
        <v>41</v>
      </c>
      <c r="B43">
        <v>40</v>
      </c>
      <c r="D43" s="6">
        <f>SUM('Week of Mar 01:Week of Mar 29'!D42)</f>
        <v>11085.9</v>
      </c>
      <c r="E43" s="6">
        <f>SUM('Week of Mar 01:Week of Mar 29'!E42)</f>
        <v>16504.6</v>
      </c>
      <c r="F43" s="4"/>
      <c r="G43" s="12">
        <f>(D43/'Mar 2010'!D43)-1</f>
        <v>-0.32859928777344405</v>
      </c>
      <c r="H43" s="12">
        <f>(E43/'Mar 2010'!E43)-1</f>
        <v>1.0534750043546421</v>
      </c>
    </row>
    <row r="44" spans="1:8" ht="12.75">
      <c r="A44" s="1" t="s">
        <v>42</v>
      </c>
      <c r="B44">
        <v>41</v>
      </c>
      <c r="D44" s="6">
        <f>SUM('Week of Mar 01:Week of Mar 29'!D43)</f>
        <v>1674945.2999999998</v>
      </c>
      <c r="E44" s="6">
        <f>SUM('Week of Mar 01:Week of Mar 29'!E43)</f>
        <v>486534.65</v>
      </c>
      <c r="F44" s="4"/>
      <c r="G44" s="12">
        <f>(D44/'Mar 2010'!D44)-1</f>
        <v>0.18208567232206674</v>
      </c>
      <c r="H44" s="12">
        <f>(E44/'Mar 2010'!E44)-1</f>
        <v>-0.026946074252026664</v>
      </c>
    </row>
    <row r="45" spans="1:8" ht="12.75">
      <c r="A45" s="1" t="s">
        <v>43</v>
      </c>
      <c r="B45">
        <v>42</v>
      </c>
      <c r="D45" s="6">
        <f>SUM('Week of Mar 01:Week of Mar 29'!D44)</f>
        <v>590180.85</v>
      </c>
      <c r="E45" s="6">
        <f>SUM('Week of Mar 01:Week of Mar 29'!E44)</f>
        <v>374391.12</v>
      </c>
      <c r="F45" s="4"/>
      <c r="G45" s="12">
        <f>(D45/'Mar 2010'!D45)-1</f>
        <v>0.029931941662008077</v>
      </c>
      <c r="H45" s="12">
        <f>(E45/'Mar 2010'!E45)-1</f>
        <v>0.5439648861725717</v>
      </c>
    </row>
    <row r="46" spans="1:8" ht="12.75">
      <c r="A46" s="1" t="s">
        <v>44</v>
      </c>
      <c r="B46">
        <v>43</v>
      </c>
      <c r="D46" s="6">
        <f>SUM('Week of Mar 01:Week of Mar 29'!D45)</f>
        <v>442138.74</v>
      </c>
      <c r="E46" s="6">
        <f>SUM('Week of Mar 01:Week of Mar 29'!E45)</f>
        <v>229422.90000000002</v>
      </c>
      <c r="F46" s="4"/>
      <c r="G46" s="12">
        <f>(D46/'Mar 2010'!D46)-1</f>
        <v>-0.12365953558619591</v>
      </c>
      <c r="H46" s="12">
        <f>(E46/'Mar 2010'!E46)-1</f>
        <v>0.15498834429011188</v>
      </c>
    </row>
    <row r="47" spans="1:8" ht="12.75">
      <c r="A47" s="1" t="s">
        <v>45</v>
      </c>
      <c r="B47">
        <v>44</v>
      </c>
      <c r="D47" s="6">
        <f>SUM('Week of Mar 01:Week of Mar 29'!D46)</f>
        <v>1068822.3</v>
      </c>
      <c r="E47" s="6">
        <f>SUM('Week of Mar 01:Week of Mar 29'!E46)</f>
        <v>344248.76999999996</v>
      </c>
      <c r="F47" s="4"/>
      <c r="G47" s="12">
        <f>(D47/'Mar 2010'!D47)-1</f>
        <v>0.21981418057125568</v>
      </c>
      <c r="H47" s="12">
        <f>(E47/'Mar 2010'!E47)-1</f>
        <v>0.16974304807414753</v>
      </c>
    </row>
    <row r="48" spans="1:8" ht="12.75">
      <c r="A48" s="1" t="s">
        <v>46</v>
      </c>
      <c r="B48">
        <v>45</v>
      </c>
      <c r="D48" s="6">
        <f>SUM('Week of Mar 01:Week of Mar 29'!D47)</f>
        <v>311739.25</v>
      </c>
      <c r="E48" s="6">
        <f>SUM('Week of Mar 01:Week of Mar 29'!E47)</f>
        <v>140560.35</v>
      </c>
      <c r="F48" s="4"/>
      <c r="G48" s="12">
        <f>(D48/'Mar 2010'!D48)-1</f>
        <v>0.5892423622864447</v>
      </c>
      <c r="H48" s="12">
        <f>(E48/'Mar 2010'!E48)-1</f>
        <v>0.2443830930403339</v>
      </c>
    </row>
    <row r="49" spans="1:8" ht="12.75">
      <c r="A49" s="1" t="s">
        <v>47</v>
      </c>
      <c r="B49">
        <v>46</v>
      </c>
      <c r="D49" s="6">
        <f>SUM('Week of Mar 01:Week of Mar 29'!D48)</f>
        <v>609316.82</v>
      </c>
      <c r="E49" s="6">
        <f>SUM('Week of Mar 01:Week of Mar 29'!E48)</f>
        <v>323491.35</v>
      </c>
      <c r="F49" s="4"/>
      <c r="G49" s="12">
        <f>(D49/'Mar 2010'!D49)-1</f>
        <v>0.14119912537826806</v>
      </c>
      <c r="H49" s="12">
        <f>(E49/'Mar 2010'!E49)-1</f>
        <v>-0.2621972490283153</v>
      </c>
    </row>
    <row r="50" spans="1:8" ht="12.75">
      <c r="A50" s="1" t="s">
        <v>48</v>
      </c>
      <c r="B50">
        <v>47</v>
      </c>
      <c r="D50" s="6">
        <f>SUM('Week of Mar 01:Week of Mar 29'!D49)</f>
        <v>47901</v>
      </c>
      <c r="E50" s="6">
        <f>SUM('Week of Mar 01:Week of Mar 29'!E49)</f>
        <v>15166.550000000003</v>
      </c>
      <c r="F50" s="4"/>
      <c r="G50" s="12">
        <f>(D50/'Mar 2010'!D50)-1</f>
        <v>-0.2756857781830224</v>
      </c>
      <c r="H50" s="12">
        <f>(E50/'Mar 2010'!E50)-1</f>
        <v>-0.5474832915622388</v>
      </c>
    </row>
    <row r="51" spans="1:8" ht="12.75">
      <c r="A51" s="1" t="s">
        <v>49</v>
      </c>
      <c r="B51">
        <v>48</v>
      </c>
      <c r="D51" s="6">
        <f>SUM('Week of Mar 01:Week of Mar 29'!D50)</f>
        <v>4730174.569999999</v>
      </c>
      <c r="E51" s="6">
        <f>SUM('Week of Mar 01:Week of Mar 29'!E50)</f>
        <v>1884089.66</v>
      </c>
      <c r="F51" s="4"/>
      <c r="G51" s="12">
        <f>(D51/'Mar 2010'!D51)-1</f>
        <v>-0.09581509965858281</v>
      </c>
      <c r="H51" s="12">
        <f>(E51/'Mar 2010'!E51)-1</f>
        <v>-0.507955828079225</v>
      </c>
    </row>
    <row r="52" spans="1:8" ht="12.75">
      <c r="A52" s="1" t="s">
        <v>50</v>
      </c>
      <c r="B52">
        <v>49</v>
      </c>
      <c r="D52" s="6">
        <f>SUM('Week of Mar 01:Week of Mar 29'!D51)</f>
        <v>1061175.6400000001</v>
      </c>
      <c r="E52" s="6">
        <f>SUM('Week of Mar 01:Week of Mar 29'!E51)</f>
        <v>272149.44</v>
      </c>
      <c r="F52" s="4"/>
      <c r="G52" s="12">
        <f>(D52/'Mar 2010'!D52)-1</f>
        <v>-0.23980821207505254</v>
      </c>
      <c r="H52" s="12">
        <f>(E52/'Mar 2010'!E52)-1</f>
        <v>-0.3580650174033968</v>
      </c>
    </row>
    <row r="53" spans="1:8" ht="12.75">
      <c r="A53" s="1" t="s">
        <v>51</v>
      </c>
      <c r="B53">
        <v>50</v>
      </c>
      <c r="D53" s="6">
        <f>SUM('Week of Mar 01:Week of Mar 29'!D52)</f>
        <v>7651058.799999999</v>
      </c>
      <c r="E53" s="6">
        <f>SUM('Week of Mar 01:Week of Mar 29'!E52)</f>
        <v>2285082.1</v>
      </c>
      <c r="F53" s="4"/>
      <c r="G53" s="12">
        <f>(D53/'Mar 2010'!D53)-1</f>
        <v>0.23001510892583465</v>
      </c>
      <c r="H53" s="12">
        <f>(E53/'Mar 2010'!E53)-1</f>
        <v>0.052313070264978556</v>
      </c>
    </row>
    <row r="54" spans="1:8" ht="12.75">
      <c r="A54" s="1" t="s">
        <v>52</v>
      </c>
      <c r="B54">
        <v>51</v>
      </c>
      <c r="D54" s="6">
        <f>SUM('Week of Mar 01:Week of Mar 29'!D53)</f>
        <v>1026771.2</v>
      </c>
      <c r="E54" s="6">
        <f>SUM('Week of Mar 01:Week of Mar 29'!E53)</f>
        <v>457138.15</v>
      </c>
      <c r="F54" s="4"/>
      <c r="G54" s="12">
        <f>(D54/'Mar 2010'!D54)-1</f>
        <v>0.292368255735989</v>
      </c>
      <c r="H54" s="12">
        <f>(E54/'Mar 2010'!E54)-1</f>
        <v>0.4430995545105807</v>
      </c>
    </row>
    <row r="55" spans="1:8" ht="12.75">
      <c r="A55" s="1" t="s">
        <v>53</v>
      </c>
      <c r="B55">
        <v>52</v>
      </c>
      <c r="D55" s="6">
        <f>SUM('Week of Mar 01:Week of Mar 29'!D54)</f>
        <v>2454547.9</v>
      </c>
      <c r="E55" s="6">
        <f>SUM('Week of Mar 01:Week of Mar 29'!E54)</f>
        <v>1240731.1</v>
      </c>
      <c r="F55" s="4"/>
      <c r="G55" s="12">
        <f>(D55/'Mar 2010'!D55)-1</f>
        <v>-0.07951462172520629</v>
      </c>
      <c r="H55" s="12">
        <f>(E55/'Mar 2010'!E55)-1</f>
        <v>0.1442958002897421</v>
      </c>
    </row>
    <row r="56" spans="1:8" ht="12.75">
      <c r="A56" s="1" t="s">
        <v>54</v>
      </c>
      <c r="B56">
        <v>53</v>
      </c>
      <c r="D56" s="6">
        <f>SUM('Week of Mar 01:Week of Mar 29'!D55)</f>
        <v>926817</v>
      </c>
      <c r="E56" s="6">
        <f>SUM('Week of Mar 01:Week of Mar 29'!E55)</f>
        <v>402653.85</v>
      </c>
      <c r="F56" s="4"/>
      <c r="G56" s="12">
        <f>(D56/'Mar 2010'!D56)-1</f>
        <v>-0.11510425457002127</v>
      </c>
      <c r="H56" s="12">
        <f>(E56/'Mar 2010'!E56)-1</f>
        <v>-0.05656117646129866</v>
      </c>
    </row>
    <row r="57" spans="1:8" ht="12.75">
      <c r="A57" s="1" t="s">
        <v>55</v>
      </c>
      <c r="B57">
        <v>54</v>
      </c>
      <c r="D57" s="6">
        <f>SUM('Week of Mar 01:Week of Mar 29'!D56)</f>
        <v>71779.40000000001</v>
      </c>
      <c r="E57" s="6">
        <f>SUM('Week of Mar 01:Week of Mar 29'!E56)</f>
        <v>41126.05</v>
      </c>
      <c r="F57" s="4"/>
      <c r="G57" s="12">
        <f>(D57/'Mar 2010'!D57)-1</f>
        <v>0.08930790885430517</v>
      </c>
      <c r="H57" s="12">
        <f>(E57/'Mar 2010'!E57)-1</f>
        <v>0.45390316633464933</v>
      </c>
    </row>
    <row r="58" spans="1:8" ht="12.75">
      <c r="A58" s="1" t="s">
        <v>56</v>
      </c>
      <c r="B58">
        <v>55</v>
      </c>
      <c r="D58" s="6">
        <f>SUM('Week of Mar 01:Week of Mar 29'!D57)</f>
        <v>920289.3</v>
      </c>
      <c r="E58" s="6">
        <f>SUM('Week of Mar 01:Week of Mar 29'!E57)</f>
        <v>517392.05000000005</v>
      </c>
      <c r="F58" s="4"/>
      <c r="G58" s="12">
        <f>(D58/'Mar 2010'!D58)-1</f>
        <v>0.38282672422225805</v>
      </c>
      <c r="H58" s="12">
        <f>(E58/'Mar 2010'!E58)-1</f>
        <v>0.3505348189618631</v>
      </c>
    </row>
    <row r="59" spans="1:8" ht="12.75">
      <c r="A59" s="1" t="s">
        <v>57</v>
      </c>
      <c r="B59">
        <v>56</v>
      </c>
      <c r="D59" s="6">
        <f>SUM('Week of Mar 01:Week of Mar 29'!D58)</f>
        <v>606937.1</v>
      </c>
      <c r="E59" s="6">
        <f>SUM('Week of Mar 01:Week of Mar 29'!E58)</f>
        <v>179643.8</v>
      </c>
      <c r="F59" s="4"/>
      <c r="G59" s="12">
        <f>(D59/'Mar 2010'!D59)-1</f>
        <v>-0.12399864617063305</v>
      </c>
      <c r="H59" s="12">
        <f>(E59/'Mar 2010'!E59)-1</f>
        <v>-0.006922758423205333</v>
      </c>
    </row>
    <row r="60" spans="1:8" ht="12.75">
      <c r="A60" s="1" t="s">
        <v>58</v>
      </c>
      <c r="B60">
        <v>57</v>
      </c>
      <c r="D60" s="6">
        <f>SUM('Week of Mar 01:Week of Mar 29'!D59)</f>
        <v>359658.60000000003</v>
      </c>
      <c r="E60" s="6">
        <f>SUM('Week of Mar 01:Week of Mar 29'!E59)</f>
        <v>284258.10000000003</v>
      </c>
      <c r="F60" s="4"/>
      <c r="G60" s="12">
        <f>(D60/'Mar 2010'!D60)-1</f>
        <v>2.6455863258051475</v>
      </c>
      <c r="H60" s="12">
        <f>(E60/'Mar 2010'!E60)-1</f>
        <v>2.1038507398801523</v>
      </c>
    </row>
    <row r="61" spans="1:8" ht="12.75">
      <c r="A61" s="1" t="s">
        <v>59</v>
      </c>
      <c r="B61">
        <v>58</v>
      </c>
      <c r="D61" s="6">
        <f>SUM('Week of Mar 01:Week of Mar 29'!D60)</f>
        <v>1981380.1</v>
      </c>
      <c r="E61" s="6">
        <f>SUM('Week of Mar 01:Week of Mar 29'!E60)</f>
        <v>661664.5000000001</v>
      </c>
      <c r="F61" s="4"/>
      <c r="G61" s="12">
        <f>(D61/'Mar 2010'!D61)-1</f>
        <v>-0.19134967274514114</v>
      </c>
      <c r="H61" s="12">
        <f>(E61/'Mar 2010'!E61)-1</f>
        <v>-0.12051568698328585</v>
      </c>
    </row>
    <row r="62" spans="1:8" ht="12.75">
      <c r="A62" s="1" t="s">
        <v>60</v>
      </c>
      <c r="B62">
        <v>59</v>
      </c>
      <c r="D62" s="6">
        <f>SUM('Week of Mar 01:Week of Mar 29'!D61)</f>
        <v>819945.4400000001</v>
      </c>
      <c r="E62" s="6">
        <f>SUM('Week of Mar 01:Week of Mar 29'!E61)</f>
        <v>488878.25</v>
      </c>
      <c r="F62" s="4"/>
      <c r="G62" s="12">
        <f>(D62/'Mar 2010'!D62)-1</f>
        <v>-0.2524669707219509</v>
      </c>
      <c r="H62" s="12">
        <f>(E62/'Mar 2010'!E62)-1</f>
        <v>0.19704525529429606</v>
      </c>
    </row>
    <row r="63" spans="1:8" ht="12.75">
      <c r="A63" s="1" t="s">
        <v>61</v>
      </c>
      <c r="B63">
        <v>60</v>
      </c>
      <c r="D63" s="6">
        <f>SUM('Week of Mar 01:Week of Mar 29'!D62)</f>
        <v>736401.4</v>
      </c>
      <c r="E63" s="6">
        <f>SUM('Week of Mar 01:Week of Mar 29'!E62)</f>
        <v>209417.94999999998</v>
      </c>
      <c r="F63" s="4"/>
      <c r="G63" s="12">
        <f>(D63/'Mar 2010'!D63)-1</f>
        <v>0.009908023665594401</v>
      </c>
      <c r="H63" s="12">
        <f>(E63/'Mar 2010'!E63)-1</f>
        <v>0.04423819654478511</v>
      </c>
    </row>
    <row r="64" spans="1:8" ht="12.75">
      <c r="A64" s="1" t="s">
        <v>62</v>
      </c>
      <c r="B64">
        <v>61</v>
      </c>
      <c r="D64" s="6">
        <f>SUM('Week of Mar 01:Week of Mar 29'!D63)</f>
        <v>42888.670000000006</v>
      </c>
      <c r="E64" s="6">
        <f>SUM('Week of Mar 01:Week of Mar 29'!E63)</f>
        <v>21271.64</v>
      </c>
      <c r="F64" s="4"/>
      <c r="G64" s="12">
        <f>(D64/'Mar 2010'!D64)-1</f>
        <v>0.21370536296688725</v>
      </c>
      <c r="H64" s="12">
        <f>(E64/'Mar 2010'!E64)-1</f>
        <v>0.247935813993873</v>
      </c>
    </row>
    <row r="65" spans="1:8" ht="12.75">
      <c r="A65" s="1" t="s">
        <v>63</v>
      </c>
      <c r="B65">
        <v>62</v>
      </c>
      <c r="D65" s="6">
        <f>SUM('Week of Mar 01:Week of Mar 29'!D64)</f>
        <v>34555.5</v>
      </c>
      <c r="E65" s="6">
        <f>SUM('Week of Mar 01:Week of Mar 29'!E64)</f>
        <v>15393.35</v>
      </c>
      <c r="F65" s="4"/>
      <c r="G65" s="12">
        <f>(D65/'Mar 2010'!D65)-1</f>
        <v>-0.27105329218410834</v>
      </c>
      <c r="H65" s="12">
        <f>(E65/'Mar 2010'!E65)-1</f>
        <v>0.6737451002778096</v>
      </c>
    </row>
    <row r="66" spans="1:8" ht="12.75">
      <c r="A66" s="1" t="s">
        <v>64</v>
      </c>
      <c r="B66">
        <v>63</v>
      </c>
      <c r="D66" s="6">
        <f>SUM('Week of Mar 01:Week of Mar 29'!D65)</f>
        <v>4974.900000000001</v>
      </c>
      <c r="E66" s="6">
        <f>SUM('Week of Mar 01:Week of Mar 29'!E65)</f>
        <v>2963.45</v>
      </c>
      <c r="F66" s="4"/>
      <c r="G66" s="12">
        <f>(D66/'Mar 2010'!D66)-1</f>
        <v>-0.3492950009155832</v>
      </c>
      <c r="H66" s="12">
        <f>(E66/'Mar 2010'!E66)-1</f>
        <v>-0.414251124178485</v>
      </c>
    </row>
    <row r="67" spans="1:8" ht="12.75">
      <c r="A67" s="1" t="s">
        <v>65</v>
      </c>
      <c r="B67">
        <v>64</v>
      </c>
      <c r="D67" s="6">
        <f>SUM('Week of Mar 01:Week of Mar 29'!D66)</f>
        <v>1821874.4399999997</v>
      </c>
      <c r="E67" s="6">
        <f>SUM('Week of Mar 01:Week of Mar 29'!E66)</f>
        <v>696888.0900000001</v>
      </c>
      <c r="F67" s="4"/>
      <c r="G67" s="12">
        <f>(D67/'Mar 2010'!D67)-1</f>
        <v>0.5828421912778894</v>
      </c>
      <c r="H67" s="12">
        <f>(E67/'Mar 2010'!E67)-1</f>
        <v>0.5708078239873555</v>
      </c>
    </row>
    <row r="68" spans="1:8" ht="12.75">
      <c r="A68" s="1" t="s">
        <v>66</v>
      </c>
      <c r="B68">
        <v>65</v>
      </c>
      <c r="D68" s="6">
        <f>SUM('Week of Mar 01:Week of Mar 29'!D67)</f>
        <v>59021.200000000004</v>
      </c>
      <c r="E68" s="6">
        <f>SUM('Week of Mar 01:Week of Mar 29'!E67)</f>
        <v>27603.8</v>
      </c>
      <c r="F68" s="4"/>
      <c r="G68" s="12">
        <f>(D68/'Mar 2010'!D68)-1</f>
        <v>0.13483757462722457</v>
      </c>
      <c r="H68" s="12">
        <f>(E68/'Mar 2010'!E68)-1</f>
        <v>-0.18504587914358928</v>
      </c>
    </row>
    <row r="69" spans="1:8" ht="12.75">
      <c r="A69" s="1" t="s">
        <v>67</v>
      </c>
      <c r="B69">
        <v>66</v>
      </c>
      <c r="D69" s="6">
        <f>SUM('Week of Mar 01:Week of Mar 29'!D68)</f>
        <v>918413</v>
      </c>
      <c r="E69" s="6">
        <f>SUM('Week of Mar 01:Week of Mar 29'!E68)</f>
        <v>278813.5</v>
      </c>
      <c r="F69" s="4"/>
      <c r="G69" s="12">
        <f>(D69/'Mar 2010'!D69)-1</f>
        <v>-0.17097010199793916</v>
      </c>
      <c r="H69" s="12">
        <f>(E69/'Mar 2010'!E69)-1</f>
        <v>-0.26699166703473054</v>
      </c>
    </row>
    <row r="70" spans="1:8" ht="12.75">
      <c r="A70" s="1" t="s">
        <v>68</v>
      </c>
      <c r="B70">
        <v>67</v>
      </c>
      <c r="D70" s="6">
        <f>SUM('Week of Mar 01:Week of Mar 29'!D69)</f>
        <v>22439.2</v>
      </c>
      <c r="E70" s="6">
        <f>SUM('Week of Mar 01:Week of Mar 29'!E69)</f>
        <v>10621.1</v>
      </c>
      <c r="F70" s="4"/>
      <c r="G70" s="12">
        <f>(D70/'Mar 2010'!D70)-1</f>
        <v>-0.4925599949344647</v>
      </c>
      <c r="H70" s="12">
        <f>(E70/'Mar 2010'!E70)-1</f>
        <v>-0.6808808219322138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62902529.760000005</v>
      </c>
      <c r="E72" s="6">
        <f>SUM(E4:E71)</f>
        <v>24776084.150000013</v>
      </c>
      <c r="G72" s="12">
        <f>(D72/'Mar 2010'!D72)-1</f>
        <v>0.011119731036135505</v>
      </c>
      <c r="H72" s="12">
        <f>(E72/'Mar 2010'!E72)-1</f>
        <v>-0.05768479184505115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6">
      <selection activeCell="H76" sqref="H7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77</v>
      </c>
      <c r="B1" s="6"/>
      <c r="C1" s="6"/>
      <c r="D1" s="6" t="s">
        <v>70</v>
      </c>
      <c r="E1" s="6" t="s">
        <v>71</v>
      </c>
    </row>
    <row r="2" spans="1:6" ht="12.75">
      <c r="A2" t="s">
        <v>0</v>
      </c>
      <c r="B2" s="6" t="s">
        <v>1</v>
      </c>
      <c r="C2" s="6"/>
      <c r="D2" s="6" t="s">
        <v>72</v>
      </c>
      <c r="E2" s="6" t="s">
        <v>73</v>
      </c>
      <c r="F2" s="5"/>
    </row>
    <row r="3" spans="1:6" ht="12.75">
      <c r="A3" s="1" t="s">
        <v>2</v>
      </c>
      <c r="B3">
        <v>1</v>
      </c>
      <c r="C3" s="6"/>
      <c r="D3" s="6">
        <v>60570.53</v>
      </c>
      <c r="E3" s="6">
        <v>85342.6</v>
      </c>
      <c r="F3" s="4"/>
    </row>
    <row r="4" spans="1:6" ht="12.75">
      <c r="A4" s="1" t="s">
        <v>3</v>
      </c>
      <c r="B4">
        <v>2</v>
      </c>
      <c r="C4" s="6"/>
      <c r="D4" s="6">
        <v>3233.3</v>
      </c>
      <c r="E4" s="6">
        <v>3792.6</v>
      </c>
      <c r="F4" s="4"/>
    </row>
    <row r="5" spans="1:6" ht="12.75">
      <c r="A5" s="1" t="s">
        <v>4</v>
      </c>
      <c r="B5">
        <v>3</v>
      </c>
      <c r="C5" s="6"/>
      <c r="D5" s="6">
        <v>103147.1</v>
      </c>
      <c r="E5" s="6">
        <v>52643.5</v>
      </c>
      <c r="F5" s="4"/>
    </row>
    <row r="6" spans="1:6" ht="12.75">
      <c r="A6" s="1" t="s">
        <v>5</v>
      </c>
      <c r="B6">
        <v>4</v>
      </c>
      <c r="C6" s="6"/>
      <c r="D6" s="6">
        <v>2148.3</v>
      </c>
      <c r="E6" s="6">
        <v>2685.9</v>
      </c>
      <c r="F6" s="4"/>
    </row>
    <row r="7" spans="1:6" ht="12.75">
      <c r="A7" s="1" t="s">
        <v>6</v>
      </c>
      <c r="B7">
        <v>5</v>
      </c>
      <c r="C7" s="6"/>
      <c r="D7" s="6">
        <v>217585.9</v>
      </c>
      <c r="E7" s="6">
        <v>134591.1</v>
      </c>
      <c r="F7" s="4"/>
    </row>
    <row r="8" spans="1:6" ht="12.75">
      <c r="A8" s="1" t="s">
        <v>7</v>
      </c>
      <c r="B8">
        <v>6</v>
      </c>
      <c r="C8" s="6"/>
      <c r="D8" s="6">
        <v>1257835.62</v>
      </c>
      <c r="E8" s="6">
        <v>493650.85</v>
      </c>
      <c r="F8" s="4"/>
    </row>
    <row r="9" spans="1:6" ht="12.75">
      <c r="A9" s="1" t="s">
        <v>8</v>
      </c>
      <c r="B9">
        <v>7</v>
      </c>
      <c r="C9" s="6"/>
      <c r="D9" s="6">
        <v>452.9</v>
      </c>
      <c r="E9" s="6">
        <v>832.3</v>
      </c>
      <c r="F9" s="4"/>
    </row>
    <row r="10" spans="1:6" ht="12.75">
      <c r="A10" s="1" t="s">
        <v>9</v>
      </c>
      <c r="B10">
        <v>8</v>
      </c>
      <c r="C10" s="6"/>
      <c r="D10" s="6"/>
      <c r="E10" s="6"/>
      <c r="F10" s="4"/>
    </row>
    <row r="11" spans="1:6" ht="12.75">
      <c r="A11" s="1" t="s">
        <v>10</v>
      </c>
      <c r="B11">
        <v>9</v>
      </c>
      <c r="C11" s="6"/>
      <c r="D11" s="6"/>
      <c r="E11" s="6"/>
      <c r="F11" s="4"/>
    </row>
    <row r="12" spans="1:6" ht="12.75">
      <c r="A12" s="1" t="s">
        <v>11</v>
      </c>
      <c r="B12">
        <v>10</v>
      </c>
      <c r="C12" s="6"/>
      <c r="D12" s="6">
        <v>59985.1</v>
      </c>
      <c r="E12" s="6">
        <v>49231.7</v>
      </c>
      <c r="F12" s="4"/>
    </row>
    <row r="13" spans="1:6" ht="12.75">
      <c r="A13" s="1" t="s">
        <v>12</v>
      </c>
      <c r="B13">
        <v>11</v>
      </c>
      <c r="C13" s="6"/>
      <c r="D13" s="6">
        <v>558442.61</v>
      </c>
      <c r="E13" s="6">
        <v>180785.5</v>
      </c>
      <c r="F13" s="4"/>
    </row>
    <row r="14" spans="1:6" ht="12.75">
      <c r="A14" s="1" t="s">
        <v>13</v>
      </c>
      <c r="B14">
        <v>12</v>
      </c>
      <c r="C14" s="6"/>
      <c r="D14" s="6"/>
      <c r="E14" s="6"/>
      <c r="F14" s="4"/>
    </row>
    <row r="15" spans="1:6" ht="12.75">
      <c r="A15" s="1" t="s">
        <v>14</v>
      </c>
      <c r="B15">
        <v>13</v>
      </c>
      <c r="C15" s="6"/>
      <c r="D15" s="6"/>
      <c r="E15" s="6"/>
      <c r="F15" s="4"/>
    </row>
    <row r="16" spans="1:6" ht="12.75">
      <c r="A16" s="1" t="s">
        <v>15</v>
      </c>
      <c r="B16">
        <v>14</v>
      </c>
      <c r="C16" s="6"/>
      <c r="D16" s="6">
        <v>281404.2</v>
      </c>
      <c r="E16" s="6">
        <v>4182.85</v>
      </c>
      <c r="F16" s="4"/>
    </row>
    <row r="17" spans="1:6" ht="12.75">
      <c r="A17" s="1" t="s">
        <v>16</v>
      </c>
      <c r="B17">
        <v>15</v>
      </c>
      <c r="C17" s="6"/>
      <c r="D17" s="6"/>
      <c r="E17" s="6"/>
      <c r="F17" s="4"/>
    </row>
    <row r="18" spans="1:6" ht="12.75">
      <c r="A18" s="1" t="s">
        <v>17</v>
      </c>
      <c r="B18">
        <v>16</v>
      </c>
      <c r="C18" s="6"/>
      <c r="D18" s="6"/>
      <c r="E18" s="6"/>
      <c r="F18" s="4"/>
    </row>
    <row r="19" spans="1:6" ht="12.75">
      <c r="A19" s="1" t="s">
        <v>18</v>
      </c>
      <c r="B19">
        <v>17</v>
      </c>
      <c r="C19" s="6"/>
      <c r="D19" s="6">
        <v>85006.6</v>
      </c>
      <c r="E19" s="6">
        <v>50445.15</v>
      </c>
      <c r="F19" s="4"/>
    </row>
    <row r="20" spans="1:6" ht="12.75">
      <c r="A20" s="1" t="s">
        <v>19</v>
      </c>
      <c r="B20">
        <v>18</v>
      </c>
      <c r="C20" s="6"/>
      <c r="D20" s="6">
        <v>37452.1</v>
      </c>
      <c r="E20" s="6">
        <v>16697.1</v>
      </c>
      <c r="F20" s="4"/>
    </row>
    <row r="21" spans="1:6" ht="12.75">
      <c r="A21" s="1" t="s">
        <v>20</v>
      </c>
      <c r="B21">
        <v>19</v>
      </c>
      <c r="C21" s="6"/>
      <c r="D21" s="6">
        <v>56452.2</v>
      </c>
      <c r="E21" s="6">
        <v>12901</v>
      </c>
      <c r="F21" s="4"/>
    </row>
    <row r="22" spans="1:6" ht="12.75">
      <c r="A22" s="1" t="s">
        <v>21</v>
      </c>
      <c r="B22">
        <v>20</v>
      </c>
      <c r="C22" s="6"/>
      <c r="D22" s="6"/>
      <c r="E22" s="6"/>
      <c r="F22" s="4"/>
    </row>
    <row r="23" spans="1:6" ht="12.75">
      <c r="A23" s="1" t="s">
        <v>22</v>
      </c>
      <c r="B23">
        <v>21</v>
      </c>
      <c r="C23" s="6"/>
      <c r="D23" s="6">
        <v>4515.7</v>
      </c>
      <c r="E23" s="6">
        <v>3364.9</v>
      </c>
      <c r="F23" s="4"/>
    </row>
    <row r="24" spans="1:6" ht="12.75">
      <c r="A24" s="1" t="s">
        <v>23</v>
      </c>
      <c r="B24">
        <v>22</v>
      </c>
      <c r="C24" s="6"/>
      <c r="D24" s="6">
        <v>34087.200000000004</v>
      </c>
      <c r="E24" s="6">
        <v>50425.549999999996</v>
      </c>
      <c r="F24" s="4"/>
    </row>
    <row r="25" spans="1:6" ht="12.75">
      <c r="A25" s="1" t="s">
        <v>24</v>
      </c>
      <c r="B25">
        <v>23</v>
      </c>
      <c r="C25" s="6"/>
      <c r="D25" s="6">
        <v>20104.7</v>
      </c>
      <c r="E25" s="6">
        <v>2346.05</v>
      </c>
      <c r="F25" s="4"/>
    </row>
    <row r="26" spans="1:6" ht="12.75">
      <c r="A26" s="1" t="s">
        <v>25</v>
      </c>
      <c r="B26">
        <v>24</v>
      </c>
      <c r="C26" s="6"/>
      <c r="D26" s="6">
        <v>644.7</v>
      </c>
      <c r="E26" s="6">
        <v>857.5</v>
      </c>
      <c r="F26" s="4"/>
    </row>
    <row r="27" spans="1:6" ht="12.75">
      <c r="A27" s="1" t="s">
        <v>26</v>
      </c>
      <c r="B27">
        <v>25</v>
      </c>
      <c r="C27" s="6"/>
      <c r="D27" s="6">
        <v>5614</v>
      </c>
      <c r="E27" s="6">
        <v>2628.5</v>
      </c>
      <c r="F27" s="4"/>
    </row>
    <row r="28" spans="1:6" ht="12.75">
      <c r="A28" s="1" t="s">
        <v>27</v>
      </c>
      <c r="B28">
        <v>26</v>
      </c>
      <c r="C28" s="6"/>
      <c r="D28" s="6"/>
      <c r="E28" s="6"/>
      <c r="F28" s="4"/>
    </row>
    <row r="29" spans="1:6" ht="12.75">
      <c r="A29" s="1" t="s">
        <v>28</v>
      </c>
      <c r="B29">
        <v>27</v>
      </c>
      <c r="C29" s="6"/>
      <c r="D29" s="6">
        <v>64210.3</v>
      </c>
      <c r="E29" s="6">
        <v>19195.05</v>
      </c>
      <c r="F29" s="4"/>
    </row>
    <row r="30" spans="1:6" ht="12.75">
      <c r="A30" s="1" t="s">
        <v>29</v>
      </c>
      <c r="B30">
        <v>28</v>
      </c>
      <c r="C30" s="6"/>
      <c r="D30" s="6"/>
      <c r="E30" s="6"/>
      <c r="F30" s="4"/>
    </row>
    <row r="31" spans="1:6" ht="12.75">
      <c r="A31" s="1" t="s">
        <v>30</v>
      </c>
      <c r="B31">
        <v>29</v>
      </c>
      <c r="C31" s="6"/>
      <c r="D31" s="6"/>
      <c r="E31" s="6"/>
      <c r="F31" s="4"/>
    </row>
    <row r="32" spans="1:6" ht="12.75">
      <c r="A32" s="1" t="s">
        <v>31</v>
      </c>
      <c r="B32">
        <v>30</v>
      </c>
      <c r="C32" s="6"/>
      <c r="D32" s="6">
        <v>3132.5</v>
      </c>
      <c r="E32" s="6">
        <v>786.45</v>
      </c>
      <c r="F32" s="4"/>
    </row>
    <row r="33" spans="1:6" ht="12.75">
      <c r="A33" s="1" t="s">
        <v>32</v>
      </c>
      <c r="B33">
        <v>31</v>
      </c>
      <c r="C33" s="6"/>
      <c r="D33" s="6">
        <v>60741.3</v>
      </c>
      <c r="E33" s="6">
        <v>27676.25</v>
      </c>
      <c r="F33" s="4"/>
    </row>
    <row r="34" spans="1:6" ht="12.75">
      <c r="A34" s="1" t="s">
        <v>33</v>
      </c>
      <c r="B34">
        <v>32</v>
      </c>
      <c r="C34" s="6"/>
      <c r="D34" s="6"/>
      <c r="E34" s="6"/>
      <c r="F34" s="4"/>
    </row>
    <row r="35" spans="1:6" ht="12.75">
      <c r="A35" s="1" t="s">
        <v>34</v>
      </c>
      <c r="B35">
        <v>33</v>
      </c>
      <c r="C35" s="6"/>
      <c r="D35" s="6">
        <v>5701.5</v>
      </c>
      <c r="E35" s="6">
        <v>3587.5</v>
      </c>
      <c r="F35" s="4"/>
    </row>
    <row r="36" spans="1:6" ht="12.75">
      <c r="A36" s="1" t="s">
        <v>35</v>
      </c>
      <c r="B36">
        <v>34</v>
      </c>
      <c r="C36" s="6"/>
      <c r="D36" s="6">
        <v>2189.6</v>
      </c>
      <c r="E36" s="6">
        <v>3274.95</v>
      </c>
      <c r="F36" s="4"/>
    </row>
    <row r="37" spans="1:6" ht="12.75">
      <c r="A37" s="1" t="s">
        <v>36</v>
      </c>
      <c r="B37">
        <v>35</v>
      </c>
      <c r="C37" s="6"/>
      <c r="D37" s="6"/>
      <c r="E37" s="6"/>
      <c r="F37" s="4"/>
    </row>
    <row r="38" spans="1:6" ht="12.75">
      <c r="A38" s="1" t="s">
        <v>37</v>
      </c>
      <c r="B38">
        <v>36</v>
      </c>
      <c r="C38" s="6"/>
      <c r="D38" s="6">
        <v>981298.5</v>
      </c>
      <c r="E38" s="6">
        <v>270824.75</v>
      </c>
      <c r="F38" s="4"/>
    </row>
    <row r="39" spans="1:6" ht="12.75">
      <c r="A39" s="1" t="s">
        <v>38</v>
      </c>
      <c r="B39">
        <v>37</v>
      </c>
      <c r="C39" s="6"/>
      <c r="D39" s="6">
        <v>77049.7</v>
      </c>
      <c r="E39" s="6">
        <v>72339.4</v>
      </c>
      <c r="F39" s="4"/>
    </row>
    <row r="40" spans="1:6" ht="12.75">
      <c r="A40" s="1" t="s">
        <v>39</v>
      </c>
      <c r="B40">
        <v>38</v>
      </c>
      <c r="C40" s="6"/>
      <c r="D40" s="6">
        <v>14613.2</v>
      </c>
      <c r="E40" s="6">
        <v>6828.15</v>
      </c>
      <c r="F40" s="4"/>
    </row>
    <row r="41" spans="1:6" ht="12.75">
      <c r="A41" s="1" t="s">
        <v>40</v>
      </c>
      <c r="B41">
        <v>39</v>
      </c>
      <c r="C41" s="6"/>
      <c r="D41" s="6">
        <v>1397.2</v>
      </c>
      <c r="E41" s="6">
        <v>848.05</v>
      </c>
      <c r="F41" s="4"/>
    </row>
    <row r="42" spans="1:6" ht="12.75">
      <c r="A42" s="1" t="s">
        <v>41</v>
      </c>
      <c r="B42">
        <v>40</v>
      </c>
      <c r="C42" s="6"/>
      <c r="D42" s="6">
        <v>1469.3</v>
      </c>
      <c r="E42" s="6">
        <v>568.75</v>
      </c>
      <c r="F42" s="4"/>
    </row>
    <row r="43" spans="1:6" ht="12.75">
      <c r="A43" s="1" t="s">
        <v>42</v>
      </c>
      <c r="B43">
        <v>41</v>
      </c>
      <c r="C43" s="6"/>
      <c r="D43" s="6">
        <v>272023.5</v>
      </c>
      <c r="E43" s="6">
        <v>65967.65</v>
      </c>
      <c r="F43" s="4"/>
    </row>
    <row r="44" spans="1:6" ht="12.75">
      <c r="A44" s="1" t="s">
        <v>43</v>
      </c>
      <c r="B44">
        <v>42</v>
      </c>
      <c r="C44" s="6"/>
      <c r="D44" s="6">
        <v>122089.05</v>
      </c>
      <c r="E44" s="6">
        <v>167536.2</v>
      </c>
      <c r="F44" s="4"/>
    </row>
    <row r="45" spans="1:6" ht="12.75">
      <c r="A45" s="1" t="s">
        <v>44</v>
      </c>
      <c r="B45">
        <v>43</v>
      </c>
      <c r="C45" s="6"/>
      <c r="D45" s="6">
        <v>97128.5</v>
      </c>
      <c r="E45" s="6">
        <v>54007.8</v>
      </c>
      <c r="F45" s="4"/>
    </row>
    <row r="46" spans="1:6" ht="12.75">
      <c r="A46" s="1" t="s">
        <v>45</v>
      </c>
      <c r="B46">
        <v>44</v>
      </c>
      <c r="C46" s="6"/>
      <c r="D46" s="6">
        <v>211017.81</v>
      </c>
      <c r="E46" s="6">
        <v>78380.39</v>
      </c>
      <c r="F46" s="4"/>
    </row>
    <row r="47" spans="1:6" ht="12.75">
      <c r="A47" s="1" t="s">
        <v>46</v>
      </c>
      <c r="B47">
        <v>45</v>
      </c>
      <c r="C47" s="6"/>
      <c r="D47" s="6">
        <v>43233.5</v>
      </c>
      <c r="E47" s="6">
        <v>28443.1</v>
      </c>
      <c r="F47" s="4"/>
    </row>
    <row r="48" spans="1:6" ht="12.75">
      <c r="A48" s="1" t="s">
        <v>47</v>
      </c>
      <c r="B48">
        <v>46</v>
      </c>
      <c r="C48" s="6"/>
      <c r="D48" s="6">
        <v>104493.9</v>
      </c>
      <c r="E48" s="6">
        <v>52214.75</v>
      </c>
      <c r="F48" s="4"/>
    </row>
    <row r="49" spans="1:6" ht="12.75">
      <c r="A49" s="1" t="s">
        <v>48</v>
      </c>
      <c r="B49">
        <v>47</v>
      </c>
      <c r="C49" s="6"/>
      <c r="D49" s="6">
        <v>15026.9</v>
      </c>
      <c r="E49" s="6">
        <v>4595.85</v>
      </c>
      <c r="F49" s="4"/>
    </row>
    <row r="50" spans="1:6" ht="12.75">
      <c r="A50" s="1" t="s">
        <v>49</v>
      </c>
      <c r="B50">
        <v>48</v>
      </c>
      <c r="C50" s="6"/>
      <c r="D50" s="6">
        <v>764136.32</v>
      </c>
      <c r="E50" s="6">
        <v>313614.35</v>
      </c>
      <c r="F50" s="4"/>
    </row>
    <row r="51" spans="1:6" ht="12.75">
      <c r="A51" s="1" t="s">
        <v>50</v>
      </c>
      <c r="B51">
        <v>49</v>
      </c>
      <c r="C51" s="6"/>
      <c r="D51" s="6">
        <v>299690.65</v>
      </c>
      <c r="E51" s="6">
        <v>71646.75</v>
      </c>
      <c r="F51" s="4"/>
    </row>
    <row r="52" spans="1:6" ht="12.75">
      <c r="A52" s="1" t="s">
        <v>51</v>
      </c>
      <c r="B52">
        <v>50</v>
      </c>
      <c r="C52" s="6"/>
      <c r="D52" s="6">
        <v>1659728.7</v>
      </c>
      <c r="E52" s="6">
        <v>428682.45</v>
      </c>
      <c r="F52" s="4"/>
    </row>
    <row r="53" spans="1:6" ht="12.75">
      <c r="A53" s="1" t="s">
        <v>52</v>
      </c>
      <c r="B53">
        <v>51</v>
      </c>
      <c r="C53" s="6"/>
      <c r="D53" s="6">
        <v>187233.5</v>
      </c>
      <c r="E53" s="6">
        <v>62869.8</v>
      </c>
      <c r="F53" s="4"/>
    </row>
    <row r="54" spans="1:6" ht="12.75">
      <c r="A54" s="1" t="s">
        <v>53</v>
      </c>
      <c r="B54">
        <v>52</v>
      </c>
      <c r="C54" s="6"/>
      <c r="D54" s="6">
        <v>473891.6</v>
      </c>
      <c r="E54" s="6">
        <v>195725.95</v>
      </c>
      <c r="F54" s="4"/>
    </row>
    <row r="55" spans="1:6" ht="12.75">
      <c r="A55" s="1" t="s">
        <v>54</v>
      </c>
      <c r="B55">
        <v>53</v>
      </c>
      <c r="C55" s="6"/>
      <c r="D55" s="6">
        <v>249409.1</v>
      </c>
      <c r="E55" s="6">
        <v>106681.4</v>
      </c>
      <c r="F55" s="4"/>
    </row>
    <row r="56" spans="1:6" ht="12.75">
      <c r="A56" s="1" t="s">
        <v>55</v>
      </c>
      <c r="B56">
        <v>54</v>
      </c>
      <c r="C56" s="6"/>
      <c r="D56" s="6"/>
      <c r="E56" s="6"/>
      <c r="F56" s="4"/>
    </row>
    <row r="57" spans="1:6" ht="12.75">
      <c r="A57" s="1" t="s">
        <v>56</v>
      </c>
      <c r="B57">
        <v>55</v>
      </c>
      <c r="C57" s="6"/>
      <c r="D57" s="6">
        <v>132234.2</v>
      </c>
      <c r="E57" s="6">
        <v>102826.85</v>
      </c>
      <c r="F57" s="4"/>
    </row>
    <row r="58" spans="1:6" ht="12.75">
      <c r="A58" s="1" t="s">
        <v>57</v>
      </c>
      <c r="B58">
        <v>56</v>
      </c>
      <c r="C58" s="6"/>
      <c r="D58" s="6">
        <v>121578.8</v>
      </c>
      <c r="E58" s="6">
        <v>31131.45</v>
      </c>
      <c r="F58" s="4"/>
    </row>
    <row r="59" spans="1:6" ht="12.75">
      <c r="A59" s="1" t="s">
        <v>58</v>
      </c>
      <c r="B59">
        <v>57</v>
      </c>
      <c r="C59" s="6"/>
      <c r="D59" s="6">
        <v>69918.1</v>
      </c>
      <c r="E59" s="6">
        <v>48230.35</v>
      </c>
      <c r="F59" s="4"/>
    </row>
    <row r="60" spans="1:6" ht="12.75">
      <c r="A60" s="1" t="s">
        <v>59</v>
      </c>
      <c r="B60">
        <v>58</v>
      </c>
      <c r="C60" s="6"/>
      <c r="D60" s="6">
        <v>310364.6</v>
      </c>
      <c r="E60" s="6">
        <v>146445.95</v>
      </c>
      <c r="F60" s="4"/>
    </row>
    <row r="61" spans="1:6" ht="12.75">
      <c r="A61" s="1" t="s">
        <v>60</v>
      </c>
      <c r="B61">
        <v>59</v>
      </c>
      <c r="C61" s="6"/>
      <c r="D61" s="6">
        <v>123950.12</v>
      </c>
      <c r="E61" s="6">
        <v>71345.75</v>
      </c>
      <c r="F61" s="4"/>
    </row>
    <row r="62" spans="1:6" ht="12.75">
      <c r="A62" s="1" t="s">
        <v>61</v>
      </c>
      <c r="B62">
        <v>60</v>
      </c>
      <c r="C62" s="6"/>
      <c r="D62" s="6">
        <v>124532.8</v>
      </c>
      <c r="E62" s="6">
        <v>27037.5</v>
      </c>
      <c r="F62" s="4"/>
    </row>
    <row r="63" spans="1:6" ht="12.75">
      <c r="A63" s="1" t="s">
        <v>62</v>
      </c>
      <c r="B63">
        <v>61</v>
      </c>
      <c r="C63" s="6"/>
      <c r="D63" s="6">
        <v>6354.68</v>
      </c>
      <c r="E63" s="6">
        <v>4112.14</v>
      </c>
      <c r="F63" s="4"/>
    </row>
    <row r="64" spans="1:6" ht="12.75">
      <c r="A64" s="1" t="s">
        <v>63</v>
      </c>
      <c r="B64">
        <v>62</v>
      </c>
      <c r="C64" s="6"/>
      <c r="D64" s="6">
        <v>4025.7</v>
      </c>
      <c r="E64" s="6">
        <v>1358</v>
      </c>
      <c r="F64" s="4"/>
    </row>
    <row r="65" spans="1:6" ht="12.75">
      <c r="A65" s="1" t="s">
        <v>64</v>
      </c>
      <c r="B65">
        <v>63</v>
      </c>
      <c r="C65" s="6"/>
      <c r="D65" s="6">
        <v>2574.6000000000004</v>
      </c>
      <c r="E65" s="6">
        <v>1365.35</v>
      </c>
      <c r="F65" s="4"/>
    </row>
    <row r="66" spans="1:6" ht="12.75">
      <c r="A66" s="1" t="s">
        <v>65</v>
      </c>
      <c r="B66">
        <v>64</v>
      </c>
      <c r="C66" s="6"/>
      <c r="D66" s="6">
        <v>917349.45</v>
      </c>
      <c r="E66" s="6">
        <v>333441</v>
      </c>
      <c r="F66" s="4"/>
    </row>
    <row r="67" spans="1:6" ht="12.75">
      <c r="A67" s="1" t="s">
        <v>66</v>
      </c>
      <c r="B67">
        <v>65</v>
      </c>
      <c r="C67" s="6"/>
      <c r="D67" s="6">
        <v>11937.800000000001</v>
      </c>
      <c r="E67" s="6">
        <v>8068.9</v>
      </c>
      <c r="F67" s="4"/>
    </row>
    <row r="68" spans="1:6" ht="12.75">
      <c r="A68" s="1" t="s">
        <v>67</v>
      </c>
      <c r="B68">
        <v>66</v>
      </c>
      <c r="C68" s="6"/>
      <c r="D68" s="6">
        <v>171737.4</v>
      </c>
      <c r="E68" s="6">
        <v>42361.2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10496147.14</v>
      </c>
      <c r="E71" s="6">
        <f>SUM(E3:E69)</f>
        <v>4001424.830000001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22">
      <selection activeCell="G39" sqref="G3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51819.6</v>
      </c>
      <c r="E3" s="6">
        <v>48321.53</v>
      </c>
      <c r="F3" s="4"/>
    </row>
    <row r="4" spans="1:6" ht="12.75">
      <c r="A4" s="1" t="s">
        <v>3</v>
      </c>
      <c r="B4">
        <v>2</v>
      </c>
      <c r="D4" s="6">
        <v>5761</v>
      </c>
      <c r="E4" s="6">
        <v>5852</v>
      </c>
      <c r="F4" s="4"/>
    </row>
    <row r="5" spans="1:6" ht="12.75">
      <c r="A5" s="1" t="s">
        <v>4</v>
      </c>
      <c r="B5">
        <v>3</v>
      </c>
      <c r="D5" s="6">
        <v>159702.9</v>
      </c>
      <c r="E5" s="6">
        <v>63782.95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231864.5</v>
      </c>
      <c r="E7" s="6">
        <v>105440.3</v>
      </c>
      <c r="F7" s="4"/>
    </row>
    <row r="8" spans="1:6" ht="12.75">
      <c r="A8" s="1" t="s">
        <v>7</v>
      </c>
      <c r="B8">
        <v>6</v>
      </c>
      <c r="D8" s="6">
        <v>1430318.47</v>
      </c>
      <c r="E8" s="6">
        <v>463960</v>
      </c>
      <c r="F8" s="4"/>
    </row>
    <row r="9" spans="1:6" ht="12.75">
      <c r="A9" s="1" t="s">
        <v>8</v>
      </c>
      <c r="B9">
        <v>7</v>
      </c>
      <c r="D9" s="6">
        <v>2445.1</v>
      </c>
      <c r="E9" s="6">
        <v>1110.2</v>
      </c>
      <c r="F9" s="4"/>
    </row>
    <row r="10" spans="1:6" ht="12.75">
      <c r="A10" s="1" t="s">
        <v>9</v>
      </c>
      <c r="B10">
        <v>8</v>
      </c>
      <c r="D10" s="6">
        <v>115583.3</v>
      </c>
      <c r="E10" s="6">
        <v>20267.1</v>
      </c>
      <c r="F10" s="4"/>
    </row>
    <row r="11" spans="1:6" ht="12.75">
      <c r="A11" s="1" t="s">
        <v>10</v>
      </c>
      <c r="B11">
        <v>9</v>
      </c>
      <c r="D11" s="6">
        <v>104484.1</v>
      </c>
      <c r="E11" s="6">
        <v>48383.65</v>
      </c>
      <c r="F11" s="4"/>
    </row>
    <row r="12" spans="1:6" ht="12.75">
      <c r="A12" s="1" t="s">
        <v>11</v>
      </c>
      <c r="B12">
        <v>10</v>
      </c>
      <c r="D12" s="6">
        <v>64941.8</v>
      </c>
      <c r="E12" s="6">
        <v>68368.65</v>
      </c>
      <c r="F12" s="4"/>
    </row>
    <row r="13" spans="1:6" ht="12.75">
      <c r="A13" s="1" t="s">
        <v>12</v>
      </c>
      <c r="B13">
        <v>11</v>
      </c>
      <c r="D13" s="6">
        <v>678028.4</v>
      </c>
      <c r="E13" s="6">
        <v>145948.25</v>
      </c>
      <c r="F13" s="4"/>
    </row>
    <row r="14" spans="1:6" ht="12.75">
      <c r="A14" s="1" t="s">
        <v>13</v>
      </c>
      <c r="B14">
        <v>12</v>
      </c>
      <c r="D14" s="6">
        <v>41743.1</v>
      </c>
      <c r="E14" s="6">
        <v>30781.8</v>
      </c>
      <c r="F14" s="4"/>
    </row>
    <row r="15" spans="1:6" ht="12.75">
      <c r="A15" s="1" t="s">
        <v>14</v>
      </c>
      <c r="B15">
        <v>13</v>
      </c>
      <c r="D15" s="6">
        <v>1477225.2</v>
      </c>
      <c r="E15" s="6">
        <v>483039.81</v>
      </c>
      <c r="F15" s="4"/>
    </row>
    <row r="16" spans="1:6" ht="12.75">
      <c r="A16" s="1" t="s">
        <v>15</v>
      </c>
      <c r="B16">
        <v>14</v>
      </c>
      <c r="D16" s="6">
        <v>4942.7</v>
      </c>
      <c r="E16" s="6">
        <v>3971.1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192380.3</v>
      </c>
      <c r="E18" s="6">
        <v>209288.45</v>
      </c>
      <c r="F18" s="4"/>
    </row>
    <row r="19" spans="1:6" ht="12.75">
      <c r="A19" s="1" t="s">
        <v>18</v>
      </c>
      <c r="B19">
        <v>17</v>
      </c>
      <c r="D19" s="6">
        <v>248990</v>
      </c>
      <c r="E19" s="6">
        <v>84100.45</v>
      </c>
      <c r="F19" s="4"/>
    </row>
    <row r="20" spans="1:6" ht="12.75">
      <c r="A20" s="1" t="s">
        <v>19</v>
      </c>
      <c r="B20">
        <v>18</v>
      </c>
      <c r="D20" s="6">
        <v>38302.7</v>
      </c>
      <c r="E20" s="6">
        <v>21591.5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15124.2</v>
      </c>
      <c r="E22" s="6">
        <v>7822.85</v>
      </c>
      <c r="F22" s="4"/>
    </row>
    <row r="23" spans="1:6" ht="12.75">
      <c r="A23" s="1" t="s">
        <v>22</v>
      </c>
      <c r="B23">
        <v>21</v>
      </c>
      <c r="D23" s="6">
        <v>3931.9</v>
      </c>
      <c r="E23" s="6">
        <v>3611.3</v>
      </c>
      <c r="F23" s="4"/>
    </row>
    <row r="24" spans="1:6" ht="12.75">
      <c r="A24" s="1" t="s">
        <v>23</v>
      </c>
      <c r="B24">
        <v>22</v>
      </c>
      <c r="D24" s="6">
        <v>1764.7</v>
      </c>
      <c r="E24" s="6">
        <v>600.25</v>
      </c>
      <c r="F24" s="4"/>
    </row>
    <row r="25" spans="1:6" ht="12.75">
      <c r="A25" s="1" t="s">
        <v>24</v>
      </c>
      <c r="B25">
        <v>23</v>
      </c>
      <c r="D25" s="6">
        <v>25464.6</v>
      </c>
      <c r="E25" s="6">
        <v>4001.2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2590.7</v>
      </c>
      <c r="E27" s="6">
        <v>4980.5</v>
      </c>
      <c r="F27" s="4"/>
    </row>
    <row r="28" spans="1:6" ht="12.75">
      <c r="A28" s="1" t="s">
        <v>27</v>
      </c>
      <c r="B28">
        <v>26</v>
      </c>
      <c r="D28" s="6">
        <v>16360.400000000001</v>
      </c>
      <c r="E28" s="6">
        <v>6794.55</v>
      </c>
      <c r="F28" s="4"/>
    </row>
    <row r="29" spans="1:6" ht="12.75">
      <c r="A29" s="1" t="s">
        <v>28</v>
      </c>
      <c r="B29">
        <v>27</v>
      </c>
      <c r="D29" s="6">
        <v>62193.6</v>
      </c>
      <c r="E29" s="6">
        <v>41928.6</v>
      </c>
      <c r="F29" s="4"/>
    </row>
    <row r="30" spans="1:6" ht="12.75">
      <c r="A30" s="1" t="s">
        <v>29</v>
      </c>
      <c r="B30">
        <v>28</v>
      </c>
      <c r="D30" s="6">
        <v>25074.7</v>
      </c>
      <c r="E30" s="6">
        <v>8695.4</v>
      </c>
      <c r="F30" s="4"/>
    </row>
    <row r="31" spans="1:6" ht="12.75">
      <c r="A31" s="1" t="s">
        <v>30</v>
      </c>
      <c r="B31">
        <v>29</v>
      </c>
      <c r="D31" s="6">
        <v>333387.6</v>
      </c>
      <c r="E31" s="6">
        <v>193252.5</v>
      </c>
      <c r="F31" s="4"/>
    </row>
    <row r="32" spans="1:6" ht="12.75">
      <c r="A32" s="1" t="s">
        <v>31</v>
      </c>
      <c r="B32">
        <v>30</v>
      </c>
      <c r="D32" s="6">
        <v>2347.1</v>
      </c>
      <c r="E32" s="6">
        <v>964.6</v>
      </c>
      <c r="F32" s="4"/>
    </row>
    <row r="33" spans="1:6" ht="12.75">
      <c r="A33" s="1" t="s">
        <v>32</v>
      </c>
      <c r="B33">
        <v>31</v>
      </c>
      <c r="D33" s="6">
        <v>191788.78</v>
      </c>
      <c r="E33" s="6">
        <v>69486.19</v>
      </c>
      <c r="F33" s="4"/>
    </row>
    <row r="34" spans="1:6" ht="12.75">
      <c r="A34" s="1" t="s">
        <v>33</v>
      </c>
      <c r="B34">
        <v>32</v>
      </c>
      <c r="D34" s="6">
        <v>3633.7</v>
      </c>
      <c r="E34" s="6">
        <v>3182.2</v>
      </c>
      <c r="F34" s="4"/>
    </row>
    <row r="35" spans="1:6" ht="12.75">
      <c r="A35" s="1" t="s">
        <v>34</v>
      </c>
      <c r="B35">
        <v>33</v>
      </c>
      <c r="D35" s="6">
        <v>525.7</v>
      </c>
      <c r="E35" s="6">
        <v>808.5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91588.1</v>
      </c>
      <c r="E37" s="6">
        <v>36553.65</v>
      </c>
      <c r="F37" s="4"/>
    </row>
    <row r="38" spans="1:6" ht="12.75">
      <c r="A38" s="1" t="s">
        <v>37</v>
      </c>
      <c r="B38">
        <v>36</v>
      </c>
      <c r="D38" s="6">
        <v>1348009.6</v>
      </c>
      <c r="E38" s="6">
        <v>484543.15</v>
      </c>
      <c r="F38" s="4"/>
    </row>
    <row r="39" spans="1:6" ht="12.75">
      <c r="A39" s="1" t="s">
        <v>38</v>
      </c>
      <c r="B39">
        <v>37</v>
      </c>
      <c r="D39" s="6">
        <v>53007.5</v>
      </c>
      <c r="E39" s="6">
        <v>53576.25</v>
      </c>
      <c r="F39" s="4"/>
    </row>
    <row r="40" spans="1:6" ht="12.75">
      <c r="A40" s="1" t="s">
        <v>39</v>
      </c>
      <c r="B40">
        <v>38</v>
      </c>
      <c r="D40" s="6">
        <v>12632.9</v>
      </c>
      <c r="E40" s="6">
        <v>7525.7</v>
      </c>
      <c r="F40" s="4"/>
    </row>
    <row r="41" spans="1:6" ht="12.75">
      <c r="A41" s="1" t="s">
        <v>40</v>
      </c>
      <c r="B41">
        <v>39</v>
      </c>
      <c r="D41" s="6">
        <v>7</v>
      </c>
      <c r="E41" s="6"/>
      <c r="F41" s="4"/>
    </row>
    <row r="42" spans="1:6" ht="12.75">
      <c r="A42" s="1" t="s">
        <v>41</v>
      </c>
      <c r="B42">
        <v>40</v>
      </c>
      <c r="D42" s="6">
        <v>7604.1</v>
      </c>
      <c r="E42" s="6">
        <v>10734.15</v>
      </c>
      <c r="F42" s="4"/>
    </row>
    <row r="43" spans="1:6" ht="12.75">
      <c r="A43" s="1" t="s">
        <v>42</v>
      </c>
      <c r="B43">
        <v>41</v>
      </c>
      <c r="D43" s="6">
        <v>432019.7</v>
      </c>
      <c r="E43" s="6">
        <v>152337.15</v>
      </c>
      <c r="F43" s="4"/>
    </row>
    <row r="44" spans="1:6" ht="12.75">
      <c r="A44" s="1" t="s">
        <v>43</v>
      </c>
      <c r="B44">
        <v>42</v>
      </c>
      <c r="D44" s="6">
        <v>152344.36</v>
      </c>
      <c r="E44" s="6">
        <v>71456.7</v>
      </c>
      <c r="F44" s="4"/>
    </row>
    <row r="45" spans="1:6" ht="12.75">
      <c r="A45" s="1" t="s">
        <v>44</v>
      </c>
      <c r="B45">
        <v>43</v>
      </c>
      <c r="D45" s="6">
        <v>124378.1</v>
      </c>
      <c r="E45" s="6">
        <v>59944.15</v>
      </c>
      <c r="F45" s="4"/>
    </row>
    <row r="46" spans="1:6" ht="12.75">
      <c r="A46" s="1" t="s">
        <v>45</v>
      </c>
      <c r="B46">
        <v>44</v>
      </c>
      <c r="D46" s="6">
        <v>236181.4</v>
      </c>
      <c r="E46" s="6">
        <v>44060.8</v>
      </c>
      <c r="F46" s="4"/>
    </row>
    <row r="47" spans="1:6" ht="12.75">
      <c r="A47" s="1" t="s">
        <v>46</v>
      </c>
      <c r="B47">
        <v>45</v>
      </c>
      <c r="D47" s="6">
        <v>106428.7</v>
      </c>
      <c r="E47" s="6">
        <v>47020.4</v>
      </c>
      <c r="F47" s="4"/>
    </row>
    <row r="48" spans="1:6" ht="12.75">
      <c r="A48" s="1" t="s">
        <v>47</v>
      </c>
      <c r="B48">
        <v>46</v>
      </c>
      <c r="D48" s="6">
        <v>171114.61</v>
      </c>
      <c r="E48" s="6">
        <v>92486.45</v>
      </c>
      <c r="F48" s="4"/>
    </row>
    <row r="49" spans="1:6" ht="12.75">
      <c r="A49" s="1" t="s">
        <v>48</v>
      </c>
      <c r="B49">
        <v>47</v>
      </c>
      <c r="D49" s="6">
        <v>13555.5</v>
      </c>
      <c r="E49" s="6">
        <v>5051.55</v>
      </c>
      <c r="F49" s="4"/>
    </row>
    <row r="50" spans="1:6" ht="12.75">
      <c r="A50" s="1" t="s">
        <v>49</v>
      </c>
      <c r="B50">
        <v>48</v>
      </c>
      <c r="D50" s="6">
        <v>825645.23</v>
      </c>
      <c r="E50" s="6">
        <v>278722.85</v>
      </c>
      <c r="F50" s="4"/>
    </row>
    <row r="51" spans="1:6" ht="12.75">
      <c r="A51" s="1" t="s">
        <v>50</v>
      </c>
      <c r="B51">
        <v>49</v>
      </c>
      <c r="D51" s="6">
        <v>206463.49</v>
      </c>
      <c r="E51" s="6">
        <v>57603.49</v>
      </c>
      <c r="F51" s="4"/>
    </row>
    <row r="52" spans="1:6" ht="12.75">
      <c r="A52" s="1" t="s">
        <v>51</v>
      </c>
      <c r="B52">
        <v>50</v>
      </c>
      <c r="D52" s="6">
        <v>1051363.6</v>
      </c>
      <c r="E52" s="6">
        <v>434956.2</v>
      </c>
      <c r="F52" s="4"/>
    </row>
    <row r="53" spans="1:6" ht="12.75">
      <c r="A53" s="1" t="s">
        <v>52</v>
      </c>
      <c r="B53">
        <v>51</v>
      </c>
      <c r="D53" s="6">
        <v>223681.55</v>
      </c>
      <c r="E53" s="6">
        <v>110284.3</v>
      </c>
      <c r="F53" s="4"/>
    </row>
    <row r="54" spans="1:6" ht="12.75">
      <c r="A54" s="1" t="s">
        <v>53</v>
      </c>
      <c r="B54">
        <v>52</v>
      </c>
      <c r="D54" s="6">
        <v>366881.2</v>
      </c>
      <c r="E54" s="6">
        <v>200033.75</v>
      </c>
      <c r="F54" s="4"/>
    </row>
    <row r="55" spans="1:6" ht="12.75">
      <c r="A55" s="1" t="s">
        <v>54</v>
      </c>
      <c r="B55">
        <v>53</v>
      </c>
      <c r="D55" s="6">
        <v>240945.8</v>
      </c>
      <c r="E55" s="6">
        <v>83723.15</v>
      </c>
      <c r="F55" s="4"/>
    </row>
    <row r="56" spans="1:6" ht="12.75">
      <c r="A56" s="1" t="s">
        <v>55</v>
      </c>
      <c r="B56">
        <v>54</v>
      </c>
      <c r="D56" s="6">
        <v>14178.5</v>
      </c>
      <c r="E56" s="6">
        <v>7319.55</v>
      </c>
      <c r="F56" s="4"/>
    </row>
    <row r="57" spans="1:6" ht="12.75">
      <c r="A57" s="1" t="s">
        <v>56</v>
      </c>
      <c r="B57">
        <v>55</v>
      </c>
      <c r="D57" s="6">
        <v>255358.6</v>
      </c>
      <c r="E57" s="6">
        <v>138641.65</v>
      </c>
      <c r="F57" s="4"/>
    </row>
    <row r="58" spans="1:6" ht="12.75">
      <c r="A58" s="1" t="s">
        <v>57</v>
      </c>
      <c r="B58">
        <v>56</v>
      </c>
      <c r="D58" s="6">
        <v>186158.7</v>
      </c>
      <c r="E58" s="6">
        <v>55429.85</v>
      </c>
      <c r="F58" s="4"/>
    </row>
    <row r="59" spans="1:6" ht="12.75">
      <c r="A59" s="1" t="s">
        <v>58</v>
      </c>
      <c r="B59">
        <v>57</v>
      </c>
      <c r="D59" s="6">
        <v>59985.1</v>
      </c>
      <c r="E59" s="6">
        <v>52867.85</v>
      </c>
      <c r="F59" s="4"/>
    </row>
    <row r="60" spans="1:6" ht="12.75">
      <c r="A60" s="1" t="s">
        <v>59</v>
      </c>
      <c r="B60">
        <v>58</v>
      </c>
      <c r="D60" s="6">
        <v>431319</v>
      </c>
      <c r="E60" s="6">
        <v>122859.45</v>
      </c>
      <c r="F60" s="4"/>
    </row>
    <row r="61" spans="1:6" ht="12.75">
      <c r="A61" s="1" t="s">
        <v>60</v>
      </c>
      <c r="B61">
        <v>59</v>
      </c>
      <c r="D61" s="6">
        <v>184610</v>
      </c>
      <c r="E61" s="6">
        <v>128812.95</v>
      </c>
      <c r="F61" s="4"/>
    </row>
    <row r="62" spans="1:6" ht="12.75">
      <c r="A62" s="1" t="s">
        <v>61</v>
      </c>
      <c r="B62">
        <v>60</v>
      </c>
      <c r="D62" s="6">
        <v>168136.5</v>
      </c>
      <c r="E62" s="6">
        <v>53285.05</v>
      </c>
      <c r="F62" s="4"/>
    </row>
    <row r="63" spans="1:6" ht="12.75">
      <c r="A63" s="1" t="s">
        <v>62</v>
      </c>
      <c r="B63">
        <v>61</v>
      </c>
      <c r="D63" s="6">
        <v>13280.5</v>
      </c>
      <c r="E63" s="6">
        <v>7085.75</v>
      </c>
      <c r="F63" s="4"/>
    </row>
    <row r="64" spans="1:6" ht="12.75">
      <c r="A64" s="1" t="s">
        <v>63</v>
      </c>
      <c r="B64">
        <v>62</v>
      </c>
      <c r="D64" s="6">
        <v>11190.2</v>
      </c>
      <c r="E64" s="6">
        <v>9401</v>
      </c>
      <c r="F64" s="4"/>
    </row>
    <row r="65" spans="1:6" ht="12.75">
      <c r="A65" s="1" t="s">
        <v>64</v>
      </c>
      <c r="B65">
        <v>63</v>
      </c>
      <c r="D65" s="6">
        <v>2400.3</v>
      </c>
      <c r="E65" s="6">
        <v>1598.1</v>
      </c>
      <c r="F65" s="4"/>
    </row>
    <row r="66" spans="1:6" ht="12.75">
      <c r="A66" s="1" t="s">
        <v>65</v>
      </c>
      <c r="B66">
        <v>64</v>
      </c>
      <c r="D66" s="6">
        <v>276183.25</v>
      </c>
      <c r="E66" s="6">
        <v>98551.41</v>
      </c>
      <c r="F66" s="4"/>
    </row>
    <row r="67" spans="1:6" ht="12.75">
      <c r="A67" s="1" t="s">
        <v>66</v>
      </c>
      <c r="B67">
        <v>65</v>
      </c>
      <c r="D67" s="6">
        <v>4429.6</v>
      </c>
      <c r="E67" s="6">
        <v>4306.75</v>
      </c>
      <c r="F67" s="4"/>
    </row>
    <row r="68" spans="1:6" ht="12.75">
      <c r="A68" s="1" t="s">
        <v>67</v>
      </c>
      <c r="B68">
        <v>66</v>
      </c>
      <c r="D68" s="6">
        <v>222889.1</v>
      </c>
      <c r="E68" s="6">
        <v>55374.9</v>
      </c>
      <c r="F68" s="4"/>
    </row>
    <row r="69" spans="1:6" ht="12.75">
      <c r="A69" s="1" t="s">
        <v>68</v>
      </c>
      <c r="B69">
        <v>67</v>
      </c>
      <c r="D69" s="6">
        <v>10269</v>
      </c>
      <c r="E69" s="6">
        <v>5855.5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13036961.64</v>
      </c>
      <c r="E71" s="6">
        <f>SUM(E3:E69)</f>
        <v>5122339.98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9">
      <selection activeCell="H72" sqref="H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94028.51</v>
      </c>
      <c r="E3" s="6">
        <v>98145.25</v>
      </c>
      <c r="F3" s="4"/>
    </row>
    <row r="4" spans="1:6" ht="12.75">
      <c r="A4" s="1" t="s">
        <v>3</v>
      </c>
      <c r="B4">
        <v>2</v>
      </c>
      <c r="D4" s="6">
        <v>5497.1</v>
      </c>
      <c r="E4" s="6">
        <v>11286.45</v>
      </c>
      <c r="F4" s="4"/>
    </row>
    <row r="5" spans="1:6" ht="12.75">
      <c r="A5" s="1" t="s">
        <v>4</v>
      </c>
      <c r="B5">
        <v>3</v>
      </c>
      <c r="D5" s="6">
        <v>104824.3</v>
      </c>
      <c r="E5" s="6">
        <v>37823.8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362748.4</v>
      </c>
      <c r="E7" s="6">
        <v>191047.15</v>
      </c>
      <c r="F7" s="4"/>
    </row>
    <row r="8" spans="1:6" ht="12.75">
      <c r="A8" s="1" t="s">
        <v>7</v>
      </c>
      <c r="B8">
        <v>6</v>
      </c>
      <c r="D8" s="6">
        <v>1316642.09</v>
      </c>
      <c r="E8" s="6">
        <v>526124.55</v>
      </c>
      <c r="F8" s="4"/>
    </row>
    <row r="9" spans="1:6" ht="12.75">
      <c r="A9" s="1" t="s">
        <v>8</v>
      </c>
      <c r="B9">
        <v>7</v>
      </c>
      <c r="D9" s="6">
        <v>1654.1</v>
      </c>
      <c r="E9" s="6">
        <v>3188.5</v>
      </c>
      <c r="F9" s="4"/>
    </row>
    <row r="10" spans="1:6" ht="12.75">
      <c r="A10" s="1" t="s">
        <v>9</v>
      </c>
      <c r="B10">
        <v>8</v>
      </c>
      <c r="D10" s="6">
        <v>158713.1</v>
      </c>
      <c r="E10" s="6">
        <v>55520.85</v>
      </c>
      <c r="F10" s="4"/>
    </row>
    <row r="11" spans="1:6" ht="12.75">
      <c r="A11" s="1" t="s">
        <v>10</v>
      </c>
      <c r="B11">
        <v>9</v>
      </c>
      <c r="D11" s="6">
        <v>36101.8</v>
      </c>
      <c r="E11" s="6">
        <v>23975.7</v>
      </c>
      <c r="F11" s="4"/>
    </row>
    <row r="12" spans="1:6" ht="12.75">
      <c r="A12" s="1" t="s">
        <v>11</v>
      </c>
      <c r="B12">
        <v>10</v>
      </c>
      <c r="D12" s="6">
        <v>58445.8</v>
      </c>
      <c r="E12" s="6">
        <v>53882.85</v>
      </c>
      <c r="F12" s="4"/>
    </row>
    <row r="13" spans="1:6" ht="12.75">
      <c r="A13" s="1" t="s">
        <v>12</v>
      </c>
      <c r="B13">
        <v>11</v>
      </c>
      <c r="D13" s="6">
        <v>858493.3</v>
      </c>
      <c r="E13" s="6">
        <v>220923.85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1773481.8</v>
      </c>
      <c r="E15" s="6">
        <v>798089.25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>
        <v>15029</v>
      </c>
      <c r="E17" s="6">
        <v>6445.25</v>
      </c>
      <c r="F17" s="4"/>
    </row>
    <row r="18" spans="1:6" ht="12.75">
      <c r="A18" s="1" t="s">
        <v>17</v>
      </c>
      <c r="B18">
        <v>16</v>
      </c>
      <c r="D18" s="6">
        <v>503019.3</v>
      </c>
      <c r="E18" s="6">
        <v>269018.4</v>
      </c>
      <c r="F18" s="4"/>
    </row>
    <row r="19" spans="1:6" ht="12.75">
      <c r="A19" s="1" t="s">
        <v>18</v>
      </c>
      <c r="B19">
        <v>17</v>
      </c>
      <c r="D19" s="6">
        <v>98662.9</v>
      </c>
      <c r="E19" s="6">
        <v>48845.3</v>
      </c>
      <c r="F19" s="4"/>
    </row>
    <row r="20" spans="1:6" ht="12.75">
      <c r="A20" s="1" t="s">
        <v>19</v>
      </c>
      <c r="B20">
        <v>18</v>
      </c>
      <c r="D20" s="6">
        <v>77569.1</v>
      </c>
      <c r="E20" s="6">
        <v>33728.8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4240.25</v>
      </c>
      <c r="E22" s="6">
        <v>2970.1</v>
      </c>
      <c r="F22" s="4"/>
    </row>
    <row r="23" spans="1:6" ht="12.75">
      <c r="A23" s="1" t="s">
        <v>22</v>
      </c>
      <c r="B23">
        <v>21</v>
      </c>
      <c r="D23" s="6">
        <v>2572.5</v>
      </c>
      <c r="E23" s="6">
        <v>1585.5</v>
      </c>
      <c r="F23" s="4"/>
    </row>
    <row r="24" spans="1:6" ht="12.75">
      <c r="A24" s="1" t="s">
        <v>23</v>
      </c>
      <c r="B24">
        <v>22</v>
      </c>
      <c r="D24" s="6">
        <v>3990.7</v>
      </c>
      <c r="E24" s="6">
        <v>1016.05</v>
      </c>
      <c r="F24" s="4"/>
    </row>
    <row r="25" spans="1:6" ht="12.75">
      <c r="A25" s="1" t="s">
        <v>24</v>
      </c>
      <c r="B25">
        <v>23</v>
      </c>
      <c r="D25" s="6">
        <v>14370.3</v>
      </c>
      <c r="E25" s="6">
        <v>4753.7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2926.7</v>
      </c>
      <c r="E27" s="6">
        <v>1093.05</v>
      </c>
      <c r="F27" s="4"/>
    </row>
    <row r="28" spans="1:6" ht="12.75">
      <c r="A28" s="1" t="s">
        <v>27</v>
      </c>
      <c r="B28">
        <v>26</v>
      </c>
      <c r="D28" s="6">
        <v>8185.8</v>
      </c>
      <c r="E28" s="6">
        <v>4710.65</v>
      </c>
      <c r="F28" s="4"/>
    </row>
    <row r="29" spans="1:6" ht="12.75">
      <c r="A29" s="1" t="s">
        <v>28</v>
      </c>
      <c r="B29">
        <v>27</v>
      </c>
      <c r="D29" s="6">
        <v>47775.7</v>
      </c>
      <c r="E29" s="6">
        <v>25929.4</v>
      </c>
      <c r="F29" s="4"/>
    </row>
    <row r="30" spans="1:6" ht="12.75">
      <c r="A30" s="1" t="s">
        <v>29</v>
      </c>
      <c r="B30">
        <v>28</v>
      </c>
      <c r="D30" s="6">
        <v>40486.6</v>
      </c>
      <c r="E30" s="6">
        <v>36012.9</v>
      </c>
      <c r="F30" s="4"/>
    </row>
    <row r="31" spans="1:6" ht="12.75">
      <c r="A31" s="1" t="s">
        <v>30</v>
      </c>
      <c r="B31">
        <v>29</v>
      </c>
      <c r="D31" s="6">
        <v>658874.3</v>
      </c>
      <c r="E31" s="6">
        <v>460438.3</v>
      </c>
      <c r="F31" s="4"/>
    </row>
    <row r="32" spans="1:6" ht="12.75">
      <c r="A32" s="1" t="s">
        <v>31</v>
      </c>
      <c r="B32">
        <v>30</v>
      </c>
      <c r="D32" s="6">
        <v>743.4</v>
      </c>
      <c r="E32" s="6">
        <v>1798.65</v>
      </c>
      <c r="F32" s="4"/>
    </row>
    <row r="33" spans="1:6" ht="12.75">
      <c r="A33" s="1" t="s">
        <v>32</v>
      </c>
      <c r="B33">
        <v>31</v>
      </c>
      <c r="D33" s="6">
        <v>221377.1</v>
      </c>
      <c r="E33" s="6">
        <v>97958.35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13549.2</v>
      </c>
      <c r="E35" s="6">
        <v>3865.05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139060.6</v>
      </c>
      <c r="E37" s="6">
        <v>74677.75</v>
      </c>
      <c r="F37" s="4"/>
    </row>
    <row r="38" spans="1:6" ht="12.75">
      <c r="A38" s="1" t="s">
        <v>37</v>
      </c>
      <c r="B38">
        <v>36</v>
      </c>
      <c r="D38" s="6">
        <v>781190.9</v>
      </c>
      <c r="E38" s="6">
        <v>148489.95</v>
      </c>
      <c r="F38" s="4"/>
    </row>
    <row r="39" spans="1:6" ht="12.75">
      <c r="A39" s="1" t="s">
        <v>38</v>
      </c>
      <c r="B39">
        <v>37</v>
      </c>
      <c r="D39" s="6">
        <v>139244.7</v>
      </c>
      <c r="E39" s="6">
        <v>100319.45</v>
      </c>
      <c r="F39" s="4"/>
    </row>
    <row r="40" spans="1:6" ht="12.75">
      <c r="A40" s="1" t="s">
        <v>39</v>
      </c>
      <c r="B40">
        <v>38</v>
      </c>
      <c r="D40" s="6">
        <v>14032.2</v>
      </c>
      <c r="E40" s="6">
        <v>5669.65</v>
      </c>
      <c r="F40" s="4"/>
    </row>
    <row r="41" spans="1:6" ht="12.75">
      <c r="A41" s="1" t="s">
        <v>40</v>
      </c>
      <c r="B41">
        <v>39</v>
      </c>
      <c r="D41" s="6">
        <v>2441.6</v>
      </c>
      <c r="E41" s="6">
        <v>1852.2</v>
      </c>
      <c r="F41" s="4"/>
    </row>
    <row r="42" spans="1:6" ht="12.75">
      <c r="A42" s="1" t="s">
        <v>41</v>
      </c>
      <c r="B42">
        <v>40</v>
      </c>
      <c r="D42" s="6">
        <v>1609.3</v>
      </c>
      <c r="E42" s="6">
        <v>812</v>
      </c>
      <c r="F42" s="4"/>
    </row>
    <row r="43" spans="1:6" ht="12.75">
      <c r="A43" s="1" t="s">
        <v>42</v>
      </c>
      <c r="B43">
        <v>41</v>
      </c>
      <c r="D43" s="6">
        <v>259283.5</v>
      </c>
      <c r="E43" s="6">
        <v>94442.95</v>
      </c>
      <c r="F43" s="4"/>
    </row>
    <row r="44" spans="1:6" ht="12.75">
      <c r="A44" s="1" t="s">
        <v>43</v>
      </c>
      <c r="B44">
        <v>42</v>
      </c>
      <c r="D44" s="6">
        <v>108444.2</v>
      </c>
      <c r="E44" s="6">
        <v>42695.23</v>
      </c>
      <c r="F44" s="4"/>
    </row>
    <row r="45" spans="1:6" ht="12.75">
      <c r="A45" s="1" t="s">
        <v>44</v>
      </c>
      <c r="B45">
        <v>43</v>
      </c>
      <c r="D45" s="6">
        <v>82383.7</v>
      </c>
      <c r="E45" s="6">
        <v>80803.1</v>
      </c>
      <c r="F45" s="4"/>
    </row>
    <row r="46" spans="1:6" ht="12.75">
      <c r="A46" s="1" t="s">
        <v>45</v>
      </c>
      <c r="B46">
        <v>44</v>
      </c>
      <c r="D46" s="6">
        <v>253594.6</v>
      </c>
      <c r="E46" s="6">
        <v>112974.05</v>
      </c>
      <c r="F46" s="4"/>
    </row>
    <row r="47" spans="1:6" ht="12.75">
      <c r="A47" s="1" t="s">
        <v>46</v>
      </c>
      <c r="B47">
        <v>45</v>
      </c>
      <c r="D47" s="6">
        <v>50257.55</v>
      </c>
      <c r="E47" s="6">
        <v>26495</v>
      </c>
      <c r="F47" s="4"/>
    </row>
    <row r="48" spans="1:6" ht="12.75">
      <c r="A48" s="1" t="s">
        <v>47</v>
      </c>
      <c r="B48">
        <v>46</v>
      </c>
      <c r="D48" s="6">
        <v>84684.6</v>
      </c>
      <c r="E48" s="6">
        <v>44775.85</v>
      </c>
      <c r="F48" s="4"/>
    </row>
    <row r="49" spans="1:6" ht="12.75">
      <c r="A49" s="1" t="s">
        <v>48</v>
      </c>
      <c r="B49">
        <v>47</v>
      </c>
      <c r="D49" s="6">
        <v>12756.1</v>
      </c>
      <c r="E49" s="6">
        <v>1743.7</v>
      </c>
      <c r="F49" s="4"/>
    </row>
    <row r="50" spans="1:6" ht="12.75">
      <c r="A50" s="1" t="s">
        <v>49</v>
      </c>
      <c r="B50">
        <v>48</v>
      </c>
      <c r="D50" s="6">
        <v>1066222.59</v>
      </c>
      <c r="E50" s="6">
        <v>462926.56</v>
      </c>
      <c r="F50" s="4"/>
    </row>
    <row r="51" spans="1:6" ht="12.75">
      <c r="A51" s="1" t="s">
        <v>50</v>
      </c>
      <c r="B51">
        <v>49</v>
      </c>
      <c r="D51" s="6">
        <v>258883</v>
      </c>
      <c r="E51" s="6">
        <v>62764.45</v>
      </c>
      <c r="F51" s="4"/>
    </row>
    <row r="52" spans="1:6" ht="12.75">
      <c r="A52" s="1" t="s">
        <v>51</v>
      </c>
      <c r="B52">
        <v>50</v>
      </c>
      <c r="D52" s="6">
        <v>1469639.5</v>
      </c>
      <c r="E52" s="6">
        <v>423632.3</v>
      </c>
      <c r="F52" s="4"/>
    </row>
    <row r="53" spans="1:6" ht="12.75">
      <c r="A53" s="1" t="s">
        <v>52</v>
      </c>
      <c r="B53">
        <v>51</v>
      </c>
      <c r="D53" s="6">
        <v>194464.55</v>
      </c>
      <c r="E53" s="6">
        <v>102670.05</v>
      </c>
      <c r="F53" s="4"/>
    </row>
    <row r="54" spans="1:6" ht="12.75">
      <c r="A54" s="1" t="s">
        <v>53</v>
      </c>
      <c r="B54">
        <v>52</v>
      </c>
      <c r="D54" s="6">
        <v>660706.2</v>
      </c>
      <c r="E54" s="6">
        <v>261939.65</v>
      </c>
      <c r="F54" s="4"/>
    </row>
    <row r="55" spans="1:6" ht="12.75">
      <c r="A55" s="1" t="s">
        <v>54</v>
      </c>
      <c r="B55">
        <v>53</v>
      </c>
      <c r="D55" s="6">
        <v>257570.35</v>
      </c>
      <c r="E55" s="6">
        <v>98391.3</v>
      </c>
      <c r="F55" s="4"/>
    </row>
    <row r="56" spans="1:6" ht="12.75">
      <c r="A56" s="1" t="s">
        <v>55</v>
      </c>
      <c r="B56">
        <v>54</v>
      </c>
      <c r="D56" s="6">
        <v>8215.9</v>
      </c>
      <c r="E56" s="6">
        <v>5176.85</v>
      </c>
      <c r="F56" s="4"/>
    </row>
    <row r="57" spans="1:6" ht="12.75">
      <c r="A57" s="1" t="s">
        <v>56</v>
      </c>
      <c r="B57">
        <v>55</v>
      </c>
      <c r="D57" s="6">
        <v>167286</v>
      </c>
      <c r="E57" s="6">
        <v>123195.45</v>
      </c>
      <c r="F57" s="4"/>
    </row>
    <row r="58" spans="1:6" ht="12.75">
      <c r="A58" s="1" t="s">
        <v>57</v>
      </c>
      <c r="B58">
        <v>56</v>
      </c>
      <c r="D58" s="6">
        <v>157198.3</v>
      </c>
      <c r="E58" s="6">
        <v>50934.8</v>
      </c>
      <c r="F58" s="4"/>
    </row>
    <row r="59" spans="1:6" ht="12.75">
      <c r="A59" s="1" t="s">
        <v>58</v>
      </c>
      <c r="B59">
        <v>57</v>
      </c>
      <c r="D59" s="6">
        <v>50904</v>
      </c>
      <c r="E59" s="6">
        <v>41426</v>
      </c>
      <c r="F59" s="4"/>
    </row>
    <row r="60" spans="1:6" ht="12.75">
      <c r="A60" s="1" t="s">
        <v>59</v>
      </c>
      <c r="B60">
        <v>58</v>
      </c>
      <c r="D60" s="6">
        <v>524558.3</v>
      </c>
      <c r="E60" s="6">
        <v>167891.5</v>
      </c>
      <c r="F60" s="4"/>
    </row>
    <row r="61" spans="1:6" ht="12.75">
      <c r="A61" s="1" t="s">
        <v>60</v>
      </c>
      <c r="B61">
        <v>59</v>
      </c>
      <c r="D61" s="6">
        <v>160894.5</v>
      </c>
      <c r="E61" s="6">
        <v>91325.15</v>
      </c>
      <c r="F61" s="4"/>
    </row>
    <row r="62" spans="1:6" ht="12.75">
      <c r="A62" s="1" t="s">
        <v>61</v>
      </c>
      <c r="B62">
        <v>60</v>
      </c>
      <c r="D62" s="6">
        <v>164332</v>
      </c>
      <c r="E62" s="6">
        <v>55485.5</v>
      </c>
      <c r="F62" s="4"/>
    </row>
    <row r="63" spans="1:6" ht="12.75">
      <c r="A63" s="1" t="s">
        <v>62</v>
      </c>
      <c r="B63">
        <v>61</v>
      </c>
      <c r="D63" s="6">
        <v>9177.08</v>
      </c>
      <c r="E63" s="6">
        <v>4105.17</v>
      </c>
      <c r="F63" s="4"/>
    </row>
    <row r="64" spans="1:6" ht="12.75">
      <c r="A64" s="1" t="s">
        <v>63</v>
      </c>
      <c r="B64">
        <v>62</v>
      </c>
      <c r="D64" s="6">
        <v>5667.2</v>
      </c>
      <c r="E64" s="6">
        <v>1013.25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230924.4</v>
      </c>
      <c r="E66" s="6">
        <v>97250.93</v>
      </c>
      <c r="F66" s="4"/>
    </row>
    <row r="67" spans="1:6" ht="12.75">
      <c r="A67" s="1" t="s">
        <v>66</v>
      </c>
      <c r="B67">
        <v>65</v>
      </c>
      <c r="D67" s="6">
        <v>12961.9</v>
      </c>
      <c r="E67" s="6">
        <v>3355.8</v>
      </c>
      <c r="F67" s="4"/>
    </row>
    <row r="68" spans="1:6" ht="12.75">
      <c r="A68" s="1" t="s">
        <v>67</v>
      </c>
      <c r="B68">
        <v>66</v>
      </c>
      <c r="D68" s="6">
        <v>142482.9</v>
      </c>
      <c r="E68" s="6">
        <v>53932.55</v>
      </c>
      <c r="F68" s="4"/>
    </row>
    <row r="69" spans="1:6" ht="12.75">
      <c r="A69" s="1" t="s">
        <v>68</v>
      </c>
      <c r="B69">
        <v>67</v>
      </c>
      <c r="D69" s="6">
        <v>5971</v>
      </c>
      <c r="E69" s="6">
        <v>2263.1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13961046.370000001</v>
      </c>
      <c r="E71" s="6">
        <f>SUM(E3:E69)</f>
        <v>5865608.889999999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H10" sqref="H1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61400.6</v>
      </c>
      <c r="E3" s="6">
        <v>37376.9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112176.4</v>
      </c>
      <c r="E5" s="6">
        <v>45264.45</v>
      </c>
      <c r="F5" s="4"/>
    </row>
    <row r="6" spans="1:6" ht="12.75">
      <c r="A6" s="1" t="s">
        <v>5</v>
      </c>
      <c r="B6">
        <v>4</v>
      </c>
      <c r="D6" s="6">
        <v>3260.6</v>
      </c>
      <c r="E6" s="6">
        <v>5469.8</v>
      </c>
      <c r="F6" s="4"/>
    </row>
    <row r="7" spans="1:6" ht="12.75">
      <c r="A7" s="1" t="s">
        <v>6</v>
      </c>
      <c r="B7">
        <v>5</v>
      </c>
      <c r="D7" s="6">
        <v>223977.6</v>
      </c>
      <c r="E7" s="6">
        <v>96818.4</v>
      </c>
      <c r="F7" s="4"/>
    </row>
    <row r="8" spans="1:6" ht="12.75">
      <c r="A8" s="1" t="s">
        <v>7</v>
      </c>
      <c r="B8">
        <v>6</v>
      </c>
      <c r="D8" s="6">
        <v>1293745.5</v>
      </c>
      <c r="E8" s="6">
        <v>553826.35</v>
      </c>
      <c r="F8" s="4"/>
    </row>
    <row r="9" spans="1:6" ht="12.75">
      <c r="A9" s="1" t="s">
        <v>8</v>
      </c>
      <c r="B9">
        <v>7</v>
      </c>
      <c r="D9" s="6">
        <v>909.3</v>
      </c>
      <c r="E9" s="6">
        <v>242.9</v>
      </c>
      <c r="F9" s="4"/>
    </row>
    <row r="10" spans="1:6" ht="12.75">
      <c r="A10" s="1" t="s">
        <v>9</v>
      </c>
      <c r="B10">
        <v>8</v>
      </c>
      <c r="D10" s="6">
        <v>176252.3</v>
      </c>
      <c r="E10" s="6">
        <v>61050.5</v>
      </c>
      <c r="F10" s="4"/>
    </row>
    <row r="11" spans="1:6" ht="12.75">
      <c r="A11" s="1" t="s">
        <v>10</v>
      </c>
      <c r="B11">
        <v>9</v>
      </c>
      <c r="D11" s="6">
        <v>93174.2</v>
      </c>
      <c r="E11" s="6">
        <v>41753.6</v>
      </c>
      <c r="F11" s="4"/>
    </row>
    <row r="12" spans="1:6" ht="12.75">
      <c r="A12" s="1" t="s">
        <v>11</v>
      </c>
      <c r="B12">
        <v>10</v>
      </c>
      <c r="D12" s="6">
        <v>87894.1</v>
      </c>
      <c r="E12" s="6">
        <v>51658.6</v>
      </c>
      <c r="F12" s="4"/>
    </row>
    <row r="13" spans="1:6" ht="12.75">
      <c r="A13" s="1" t="s">
        <v>12</v>
      </c>
      <c r="B13">
        <v>11</v>
      </c>
      <c r="D13" s="6">
        <v>848701.7</v>
      </c>
      <c r="E13" s="6">
        <v>157648.75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1943352</v>
      </c>
      <c r="E15" s="6">
        <v>725198.95</v>
      </c>
      <c r="F15" s="4"/>
    </row>
    <row r="16" spans="1:6" ht="12.75">
      <c r="A16" s="1" t="s">
        <v>15</v>
      </c>
      <c r="B16">
        <v>14</v>
      </c>
      <c r="D16" s="6">
        <v>9839.9</v>
      </c>
      <c r="E16" s="6">
        <v>4056.85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706979.7</v>
      </c>
      <c r="E18" s="6">
        <v>407348.2</v>
      </c>
      <c r="F18" s="4"/>
    </row>
    <row r="19" spans="1:6" ht="12.75">
      <c r="A19" s="1" t="s">
        <v>18</v>
      </c>
      <c r="B19">
        <v>17</v>
      </c>
      <c r="D19" s="6">
        <v>99591.8</v>
      </c>
      <c r="E19" s="6">
        <v>57012.9</v>
      </c>
      <c r="F19" s="4"/>
    </row>
    <row r="20" spans="1:6" ht="12.75">
      <c r="A20" s="1" t="s">
        <v>19</v>
      </c>
      <c r="B20">
        <v>18</v>
      </c>
      <c r="D20" s="6">
        <v>159553.8</v>
      </c>
      <c r="E20" s="6">
        <v>20802.6</v>
      </c>
      <c r="F20" s="4"/>
    </row>
    <row r="21" spans="1:6" ht="12.75">
      <c r="A21" s="1" t="s">
        <v>20</v>
      </c>
      <c r="B21">
        <v>19</v>
      </c>
      <c r="D21" s="6">
        <v>42364</v>
      </c>
      <c r="E21" s="6">
        <v>9177.7</v>
      </c>
      <c r="F21" s="4"/>
    </row>
    <row r="22" spans="1:6" ht="12.75">
      <c r="A22" s="1" t="s">
        <v>21</v>
      </c>
      <c r="B22">
        <v>20</v>
      </c>
      <c r="D22" s="6">
        <v>2647.4</v>
      </c>
      <c r="E22" s="6">
        <v>2888.2</v>
      </c>
      <c r="F22" s="4"/>
    </row>
    <row r="23" spans="1:6" ht="12.75">
      <c r="A23" s="1" t="s">
        <v>22</v>
      </c>
      <c r="B23">
        <v>21</v>
      </c>
      <c r="D23" s="6">
        <v>1859.9</v>
      </c>
      <c r="E23" s="6">
        <v>814.1</v>
      </c>
      <c r="F23" s="4"/>
    </row>
    <row r="24" spans="1:6" ht="12.75">
      <c r="A24" s="1" t="s">
        <v>23</v>
      </c>
      <c r="B24">
        <v>22</v>
      </c>
      <c r="D24" s="6">
        <v>1297.1</v>
      </c>
      <c r="E24" s="6">
        <v>689.85</v>
      </c>
      <c r="F24" s="4"/>
    </row>
    <row r="25" spans="1:6" ht="12.75">
      <c r="A25" s="1" t="s">
        <v>24</v>
      </c>
      <c r="B25">
        <v>23</v>
      </c>
      <c r="D25" s="6">
        <v>9219</v>
      </c>
      <c r="E25" s="6">
        <v>23860.2</v>
      </c>
      <c r="F25" s="4"/>
    </row>
    <row r="26" spans="1:6" ht="12.75">
      <c r="A26" s="1" t="s">
        <v>25</v>
      </c>
      <c r="B26">
        <v>24</v>
      </c>
      <c r="D26" s="6">
        <v>11811.1</v>
      </c>
      <c r="E26" s="6">
        <v>3292.8</v>
      </c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16443.7</v>
      </c>
      <c r="E28" s="6">
        <v>5542.25</v>
      </c>
      <c r="F28" s="4"/>
    </row>
    <row r="29" spans="1:6" ht="12.75">
      <c r="A29" s="1" t="s">
        <v>28</v>
      </c>
      <c r="B29">
        <v>27</v>
      </c>
      <c r="D29" s="6">
        <v>55229.3</v>
      </c>
      <c r="E29" s="6">
        <v>16825.9</v>
      </c>
      <c r="F29" s="4"/>
    </row>
    <row r="30" spans="1:6" ht="12.75">
      <c r="A30" s="1" t="s">
        <v>29</v>
      </c>
      <c r="B30">
        <v>28</v>
      </c>
      <c r="D30" s="6">
        <v>25253.9</v>
      </c>
      <c r="E30" s="6">
        <v>6480.6</v>
      </c>
      <c r="F30" s="4"/>
    </row>
    <row r="31" spans="1:6" ht="12.75">
      <c r="A31" s="1" t="s">
        <v>30</v>
      </c>
      <c r="B31">
        <v>29</v>
      </c>
      <c r="D31" s="6">
        <v>476145.6</v>
      </c>
      <c r="E31" s="6">
        <v>298126.85</v>
      </c>
      <c r="F31" s="4"/>
    </row>
    <row r="32" spans="1:6" ht="12.75">
      <c r="A32" s="1" t="s">
        <v>31</v>
      </c>
      <c r="B32">
        <v>30</v>
      </c>
      <c r="D32" s="6">
        <v>7961.1</v>
      </c>
      <c r="E32" s="6">
        <v>2517.9</v>
      </c>
      <c r="F32" s="4"/>
    </row>
    <row r="33" spans="1:6" ht="12.75">
      <c r="A33" s="1" t="s">
        <v>32</v>
      </c>
      <c r="B33">
        <v>31</v>
      </c>
      <c r="D33" s="6">
        <v>150926.12</v>
      </c>
      <c r="E33" s="6">
        <v>35343.35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16464</v>
      </c>
      <c r="E35" s="6">
        <v>1660.05</v>
      </c>
      <c r="F35" s="4"/>
    </row>
    <row r="36" spans="1:6" ht="12.75">
      <c r="A36" s="1" t="s">
        <v>35</v>
      </c>
      <c r="B36">
        <v>34</v>
      </c>
      <c r="D36" s="6">
        <v>5844.3</v>
      </c>
      <c r="E36" s="6">
        <v>2887.15</v>
      </c>
      <c r="F36" s="4"/>
    </row>
    <row r="37" spans="1:6" ht="12.75">
      <c r="A37" s="1" t="s">
        <v>36</v>
      </c>
      <c r="B37">
        <v>35</v>
      </c>
      <c r="D37" s="6">
        <v>220168.9</v>
      </c>
      <c r="E37" s="6">
        <v>59543.05</v>
      </c>
      <c r="F37" s="4"/>
    </row>
    <row r="38" spans="1:6" ht="12.75">
      <c r="A38" s="1" t="s">
        <v>37</v>
      </c>
      <c r="B38">
        <v>36</v>
      </c>
      <c r="D38" s="6">
        <v>837778.9</v>
      </c>
      <c r="E38" s="6">
        <v>194239.85</v>
      </c>
      <c r="F38" s="4"/>
    </row>
    <row r="39" spans="1:6" ht="12.75">
      <c r="A39" s="1" t="s">
        <v>38</v>
      </c>
      <c r="B39">
        <v>37</v>
      </c>
      <c r="D39" s="6">
        <v>69040.3</v>
      </c>
      <c r="E39" s="6">
        <v>57644.3</v>
      </c>
      <c r="F39" s="4"/>
    </row>
    <row r="40" spans="1:6" ht="12.75">
      <c r="A40" s="1" t="s">
        <v>39</v>
      </c>
      <c r="B40">
        <v>38</v>
      </c>
      <c r="D40" s="6">
        <v>26762.4</v>
      </c>
      <c r="E40" s="6">
        <v>7893.55</v>
      </c>
      <c r="F40" s="4"/>
    </row>
    <row r="41" spans="1:6" ht="12.75">
      <c r="A41" s="1" t="s">
        <v>40</v>
      </c>
      <c r="B41">
        <v>39</v>
      </c>
      <c r="D41" s="6">
        <v>1192.8</v>
      </c>
      <c r="E41" s="6">
        <v>248.5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227613.4</v>
      </c>
      <c r="E43" s="6">
        <v>67477.55</v>
      </c>
      <c r="F43" s="4"/>
    </row>
    <row r="44" spans="1:6" ht="12.75">
      <c r="A44" s="1" t="s">
        <v>43</v>
      </c>
      <c r="B44">
        <v>42</v>
      </c>
      <c r="D44" s="6">
        <v>117659.04</v>
      </c>
      <c r="E44" s="6">
        <v>56187.08</v>
      </c>
      <c r="F44" s="4"/>
    </row>
    <row r="45" spans="1:6" ht="12.75">
      <c r="A45" s="1" t="s">
        <v>44</v>
      </c>
      <c r="B45">
        <v>43</v>
      </c>
      <c r="D45" s="6">
        <v>138248.44</v>
      </c>
      <c r="E45" s="6">
        <v>34667.85</v>
      </c>
      <c r="F45" s="4"/>
    </row>
    <row r="46" spans="1:6" ht="12.75">
      <c r="A46" s="1" t="s">
        <v>45</v>
      </c>
      <c r="B46">
        <v>44</v>
      </c>
      <c r="D46" s="6">
        <v>184006.9</v>
      </c>
      <c r="E46" s="6">
        <v>69487.23</v>
      </c>
      <c r="F46" s="4"/>
    </row>
    <row r="47" spans="1:6" ht="12.75">
      <c r="A47" s="1" t="s">
        <v>46</v>
      </c>
      <c r="B47">
        <v>45</v>
      </c>
      <c r="D47" s="6">
        <v>39604</v>
      </c>
      <c r="E47" s="6">
        <v>22080.45</v>
      </c>
      <c r="F47" s="4"/>
    </row>
    <row r="48" spans="1:6" ht="12.75">
      <c r="A48" s="1" t="s">
        <v>47</v>
      </c>
      <c r="B48">
        <v>46</v>
      </c>
      <c r="D48" s="6">
        <v>131604.55</v>
      </c>
      <c r="E48" s="6">
        <v>67582.2</v>
      </c>
      <c r="F48" s="4"/>
    </row>
    <row r="49" spans="1:6" ht="12.75">
      <c r="A49" s="1" t="s">
        <v>48</v>
      </c>
      <c r="B49">
        <v>47</v>
      </c>
      <c r="D49" s="6">
        <v>6562.5</v>
      </c>
      <c r="E49" s="6">
        <v>3775.45</v>
      </c>
      <c r="F49" s="4"/>
    </row>
    <row r="50" spans="1:6" ht="12.75">
      <c r="A50" s="1" t="s">
        <v>49</v>
      </c>
      <c r="B50">
        <v>48</v>
      </c>
      <c r="D50" s="6">
        <v>1038903.42</v>
      </c>
      <c r="E50" s="6">
        <v>295505.35</v>
      </c>
      <c r="F50" s="4"/>
    </row>
    <row r="51" spans="1:6" ht="12.75">
      <c r="A51" s="1" t="s">
        <v>50</v>
      </c>
      <c r="B51">
        <v>49</v>
      </c>
      <c r="D51" s="6">
        <v>296138.5</v>
      </c>
      <c r="E51" s="6">
        <v>80134.75</v>
      </c>
      <c r="F51" s="4"/>
    </row>
    <row r="52" spans="1:6" ht="12.75">
      <c r="A52" s="1" t="s">
        <v>51</v>
      </c>
      <c r="B52">
        <v>50</v>
      </c>
      <c r="D52" s="6">
        <v>1962108.4</v>
      </c>
      <c r="E52" s="6">
        <v>579167.05</v>
      </c>
      <c r="F52" s="4"/>
    </row>
    <row r="53" spans="1:6" ht="12.75">
      <c r="A53" s="1" t="s">
        <v>52</v>
      </c>
      <c r="B53">
        <v>51</v>
      </c>
      <c r="D53" s="6">
        <v>176485.4</v>
      </c>
      <c r="E53" s="6">
        <v>59565.1</v>
      </c>
      <c r="F53" s="4"/>
    </row>
    <row r="54" spans="1:6" ht="12.75">
      <c r="A54" s="1" t="s">
        <v>53</v>
      </c>
      <c r="B54">
        <v>52</v>
      </c>
      <c r="D54" s="6">
        <v>451931.2</v>
      </c>
      <c r="E54" s="6">
        <v>345127.65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35120.4</v>
      </c>
      <c r="E56" s="6">
        <v>20917.75</v>
      </c>
      <c r="F56" s="4"/>
    </row>
    <row r="57" spans="1:6" ht="12.75">
      <c r="A57" s="1" t="s">
        <v>56</v>
      </c>
      <c r="B57">
        <v>55</v>
      </c>
      <c r="D57" s="6">
        <v>248663.8</v>
      </c>
      <c r="E57" s="6">
        <v>81732.7</v>
      </c>
      <c r="F57" s="4"/>
    </row>
    <row r="58" spans="1:6" ht="12.75">
      <c r="A58" s="1" t="s">
        <v>57</v>
      </c>
      <c r="B58">
        <v>56</v>
      </c>
      <c r="D58" s="6">
        <v>142001.3</v>
      </c>
      <c r="E58" s="6">
        <v>42147.7</v>
      </c>
      <c r="F58" s="4"/>
    </row>
    <row r="59" spans="1:6" ht="12.75">
      <c r="A59" s="1" t="s">
        <v>58</v>
      </c>
      <c r="B59">
        <v>57</v>
      </c>
      <c r="D59" s="6">
        <v>108271.1</v>
      </c>
      <c r="E59" s="6">
        <v>90750.45</v>
      </c>
      <c r="F59" s="4"/>
    </row>
    <row r="60" spans="1:6" ht="12.75">
      <c r="A60" s="1" t="s">
        <v>59</v>
      </c>
      <c r="B60">
        <v>58</v>
      </c>
      <c r="D60" s="6">
        <v>325334.1</v>
      </c>
      <c r="E60" s="6">
        <v>116026.05</v>
      </c>
      <c r="F60" s="4"/>
    </row>
    <row r="61" spans="1:6" ht="12.75">
      <c r="A61" s="1" t="s">
        <v>60</v>
      </c>
      <c r="B61">
        <v>59</v>
      </c>
      <c r="D61" s="6">
        <v>166055.4</v>
      </c>
      <c r="E61" s="6">
        <v>69550.25</v>
      </c>
      <c r="F61" s="4"/>
    </row>
    <row r="62" spans="1:6" ht="12.75">
      <c r="A62" s="1" t="s">
        <v>61</v>
      </c>
      <c r="B62">
        <v>60</v>
      </c>
      <c r="D62" s="6">
        <v>152397.7</v>
      </c>
      <c r="E62" s="6">
        <v>40742.8</v>
      </c>
      <c r="F62" s="4"/>
    </row>
    <row r="63" spans="1:6" ht="12.75">
      <c r="A63" s="1" t="s">
        <v>62</v>
      </c>
      <c r="B63">
        <v>61</v>
      </c>
      <c r="D63" s="6">
        <v>4117.44</v>
      </c>
      <c r="E63" s="6">
        <v>2392.62</v>
      </c>
      <c r="F63" s="4"/>
    </row>
    <row r="64" spans="1:6" ht="12.75">
      <c r="A64" s="1" t="s">
        <v>63</v>
      </c>
      <c r="B64">
        <v>62</v>
      </c>
      <c r="D64" s="6">
        <v>7620.2</v>
      </c>
      <c r="E64" s="6">
        <v>2949.1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167908.69</v>
      </c>
      <c r="E66" s="6">
        <v>71409.45</v>
      </c>
      <c r="F66" s="4"/>
    </row>
    <row r="67" spans="1:6" ht="12.75">
      <c r="A67" s="1" t="s">
        <v>66</v>
      </c>
      <c r="B67">
        <v>65</v>
      </c>
      <c r="D67" s="6">
        <v>14377.3</v>
      </c>
      <c r="E67" s="6">
        <v>3243.8</v>
      </c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D69" s="6">
        <v>6199.2</v>
      </c>
      <c r="E69" s="6">
        <v>2502.5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13948151.700000001</v>
      </c>
      <c r="E71" s="6">
        <f>SUM(E3:E69)</f>
        <v>5220328.78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3">
      <selection activeCell="H69" sqref="H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82892.5</v>
      </c>
      <c r="E3" s="6">
        <v>42149.1</v>
      </c>
      <c r="F3" s="4"/>
    </row>
    <row r="4" spans="1:6" ht="12.75">
      <c r="A4" s="1" t="s">
        <v>3</v>
      </c>
      <c r="B4">
        <v>2</v>
      </c>
      <c r="D4" s="6">
        <v>2809.1</v>
      </c>
      <c r="E4" s="6">
        <v>3531.15</v>
      </c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>
        <v>3546.2</v>
      </c>
      <c r="E6" s="6">
        <v>1882.65</v>
      </c>
      <c r="F6" s="4"/>
    </row>
    <row r="7" spans="1:6" ht="12.75">
      <c r="A7" s="1" t="s">
        <v>6</v>
      </c>
      <c r="B7">
        <v>5</v>
      </c>
      <c r="D7" s="6">
        <v>255576.3</v>
      </c>
      <c r="E7" s="6">
        <v>105810.6</v>
      </c>
      <c r="F7" s="4"/>
    </row>
    <row r="8" spans="1:6" ht="12.75">
      <c r="A8" s="1" t="s">
        <v>7</v>
      </c>
      <c r="B8">
        <v>6</v>
      </c>
      <c r="D8" s="6">
        <v>1330716.46</v>
      </c>
      <c r="E8" s="6">
        <v>466272.1</v>
      </c>
      <c r="F8" s="4"/>
    </row>
    <row r="9" spans="1:6" ht="12.75">
      <c r="A9" s="1" t="s">
        <v>8</v>
      </c>
      <c r="B9">
        <v>7</v>
      </c>
      <c r="D9" s="6">
        <v>331.1</v>
      </c>
      <c r="E9" s="6">
        <v>486.85</v>
      </c>
      <c r="F9" s="4"/>
    </row>
    <row r="10" spans="1:6" ht="12.75">
      <c r="A10" s="1" t="s">
        <v>9</v>
      </c>
      <c r="B10">
        <v>8</v>
      </c>
      <c r="D10" s="6">
        <v>143463.6</v>
      </c>
      <c r="E10" s="6">
        <v>29093.05</v>
      </c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>
        <v>56285.6</v>
      </c>
      <c r="E12" s="6">
        <v>34747.3</v>
      </c>
      <c r="F12" s="4"/>
    </row>
    <row r="13" spans="1:6" ht="12.75">
      <c r="A13" s="1" t="s">
        <v>12</v>
      </c>
      <c r="B13">
        <v>11</v>
      </c>
      <c r="D13" s="6">
        <v>617101.1</v>
      </c>
      <c r="E13" s="6">
        <v>119206.15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1588848</v>
      </c>
      <c r="E15" s="6">
        <v>473293.45</v>
      </c>
      <c r="F15" s="4"/>
    </row>
    <row r="16" spans="1:6" ht="12.75">
      <c r="A16" s="1" t="s">
        <v>15</v>
      </c>
      <c r="B16">
        <v>14</v>
      </c>
      <c r="D16" s="6">
        <v>7136.5</v>
      </c>
      <c r="E16" s="6">
        <v>3198.3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330283.8</v>
      </c>
      <c r="E18" s="6">
        <v>214547.2</v>
      </c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48535.9</v>
      </c>
      <c r="E20" s="6">
        <v>20854.05</v>
      </c>
      <c r="F20" s="4"/>
    </row>
    <row r="21" spans="1:6" ht="12.75">
      <c r="A21" s="1" t="s">
        <v>20</v>
      </c>
      <c r="B21">
        <v>19</v>
      </c>
      <c r="D21" s="6">
        <v>14067.9</v>
      </c>
      <c r="E21" s="6">
        <v>2894.15</v>
      </c>
      <c r="F21" s="4"/>
    </row>
    <row r="22" spans="1:6" ht="12.75">
      <c r="A22" s="1" t="s">
        <v>21</v>
      </c>
      <c r="B22">
        <v>20</v>
      </c>
      <c r="D22" s="6">
        <v>9075.5</v>
      </c>
      <c r="E22" s="6">
        <v>3702.65</v>
      </c>
      <c r="F22" s="4"/>
    </row>
    <row r="23" spans="1:6" ht="12.75">
      <c r="A23" s="1" t="s">
        <v>22</v>
      </c>
      <c r="B23">
        <v>21</v>
      </c>
      <c r="D23" s="6">
        <v>5042.8</v>
      </c>
      <c r="E23" s="6">
        <v>4873.75</v>
      </c>
      <c r="F23" s="4"/>
    </row>
    <row r="24" spans="1:6" ht="12.75">
      <c r="A24" s="1" t="s">
        <v>23</v>
      </c>
      <c r="B24">
        <v>22</v>
      </c>
      <c r="D24" s="6">
        <v>1467.2</v>
      </c>
      <c r="E24" s="6">
        <v>1640.45</v>
      </c>
      <c r="F24" s="4"/>
    </row>
    <row r="25" spans="1:6" ht="12.75">
      <c r="A25" s="1" t="s">
        <v>24</v>
      </c>
      <c r="B25">
        <v>23</v>
      </c>
      <c r="D25" s="6">
        <v>15703.1</v>
      </c>
      <c r="E25" s="6">
        <v>4984.7</v>
      </c>
      <c r="F25" s="4"/>
    </row>
    <row r="26" spans="1:6" ht="12.75">
      <c r="A26" s="1" t="s">
        <v>25</v>
      </c>
      <c r="B26">
        <v>24</v>
      </c>
      <c r="D26" s="6">
        <v>4.2</v>
      </c>
      <c r="E26" s="6">
        <v>710.5</v>
      </c>
      <c r="F26" s="4"/>
    </row>
    <row r="27" spans="1:6" ht="12.75">
      <c r="A27" s="1" t="s">
        <v>26</v>
      </c>
      <c r="B27">
        <v>25</v>
      </c>
      <c r="D27" s="6">
        <v>1703.8</v>
      </c>
      <c r="E27" s="6">
        <v>756.7</v>
      </c>
      <c r="F27" s="4"/>
    </row>
    <row r="28" spans="1:6" ht="12.75">
      <c r="A28" s="1" t="s">
        <v>27</v>
      </c>
      <c r="B28">
        <v>26</v>
      </c>
      <c r="D28" s="6">
        <v>11036.9</v>
      </c>
      <c r="E28" s="6">
        <v>4490.5</v>
      </c>
      <c r="F28" s="4"/>
    </row>
    <row r="29" spans="1:6" ht="12.75">
      <c r="A29" s="1" t="s">
        <v>28</v>
      </c>
      <c r="B29">
        <v>27</v>
      </c>
      <c r="D29" s="6">
        <v>58113.3</v>
      </c>
      <c r="E29" s="6">
        <v>22605.8</v>
      </c>
      <c r="F29" s="4"/>
    </row>
    <row r="30" spans="1:6" ht="12.75">
      <c r="A30" s="1" t="s">
        <v>29</v>
      </c>
      <c r="B30">
        <v>28</v>
      </c>
      <c r="D30" s="6">
        <v>44896.6</v>
      </c>
      <c r="E30" s="6">
        <v>13746.6</v>
      </c>
      <c r="F30" s="4"/>
    </row>
    <row r="31" spans="1:6" ht="12.75">
      <c r="A31" s="1" t="s">
        <v>30</v>
      </c>
      <c r="B31">
        <v>29</v>
      </c>
      <c r="D31" s="6">
        <v>457051</v>
      </c>
      <c r="E31" s="6">
        <v>409713.15</v>
      </c>
      <c r="F31" s="4"/>
    </row>
    <row r="32" spans="1:6" ht="12.75">
      <c r="A32" s="1" t="s">
        <v>31</v>
      </c>
      <c r="B32">
        <v>30</v>
      </c>
      <c r="D32" s="6">
        <v>1691.2</v>
      </c>
      <c r="E32" s="6">
        <v>2267.3</v>
      </c>
      <c r="F32" s="4"/>
    </row>
    <row r="33" spans="1:6" ht="12.75">
      <c r="A33" s="1" t="s">
        <v>32</v>
      </c>
      <c r="B33">
        <v>31</v>
      </c>
      <c r="D33" s="6">
        <v>132069.2</v>
      </c>
      <c r="E33" s="6">
        <v>42600.6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2092.3</v>
      </c>
      <c r="E35" s="6">
        <v>681.8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136809.4</v>
      </c>
      <c r="E37" s="6">
        <v>113972.6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127454.6</v>
      </c>
      <c r="E39" s="6">
        <v>85151.15</v>
      </c>
      <c r="F39" s="4"/>
    </row>
    <row r="40" spans="1:6" ht="12.75">
      <c r="A40" s="1" t="s">
        <v>39</v>
      </c>
      <c r="B40">
        <v>38</v>
      </c>
      <c r="D40" s="6">
        <v>13316.1</v>
      </c>
      <c r="E40" s="6">
        <v>6426.7</v>
      </c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>
        <v>403.2</v>
      </c>
      <c r="E42" s="6">
        <v>4389.7</v>
      </c>
      <c r="F42" s="4"/>
    </row>
    <row r="43" spans="1:6" ht="12.75">
      <c r="A43" s="1" t="s">
        <v>42</v>
      </c>
      <c r="B43">
        <v>41</v>
      </c>
      <c r="D43" s="6">
        <v>484005.2</v>
      </c>
      <c r="E43" s="6">
        <v>106309.35</v>
      </c>
      <c r="F43" s="4"/>
    </row>
    <row r="44" spans="1:6" ht="12.75">
      <c r="A44" s="1" t="s">
        <v>43</v>
      </c>
      <c r="B44">
        <v>42</v>
      </c>
      <c r="D44" s="6">
        <v>89644.2</v>
      </c>
      <c r="E44" s="6">
        <v>36515.91</v>
      </c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>
        <v>184021.59</v>
      </c>
      <c r="E46" s="6">
        <v>39346.3</v>
      </c>
      <c r="F46" s="4"/>
    </row>
    <row r="47" spans="1:6" ht="12.75">
      <c r="A47" s="1" t="s">
        <v>46</v>
      </c>
      <c r="B47">
        <v>45</v>
      </c>
      <c r="D47" s="6">
        <v>72215.5</v>
      </c>
      <c r="E47" s="6">
        <v>16521.4</v>
      </c>
      <c r="F47" s="4"/>
    </row>
    <row r="48" spans="1:6" ht="12.75">
      <c r="A48" s="1" t="s">
        <v>47</v>
      </c>
      <c r="B48">
        <v>46</v>
      </c>
      <c r="D48" s="6">
        <v>117419.16</v>
      </c>
      <c r="E48" s="6">
        <v>66432.1</v>
      </c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1035267.01</v>
      </c>
      <c r="E50" s="6">
        <v>533320.55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1508218.6</v>
      </c>
      <c r="E52" s="6">
        <v>418644.1</v>
      </c>
      <c r="F52" s="4"/>
    </row>
    <row r="53" spans="1:6" ht="12.75">
      <c r="A53" s="1" t="s">
        <v>52</v>
      </c>
      <c r="B53">
        <v>51</v>
      </c>
      <c r="D53" s="6">
        <v>244906.2</v>
      </c>
      <c r="E53" s="6">
        <v>121748.9</v>
      </c>
      <c r="F53" s="4"/>
    </row>
    <row r="54" spans="1:6" ht="12.75">
      <c r="A54" s="1" t="s">
        <v>53</v>
      </c>
      <c r="B54">
        <v>52</v>
      </c>
      <c r="D54" s="6">
        <v>501137.7</v>
      </c>
      <c r="E54" s="6">
        <v>237904.1</v>
      </c>
      <c r="F54" s="4"/>
    </row>
    <row r="55" spans="1:6" ht="12.75">
      <c r="A55" s="1" t="s">
        <v>54</v>
      </c>
      <c r="B55">
        <v>53</v>
      </c>
      <c r="D55" s="6">
        <v>178891.75</v>
      </c>
      <c r="E55" s="6">
        <v>113858</v>
      </c>
      <c r="F55" s="4"/>
    </row>
    <row r="56" spans="1:6" ht="12.75">
      <c r="A56" s="1" t="s">
        <v>55</v>
      </c>
      <c r="B56">
        <v>54</v>
      </c>
      <c r="D56" s="6">
        <v>14264.6</v>
      </c>
      <c r="E56" s="6">
        <v>7711.9</v>
      </c>
      <c r="F56" s="4"/>
    </row>
    <row r="57" spans="1:6" ht="12.75">
      <c r="A57" s="1" t="s">
        <v>56</v>
      </c>
      <c r="B57">
        <v>55</v>
      </c>
      <c r="D57" s="6">
        <v>116746.7</v>
      </c>
      <c r="E57" s="6">
        <v>70995.4</v>
      </c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>
        <v>70580.3</v>
      </c>
      <c r="E59" s="6">
        <v>50983.45</v>
      </c>
      <c r="F59" s="4"/>
    </row>
    <row r="60" spans="1:6" ht="12.75">
      <c r="A60" s="1" t="s">
        <v>59</v>
      </c>
      <c r="B60">
        <v>58</v>
      </c>
      <c r="D60" s="6">
        <v>389804.1</v>
      </c>
      <c r="E60" s="6">
        <v>108441.55</v>
      </c>
      <c r="F60" s="4"/>
    </row>
    <row r="61" spans="1:6" ht="12.75">
      <c r="A61" s="1" t="s">
        <v>60</v>
      </c>
      <c r="B61">
        <v>59</v>
      </c>
      <c r="D61" s="6">
        <v>184435.42</v>
      </c>
      <c r="E61" s="6">
        <v>127844.15</v>
      </c>
      <c r="F61" s="4"/>
    </row>
    <row r="62" spans="1:6" ht="12.75">
      <c r="A62" s="1" t="s">
        <v>61</v>
      </c>
      <c r="B62">
        <v>60</v>
      </c>
      <c r="D62" s="6">
        <v>127002.4</v>
      </c>
      <c r="E62" s="6">
        <v>32867.1</v>
      </c>
      <c r="F62" s="4"/>
    </row>
    <row r="63" spans="1:6" ht="12.75">
      <c r="A63" s="1" t="s">
        <v>62</v>
      </c>
      <c r="B63">
        <v>61</v>
      </c>
      <c r="D63" s="6">
        <v>9958.97</v>
      </c>
      <c r="E63" s="6">
        <v>3575.96</v>
      </c>
      <c r="F63" s="4"/>
    </row>
    <row r="64" spans="1:6" ht="12.75">
      <c r="A64" s="1" t="s">
        <v>63</v>
      </c>
      <c r="B64">
        <v>62</v>
      </c>
      <c r="D64" s="6">
        <v>6052.2</v>
      </c>
      <c r="E64" s="6">
        <v>672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229508.65</v>
      </c>
      <c r="E66" s="6">
        <v>96235.3</v>
      </c>
      <c r="F66" s="4"/>
    </row>
    <row r="67" spans="1:6" ht="12.75">
      <c r="A67" s="1" t="s">
        <v>66</v>
      </c>
      <c r="B67">
        <v>65</v>
      </c>
      <c r="D67" s="6">
        <v>15314.6</v>
      </c>
      <c r="E67" s="6">
        <v>8628.55</v>
      </c>
      <c r="F67" s="4"/>
    </row>
    <row r="68" spans="1:6" ht="12.75">
      <c r="A68" s="1" t="s">
        <v>67</v>
      </c>
      <c r="B68">
        <v>66</v>
      </c>
      <c r="D68" s="6">
        <v>381303.6</v>
      </c>
      <c r="E68" s="6">
        <v>127144.85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11460222.909999998</v>
      </c>
      <c r="E71" s="6">
        <f>SUM(E3:E69)</f>
        <v>4566381.669999999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9">
      <selection activeCell="H50" sqref="H5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354141.23</v>
      </c>
      <c r="E4" s="6">
        <v>295933.95</v>
      </c>
      <c r="F4" s="4"/>
      <c r="G4" s="13"/>
      <c r="H4" s="13"/>
    </row>
    <row r="5" spans="1:8" ht="12.75">
      <c r="A5" s="1" t="s">
        <v>3</v>
      </c>
      <c r="B5">
        <v>2</v>
      </c>
      <c r="D5" s="6">
        <v>74905.6</v>
      </c>
      <c r="E5" s="6">
        <v>10198.3</v>
      </c>
      <c r="F5" s="4"/>
      <c r="G5" s="13"/>
      <c r="H5" s="13"/>
    </row>
    <row r="6" spans="1:8" ht="12.75">
      <c r="A6" s="1" t="s">
        <v>4</v>
      </c>
      <c r="B6">
        <v>3</v>
      </c>
      <c r="D6" s="6">
        <v>525028</v>
      </c>
      <c r="E6" s="6">
        <v>193547.2</v>
      </c>
      <c r="F6" s="4"/>
      <c r="G6" s="13"/>
      <c r="H6" s="13"/>
    </row>
    <row r="7" spans="1:8" ht="12.75">
      <c r="A7" s="1" t="s">
        <v>5</v>
      </c>
      <c r="B7">
        <v>4</v>
      </c>
      <c r="D7" s="6">
        <v>20682.2</v>
      </c>
      <c r="E7" s="6">
        <v>13635.300000000001</v>
      </c>
      <c r="F7" s="4"/>
      <c r="G7" s="13"/>
      <c r="H7" s="13"/>
    </row>
    <row r="8" spans="1:8" ht="12.75">
      <c r="A8" s="1" t="s">
        <v>6</v>
      </c>
      <c r="B8">
        <v>5</v>
      </c>
      <c r="D8" s="6">
        <v>1171316.3</v>
      </c>
      <c r="E8" s="6">
        <v>518144.55000000005</v>
      </c>
      <c r="F8" s="4"/>
      <c r="G8" s="13"/>
      <c r="H8" s="13"/>
    </row>
    <row r="9" spans="1:8" ht="12.75">
      <c r="A9" s="1" t="s">
        <v>7</v>
      </c>
      <c r="B9">
        <v>6</v>
      </c>
      <c r="D9" s="6">
        <v>6308102.64</v>
      </c>
      <c r="E9" s="6">
        <v>2087892.8000000003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16195.900000000001</v>
      </c>
      <c r="E10" s="6">
        <v>6376.3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754843.6000000001</v>
      </c>
      <c r="E11" s="6">
        <v>201569.9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254321.2</v>
      </c>
      <c r="E12" s="6">
        <v>116197.9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397074.30000000005</v>
      </c>
      <c r="E13" s="6">
        <v>251549.2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3382468.6000000006</v>
      </c>
      <c r="E14" s="6">
        <v>764434.65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78992.2</v>
      </c>
      <c r="E15" s="6">
        <v>32874.45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7543526.4</v>
      </c>
      <c r="E16" s="6">
        <v>2276178.17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37503.200000000004</v>
      </c>
      <c r="E17" s="6">
        <v>15058.09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10613.4</v>
      </c>
      <c r="E18" s="6">
        <v>4333.7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1495257.4000000001</v>
      </c>
      <c r="E19" s="6">
        <v>1157036.45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481327.74</v>
      </c>
      <c r="E20" s="6">
        <v>276444.35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341657.54</v>
      </c>
      <c r="E21" s="6">
        <v>110194.35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80349.5</v>
      </c>
      <c r="E22" s="6">
        <v>12294.8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29487.5</v>
      </c>
      <c r="E23" s="6">
        <v>185188.15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31744.3</v>
      </c>
      <c r="E24" s="6">
        <v>13909.7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15922.2</v>
      </c>
      <c r="E25" s="6">
        <v>5841.849999999999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64820</v>
      </c>
      <c r="E26" s="6">
        <v>52168.2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1425.2</v>
      </c>
      <c r="E27" s="6">
        <v>9220.75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38550.4</v>
      </c>
      <c r="E28" s="6">
        <v>12549.25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152941.59999999998</v>
      </c>
      <c r="E29" s="6">
        <v>19684.7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246391.59999999998</v>
      </c>
      <c r="E30" s="6">
        <v>104342.70000000001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216147.4</v>
      </c>
      <c r="E31" s="6">
        <v>74302.61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3013389.4</v>
      </c>
      <c r="E32" s="6">
        <v>2839059.6500000004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10580.5</v>
      </c>
      <c r="E33" s="6">
        <v>8663.9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503246.64999999997</v>
      </c>
      <c r="E34" s="6">
        <v>164398.85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22870.4</v>
      </c>
      <c r="E35" s="6">
        <v>2698.5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13652.8</v>
      </c>
      <c r="E36" s="6">
        <v>14646.1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2814.7</v>
      </c>
      <c r="E37" s="6">
        <v>5281.5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759112.47</v>
      </c>
      <c r="E38" s="6">
        <v>313039.24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3448043.2</v>
      </c>
      <c r="E39" s="6">
        <v>705339.25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422731.4</v>
      </c>
      <c r="E40" s="6">
        <v>333476.85000000003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101965.70000000001</v>
      </c>
      <c r="E41" s="6">
        <v>35637.7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2445.1</v>
      </c>
      <c r="E42" s="6">
        <v>1035.65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16511.6</v>
      </c>
      <c r="E43" s="6">
        <v>8037.4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1416940.7</v>
      </c>
      <c r="E44" s="6">
        <v>500007.89999999997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573028.98</v>
      </c>
      <c r="E45" s="6">
        <v>242486.81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504528.50000000006</v>
      </c>
      <c r="E46" s="6">
        <v>198636.55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876217.31</v>
      </c>
      <c r="E47" s="6">
        <v>294294.35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196155.89</v>
      </c>
      <c r="E48" s="6">
        <v>112955.85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533926.82</v>
      </c>
      <c r="E49" s="6">
        <v>438452.35000000003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66132.90000000001</v>
      </c>
      <c r="E50" s="6">
        <v>33516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5231423.9799999995</v>
      </c>
      <c r="E51" s="6">
        <v>3829106.75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1395931.47</v>
      </c>
      <c r="E52" s="6">
        <v>423951.72000000003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6220296.6</v>
      </c>
      <c r="E53" s="6">
        <v>2171485.05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794488.1</v>
      </c>
      <c r="E54" s="6">
        <v>316775.19999999995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2666580.0000000005</v>
      </c>
      <c r="E55" s="6">
        <v>1084274.8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1047374.23</v>
      </c>
      <c r="E56" s="6">
        <v>426793.80999999994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65894.5</v>
      </c>
      <c r="E57" s="6">
        <v>28286.649999999998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665513.1</v>
      </c>
      <c r="E58" s="6">
        <v>383101.6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692849.5</v>
      </c>
      <c r="E59" s="6">
        <v>180896.09999999998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98655.9</v>
      </c>
      <c r="E60" s="6">
        <v>91582.4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2450231</v>
      </c>
      <c r="E61" s="6">
        <v>752332.35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1096868.51</v>
      </c>
      <c r="E62" s="6">
        <v>408404.15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729176.7</v>
      </c>
      <c r="E63" s="6">
        <v>200546.15000000002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35336.97</v>
      </c>
      <c r="E64" s="6">
        <v>17045.46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47404.700000000004</v>
      </c>
      <c r="E65" s="6">
        <v>9196.949999999999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7645.400000000001</v>
      </c>
      <c r="E66" s="6">
        <v>5059.25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1151014.58</v>
      </c>
      <c r="E67" s="6">
        <v>443649.49000000005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52008.49999999999</v>
      </c>
      <c r="E68" s="6">
        <v>33871.6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1107816.5</v>
      </c>
      <c r="E69" s="6">
        <v>380368.80000000005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44220.4</v>
      </c>
      <c r="E70" s="6">
        <v>33282.55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v>62210762.80999998</v>
      </c>
      <c r="E72" s="6">
        <v>26292777.549999997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2011-04-07T21:18:04Z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