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080" windowHeight="4980" activeTab="5"/>
  </bookViews>
  <sheets>
    <sheet name="Feb 2011" sheetId="1" r:id="rId1"/>
    <sheet name="Week of Feb 1st" sheetId="2" r:id="rId2"/>
    <sheet name="Week of Feb 7th" sheetId="3" r:id="rId3"/>
    <sheet name="Week of Feb 14th" sheetId="4" r:id="rId4"/>
    <sheet name="Week of Feb 21st" sheetId="5" r:id="rId5"/>
    <sheet name="Feb 2010" sheetId="6" r:id="rId6"/>
  </sheets>
  <definedNames/>
  <calcPr fullCalcOnLoad="1"/>
</workbook>
</file>

<file path=xl/sharedStrings.xml><?xml version="1.0" encoding="utf-8"?>
<sst xmlns="http://schemas.openxmlformats.org/spreadsheetml/2006/main" count="459" uniqueCount="81">
  <si>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</si>
  <si>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</si>
  <si>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</si>
  <si>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</si>
  <si>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</si>
  <si>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</si>
  <si>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</si>
  <si>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</si>
  <si>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</si>
  <si>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</si>
  <si>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</si>
  <si>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</si>
  <si>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</si>
  <si>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</si>
  <si>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</si>
  <si>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</si>
  <si>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</si>
  <si>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</si>
  <si>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</si>
  <si>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</si>
  <si>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</si>
  <si>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</si>
  <si>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</si>
  <si>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</si>
  <si>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</si>
  <si>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</si>
  <si>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</si>
  <si>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</si>
  <si>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</si>
  <si>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</si>
  <si>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</si>
  <si>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</si>
  <si>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</si>
  <si>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</si>
  <si>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</si>
  <si>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</si>
  <si>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</si>
  <si>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</si>
  <si>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</si>
  <si>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</si>
  <si>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</si>
  <si>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</si>
  <si>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</si>
  <si>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</si>
  <si>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</si>
  <si>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</si>
  <si>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</si>
  <si>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</si>
  <si>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</si>
  <si>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</si>
  <si>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</si>
  <si>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</si>
  <si>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</si>
  <si>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</si>
  <si>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</si>
  <si>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</si>
  <si>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</si>
  <si>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</si>
  <si>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</si>
  <si>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</si>
  <si>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</si>
  <si>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</si>
  <si>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</si>
  <si>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</si>
  <si>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</si>
  <si>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</si>
  <si>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</si>
  <si>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</si>
  <si>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</si>
  <si>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</si>
  <si>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</si>
  <si>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</si>
  <si>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</si>
  <si>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</si>
  <si>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</si>
  <si>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</si>
  <si>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Week of 02/08/2010</t>
  </si>
  <si>
    <t>Feb 1-28</t>
  </si>
  <si>
    <t>Week of 01/31/2011</t>
  </si>
  <si>
    <t>Week of 02/14/2011</t>
  </si>
  <si>
    <t>Week of 02/21/2011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</si>
</sst>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</numFmts>
  <fonts count="22">
    <font>
      <sz val="10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1" fillId="0" borderId="10" xfId="59" applyFont="1" applyBorder="1" applyAlignment="1">
      <alignment horizontal="left"/>
    </xf>
    <xf numFmtId="9" fontId="1" fillId="0" borderId="10" xfId="59" applyFont="1" applyBorder="1" applyAlignment="1">
      <alignment horizontal="center"/>
    </xf>
    <xf numFmtId="9" fontId="1" fillId="0" borderId="0" xfId="59" applyFont="1" applyBorder="1" applyAlignment="1">
      <alignment horizontal="center"/>
    </xf>
    <xf numFmtId="9" fontId="0" fillId="0" borderId="0" xfId="59" applyFont="1" applyAlignment="1">
      <alignment/>
    </xf>
    <xf numFmtId="9" fontId="0" fillId="0" borderId="0" xfId="59" applyFont="1" applyBorder="1" applyAlignment="1">
      <alignment horizontal="center"/>
    </xf>
    <xf numFmtId="9" fontId="0" fillId="0" borderId="11" xfId="59" applyFont="1" applyBorder="1" applyAlignment="1">
      <alignment/>
    </xf>
    <xf numFmtId="9" fontId="0" fillId="0" borderId="0" xfId="59" applyFont="1" applyBorder="1" applyAlignment="1">
      <alignment/>
    </xf>
    <xf numFmtId="9" fontId="1" fillId="0" borderId="0" xfId="59" applyFont="1" applyBorder="1" applyAlignment="1">
      <alignment horizontal="left"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A1" sqref="A1:E7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t="s">
        <v>77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6">
        <f>SUM('Week of Feb 1st:Week of Feb 21st'!D3)</f>
        <v>238231.41999999998</v>
      </c>
      <c r="E4" s="6">
        <f>SUM('Week of Feb 1st:Week of Feb 21st'!E3)</f>
        <v>254191.59999999998</v>
      </c>
      <c r="F4" s="4"/>
      <c r="G4" s="12">
        <f>(D4/'Feb 2010'!D4)-1</f>
        <v>0</v>
      </c>
      <c r="H4" s="12">
        <f>(E4/'Feb 2010'!E4)-1</f>
        <v>0</v>
      </c>
    </row>
    <row r="5" spans="1:8" ht="12.75">
      <c r="A5" s="1" t="s">
        <v>3</v>
      </c>
      <c r="B5">
        <v>2</v>
      </c>
      <c r="D5" s="6">
        <f>SUM('Week of Feb 1st:Week of Feb 21st'!D4)</f>
        <v>6501.6</v>
      </c>
      <c r="E5" s="6">
        <f>SUM('Week of Feb 1st:Week of Feb 21st'!E4)</f>
        <v>5474</v>
      </c>
      <c r="F5" s="4"/>
      <c r="G5" s="12">
        <f>(D5/'Feb 2010'!D5)-1</f>
        <v>0</v>
      </c>
      <c r="H5" s="12">
        <f>(E5/'Feb 2010'!E5)-1</f>
        <v>0</v>
      </c>
    </row>
    <row r="6" spans="1:8" ht="12.75">
      <c r="A6" s="1" t="s">
        <v>4</v>
      </c>
      <c r="B6">
        <v>3</v>
      </c>
      <c r="D6" s="6">
        <f>SUM('Week of Feb 1st:Week of Feb 21st'!D5)</f>
        <v>456791.3</v>
      </c>
      <c r="E6" s="6">
        <f>SUM('Week of Feb 1st:Week of Feb 21st'!E5)</f>
        <v>213928.05</v>
      </c>
      <c r="F6" s="4"/>
      <c r="G6" s="12">
        <f>(D6/'Feb 2010'!D6)-1</f>
        <v>0</v>
      </c>
      <c r="H6" s="12">
        <f>(E6/'Feb 2010'!E6)-1</f>
        <v>0</v>
      </c>
    </row>
    <row r="7" spans="1:8" ht="12.75">
      <c r="A7" s="1" t="s">
        <v>5</v>
      </c>
      <c r="B7">
        <v>4</v>
      </c>
      <c r="D7" s="6">
        <f>SUM('Week of Feb 1st:Week of Feb 21st'!D6)</f>
        <v>13729.8</v>
      </c>
      <c r="E7" s="6">
        <f>SUM('Week of Feb 1st:Week of Feb 21st'!E6)</f>
        <v>13170.5</v>
      </c>
      <c r="F7" s="4"/>
      <c r="G7" s="12">
        <f>(D7/'Feb 2010'!D7)-1</f>
        <v>0</v>
      </c>
      <c r="H7" s="12">
        <f>(E7/'Feb 2010'!E7)-1</f>
        <v>0</v>
      </c>
    </row>
    <row r="8" spans="1:8" ht="12.75">
      <c r="A8" s="1" t="s">
        <v>6</v>
      </c>
      <c r="B8">
        <v>5</v>
      </c>
      <c r="D8" s="6">
        <f>SUM('Week of Feb 1st:Week of Feb 21st'!D7)</f>
        <v>1093239.7</v>
      </c>
      <c r="E8" s="6">
        <f>SUM('Week of Feb 1st:Week of Feb 21st'!E7)</f>
        <v>566322.05</v>
      </c>
      <c r="F8" s="4"/>
      <c r="G8" s="12">
        <f>(D8/'Feb 2010'!D8)-1</f>
        <v>0</v>
      </c>
      <c r="H8" s="12">
        <f>(E8/'Feb 2010'!E8)-1</f>
        <v>0</v>
      </c>
    </row>
    <row r="9" spans="1:8" ht="12.75">
      <c r="A9" s="1" t="s">
        <v>7</v>
      </c>
      <c r="B9">
        <v>6</v>
      </c>
      <c r="D9" s="6">
        <f>SUM('Week of Feb 1st:Week of Feb 21st'!D8)</f>
        <v>6300764.64</v>
      </c>
      <c r="E9" s="6">
        <f>SUM('Week of Feb 1st:Week of Feb 21st'!E8)</f>
        <v>2446857.7</v>
      </c>
      <c r="F9" s="4"/>
      <c r="G9" s="12">
        <f>(D9/'Feb 2010'!D9)-1</f>
        <v>0</v>
      </c>
      <c r="H9" s="12">
        <f>(E9/'Feb 2010'!E9)-1</f>
        <v>0</v>
      </c>
    </row>
    <row r="10" spans="1:8" ht="12.75">
      <c r="A10" s="1" t="s">
        <v>8</v>
      </c>
      <c r="B10">
        <v>7</v>
      </c>
      <c r="D10" s="6">
        <f>SUM('Week of Feb 1st:Week of Feb 21st'!D9)</f>
        <v>5121.9</v>
      </c>
      <c r="E10" s="6">
        <f>SUM('Week of Feb 1st:Week of Feb 21st'!E9)</f>
        <v>1464.05</v>
      </c>
      <c r="F10" s="4"/>
      <c r="G10" s="12">
        <f>(D10/'Feb 2010'!D10)-1</f>
        <v>0</v>
      </c>
      <c r="H10" s="12">
        <f>(E10/'Feb 2010'!E10)-1</f>
        <v>0</v>
      </c>
    </row>
    <row r="11" spans="1:8" ht="12.75">
      <c r="A11" s="1" t="s">
        <v>9</v>
      </c>
      <c r="B11">
        <v>8</v>
      </c>
      <c r="D11" s="6">
        <f>SUM('Week of Feb 1st:Week of Feb 21st'!D10)</f>
        <v>409605</v>
      </c>
      <c r="E11" s="6">
        <f>SUM('Week of Feb 1st:Week of Feb 21st'!E10)</f>
        <v>109566.1</v>
      </c>
      <c r="F11" s="4"/>
      <c r="G11" s="12">
        <f>(D11/'Feb 2010'!D11)-1</f>
        <v>0</v>
      </c>
      <c r="H11" s="12">
        <f>(E11/'Feb 2010'!E11)-1</f>
        <v>0</v>
      </c>
    </row>
    <row r="12" spans="1:8" ht="12.75">
      <c r="A12" s="1" t="s">
        <v>10</v>
      </c>
      <c r="B12">
        <v>9</v>
      </c>
      <c r="D12" s="6">
        <f>SUM('Week of Feb 1st:Week of Feb 21st'!D11)</f>
        <v>140358.4</v>
      </c>
      <c r="E12" s="6">
        <f>SUM('Week of Feb 1st:Week of Feb 21st'!E11)</f>
        <v>79985.85</v>
      </c>
      <c r="F12" s="4"/>
      <c r="G12" s="12">
        <f>(D12/'Feb 2010'!D12)-1</f>
        <v>0</v>
      </c>
      <c r="H12" s="12">
        <f>(E12/'Feb 2010'!E12)-1</f>
        <v>0</v>
      </c>
    </row>
    <row r="13" spans="1:8" ht="12.75">
      <c r="A13" s="1" t="s">
        <v>11</v>
      </c>
      <c r="B13">
        <v>10</v>
      </c>
      <c r="D13" s="6">
        <f>SUM('Week of Feb 1st:Week of Feb 21st'!D12)</f>
        <v>212357.61</v>
      </c>
      <c r="E13" s="6">
        <f>SUM('Week of Feb 1st:Week of Feb 21st'!E12)</f>
        <v>214743.9</v>
      </c>
      <c r="F13" s="4"/>
      <c r="G13" s="12">
        <f>(D13/'Feb 2010'!D13)-1</f>
        <v>0</v>
      </c>
      <c r="H13" s="12">
        <f>(E13/'Feb 2010'!E13)-1</f>
        <v>0</v>
      </c>
    </row>
    <row r="14" spans="1:8" ht="12.75">
      <c r="A14" s="1" t="s">
        <v>12</v>
      </c>
      <c r="B14">
        <v>11</v>
      </c>
      <c r="D14" s="6">
        <f>SUM('Week of Feb 1st:Week of Feb 21st'!D13)</f>
        <v>2099187.3</v>
      </c>
      <c r="E14" s="6">
        <f>SUM('Week of Feb 1st:Week of Feb 21st'!E13)</f>
        <v>711888.7999999999</v>
      </c>
      <c r="F14" s="4"/>
      <c r="G14" s="12">
        <f>(D14/'Feb 2010'!D14)-1</f>
        <v>0</v>
      </c>
      <c r="H14" s="12">
        <f>(E14/'Feb 2010'!E14)-1</f>
        <v>0</v>
      </c>
    </row>
    <row r="15" spans="1:8" ht="12.75">
      <c r="A15" s="1" t="s">
        <v>13</v>
      </c>
      <c r="B15">
        <v>12</v>
      </c>
      <c r="D15" s="6">
        <f>SUM('Week of Feb 1st:Week of Feb 21st'!D14)</f>
        <v>0</v>
      </c>
      <c r="E15" s="6">
        <f>SUM('Week of Feb 1st:Week of Feb 21st'!E14)</f>
        <v>0</v>
      </c>
      <c r="F15" s="4"/>
      <c r="G15" s="12" t="e">
        <f>(D15/'Feb 2010'!D15)-1</f>
        <v>#DIV/0!</v>
      </c>
      <c r="H15" s="12" t="e">
        <f>(E15/'Feb 2010'!E15)-1</f>
        <v>#DIV/0!</v>
      </c>
    </row>
    <row r="16" spans="1:8" ht="12.75">
      <c r="A16" s="1" t="s">
        <v>14</v>
      </c>
      <c r="B16">
        <v>13</v>
      </c>
      <c r="D16" s="6">
        <f>SUM('Week of Feb 1st:Week of Feb 21st'!D15)</f>
        <v>5415324</v>
      </c>
      <c r="E16" s="6">
        <f>SUM('Week of Feb 1st:Week of Feb 21st'!E15)</f>
        <v>2050452.25</v>
      </c>
      <c r="F16" s="4"/>
      <c r="G16" s="12">
        <f>(D16/'Feb 2010'!D16)-1</f>
        <v>0</v>
      </c>
      <c r="H16" s="12">
        <f>(E16/'Feb 2010'!E16)-1</f>
        <v>0</v>
      </c>
    </row>
    <row r="17" spans="1:8" ht="12.75">
      <c r="A17" s="1" t="s">
        <v>15</v>
      </c>
      <c r="B17">
        <v>14</v>
      </c>
      <c r="D17" s="6">
        <f>SUM('Week of Feb 1st:Week of Feb 21st'!D16)</f>
        <v>30928.8</v>
      </c>
      <c r="E17" s="6">
        <f>SUM('Week of Feb 1st:Week of Feb 21st'!E16)</f>
        <v>36345.75</v>
      </c>
      <c r="F17" s="4"/>
      <c r="G17" s="12">
        <f>(D17/'Feb 2010'!D17)-1</f>
        <v>0</v>
      </c>
      <c r="H17" s="12">
        <f>(E17/'Feb 2010'!E17)-1</f>
        <v>0</v>
      </c>
    </row>
    <row r="18" spans="1:8" ht="12.75">
      <c r="A18" s="1" t="s">
        <v>16</v>
      </c>
      <c r="B18">
        <v>15</v>
      </c>
      <c r="D18" s="6">
        <f>SUM('Week of Feb 1st:Week of Feb 21st'!D17)</f>
        <v>9758.7</v>
      </c>
      <c r="E18" s="6">
        <f>SUM('Week of Feb 1st:Week of Feb 21st'!E17)</f>
        <v>59644.2</v>
      </c>
      <c r="F18" s="4"/>
      <c r="G18" s="12">
        <f>(D18/'Feb 2010'!D18)-1</f>
        <v>0</v>
      </c>
      <c r="H18" s="12">
        <f>(E18/'Feb 2010'!E18)-1</f>
        <v>0</v>
      </c>
    </row>
    <row r="19" spans="1:8" ht="12.75">
      <c r="A19" s="1" t="s">
        <v>17</v>
      </c>
      <c r="B19">
        <v>16</v>
      </c>
      <c r="D19" s="6">
        <f>SUM('Week of Feb 1st:Week of Feb 21st'!D18)</f>
        <v>945862.4000000001</v>
      </c>
      <c r="E19" s="6">
        <f>SUM('Week of Feb 1st:Week of Feb 21st'!E18)</f>
        <v>852083.4</v>
      </c>
      <c r="F19" s="4"/>
      <c r="G19" s="12">
        <f>(D19/'Feb 2010'!D19)-1</f>
        <v>0</v>
      </c>
      <c r="H19" s="12">
        <f>(E19/'Feb 2010'!E19)-1</f>
        <v>0</v>
      </c>
    </row>
    <row r="20" spans="1:8" ht="12.75">
      <c r="A20" s="1" t="s">
        <v>18</v>
      </c>
      <c r="B20">
        <v>17</v>
      </c>
      <c r="D20" s="6">
        <f>SUM('Week of Feb 1st:Week of Feb 21st'!D19)</f>
        <v>312817.25</v>
      </c>
      <c r="E20" s="6">
        <f>SUM('Week of Feb 1st:Week of Feb 21st'!E19)</f>
        <v>196229.6</v>
      </c>
      <c r="F20" s="4"/>
      <c r="G20" s="12">
        <f>(D20/'Feb 2010'!D20)-1</f>
        <v>0</v>
      </c>
      <c r="H20" s="12">
        <f>(E20/'Feb 2010'!E20)-1</f>
        <v>0</v>
      </c>
    </row>
    <row r="21" spans="1:8" ht="12.75">
      <c r="A21" s="1" t="s">
        <v>19</v>
      </c>
      <c r="B21">
        <v>18</v>
      </c>
      <c r="D21" s="6">
        <f>SUM('Week of Feb 1st:Week of Feb 21st'!D20)</f>
        <v>203021</v>
      </c>
      <c r="E21" s="6">
        <f>SUM('Week of Feb 1st:Week of Feb 21st'!E20)</f>
        <v>112352.1</v>
      </c>
      <c r="F21" s="4"/>
      <c r="G21" s="12">
        <f>(D21/'Feb 2010'!D21)-1</f>
        <v>0</v>
      </c>
      <c r="H21" s="12">
        <f>(E21/'Feb 2010'!E21)-1</f>
        <v>0</v>
      </c>
    </row>
    <row r="22" spans="1:8" ht="12.75">
      <c r="A22" s="1" t="s">
        <v>20</v>
      </c>
      <c r="B22">
        <v>19</v>
      </c>
      <c r="D22" s="6">
        <f>SUM('Week of Feb 1st:Week of Feb 21st'!D21)</f>
        <v>19047.7</v>
      </c>
      <c r="E22" s="6">
        <f>SUM('Week of Feb 1st:Week of Feb 21st'!E21)</f>
        <v>10852.1</v>
      </c>
      <c r="F22" s="4"/>
      <c r="G22" s="12">
        <f>(D22/'Feb 2010'!D22)-1</f>
        <v>0</v>
      </c>
      <c r="H22" s="12">
        <f>(E22/'Feb 2010'!E22)-1</f>
        <v>0</v>
      </c>
    </row>
    <row r="23" spans="1:8" ht="12.75">
      <c r="A23" s="1" t="s">
        <v>21</v>
      </c>
      <c r="B23">
        <v>20</v>
      </c>
      <c r="D23" s="6">
        <f>SUM('Week of Feb 1st:Week of Feb 21st'!D22)</f>
        <v>32727.1</v>
      </c>
      <c r="E23" s="6">
        <f>SUM('Week of Feb 1st:Week of Feb 21st'!E22)</f>
        <v>9765.35</v>
      </c>
      <c r="F23" s="4"/>
      <c r="G23" s="12">
        <f>(D23/'Feb 2010'!D23)-1</f>
        <v>0</v>
      </c>
      <c r="H23" s="12">
        <f>(E23/'Feb 2010'!E23)-1</f>
        <v>0</v>
      </c>
    </row>
    <row r="24" spans="1:8" ht="12.75">
      <c r="A24" s="1" t="s">
        <v>22</v>
      </c>
      <c r="B24">
        <v>21</v>
      </c>
      <c r="D24" s="6">
        <f>SUM('Week of Feb 1st:Week of Feb 21st'!D23)</f>
        <v>90218.80000000002</v>
      </c>
      <c r="E24" s="6">
        <f>SUM('Week of Feb 1st:Week of Feb 21st'!E23)</f>
        <v>6065.150000000001</v>
      </c>
      <c r="F24" s="4"/>
      <c r="G24" s="12">
        <f>(D24/'Feb 2010'!D24)-1</f>
        <v>0</v>
      </c>
      <c r="H24" s="12">
        <f>(E24/'Feb 2010'!E24)-1</f>
        <v>0</v>
      </c>
    </row>
    <row r="25" spans="1:8" ht="12.75">
      <c r="A25" s="1" t="s">
        <v>23</v>
      </c>
      <c r="B25">
        <v>22</v>
      </c>
      <c r="D25" s="6">
        <f>SUM('Week of Feb 1st:Week of Feb 21st'!D24)</f>
        <v>4940.599999999999</v>
      </c>
      <c r="E25" s="6">
        <f>SUM('Week of Feb 1st:Week of Feb 21st'!E24)</f>
        <v>2391.55</v>
      </c>
      <c r="F25" s="4"/>
      <c r="G25" s="12">
        <f>(D25/'Feb 2010'!D25)-1</f>
        <v>0</v>
      </c>
      <c r="H25" s="12">
        <f>(E25/'Feb 2010'!E25)-1</f>
        <v>0</v>
      </c>
    </row>
    <row r="26" spans="1:8" ht="12.75">
      <c r="A26" s="1" t="s">
        <v>24</v>
      </c>
      <c r="B26">
        <v>23</v>
      </c>
      <c r="D26" s="6">
        <f>SUM('Week of Feb 1st:Week of Feb 21st'!D25)</f>
        <v>59163.3</v>
      </c>
      <c r="E26" s="6">
        <f>SUM('Week of Feb 1st:Week of Feb 21st'!E25)</f>
        <v>16556.05</v>
      </c>
      <c r="F26" s="4"/>
      <c r="G26" s="12">
        <f>(D26/'Feb 2010'!D26)-1</f>
        <v>0</v>
      </c>
      <c r="H26" s="12">
        <f>(E26/'Feb 2010'!E26)-1</f>
        <v>0</v>
      </c>
    </row>
    <row r="27" spans="1:8" ht="12.75">
      <c r="A27" s="1" t="s">
        <v>25</v>
      </c>
      <c r="B27">
        <v>24</v>
      </c>
      <c r="D27" s="6">
        <f>SUM('Week of Feb 1st:Week of Feb 21st'!D26)</f>
        <v>15056.300000000001</v>
      </c>
      <c r="E27" s="6">
        <f>SUM('Week of Feb 1st:Week of Feb 21st'!E26)</f>
        <v>7402.5</v>
      </c>
      <c r="F27" s="4"/>
      <c r="G27" s="12">
        <f>(D27/'Feb 2010'!D27)-1</f>
        <v>0</v>
      </c>
      <c r="H27" s="12">
        <f>(E27/'Feb 2010'!E27)-1</f>
        <v>0</v>
      </c>
    </row>
    <row r="28" spans="1:8" ht="12.75">
      <c r="A28" s="1" t="s">
        <v>26</v>
      </c>
      <c r="B28">
        <v>25</v>
      </c>
      <c r="D28" s="6">
        <f>SUM('Week of Feb 1st:Week of Feb 21st'!D27)</f>
        <v>28259</v>
      </c>
      <c r="E28" s="6">
        <f>SUM('Week of Feb 1st:Week of Feb 21st'!E27)</f>
        <v>12654.599999999999</v>
      </c>
      <c r="F28" s="4"/>
      <c r="G28" s="12">
        <f>(D28/'Feb 2010'!D28)-1</f>
        <v>0</v>
      </c>
      <c r="H28" s="12">
        <f>(E28/'Feb 2010'!E28)-1</f>
        <v>0</v>
      </c>
    </row>
    <row r="29" spans="1:8" ht="12.75">
      <c r="A29" s="1" t="s">
        <v>27</v>
      </c>
      <c r="B29">
        <v>26</v>
      </c>
      <c r="D29" s="6">
        <f>SUM('Week of Feb 1st:Week of Feb 21st'!D28)</f>
        <v>19319.7</v>
      </c>
      <c r="E29" s="6">
        <f>SUM('Week of Feb 1st:Week of Feb 21st'!E28)</f>
        <v>20642.65</v>
      </c>
      <c r="F29" s="4"/>
      <c r="G29" s="12">
        <f>(D29/'Feb 2010'!D29)-1</f>
        <v>0</v>
      </c>
      <c r="H29" s="12">
        <f>(E29/'Feb 2010'!E29)-1</f>
        <v>0</v>
      </c>
    </row>
    <row r="30" spans="1:8" ht="12.75">
      <c r="A30" s="1" t="s">
        <v>28</v>
      </c>
      <c r="B30">
        <v>27</v>
      </c>
      <c r="D30" s="6">
        <f>SUM('Week of Feb 1st:Week of Feb 21st'!D29)</f>
        <v>308799.4</v>
      </c>
      <c r="E30" s="6">
        <f>SUM('Week of Feb 1st:Week of Feb 21st'!E29)</f>
        <v>85451.1</v>
      </c>
      <c r="F30" s="4"/>
      <c r="G30" s="12">
        <f>(D30/'Feb 2010'!D30)-1</f>
        <v>0</v>
      </c>
      <c r="H30" s="12">
        <f>(E30/'Feb 2010'!E30)-1</f>
        <v>0</v>
      </c>
    </row>
    <row r="31" spans="1:8" ht="12.75">
      <c r="A31" s="1" t="s">
        <v>29</v>
      </c>
      <c r="B31">
        <v>28</v>
      </c>
      <c r="D31" s="6">
        <f>SUM('Week of Feb 1st:Week of Feb 21st'!D30)</f>
        <v>153952.4</v>
      </c>
      <c r="E31" s="6">
        <f>SUM('Week of Feb 1st:Week of Feb 21st'!E30)</f>
        <v>75503.75</v>
      </c>
      <c r="F31" s="4"/>
      <c r="G31" s="12">
        <f>(D31/'Feb 2010'!D31)-1</f>
        <v>0</v>
      </c>
      <c r="H31" s="12">
        <f>(E31/'Feb 2010'!E31)-1</f>
        <v>0</v>
      </c>
    </row>
    <row r="32" spans="1:8" ht="12.75">
      <c r="A32" s="1" t="s">
        <v>30</v>
      </c>
      <c r="B32">
        <v>29</v>
      </c>
      <c r="D32" s="6">
        <f>SUM('Week of Feb 1st:Week of Feb 21st'!D31)</f>
        <v>1604989.4</v>
      </c>
      <c r="E32" s="6">
        <f>SUM('Week of Feb 1st:Week of Feb 21st'!E31)</f>
        <v>1353935.45</v>
      </c>
      <c r="F32" s="4"/>
      <c r="G32" s="12">
        <f>(D32/'Feb 2010'!D32)-1</f>
        <v>0</v>
      </c>
      <c r="H32" s="12">
        <f>(E32/'Feb 2010'!E32)-1</f>
        <v>0</v>
      </c>
    </row>
    <row r="33" spans="1:8" ht="12.75">
      <c r="A33" s="1" t="s">
        <v>31</v>
      </c>
      <c r="B33">
        <v>30</v>
      </c>
      <c r="D33" s="6">
        <f>SUM('Week of Feb 1st:Week of Feb 21st'!D32)</f>
        <v>9184.7</v>
      </c>
      <c r="E33" s="6">
        <f>SUM('Week of Feb 1st:Week of Feb 21st'!E32)</f>
        <v>5813.15</v>
      </c>
      <c r="F33" s="4"/>
      <c r="G33" s="12">
        <f>(D33/'Feb 2010'!D33)-1</f>
        <v>0</v>
      </c>
      <c r="H33" s="12">
        <f>(E33/'Feb 2010'!E33)-1</f>
        <v>0</v>
      </c>
    </row>
    <row r="34" spans="1:8" ht="12.75">
      <c r="A34" s="1" t="s">
        <v>32</v>
      </c>
      <c r="B34">
        <v>31</v>
      </c>
      <c r="D34" s="6">
        <f>SUM('Week of Feb 1st:Week of Feb 21st'!D33)</f>
        <v>558293.8799999999</v>
      </c>
      <c r="E34" s="6">
        <f>SUM('Week of Feb 1st:Week of Feb 21st'!E33)</f>
        <v>169591.40000000002</v>
      </c>
      <c r="F34" s="4"/>
      <c r="G34" s="12">
        <f>(D34/'Feb 2010'!D34)-1</f>
        <v>0</v>
      </c>
      <c r="H34" s="12">
        <f>(E34/'Feb 2010'!E34)-1</f>
        <v>0</v>
      </c>
    </row>
    <row r="35" spans="1:8" ht="12.75">
      <c r="A35" s="1" t="s">
        <v>33</v>
      </c>
      <c r="B35">
        <v>32</v>
      </c>
      <c r="D35" s="6">
        <f>SUM('Week of Feb 1st:Week of Feb 21st'!D34)</f>
        <v>16017.4</v>
      </c>
      <c r="E35" s="6">
        <f>SUM('Week of Feb 1st:Week of Feb 21st'!E34)</f>
        <v>19682.6</v>
      </c>
      <c r="F35" s="4"/>
      <c r="G35" s="12">
        <f>(D35/'Feb 2010'!D35)-1</f>
        <v>0</v>
      </c>
      <c r="H35" s="12">
        <f>(E35/'Feb 2010'!E35)-1</f>
        <v>0</v>
      </c>
    </row>
    <row r="36" spans="1:8" ht="12.75">
      <c r="A36" s="1" t="s">
        <v>34</v>
      </c>
      <c r="B36">
        <v>33</v>
      </c>
      <c r="D36" s="6">
        <f>SUM('Week of Feb 1st:Week of Feb 21st'!D35)</f>
        <v>22936.9</v>
      </c>
      <c r="E36" s="6">
        <f>SUM('Week of Feb 1st:Week of Feb 21st'!E35)</f>
        <v>11301.5</v>
      </c>
      <c r="F36" s="4"/>
      <c r="G36" s="12">
        <f>(D36/'Feb 2010'!D36)-1</f>
        <v>0</v>
      </c>
      <c r="H36" s="12">
        <f>(E36/'Feb 2010'!E36)-1</f>
        <v>0</v>
      </c>
    </row>
    <row r="37" spans="1:8" ht="12.75">
      <c r="A37" s="1" t="s">
        <v>35</v>
      </c>
      <c r="B37">
        <v>34</v>
      </c>
      <c r="D37" s="6">
        <f>SUM('Week of Feb 1st:Week of Feb 21st'!D36)</f>
        <v>2757.3</v>
      </c>
      <c r="E37" s="6">
        <f>SUM('Week of Feb 1st:Week of Feb 21st'!E36)</f>
        <v>5394.2</v>
      </c>
      <c r="F37" s="4"/>
      <c r="G37" s="12">
        <f>(D37/'Feb 2010'!D37)-1</f>
        <v>0</v>
      </c>
      <c r="H37" s="12">
        <f>(E37/'Feb 2010'!E37)-1</f>
        <v>0</v>
      </c>
    </row>
    <row r="38" spans="1:8" ht="12.75">
      <c r="A38" s="1" t="s">
        <v>36</v>
      </c>
      <c r="B38">
        <v>35</v>
      </c>
      <c r="D38" s="6">
        <f>SUM('Week of Feb 1st:Week of Feb 21st'!D37)</f>
        <v>518662.23</v>
      </c>
      <c r="E38" s="6">
        <f>SUM('Week of Feb 1st:Week of Feb 21st'!E37)</f>
        <v>300875.4</v>
      </c>
      <c r="F38" s="4"/>
      <c r="G38" s="12">
        <f>(D38/'Feb 2010'!D38)-1</f>
        <v>0</v>
      </c>
      <c r="H38" s="12">
        <f>(E38/'Feb 2010'!E38)-1</f>
        <v>0</v>
      </c>
    </row>
    <row r="39" spans="1:8" ht="12.75">
      <c r="A39" s="1" t="s">
        <v>37</v>
      </c>
      <c r="B39">
        <v>36</v>
      </c>
      <c r="D39" s="6">
        <f>SUM('Week of Feb 1st:Week of Feb 21st'!D38)</f>
        <v>3425646.6999999997</v>
      </c>
      <c r="E39" s="6">
        <f>SUM('Week of Feb 1st:Week of Feb 21st'!E38)</f>
        <v>994759.8500000001</v>
      </c>
      <c r="F39" s="4"/>
      <c r="G39" s="12">
        <f>(D39/'Feb 2010'!D39)-1</f>
        <v>0</v>
      </c>
      <c r="H39" s="12">
        <f>(E39/'Feb 2010'!E39)-1</f>
        <v>0</v>
      </c>
    </row>
    <row r="40" spans="1:8" ht="12.75">
      <c r="A40" s="1" t="s">
        <v>38</v>
      </c>
      <c r="B40">
        <v>37</v>
      </c>
      <c r="D40" s="6">
        <f>SUM('Week of Feb 1st:Week of Feb 21st'!D39)</f>
        <v>252439.6</v>
      </c>
      <c r="E40" s="6">
        <f>SUM('Week of Feb 1st:Week of Feb 21st'!E39)</f>
        <v>288872.5</v>
      </c>
      <c r="F40" s="4"/>
      <c r="G40" s="12">
        <f>(D40/'Feb 2010'!D40)-1</f>
        <v>0</v>
      </c>
      <c r="H40" s="12">
        <f>(E40/'Feb 2010'!E40)-1</f>
        <v>0</v>
      </c>
    </row>
    <row r="41" spans="1:8" ht="12.75">
      <c r="A41" s="1" t="s">
        <v>39</v>
      </c>
      <c r="B41">
        <v>38</v>
      </c>
      <c r="D41" s="6">
        <f>SUM('Week of Feb 1st:Week of Feb 21st'!D40)</f>
        <v>58002.7</v>
      </c>
      <c r="E41" s="6">
        <f>SUM('Week of Feb 1st:Week of Feb 21st'!E40)</f>
        <v>22445.15</v>
      </c>
      <c r="F41" s="4"/>
      <c r="G41" s="12">
        <f>(D41/'Feb 2010'!D41)-1</f>
        <v>0</v>
      </c>
      <c r="H41" s="12">
        <f>(E41/'Feb 2010'!E41)-1</f>
        <v>0</v>
      </c>
    </row>
    <row r="42" spans="1:8" ht="12.75">
      <c r="A42" s="1" t="s">
        <v>40</v>
      </c>
      <c r="B42">
        <v>39</v>
      </c>
      <c r="D42" s="6">
        <f>SUM('Week of Feb 1st:Week of Feb 21st'!D41)</f>
        <v>1423.8000000000002</v>
      </c>
      <c r="E42" s="6">
        <f>SUM('Week of Feb 1st:Week of Feb 21st'!E41)</f>
        <v>576.1</v>
      </c>
      <c r="F42" s="4"/>
      <c r="G42" s="12">
        <f>(D42/'Feb 2010'!D42)-1</f>
        <v>0</v>
      </c>
      <c r="H42" s="12">
        <f>(E42/'Feb 2010'!E42)-1</f>
        <v>0</v>
      </c>
    </row>
    <row r="43" spans="1:8" ht="12.75">
      <c r="A43" s="1" t="s">
        <v>41</v>
      </c>
      <c r="B43">
        <v>40</v>
      </c>
      <c r="D43" s="6">
        <f>SUM('Week of Feb 1st:Week of Feb 21st'!D42)</f>
        <v>9721.6</v>
      </c>
      <c r="E43" s="6">
        <f>SUM('Week of Feb 1st:Week of Feb 21st'!E42)</f>
        <v>6914.25</v>
      </c>
      <c r="F43" s="4"/>
      <c r="G43" s="12">
        <f>(D43/'Feb 2010'!D43)-1</f>
        <v>0</v>
      </c>
      <c r="H43" s="12">
        <f>(E43/'Feb 2010'!E43)-1</f>
        <v>0</v>
      </c>
    </row>
    <row r="44" spans="1:8" ht="12.75">
      <c r="A44" s="1" t="s">
        <v>42</v>
      </c>
      <c r="B44">
        <v>41</v>
      </c>
      <c r="D44" s="6">
        <f>SUM('Week of Feb 1st:Week of Feb 21st'!D43)</f>
        <v>818748.7000000001</v>
      </c>
      <c r="E44" s="6">
        <f>SUM('Week of Feb 1st:Week of Feb 21st'!E43)</f>
        <v>355443.9</v>
      </c>
      <c r="F44" s="4"/>
      <c r="G44" s="12">
        <f>(D44/'Feb 2010'!D44)-1</f>
        <v>0</v>
      </c>
      <c r="H44" s="12">
        <f>(E44/'Feb 2010'!E44)-1</f>
        <v>0</v>
      </c>
    </row>
    <row r="45" spans="1:8" ht="12.75">
      <c r="A45" s="1" t="s">
        <v>43</v>
      </c>
      <c r="B45">
        <v>42</v>
      </c>
      <c r="D45" s="6">
        <f>SUM('Week of Feb 1st:Week of Feb 21st'!D44)</f>
        <v>486493.00999999995</v>
      </c>
      <c r="E45" s="6">
        <f>SUM('Week of Feb 1st:Week of Feb 21st'!E44)</f>
        <v>299807.45999999996</v>
      </c>
      <c r="F45" s="4"/>
      <c r="G45" s="12">
        <f>(D45/'Feb 2010'!D45)-1</f>
        <v>0</v>
      </c>
      <c r="H45" s="12">
        <f>(E45/'Feb 2010'!E45)-1</f>
        <v>0</v>
      </c>
    </row>
    <row r="46" spans="1:8" ht="12.75">
      <c r="A46" s="1" t="s">
        <v>44</v>
      </c>
      <c r="B46">
        <v>43</v>
      </c>
      <c r="D46" s="6">
        <f>SUM('Week of Feb 1st:Week of Feb 21st'!D45)</f>
        <v>426974.1</v>
      </c>
      <c r="E46" s="6">
        <f>SUM('Week of Feb 1st:Week of Feb 21st'!E45)</f>
        <v>190721.99999999997</v>
      </c>
      <c r="F46" s="4"/>
      <c r="G46" s="12">
        <f>(D46/'Feb 2010'!D46)-1</f>
        <v>0</v>
      </c>
      <c r="H46" s="12">
        <f>(E46/'Feb 2010'!E46)-1</f>
        <v>0</v>
      </c>
    </row>
    <row r="47" spans="1:8" ht="12.75">
      <c r="A47" s="1" t="s">
        <v>45</v>
      </c>
      <c r="B47">
        <v>44</v>
      </c>
      <c r="D47" s="6">
        <f>SUM('Week of Feb 1st:Week of Feb 21st'!D46)</f>
        <v>679122.5</v>
      </c>
      <c r="E47" s="6">
        <f>SUM('Week of Feb 1st:Week of Feb 21st'!E46)</f>
        <v>222226.55</v>
      </c>
      <c r="F47" s="4"/>
      <c r="G47" s="12">
        <f>(D47/'Feb 2010'!D47)-1</f>
        <v>0</v>
      </c>
      <c r="H47" s="12">
        <f>(E47/'Feb 2010'!E47)-1</f>
        <v>0</v>
      </c>
    </row>
    <row r="48" spans="1:8" ht="12.75">
      <c r="A48" s="1" t="s">
        <v>46</v>
      </c>
      <c r="B48">
        <v>45</v>
      </c>
      <c r="D48" s="6">
        <f>SUM('Week of Feb 1st:Week of Feb 21st'!D47)</f>
        <v>188537.22999999998</v>
      </c>
      <c r="E48" s="6">
        <f>SUM('Week of Feb 1st:Week of Feb 21st'!E47)</f>
        <v>108621.8</v>
      </c>
      <c r="F48" s="4"/>
      <c r="G48" s="12">
        <f>(D48/'Feb 2010'!D48)-1</f>
        <v>0</v>
      </c>
      <c r="H48" s="12">
        <f>(E48/'Feb 2010'!E48)-1</f>
        <v>0</v>
      </c>
    </row>
    <row r="49" spans="1:8" ht="12.75">
      <c r="A49" s="1" t="s">
        <v>47</v>
      </c>
      <c r="B49">
        <v>46</v>
      </c>
      <c r="D49" s="6">
        <f>SUM('Week of Feb 1st:Week of Feb 21st'!D48)</f>
        <v>463499.99999999994</v>
      </c>
      <c r="E49" s="6">
        <f>SUM('Week of Feb 1st:Week of Feb 21st'!E48)</f>
        <v>299160.75</v>
      </c>
      <c r="F49" s="4"/>
      <c r="G49" s="12">
        <f>(D49/'Feb 2010'!D49)-1</f>
        <v>0</v>
      </c>
      <c r="H49" s="12">
        <f>(E49/'Feb 2010'!E49)-1</f>
        <v>0</v>
      </c>
    </row>
    <row r="50" spans="1:8" ht="12.75">
      <c r="A50" s="1" t="s">
        <v>48</v>
      </c>
      <c r="B50">
        <v>47</v>
      </c>
      <c r="D50" s="6">
        <f>SUM('Week of Feb 1st:Week of Feb 21st'!D49)</f>
        <v>42976.600000000006</v>
      </c>
      <c r="E50" s="6">
        <f>SUM('Week of Feb 1st:Week of Feb 21st'!E49)</f>
        <v>9523.5</v>
      </c>
      <c r="F50" s="4"/>
      <c r="G50" s="12">
        <f>(D50/'Feb 2010'!D50)-1</f>
        <v>0</v>
      </c>
      <c r="H50" s="12">
        <f>(E50/'Feb 2010'!E50)-1</f>
        <v>0</v>
      </c>
    </row>
    <row r="51" spans="1:8" ht="12.75">
      <c r="A51" s="1" t="s">
        <v>49</v>
      </c>
      <c r="B51">
        <v>48</v>
      </c>
      <c r="D51" s="6">
        <f>SUM('Week of Feb 1st:Week of Feb 21st'!D50)</f>
        <v>3974098.93</v>
      </c>
      <c r="E51" s="6">
        <f>SUM('Week of Feb 1st:Week of Feb 21st'!E50)</f>
        <v>2711659.35</v>
      </c>
      <c r="F51" s="4"/>
      <c r="G51" s="12">
        <f>(D51/'Feb 2010'!D51)-1</f>
        <v>0</v>
      </c>
      <c r="H51" s="12">
        <f>(E51/'Feb 2010'!E51)-1</f>
        <v>0</v>
      </c>
    </row>
    <row r="52" spans="1:8" ht="12.75">
      <c r="A52" s="1" t="s">
        <v>50</v>
      </c>
      <c r="B52">
        <v>49</v>
      </c>
      <c r="D52" s="6">
        <f>SUM('Week of Feb 1st:Week of Feb 21st'!D51)</f>
        <v>889904.62</v>
      </c>
      <c r="E52" s="6">
        <f>SUM('Week of Feb 1st:Week of Feb 21st'!E51)</f>
        <v>220429.84</v>
      </c>
      <c r="F52" s="4"/>
      <c r="G52" s="12">
        <f>(D52/'Feb 2010'!D52)-1</f>
        <v>0</v>
      </c>
      <c r="H52" s="12">
        <f>(E52/'Feb 2010'!E52)-1</f>
        <v>0</v>
      </c>
    </row>
    <row r="53" spans="1:8" ht="12.75">
      <c r="A53" s="1" t="s">
        <v>51</v>
      </c>
      <c r="B53">
        <v>50</v>
      </c>
      <c r="D53" s="6">
        <f>SUM('Week of Feb 1st:Week of Feb 21st'!D52)</f>
        <v>5630096.5</v>
      </c>
      <c r="E53" s="6">
        <f>SUM('Week of Feb 1st:Week of Feb 21st'!E52)</f>
        <v>1846306</v>
      </c>
      <c r="F53" s="4"/>
      <c r="G53" s="12">
        <f>(D53/'Feb 2010'!D53)-1</f>
        <v>0</v>
      </c>
      <c r="H53" s="12">
        <f>(E53/'Feb 2010'!E53)-1</f>
        <v>0</v>
      </c>
    </row>
    <row r="54" spans="1:8" ht="12.75">
      <c r="A54" s="1" t="s">
        <v>52</v>
      </c>
      <c r="B54">
        <v>51</v>
      </c>
      <c r="D54" s="6">
        <f>SUM('Week of Feb 1st:Week of Feb 21st'!D53)</f>
        <v>864048.7000000001</v>
      </c>
      <c r="E54" s="6">
        <f>SUM('Week of Feb 1st:Week of Feb 21st'!E53)</f>
        <v>483126.7</v>
      </c>
      <c r="F54" s="4"/>
      <c r="G54" s="12">
        <f>(D54/'Feb 2010'!D54)-1</f>
        <v>0</v>
      </c>
      <c r="H54" s="12">
        <f>(E54/'Feb 2010'!E54)-1</f>
        <v>0</v>
      </c>
    </row>
    <row r="55" spans="1:8" ht="12.75">
      <c r="A55" s="1" t="s">
        <v>53</v>
      </c>
      <c r="B55">
        <v>52</v>
      </c>
      <c r="D55" s="6">
        <f>SUM('Week of Feb 1st:Week of Feb 21st'!D54)</f>
        <v>1365072.7999999998</v>
      </c>
      <c r="E55" s="6">
        <f>SUM('Week of Feb 1st:Week of Feb 21st'!E54)</f>
        <v>853991.95</v>
      </c>
      <c r="F55" s="4"/>
      <c r="G55" s="12">
        <f>(D55/'Feb 2010'!D55)-1</f>
        <v>0</v>
      </c>
      <c r="H55" s="12">
        <f>(E55/'Feb 2010'!E55)-1</f>
        <v>0</v>
      </c>
    </row>
    <row r="56" spans="1:8" ht="12.75">
      <c r="A56" s="1" t="s">
        <v>54</v>
      </c>
      <c r="B56">
        <v>53</v>
      </c>
      <c r="D56" s="6">
        <f>SUM('Week of Feb 1st:Week of Feb 21st'!D55)</f>
        <v>1388720.06</v>
      </c>
      <c r="E56" s="6">
        <f>SUM('Week of Feb 1st:Week of Feb 21st'!E55)</f>
        <v>688458.16</v>
      </c>
      <c r="F56" s="4"/>
      <c r="G56" s="12">
        <f>(D56/'Feb 2010'!D56)-1</f>
        <v>0</v>
      </c>
      <c r="H56" s="12">
        <f>(E56/'Feb 2010'!E56)-1</f>
        <v>0</v>
      </c>
    </row>
    <row r="57" spans="1:8" ht="12.75">
      <c r="A57" s="1" t="s">
        <v>55</v>
      </c>
      <c r="B57">
        <v>54</v>
      </c>
      <c r="D57" s="6">
        <f>SUM('Week of Feb 1st:Week of Feb 21st'!D56)</f>
        <v>45537.8</v>
      </c>
      <c r="E57" s="6">
        <f>SUM('Week of Feb 1st:Week of Feb 21st'!E56)</f>
        <v>23401.7</v>
      </c>
      <c r="F57" s="4"/>
      <c r="G57" s="12">
        <f>(D57/'Feb 2010'!D57)-1</f>
        <v>0</v>
      </c>
      <c r="H57" s="12">
        <f>(E57/'Feb 2010'!E57)-1</f>
        <v>0</v>
      </c>
    </row>
    <row r="58" spans="1:8" ht="12.75">
      <c r="A58" s="1" t="s">
        <v>56</v>
      </c>
      <c r="B58">
        <v>55</v>
      </c>
      <c r="D58" s="6">
        <f>SUM('Week of Feb 1st:Week of Feb 21st'!D57)</f>
        <v>537229</v>
      </c>
      <c r="E58" s="6">
        <f>SUM('Week of Feb 1st:Week of Feb 21st'!E57)</f>
        <v>448833.35000000003</v>
      </c>
      <c r="F58" s="4"/>
      <c r="G58" s="12">
        <f>(D58/'Feb 2010'!D58)-1</f>
        <v>0</v>
      </c>
      <c r="H58" s="12">
        <f>(E58/'Feb 2010'!E58)-1</f>
        <v>0</v>
      </c>
    </row>
    <row r="59" spans="1:8" ht="12.75">
      <c r="A59" s="1" t="s">
        <v>57</v>
      </c>
      <c r="B59">
        <v>56</v>
      </c>
      <c r="D59" s="6">
        <f>SUM('Week of Feb 1st:Week of Feb 21st'!D58)</f>
        <v>705507.6</v>
      </c>
      <c r="E59" s="6">
        <f>SUM('Week of Feb 1st:Week of Feb 21st'!E58)</f>
        <v>218894.2</v>
      </c>
      <c r="F59" s="4"/>
      <c r="G59" s="12">
        <f>(D59/'Feb 2010'!D59)-1</f>
        <v>0</v>
      </c>
      <c r="H59" s="12">
        <f>(E59/'Feb 2010'!E59)-1</f>
        <v>0</v>
      </c>
    </row>
    <row r="60" spans="1:8" ht="12.75">
      <c r="A60" s="1" t="s">
        <v>58</v>
      </c>
      <c r="B60">
        <v>57</v>
      </c>
      <c r="D60" s="6">
        <f>SUM('Week of Feb 1st:Week of Feb 21st'!D59)</f>
        <v>439515.3</v>
      </c>
      <c r="E60" s="6">
        <f>SUM('Week of Feb 1st:Week of Feb 21st'!E59)</f>
        <v>574176.05</v>
      </c>
      <c r="F60" s="4"/>
      <c r="G60" s="12">
        <f>(D60/'Feb 2010'!D60)-1</f>
        <v>0</v>
      </c>
      <c r="H60" s="12">
        <f>(E60/'Feb 2010'!E60)-1</f>
        <v>0</v>
      </c>
    </row>
    <row r="61" spans="1:8" ht="12.75">
      <c r="A61" s="1" t="s">
        <v>59</v>
      </c>
      <c r="B61">
        <v>58</v>
      </c>
      <c r="D61" s="6">
        <f>SUM('Week of Feb 1st:Week of Feb 21st'!D60)</f>
        <v>1497779.5</v>
      </c>
      <c r="E61" s="6">
        <f>SUM('Week of Feb 1st:Week of Feb 21st'!E60)</f>
        <v>587128.03</v>
      </c>
      <c r="F61" s="4"/>
      <c r="G61" s="12">
        <f>(D61/'Feb 2010'!D61)-1</f>
        <v>0</v>
      </c>
      <c r="H61" s="12">
        <f>(E61/'Feb 2010'!E61)-1</f>
        <v>0</v>
      </c>
    </row>
    <row r="62" spans="1:8" ht="12.75">
      <c r="A62" s="1" t="s">
        <v>60</v>
      </c>
      <c r="B62">
        <v>59</v>
      </c>
      <c r="D62" s="6">
        <f>SUM('Week of Feb 1st:Week of Feb 21st'!D61)</f>
        <v>615680.23</v>
      </c>
      <c r="E62" s="6">
        <f>SUM('Week of Feb 1st:Week of Feb 21st'!E61)</f>
        <v>448986.94999999995</v>
      </c>
      <c r="F62" s="4"/>
      <c r="G62" s="12">
        <f>(D62/'Feb 2010'!D62)-1</f>
        <v>0</v>
      </c>
      <c r="H62" s="12">
        <f>(E62/'Feb 2010'!E62)-1</f>
        <v>0</v>
      </c>
    </row>
    <row r="63" spans="1:8" ht="12.75">
      <c r="A63" s="1" t="s">
        <v>61</v>
      </c>
      <c r="B63">
        <v>60</v>
      </c>
      <c r="D63" s="6">
        <f>SUM('Week of Feb 1st:Week of Feb 21st'!D62)</f>
        <v>569050.3</v>
      </c>
      <c r="E63" s="6">
        <f>SUM('Week of Feb 1st:Week of Feb 21st'!E62)</f>
        <v>188476.4</v>
      </c>
      <c r="F63" s="4"/>
      <c r="G63" s="12">
        <f>(D63/'Feb 2010'!D63)-1</f>
        <v>0</v>
      </c>
      <c r="H63" s="12">
        <f>(E63/'Feb 2010'!E63)-1</f>
        <v>0</v>
      </c>
    </row>
    <row r="64" spans="1:8" ht="12.75">
      <c r="A64" s="1" t="s">
        <v>62</v>
      </c>
      <c r="B64">
        <v>61</v>
      </c>
      <c r="D64" s="6">
        <f>SUM('Week of Feb 1st:Week of Feb 21st'!D63)</f>
        <v>51583.16</v>
      </c>
      <c r="E64" s="6">
        <f>SUM('Week of Feb 1st:Week of Feb 21st'!E63)</f>
        <v>14192.230000000001</v>
      </c>
      <c r="F64" s="4"/>
      <c r="G64" s="12">
        <f>(D64/'Feb 2010'!D64)-1</f>
        <v>0</v>
      </c>
      <c r="H64" s="12">
        <f>(E64/'Feb 2010'!E64)-1</f>
        <v>0</v>
      </c>
    </row>
    <row r="65" spans="1:8" ht="12.75">
      <c r="A65" s="1" t="s">
        <v>63</v>
      </c>
      <c r="B65">
        <v>62</v>
      </c>
      <c r="D65" s="6">
        <f>SUM('Week of Feb 1st:Week of Feb 21st'!D64)</f>
        <v>27717.9</v>
      </c>
      <c r="E65" s="6">
        <f>SUM('Week of Feb 1st:Week of Feb 21st'!E64)</f>
        <v>7030.45</v>
      </c>
      <c r="F65" s="4"/>
      <c r="G65" s="12">
        <f>(D65/'Feb 2010'!D65)-1</f>
        <v>0</v>
      </c>
      <c r="H65" s="12">
        <f>(E65/'Feb 2010'!E65)-1</f>
        <v>0</v>
      </c>
    </row>
    <row r="66" spans="1:8" ht="12.75">
      <c r="A66" s="1" t="s">
        <v>64</v>
      </c>
      <c r="B66">
        <v>63</v>
      </c>
      <c r="D66" s="6">
        <f>SUM('Week of Feb 1st:Week of Feb 21st'!D65)</f>
        <v>4398.8</v>
      </c>
      <c r="E66" s="6">
        <f>SUM('Week of Feb 1st:Week of Feb 21st'!E65)</f>
        <v>8267.699999999999</v>
      </c>
      <c r="F66" s="4"/>
      <c r="G66" s="12">
        <f>(D66/'Feb 2010'!D66)-1</f>
        <v>0</v>
      </c>
      <c r="H66" s="12">
        <f>(E66/'Feb 2010'!E66)-1</f>
        <v>0</v>
      </c>
    </row>
    <row r="67" spans="1:8" ht="12.75">
      <c r="A67" s="1" t="s">
        <v>65</v>
      </c>
      <c r="B67">
        <v>64</v>
      </c>
      <c r="D67" s="6">
        <f>SUM('Week of Feb 1st:Week of Feb 21st'!D66)</f>
        <v>995766.37</v>
      </c>
      <c r="E67" s="6">
        <f>SUM('Week of Feb 1st:Week of Feb 21st'!E66)</f>
        <v>421921.80000000005</v>
      </c>
      <c r="F67" s="4"/>
      <c r="G67" s="12">
        <f>(D67/'Feb 2010'!D67)-1</f>
        <v>0</v>
      </c>
      <c r="H67" s="12">
        <f>(E67/'Feb 2010'!E67)-1</f>
        <v>0</v>
      </c>
    </row>
    <row r="68" spans="1:8" ht="12.75">
      <c r="A68" s="1" t="s">
        <v>66</v>
      </c>
      <c r="B68">
        <v>65</v>
      </c>
      <c r="D68" s="6">
        <f>SUM('Week of Feb 1st:Week of Feb 21st'!D67)</f>
        <v>31465</v>
      </c>
      <c r="E68" s="6">
        <f>SUM('Week of Feb 1st:Week of Feb 21st'!E67)</f>
        <v>27446.3</v>
      </c>
      <c r="F68" s="4"/>
      <c r="G68" s="12">
        <f>(D68/'Feb 2010'!D68)-1</f>
        <v>0</v>
      </c>
      <c r="H68" s="12">
        <f>(E68/'Feb 2010'!E68)-1</f>
        <v>0</v>
      </c>
    </row>
    <row r="69" spans="1:8" ht="12.75">
      <c r="A69" s="1" t="s">
        <v>67</v>
      </c>
      <c r="B69">
        <v>66</v>
      </c>
      <c r="D69" s="6">
        <f>SUM('Week of Feb 1st:Week of Feb 21st'!D68)</f>
        <v>548134.7</v>
      </c>
      <c r="E69" s="6">
        <f>SUM('Week of Feb 1st:Week of Feb 21st'!E68)</f>
        <v>176790.6</v>
      </c>
      <c r="F69" s="4"/>
      <c r="G69" s="12">
        <f>(D69/'Feb 2010'!D69)-1</f>
        <v>0</v>
      </c>
      <c r="H69" s="12">
        <f>(E69/'Feb 2010'!E69)-1</f>
        <v>0</v>
      </c>
    </row>
    <row r="70" spans="1:8" ht="12.75">
      <c r="A70" s="1" t="s">
        <v>68</v>
      </c>
      <c r="B70">
        <v>67</v>
      </c>
      <c r="D70" s="6">
        <f>SUM('Week of Feb 1st:Week of Feb 21st'!D69)</f>
        <v>9310.7</v>
      </c>
      <c r="E70" s="6">
        <f>SUM('Week of Feb 1st:Week of Feb 21st'!E69)</f>
        <v>6599.6</v>
      </c>
      <c r="F70" s="4"/>
      <c r="G70" s="12">
        <f>(D70/'Feb 2010'!D70)-1</f>
        <v>0</v>
      </c>
      <c r="H70" s="12">
        <f>(E70/'Feb 2010'!E70)-1</f>
        <v>0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SUM(D4:D71)</f>
        <v>48402131.43999998</v>
      </c>
      <c r="E72" s="6">
        <f>SUM(E4:E71)</f>
        <v>22793769.57</v>
      </c>
      <c r="G72" s="12">
        <f>(D72/'Feb 2010'!D72)-1</f>
        <v>0</v>
      </c>
      <c r="H72" s="12">
        <f>(E72/'Feb 2010'!E72)-1</f>
        <v>0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78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66009.86</v>
      </c>
      <c r="E3" s="6">
        <v>39338.95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90922.3</v>
      </c>
      <c r="E5" s="6">
        <v>53446.75</v>
      </c>
      <c r="F5" s="4"/>
    </row>
    <row r="6" spans="1:6" ht="12.75">
      <c r="A6" s="1" t="s">
        <v>5</v>
      </c>
      <c r="B6">
        <v>4</v>
      </c>
      <c r="D6" s="6">
        <v>4828.6</v>
      </c>
      <c r="E6" s="6">
        <v>3558.1</v>
      </c>
      <c r="F6" s="4"/>
    </row>
    <row r="7" spans="1:6" ht="12.75">
      <c r="A7" s="1" t="s">
        <v>6</v>
      </c>
      <c r="B7">
        <v>5</v>
      </c>
      <c r="D7" s="6">
        <v>186743.9</v>
      </c>
      <c r="E7" s="6">
        <v>91058.1</v>
      </c>
      <c r="F7" s="4"/>
    </row>
    <row r="8" spans="1:6" ht="12.75">
      <c r="A8" s="1" t="s">
        <v>7</v>
      </c>
      <c r="B8">
        <v>6</v>
      </c>
      <c r="D8" s="6">
        <v>1445157.6</v>
      </c>
      <c r="E8" s="6">
        <v>551414.85</v>
      </c>
      <c r="F8" s="4"/>
    </row>
    <row r="9" spans="1:6" ht="12.75">
      <c r="A9" s="1" t="s">
        <v>8</v>
      </c>
      <c r="B9">
        <v>7</v>
      </c>
      <c r="D9" s="6">
        <v>1481.2</v>
      </c>
      <c r="E9" s="6">
        <v>380.45</v>
      </c>
      <c r="F9" s="4"/>
    </row>
    <row r="10" spans="1:6" ht="12.75">
      <c r="A10" s="1" t="s">
        <v>9</v>
      </c>
      <c r="B10">
        <v>8</v>
      </c>
      <c r="D10" s="6"/>
      <c r="E10" s="6"/>
      <c r="F10" s="4"/>
    </row>
    <row r="11" spans="1:6" ht="12.75">
      <c r="A11" s="1" t="s">
        <v>10</v>
      </c>
      <c r="B11">
        <v>9</v>
      </c>
      <c r="D11" s="6">
        <v>45819.9</v>
      </c>
      <c r="E11" s="6">
        <v>24118.5</v>
      </c>
      <c r="F11" s="4"/>
    </row>
    <row r="12" spans="1:6" ht="12.75">
      <c r="A12" s="1" t="s">
        <v>11</v>
      </c>
      <c r="B12">
        <v>10</v>
      </c>
      <c r="D12" s="6">
        <v>59405.5</v>
      </c>
      <c r="E12" s="6">
        <v>71415.4</v>
      </c>
      <c r="F12" s="4"/>
    </row>
    <row r="13" spans="1:6" ht="12.75">
      <c r="A13" s="1" t="s">
        <v>12</v>
      </c>
      <c r="B13">
        <v>11</v>
      </c>
      <c r="D13" s="6">
        <v>617848.7</v>
      </c>
      <c r="E13" s="6">
        <v>213711.4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1127668.8</v>
      </c>
      <c r="E15" s="6">
        <v>443256.1</v>
      </c>
      <c r="F15" s="4"/>
    </row>
    <row r="16" spans="1:6" ht="12.75">
      <c r="A16" s="1" t="s">
        <v>15</v>
      </c>
      <c r="B16">
        <v>14</v>
      </c>
      <c r="D16" s="6">
        <v>11850.3</v>
      </c>
      <c r="E16" s="6">
        <v>5279.4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271975.9</v>
      </c>
      <c r="E18" s="6">
        <v>241440.85</v>
      </c>
      <c r="F18" s="4"/>
    </row>
    <row r="19" spans="1:6" ht="12.75">
      <c r="A19" s="1" t="s">
        <v>18</v>
      </c>
      <c r="B19">
        <v>17</v>
      </c>
      <c r="D19" s="6">
        <v>93583</v>
      </c>
      <c r="E19" s="6">
        <v>59378.9</v>
      </c>
      <c r="F19" s="4"/>
    </row>
    <row r="20" spans="1:6" ht="12.75">
      <c r="A20" s="1" t="s">
        <v>19</v>
      </c>
      <c r="B20">
        <v>18</v>
      </c>
      <c r="D20" s="6">
        <v>46245.5</v>
      </c>
      <c r="E20" s="6">
        <v>21082.6</v>
      </c>
      <c r="F20" s="4"/>
    </row>
    <row r="21" spans="1:6" ht="12.75">
      <c r="A21" s="1" t="s">
        <v>20</v>
      </c>
      <c r="B21">
        <v>19</v>
      </c>
      <c r="D21" s="6">
        <v>19047.7</v>
      </c>
      <c r="E21" s="6">
        <v>10852.1</v>
      </c>
      <c r="F21" s="4"/>
    </row>
    <row r="22" spans="1:6" ht="12.75">
      <c r="A22" s="1" t="s">
        <v>21</v>
      </c>
      <c r="B22">
        <v>20</v>
      </c>
      <c r="D22" s="6"/>
      <c r="E22" s="6"/>
      <c r="F22" s="4"/>
    </row>
    <row r="23" spans="1:6" ht="12.75">
      <c r="A23" s="1" t="s">
        <v>22</v>
      </c>
      <c r="B23">
        <v>21</v>
      </c>
      <c r="D23" s="6">
        <v>2455.6</v>
      </c>
      <c r="E23" s="6">
        <v>898.8</v>
      </c>
      <c r="F23" s="4"/>
    </row>
    <row r="24" spans="1:6" ht="12.75">
      <c r="A24" s="1" t="s">
        <v>23</v>
      </c>
      <c r="B24">
        <v>22</v>
      </c>
      <c r="D24" s="6">
        <v>556.5</v>
      </c>
      <c r="E24" s="6">
        <v>176.4</v>
      </c>
      <c r="F24" s="4"/>
    </row>
    <row r="25" spans="1:6" ht="12.75">
      <c r="A25" s="1" t="s">
        <v>24</v>
      </c>
      <c r="B25">
        <v>23</v>
      </c>
      <c r="D25" s="6">
        <v>9018.8</v>
      </c>
      <c r="E25" s="6">
        <v>3596.6</v>
      </c>
      <c r="F25" s="4"/>
    </row>
    <row r="26" spans="1:6" ht="12.75">
      <c r="A26" s="1" t="s">
        <v>25</v>
      </c>
      <c r="B26">
        <v>24</v>
      </c>
      <c r="D26" s="6">
        <v>2207.1</v>
      </c>
      <c r="E26" s="6">
        <v>350</v>
      </c>
      <c r="F26" s="4"/>
    </row>
    <row r="27" spans="1:6" ht="12.75">
      <c r="A27" s="1" t="s">
        <v>26</v>
      </c>
      <c r="B27">
        <v>25</v>
      </c>
      <c r="D27" s="6">
        <v>3428.6</v>
      </c>
      <c r="E27" s="6">
        <v>1044.75</v>
      </c>
      <c r="F27" s="4"/>
    </row>
    <row r="28" spans="1:6" ht="12.75">
      <c r="A28" s="1" t="s">
        <v>27</v>
      </c>
      <c r="B28">
        <v>26</v>
      </c>
      <c r="D28" s="6">
        <v>4178.3</v>
      </c>
      <c r="E28" s="6">
        <v>10790.5</v>
      </c>
      <c r="F28" s="4"/>
    </row>
    <row r="29" spans="1:6" ht="12.75">
      <c r="A29" s="1" t="s">
        <v>28</v>
      </c>
      <c r="B29">
        <v>27</v>
      </c>
      <c r="D29" s="6">
        <v>53408.6</v>
      </c>
      <c r="E29" s="6">
        <v>27629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/>
      <c r="E31" s="6"/>
      <c r="F31" s="4"/>
    </row>
    <row r="32" spans="1:6" ht="12.75">
      <c r="A32" s="1" t="s">
        <v>31</v>
      </c>
      <c r="B32">
        <v>30</v>
      </c>
      <c r="D32" s="6">
        <v>1964.9</v>
      </c>
      <c r="E32" s="6">
        <v>1200.15</v>
      </c>
      <c r="F32" s="4"/>
    </row>
    <row r="33" spans="1:6" ht="12.75">
      <c r="A33" s="1" t="s">
        <v>32</v>
      </c>
      <c r="B33">
        <v>31</v>
      </c>
      <c r="D33" s="6">
        <v>94809.4</v>
      </c>
      <c r="E33" s="6">
        <v>49217.7</v>
      </c>
      <c r="F33" s="4"/>
    </row>
    <row r="34" spans="1:6" ht="12.75">
      <c r="A34" s="1" t="s">
        <v>33</v>
      </c>
      <c r="B34">
        <v>32</v>
      </c>
      <c r="D34" s="6">
        <v>9158.8</v>
      </c>
      <c r="E34" s="6">
        <v>8216.95</v>
      </c>
      <c r="F34" s="4"/>
    </row>
    <row r="35" spans="1:6" ht="12.75">
      <c r="A35" s="1" t="s">
        <v>34</v>
      </c>
      <c r="B35">
        <v>33</v>
      </c>
      <c r="D35" s="6">
        <v>2398.9</v>
      </c>
      <c r="E35" s="6">
        <v>964.25</v>
      </c>
      <c r="F35" s="4"/>
    </row>
    <row r="36" spans="1:6" ht="12.75">
      <c r="A36" s="1" t="s">
        <v>35</v>
      </c>
      <c r="B36">
        <v>34</v>
      </c>
      <c r="D36" s="6">
        <v>1443.4</v>
      </c>
      <c r="E36" s="6">
        <v>3757.6</v>
      </c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641407.9</v>
      </c>
      <c r="E38" s="6">
        <v>166241.25</v>
      </c>
      <c r="F38" s="4"/>
    </row>
    <row r="39" spans="1:6" ht="12.75">
      <c r="A39" s="1" t="s">
        <v>38</v>
      </c>
      <c r="B39">
        <v>37</v>
      </c>
      <c r="D39" s="6">
        <v>67662</v>
      </c>
      <c r="E39" s="6">
        <v>58819.6</v>
      </c>
      <c r="F39" s="4"/>
    </row>
    <row r="40" spans="1:6" ht="12.75">
      <c r="A40" s="1" t="s">
        <v>39</v>
      </c>
      <c r="B40">
        <v>38</v>
      </c>
      <c r="D40" s="6">
        <v>12184.2</v>
      </c>
      <c r="E40" s="6">
        <v>3689.7</v>
      </c>
      <c r="F40" s="4"/>
    </row>
    <row r="41" spans="1:6" ht="12.75">
      <c r="A41" s="1" t="s">
        <v>40</v>
      </c>
      <c r="B41">
        <v>39</v>
      </c>
      <c r="D41" s="6">
        <v>338.8</v>
      </c>
      <c r="E41" s="6"/>
      <c r="F41" s="4"/>
    </row>
    <row r="42" spans="1:6" ht="12.75">
      <c r="A42" s="1" t="s">
        <v>41</v>
      </c>
      <c r="B42">
        <v>40</v>
      </c>
      <c r="D42" s="6">
        <v>6055.7</v>
      </c>
      <c r="E42" s="6">
        <v>1298.15</v>
      </c>
      <c r="F42" s="4"/>
    </row>
    <row r="43" spans="1:6" ht="12.75">
      <c r="A43" s="1" t="s">
        <v>42</v>
      </c>
      <c r="B43">
        <v>41</v>
      </c>
      <c r="D43" s="6">
        <v>190325.1</v>
      </c>
      <c r="E43" s="6">
        <v>71192.45</v>
      </c>
      <c r="F43" s="4"/>
    </row>
    <row r="44" spans="1:6" ht="12.75">
      <c r="A44" s="1" t="s">
        <v>43</v>
      </c>
      <c r="B44">
        <v>42</v>
      </c>
      <c r="D44" s="6">
        <v>138828.03</v>
      </c>
      <c r="E44" s="6">
        <v>100750.16</v>
      </c>
      <c r="F44" s="4"/>
    </row>
    <row r="45" spans="1:6" ht="12.75">
      <c r="A45" s="1" t="s">
        <v>44</v>
      </c>
      <c r="B45">
        <v>43</v>
      </c>
      <c r="D45" s="6">
        <v>63890.4</v>
      </c>
      <c r="E45" s="6">
        <v>55764.1</v>
      </c>
      <c r="F45" s="4"/>
    </row>
    <row r="46" spans="1:6" ht="12.75">
      <c r="A46" s="1" t="s">
        <v>45</v>
      </c>
      <c r="B46">
        <v>44</v>
      </c>
      <c r="D46" s="6">
        <v>120310.4</v>
      </c>
      <c r="E46" s="6">
        <v>53477.55</v>
      </c>
      <c r="F46" s="4"/>
    </row>
    <row r="47" spans="1:6" ht="12.75">
      <c r="A47" s="1" t="s">
        <v>46</v>
      </c>
      <c r="B47">
        <v>45</v>
      </c>
      <c r="D47" s="6">
        <v>72762.9</v>
      </c>
      <c r="E47" s="6">
        <v>39056.15</v>
      </c>
      <c r="F47" s="4"/>
    </row>
    <row r="48" spans="1:6" ht="12.75">
      <c r="A48" s="1" t="s">
        <v>47</v>
      </c>
      <c r="B48">
        <v>46</v>
      </c>
      <c r="D48" s="6">
        <v>87223.5</v>
      </c>
      <c r="E48" s="6">
        <v>80939.25</v>
      </c>
      <c r="F48" s="4"/>
    </row>
    <row r="49" spans="1:6" ht="12.75">
      <c r="A49" s="1" t="s">
        <v>48</v>
      </c>
      <c r="B49">
        <v>47</v>
      </c>
      <c r="D49" s="6">
        <v>10281.7</v>
      </c>
      <c r="E49" s="6">
        <v>2841.65</v>
      </c>
      <c r="F49" s="4"/>
    </row>
    <row r="50" spans="1:6" ht="12.75">
      <c r="A50" s="1" t="s">
        <v>49</v>
      </c>
      <c r="B50">
        <v>48</v>
      </c>
      <c r="D50" s="6">
        <v>668184.72</v>
      </c>
      <c r="E50" s="6">
        <v>244396.25</v>
      </c>
      <c r="F50" s="4"/>
    </row>
    <row r="51" spans="1:6" ht="12.75">
      <c r="A51" s="1" t="s">
        <v>50</v>
      </c>
      <c r="B51">
        <v>49</v>
      </c>
      <c r="D51" s="6">
        <v>193281.15</v>
      </c>
      <c r="E51" s="6">
        <v>57287.52</v>
      </c>
      <c r="F51" s="4"/>
    </row>
    <row r="52" spans="1:6" ht="12.75">
      <c r="A52" s="1" t="s">
        <v>51</v>
      </c>
      <c r="B52">
        <v>50</v>
      </c>
      <c r="D52" s="6">
        <v>957871.6</v>
      </c>
      <c r="E52" s="6">
        <v>406932.75</v>
      </c>
      <c r="F52" s="4"/>
    </row>
    <row r="53" spans="1:6" ht="12.75">
      <c r="A53" s="1" t="s">
        <v>52</v>
      </c>
      <c r="B53">
        <v>51</v>
      </c>
      <c r="D53" s="6">
        <v>190707.3</v>
      </c>
      <c r="E53" s="6">
        <v>77805.7</v>
      </c>
      <c r="F53" s="4"/>
    </row>
    <row r="54" spans="1:6" ht="12.75">
      <c r="A54" s="1" t="s">
        <v>53</v>
      </c>
      <c r="B54">
        <v>52</v>
      </c>
      <c r="D54" s="6"/>
      <c r="E54" s="6"/>
      <c r="F54" s="4"/>
    </row>
    <row r="55" spans="1:6" ht="12.75">
      <c r="A55" s="1" t="s">
        <v>54</v>
      </c>
      <c r="B55">
        <v>53</v>
      </c>
      <c r="D55" s="6">
        <v>473441.4</v>
      </c>
      <c r="E55" s="6">
        <v>171102.2</v>
      </c>
      <c r="F55" s="4"/>
    </row>
    <row r="56" spans="1:6" ht="12.75">
      <c r="A56" s="1" t="s">
        <v>55</v>
      </c>
      <c r="B56">
        <v>54</v>
      </c>
      <c r="D56" s="6"/>
      <c r="E56" s="6"/>
      <c r="F56" s="4"/>
    </row>
    <row r="57" spans="1:6" ht="12.75">
      <c r="A57" s="1" t="s">
        <v>56</v>
      </c>
      <c r="B57">
        <v>55</v>
      </c>
      <c r="D57" s="6">
        <v>110436.2</v>
      </c>
      <c r="E57" s="6">
        <v>89981.5</v>
      </c>
      <c r="F57" s="4"/>
    </row>
    <row r="58" spans="1:6" ht="12.75">
      <c r="A58" s="1" t="s">
        <v>57</v>
      </c>
      <c r="B58">
        <v>56</v>
      </c>
      <c r="D58" s="6">
        <v>137060.7</v>
      </c>
      <c r="E58" s="6">
        <v>43086.4</v>
      </c>
      <c r="F58" s="4"/>
    </row>
    <row r="59" spans="1:6" ht="12.75">
      <c r="A59" s="1" t="s">
        <v>58</v>
      </c>
      <c r="B59">
        <v>57</v>
      </c>
      <c r="D59" s="6">
        <v>326753</v>
      </c>
      <c r="E59" s="6">
        <v>461388.55</v>
      </c>
      <c r="F59" s="4"/>
    </row>
    <row r="60" spans="1:6" ht="12.75">
      <c r="A60" s="1" t="s">
        <v>59</v>
      </c>
      <c r="B60">
        <v>58</v>
      </c>
      <c r="D60" s="6">
        <v>339824.8</v>
      </c>
      <c r="E60" s="6">
        <v>164516.8</v>
      </c>
      <c r="F60" s="4"/>
    </row>
    <row r="61" spans="1:6" ht="12.75">
      <c r="A61" s="1" t="s">
        <v>60</v>
      </c>
      <c r="B61">
        <v>59</v>
      </c>
      <c r="D61" s="6">
        <v>179341.4</v>
      </c>
      <c r="E61" s="6">
        <v>126974.75</v>
      </c>
      <c r="F61" s="4"/>
    </row>
    <row r="62" spans="1:6" ht="12.75">
      <c r="A62" s="1" t="s">
        <v>61</v>
      </c>
      <c r="B62">
        <v>60</v>
      </c>
      <c r="D62" s="6">
        <v>113145.2</v>
      </c>
      <c r="E62" s="6">
        <v>47501.65</v>
      </c>
      <c r="F62" s="4"/>
    </row>
    <row r="63" spans="1:6" ht="12.75">
      <c r="A63" s="1" t="s">
        <v>62</v>
      </c>
      <c r="B63">
        <v>61</v>
      </c>
      <c r="D63" s="6">
        <v>11592.02</v>
      </c>
      <c r="E63" s="6">
        <v>6037.51</v>
      </c>
      <c r="F63" s="4"/>
    </row>
    <row r="64" spans="1:6" ht="12.75">
      <c r="A64" s="1" t="s">
        <v>63</v>
      </c>
      <c r="B64">
        <v>62</v>
      </c>
      <c r="D64" s="6">
        <v>2821.7</v>
      </c>
      <c r="E64" s="6">
        <v>1383.55</v>
      </c>
      <c r="F64" s="4"/>
    </row>
    <row r="65" spans="1:6" ht="12.75">
      <c r="A65" s="1" t="s">
        <v>64</v>
      </c>
      <c r="B65">
        <v>63</v>
      </c>
      <c r="D65" s="6">
        <v>1523.9</v>
      </c>
      <c r="E65" s="6">
        <v>4437.65</v>
      </c>
      <c r="F65" s="4"/>
    </row>
    <row r="66" spans="1:6" ht="12.75">
      <c r="A66" s="1" t="s">
        <v>65</v>
      </c>
      <c r="B66">
        <v>64</v>
      </c>
      <c r="D66" s="6">
        <v>259742.19</v>
      </c>
      <c r="E66" s="6">
        <v>137086.36</v>
      </c>
      <c r="F66" s="4"/>
    </row>
    <row r="67" spans="1:6" ht="12.75">
      <c r="A67" s="1" t="s">
        <v>66</v>
      </c>
      <c r="B67">
        <v>65</v>
      </c>
      <c r="D67" s="6">
        <v>8174.6</v>
      </c>
      <c r="E67" s="6">
        <v>5769.05</v>
      </c>
      <c r="F67" s="4"/>
    </row>
    <row r="68" spans="1:6" ht="12.75">
      <c r="A68" s="1" t="s">
        <v>67</v>
      </c>
      <c r="B68">
        <v>66</v>
      </c>
      <c r="D68" s="6">
        <v>115998.1</v>
      </c>
      <c r="E68" s="6">
        <v>63202.3</v>
      </c>
      <c r="F68" s="4"/>
    </row>
    <row r="69" spans="1:6" ht="12.75">
      <c r="A69" s="1" t="s">
        <v>68</v>
      </c>
      <c r="B69">
        <v>67</v>
      </c>
      <c r="D69" s="6">
        <v>3069.5</v>
      </c>
      <c r="E69" s="6">
        <v>1591.1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9777857.770000001</v>
      </c>
      <c r="E71" s="6">
        <f>SUM(E3:E69)</f>
        <v>4682126.750000001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D37" sqref="D37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t="s">
        <v>76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64600.2</v>
      </c>
      <c r="E3" s="6">
        <v>90839.9</v>
      </c>
      <c r="F3" s="4"/>
    </row>
    <row r="4" spans="1:6" ht="12.75">
      <c r="A4" s="1" t="s">
        <v>3</v>
      </c>
      <c r="B4">
        <v>2</v>
      </c>
      <c r="D4" s="6">
        <v>3611.3</v>
      </c>
      <c r="E4" s="6">
        <v>3441.55</v>
      </c>
      <c r="F4" s="4"/>
    </row>
    <row r="5" spans="1:6" ht="12.75">
      <c r="A5" s="1" t="s">
        <v>4</v>
      </c>
      <c r="B5">
        <v>3</v>
      </c>
      <c r="D5" s="6">
        <v>130685.8</v>
      </c>
      <c r="E5" s="6">
        <v>53773.65</v>
      </c>
      <c r="F5" s="4"/>
    </row>
    <row r="6" spans="1:6" ht="12.75">
      <c r="A6" s="1" t="s">
        <v>5</v>
      </c>
      <c r="B6">
        <v>4</v>
      </c>
      <c r="D6" s="6">
        <v>4592.7</v>
      </c>
      <c r="E6" s="6">
        <v>5600.35</v>
      </c>
      <c r="F6" s="4"/>
    </row>
    <row r="7" spans="1:6" ht="12.75">
      <c r="A7" s="1" t="s">
        <v>6</v>
      </c>
      <c r="B7">
        <v>5</v>
      </c>
      <c r="D7" s="6">
        <v>293958.7</v>
      </c>
      <c r="E7" s="6">
        <v>116852.4</v>
      </c>
      <c r="F7" s="4"/>
    </row>
    <row r="8" spans="1:6" ht="12.75">
      <c r="A8" s="1" t="s">
        <v>7</v>
      </c>
      <c r="B8">
        <v>6</v>
      </c>
      <c r="D8" s="6">
        <v>1888412.02</v>
      </c>
      <c r="E8" s="6">
        <v>813994.65</v>
      </c>
      <c r="F8" s="4"/>
    </row>
    <row r="9" spans="1:6" ht="12.75">
      <c r="A9" s="1" t="s">
        <v>8</v>
      </c>
      <c r="B9">
        <v>7</v>
      </c>
      <c r="D9" s="6">
        <v>212.1</v>
      </c>
      <c r="E9" s="6"/>
      <c r="F9" s="4"/>
    </row>
    <row r="10" spans="1:6" ht="12.75">
      <c r="A10" s="1" t="s">
        <v>9</v>
      </c>
      <c r="B10">
        <v>8</v>
      </c>
      <c r="D10" s="6">
        <v>119877.1</v>
      </c>
      <c r="E10" s="6">
        <v>29570.1</v>
      </c>
      <c r="F10" s="4"/>
    </row>
    <row r="11" spans="1:6" ht="12.75">
      <c r="A11" s="1" t="s">
        <v>10</v>
      </c>
      <c r="B11">
        <v>9</v>
      </c>
      <c r="D11" s="6">
        <v>58152.5</v>
      </c>
      <c r="E11" s="6">
        <v>31858.05</v>
      </c>
      <c r="F11" s="4"/>
    </row>
    <row r="12" spans="1:6" ht="12.75">
      <c r="A12" s="1" t="s">
        <v>11</v>
      </c>
      <c r="B12">
        <v>10</v>
      </c>
      <c r="D12" s="6">
        <v>47898.9</v>
      </c>
      <c r="E12" s="6">
        <v>37399.6</v>
      </c>
      <c r="F12" s="4"/>
    </row>
    <row r="13" spans="1:6" ht="12.75">
      <c r="A13" s="1" t="s">
        <v>12</v>
      </c>
      <c r="B13">
        <v>11</v>
      </c>
      <c r="D13" s="6"/>
      <c r="E13" s="6"/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1205052</v>
      </c>
      <c r="E15" s="6">
        <v>438875.15</v>
      </c>
      <c r="F15" s="4"/>
    </row>
    <row r="16" spans="1:6" ht="12.75">
      <c r="A16" s="1" t="s">
        <v>15</v>
      </c>
      <c r="B16">
        <v>14</v>
      </c>
      <c r="D16" s="6">
        <v>3378.2</v>
      </c>
      <c r="E16" s="6">
        <v>1974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>
        <v>414075.2</v>
      </c>
      <c r="E18" s="6">
        <v>296678.2</v>
      </c>
      <c r="F18" s="4"/>
    </row>
    <row r="19" spans="1:6" ht="12.75">
      <c r="A19" s="1" t="s">
        <v>18</v>
      </c>
      <c r="B19">
        <v>17</v>
      </c>
      <c r="D19" s="6">
        <v>48044.35</v>
      </c>
      <c r="E19" s="6">
        <v>37423.75</v>
      </c>
      <c r="F19" s="4"/>
    </row>
    <row r="20" spans="1:6" ht="12.75">
      <c r="A20" s="1" t="s">
        <v>19</v>
      </c>
      <c r="B20">
        <v>18</v>
      </c>
      <c r="D20" s="6">
        <v>54221.3</v>
      </c>
      <c r="E20" s="6">
        <v>24263.75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11469.5</v>
      </c>
      <c r="E22" s="6">
        <v>4702.95</v>
      </c>
      <c r="F22" s="4"/>
    </row>
    <row r="23" spans="1:6" ht="12.75">
      <c r="A23" s="1" t="s">
        <v>22</v>
      </c>
      <c r="B23">
        <v>21</v>
      </c>
      <c r="D23" s="6">
        <v>85692.6</v>
      </c>
      <c r="E23" s="6">
        <v>2423.75</v>
      </c>
      <c r="F23" s="4"/>
    </row>
    <row r="24" spans="1:6" ht="12.75">
      <c r="A24" s="1" t="s">
        <v>23</v>
      </c>
      <c r="B24">
        <v>22</v>
      </c>
      <c r="D24" s="6">
        <v>2455.6</v>
      </c>
      <c r="E24" s="6">
        <v>1118.95</v>
      </c>
      <c r="F24" s="4"/>
    </row>
    <row r="25" spans="1:6" ht="12.75">
      <c r="A25" s="1" t="s">
        <v>24</v>
      </c>
      <c r="B25">
        <v>23</v>
      </c>
      <c r="D25" s="6">
        <v>14171.5</v>
      </c>
      <c r="E25" s="6">
        <v>1895.25</v>
      </c>
      <c r="F25" s="4"/>
    </row>
    <row r="26" spans="1:6" ht="12.75">
      <c r="A26" s="1" t="s">
        <v>25</v>
      </c>
      <c r="B26">
        <v>24</v>
      </c>
      <c r="D26" s="6">
        <v>11057.2</v>
      </c>
      <c r="E26" s="6">
        <v>3904.6</v>
      </c>
      <c r="F26" s="4"/>
    </row>
    <row r="27" spans="1:6" ht="12.75">
      <c r="A27" s="1" t="s">
        <v>26</v>
      </c>
      <c r="B27">
        <v>25</v>
      </c>
      <c r="D27" s="6">
        <v>15746.5</v>
      </c>
      <c r="E27" s="6">
        <v>6146</v>
      </c>
      <c r="F27" s="4"/>
    </row>
    <row r="28" spans="1:6" ht="12.75">
      <c r="A28" s="1" t="s">
        <v>27</v>
      </c>
      <c r="B28">
        <v>26</v>
      </c>
      <c r="D28" s="6">
        <v>8952.7</v>
      </c>
      <c r="E28" s="6">
        <v>5107.2</v>
      </c>
      <c r="F28" s="4"/>
    </row>
    <row r="29" spans="1:6" ht="12.75">
      <c r="A29" s="1" t="s">
        <v>28</v>
      </c>
      <c r="B29">
        <v>27</v>
      </c>
      <c r="D29" s="6">
        <v>167915.3</v>
      </c>
      <c r="E29" s="6">
        <v>22516.9</v>
      </c>
      <c r="F29" s="4"/>
    </row>
    <row r="30" spans="1:6" ht="12.75">
      <c r="A30" s="1" t="s">
        <v>29</v>
      </c>
      <c r="B30">
        <v>28</v>
      </c>
      <c r="D30" s="6">
        <v>92100.4</v>
      </c>
      <c r="E30" s="6">
        <v>49988.4</v>
      </c>
      <c r="F30" s="4"/>
    </row>
    <row r="31" spans="1:6" ht="12.75">
      <c r="A31" s="1" t="s">
        <v>30</v>
      </c>
      <c r="B31">
        <v>29</v>
      </c>
      <c r="D31" s="6">
        <v>422044</v>
      </c>
      <c r="E31" s="6">
        <v>541592.45</v>
      </c>
      <c r="F31" s="4"/>
    </row>
    <row r="32" spans="1:6" ht="12.75">
      <c r="A32" s="1" t="s">
        <v>31</v>
      </c>
      <c r="B32">
        <v>30</v>
      </c>
      <c r="D32" s="6">
        <v>1022</v>
      </c>
      <c r="E32" s="6">
        <v>1949.5</v>
      </c>
      <c r="F32" s="4"/>
    </row>
    <row r="33" spans="1:6" ht="12.75">
      <c r="A33" s="1" t="s">
        <v>32</v>
      </c>
      <c r="B33">
        <v>31</v>
      </c>
      <c r="D33" s="6">
        <v>188385.7</v>
      </c>
      <c r="E33" s="6">
        <v>36063.65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15452.5</v>
      </c>
      <c r="E35" s="6">
        <v>6626.55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>
        <v>230619.64</v>
      </c>
      <c r="E37" s="6">
        <v>127007.3</v>
      </c>
      <c r="F37" s="4"/>
    </row>
    <row r="38" spans="1:6" ht="12.75">
      <c r="A38" s="1" t="s">
        <v>37</v>
      </c>
      <c r="B38">
        <v>36</v>
      </c>
      <c r="D38" s="6">
        <v>1539921.6</v>
      </c>
      <c r="E38" s="6">
        <v>369834.5</v>
      </c>
      <c r="F38" s="4"/>
    </row>
    <row r="39" spans="1:6" ht="12.75">
      <c r="A39" s="1" t="s">
        <v>38</v>
      </c>
      <c r="B39">
        <v>37</v>
      </c>
      <c r="D39" s="6">
        <v>57701.7</v>
      </c>
      <c r="E39" s="6">
        <v>46266.15</v>
      </c>
      <c r="F39" s="4"/>
    </row>
    <row r="40" spans="1:6" ht="12.75">
      <c r="A40" s="1" t="s">
        <v>39</v>
      </c>
      <c r="B40">
        <v>38</v>
      </c>
      <c r="D40" s="6">
        <v>5015.5</v>
      </c>
      <c r="E40" s="6">
        <v>7340.2</v>
      </c>
      <c r="F40" s="4"/>
    </row>
    <row r="41" spans="1:6" ht="12.75">
      <c r="A41" s="1" t="s">
        <v>40</v>
      </c>
      <c r="B41">
        <v>39</v>
      </c>
      <c r="D41" s="6">
        <v>303.1</v>
      </c>
      <c r="E41" s="6">
        <v>271.6</v>
      </c>
      <c r="F41" s="4"/>
    </row>
    <row r="42" spans="1:6" ht="12.75">
      <c r="A42" s="1" t="s">
        <v>41</v>
      </c>
      <c r="B42">
        <v>40</v>
      </c>
      <c r="D42" s="6">
        <v>751.8</v>
      </c>
      <c r="E42" s="6">
        <v>633.85</v>
      </c>
      <c r="F42" s="4"/>
    </row>
    <row r="43" spans="1:6" ht="12.75">
      <c r="A43" s="1" t="s">
        <v>42</v>
      </c>
      <c r="B43">
        <v>41</v>
      </c>
      <c r="D43" s="6">
        <v>264845.7</v>
      </c>
      <c r="E43" s="6">
        <v>101158.05</v>
      </c>
      <c r="F43" s="4"/>
    </row>
    <row r="44" spans="1:6" ht="12.75">
      <c r="A44" s="1" t="s">
        <v>43</v>
      </c>
      <c r="B44">
        <v>42</v>
      </c>
      <c r="D44" s="6">
        <v>149859.3</v>
      </c>
      <c r="E44" s="6">
        <v>58069.2</v>
      </c>
      <c r="F44" s="4"/>
    </row>
    <row r="45" spans="1:6" ht="12.75">
      <c r="A45" s="1" t="s">
        <v>44</v>
      </c>
      <c r="B45">
        <v>43</v>
      </c>
      <c r="D45" s="6">
        <v>168961.8</v>
      </c>
      <c r="E45" s="6">
        <v>44487.45</v>
      </c>
      <c r="F45" s="4"/>
    </row>
    <row r="46" spans="1:6" ht="12.75">
      <c r="A46" s="1" t="s">
        <v>45</v>
      </c>
      <c r="B46">
        <v>44</v>
      </c>
      <c r="D46" s="6">
        <v>113757.7</v>
      </c>
      <c r="E46" s="6">
        <v>58974.65</v>
      </c>
      <c r="F46" s="4"/>
    </row>
    <row r="47" spans="1:6" ht="12.75">
      <c r="A47" s="1" t="s">
        <v>46</v>
      </c>
      <c r="B47">
        <v>45</v>
      </c>
      <c r="D47" s="6">
        <v>34521.9</v>
      </c>
      <c r="E47" s="6">
        <v>19087.95</v>
      </c>
      <c r="F47" s="4"/>
    </row>
    <row r="48" spans="1:6" ht="12.75">
      <c r="A48" s="1" t="s">
        <v>47</v>
      </c>
      <c r="B48">
        <v>46</v>
      </c>
      <c r="D48" s="6">
        <v>157331.3</v>
      </c>
      <c r="E48" s="6">
        <v>81973.85</v>
      </c>
      <c r="F48" s="4"/>
    </row>
    <row r="49" spans="1:6" ht="12.75">
      <c r="A49" s="1" t="s">
        <v>48</v>
      </c>
      <c r="B49">
        <v>47</v>
      </c>
      <c r="D49" s="6">
        <v>5460.7</v>
      </c>
      <c r="E49" s="6">
        <v>806.4</v>
      </c>
      <c r="F49" s="4"/>
    </row>
    <row r="50" spans="1:6" ht="12.75">
      <c r="A50" s="1" t="s">
        <v>49</v>
      </c>
      <c r="B50">
        <v>48</v>
      </c>
      <c r="D50" s="6">
        <v>1334061.4</v>
      </c>
      <c r="E50" s="6">
        <v>1514757.3</v>
      </c>
      <c r="F50" s="4"/>
    </row>
    <row r="51" spans="1:6" ht="12.75">
      <c r="A51" s="1" t="s">
        <v>50</v>
      </c>
      <c r="B51">
        <v>49</v>
      </c>
      <c r="D51" s="6">
        <v>180449.5</v>
      </c>
      <c r="E51" s="6">
        <v>54589.15</v>
      </c>
      <c r="F51" s="4"/>
    </row>
    <row r="52" spans="1:6" ht="12.75">
      <c r="A52" s="1" t="s">
        <v>51</v>
      </c>
      <c r="B52">
        <v>50</v>
      </c>
      <c r="D52" s="6">
        <v>843584.7</v>
      </c>
      <c r="E52" s="6">
        <v>354740.4</v>
      </c>
      <c r="F52" s="4"/>
    </row>
    <row r="53" spans="1:6" ht="12.75">
      <c r="A53" s="1" t="s">
        <v>52</v>
      </c>
      <c r="B53">
        <v>51</v>
      </c>
      <c r="D53" s="6">
        <v>391164.2</v>
      </c>
      <c r="E53" s="6">
        <v>105657.3</v>
      </c>
      <c r="F53" s="4"/>
    </row>
    <row r="54" spans="1:6" ht="12.75">
      <c r="A54" s="1" t="s">
        <v>53</v>
      </c>
      <c r="B54">
        <v>52</v>
      </c>
      <c r="D54" s="6">
        <v>374131.8</v>
      </c>
      <c r="E54" s="6">
        <v>251352.5</v>
      </c>
      <c r="F54" s="4"/>
    </row>
    <row r="55" spans="1:6" ht="12.75">
      <c r="A55" s="1" t="s">
        <v>54</v>
      </c>
      <c r="B55">
        <v>53</v>
      </c>
      <c r="D55" s="6">
        <v>369961.2</v>
      </c>
      <c r="E55" s="6">
        <v>194286.85</v>
      </c>
      <c r="F55" s="4"/>
    </row>
    <row r="56" spans="1:6" ht="12.75">
      <c r="A56" s="1" t="s">
        <v>55</v>
      </c>
      <c r="B56">
        <v>54</v>
      </c>
      <c r="D56" s="6">
        <v>10537.8</v>
      </c>
      <c r="E56" s="6">
        <v>9579.85</v>
      </c>
      <c r="F56" s="4"/>
    </row>
    <row r="57" spans="1:6" ht="12.75">
      <c r="A57" s="1" t="s">
        <v>56</v>
      </c>
      <c r="B57">
        <v>55</v>
      </c>
      <c r="D57" s="6">
        <v>173196.8</v>
      </c>
      <c r="E57" s="6">
        <v>124652.85</v>
      </c>
      <c r="F57" s="4"/>
    </row>
    <row r="58" spans="1:6" ht="12.75">
      <c r="A58" s="1" t="s">
        <v>57</v>
      </c>
      <c r="B58">
        <v>56</v>
      </c>
      <c r="D58" s="6">
        <v>193839.8</v>
      </c>
      <c r="E58" s="6">
        <v>51058.35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449132.6</v>
      </c>
      <c r="E60" s="6">
        <v>126023.45</v>
      </c>
      <c r="F60" s="4"/>
    </row>
    <row r="61" spans="1:6" ht="12.75">
      <c r="A61" s="1" t="s">
        <v>60</v>
      </c>
      <c r="B61">
        <v>59</v>
      </c>
      <c r="D61" s="6">
        <v>176782.3</v>
      </c>
      <c r="E61" s="6">
        <v>137259.1</v>
      </c>
      <c r="F61" s="4"/>
    </row>
    <row r="62" spans="1:6" ht="12.75">
      <c r="A62" s="1" t="s">
        <v>61</v>
      </c>
      <c r="B62">
        <v>60</v>
      </c>
      <c r="D62" s="6">
        <v>177762.9</v>
      </c>
      <c r="E62" s="6">
        <v>49715.75</v>
      </c>
      <c r="F62" s="4"/>
    </row>
    <row r="63" spans="1:6" ht="12.75">
      <c r="A63" s="1" t="s">
        <v>62</v>
      </c>
      <c r="B63">
        <v>61</v>
      </c>
      <c r="D63" s="6">
        <v>4421.95</v>
      </c>
      <c r="E63" s="6">
        <v>873.27</v>
      </c>
      <c r="F63" s="4"/>
    </row>
    <row r="64" spans="1:6" ht="12.75">
      <c r="A64" s="1" t="s">
        <v>63</v>
      </c>
      <c r="B64">
        <v>62</v>
      </c>
      <c r="D64" s="6">
        <v>3758.3</v>
      </c>
      <c r="E64" s="6">
        <v>1558.55</v>
      </c>
      <c r="F64" s="4"/>
    </row>
    <row r="65" spans="1:6" ht="12.75">
      <c r="A65" s="1" t="s">
        <v>64</v>
      </c>
      <c r="B65">
        <v>63</v>
      </c>
      <c r="D65" s="6">
        <v>1398.6</v>
      </c>
      <c r="E65" s="6">
        <v>2716</v>
      </c>
      <c r="F65" s="4"/>
    </row>
    <row r="66" spans="1:6" ht="12.75">
      <c r="A66" s="1" t="s">
        <v>65</v>
      </c>
      <c r="B66">
        <v>64</v>
      </c>
      <c r="D66" s="6">
        <v>519373.1</v>
      </c>
      <c r="E66" s="6">
        <v>198047.16</v>
      </c>
      <c r="F66" s="4"/>
    </row>
    <row r="67" spans="1:6" ht="12.75">
      <c r="A67" s="1" t="s">
        <v>66</v>
      </c>
      <c r="B67">
        <v>65</v>
      </c>
      <c r="D67" s="6">
        <v>8051.4</v>
      </c>
      <c r="E67" s="6">
        <v>8855</v>
      </c>
      <c r="F67" s="4"/>
    </row>
    <row r="68" spans="1:6" ht="12.75">
      <c r="A68" s="1" t="s">
        <v>67</v>
      </c>
      <c r="B68">
        <v>66</v>
      </c>
      <c r="D68" s="6">
        <v>166078.5</v>
      </c>
      <c r="E68" s="6">
        <v>24680.95</v>
      </c>
      <c r="F68" s="4"/>
    </row>
    <row r="69" spans="1:6" ht="12.75">
      <c r="A69" s="1" t="s">
        <v>68</v>
      </c>
      <c r="B69">
        <v>67</v>
      </c>
      <c r="D69" s="6"/>
      <c r="E69" s="6"/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13479976.46</v>
      </c>
      <c r="E71" s="6">
        <f>SUM(E3:E69)</f>
        <v>6792896.179999999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25">
      <selection activeCell="A1" sqref="A1:IV16384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79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71460.06</v>
      </c>
      <c r="E3" s="6">
        <v>70736.45</v>
      </c>
      <c r="F3" s="4"/>
    </row>
    <row r="4" spans="1:6" ht="12.75">
      <c r="A4" s="1" t="s">
        <v>3</v>
      </c>
      <c r="B4">
        <v>2</v>
      </c>
      <c r="D4" s="6">
        <v>2890.3</v>
      </c>
      <c r="E4" s="6">
        <v>2032.45</v>
      </c>
      <c r="F4" s="4"/>
    </row>
    <row r="5" spans="1:6" ht="12.75">
      <c r="A5" s="1" t="s">
        <v>4</v>
      </c>
      <c r="B5">
        <v>3</v>
      </c>
      <c r="D5" s="6">
        <v>70039.9</v>
      </c>
      <c r="E5" s="6">
        <v>37945.95</v>
      </c>
      <c r="F5" s="4"/>
    </row>
    <row r="6" spans="1:6" ht="12.75">
      <c r="A6" s="1" t="s">
        <v>5</v>
      </c>
      <c r="B6">
        <v>4</v>
      </c>
      <c r="D6" s="6"/>
      <c r="E6" s="6"/>
      <c r="F6" s="4"/>
    </row>
    <row r="7" spans="1:6" ht="12.75">
      <c r="A7" s="1" t="s">
        <v>6</v>
      </c>
      <c r="B7">
        <v>5</v>
      </c>
      <c r="D7" s="6">
        <v>457482.9</v>
      </c>
      <c r="E7" s="6">
        <v>259010.5</v>
      </c>
      <c r="F7" s="4"/>
    </row>
    <row r="8" spans="1:6" ht="12.75">
      <c r="A8" s="1" t="s">
        <v>7</v>
      </c>
      <c r="B8">
        <v>6</v>
      </c>
      <c r="D8" s="6">
        <v>1305126.39</v>
      </c>
      <c r="E8" s="6">
        <v>558940.2</v>
      </c>
      <c r="F8" s="4"/>
    </row>
    <row r="9" spans="1:6" ht="12.75">
      <c r="A9" s="1" t="s">
        <v>8</v>
      </c>
      <c r="B9">
        <v>7</v>
      </c>
      <c r="D9" s="6">
        <v>1143.1</v>
      </c>
      <c r="E9" s="6">
        <v>521.15</v>
      </c>
      <c r="F9" s="4"/>
    </row>
    <row r="10" spans="1:6" ht="12.75">
      <c r="A10" s="1" t="s">
        <v>9</v>
      </c>
      <c r="B10">
        <v>8</v>
      </c>
      <c r="D10" s="6">
        <v>200159.4</v>
      </c>
      <c r="E10" s="6">
        <v>46037.6</v>
      </c>
      <c r="F10" s="4"/>
    </row>
    <row r="11" spans="1:6" ht="12.75">
      <c r="A11" s="1" t="s">
        <v>10</v>
      </c>
      <c r="B11">
        <v>9</v>
      </c>
      <c r="D11" s="6">
        <v>36386</v>
      </c>
      <c r="E11" s="6">
        <v>24009.3</v>
      </c>
      <c r="F11" s="4"/>
    </row>
    <row r="12" spans="1:6" ht="12.75">
      <c r="A12" s="1" t="s">
        <v>11</v>
      </c>
      <c r="B12">
        <v>10</v>
      </c>
      <c r="D12" s="6">
        <v>38203.9</v>
      </c>
      <c r="E12" s="6">
        <v>60523.05</v>
      </c>
      <c r="F12" s="4"/>
    </row>
    <row r="13" spans="1:6" ht="12.75">
      <c r="A13" s="1" t="s">
        <v>12</v>
      </c>
      <c r="B13">
        <v>11</v>
      </c>
      <c r="D13" s="6">
        <v>917695.8</v>
      </c>
      <c r="E13" s="6">
        <v>271501.3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1498905.6</v>
      </c>
      <c r="E15" s="6">
        <v>570375.4</v>
      </c>
      <c r="F15" s="4"/>
    </row>
    <row r="16" spans="1:6" ht="12.75">
      <c r="A16" s="1" t="s">
        <v>15</v>
      </c>
      <c r="B16">
        <v>14</v>
      </c>
      <c r="D16" s="6">
        <v>2887.5</v>
      </c>
      <c r="E16" s="6">
        <v>1156.4</v>
      </c>
      <c r="F16" s="4"/>
    </row>
    <row r="17" spans="1:6" ht="12.75">
      <c r="A17" s="1" t="s">
        <v>16</v>
      </c>
      <c r="B17">
        <v>15</v>
      </c>
      <c r="D17" s="6">
        <v>9758.7</v>
      </c>
      <c r="E17" s="6">
        <v>59644.2</v>
      </c>
      <c r="F17" s="4"/>
    </row>
    <row r="18" spans="1:6" ht="12.75">
      <c r="A18" s="1" t="s">
        <v>17</v>
      </c>
      <c r="B18">
        <v>16</v>
      </c>
      <c r="D18" s="6">
        <v>259811.3</v>
      </c>
      <c r="E18" s="6">
        <v>313964.35</v>
      </c>
      <c r="F18" s="4"/>
    </row>
    <row r="19" spans="1:6" ht="12.75">
      <c r="A19" s="1" t="s">
        <v>18</v>
      </c>
      <c r="B19">
        <v>17</v>
      </c>
      <c r="D19" s="6">
        <v>74178.3</v>
      </c>
      <c r="E19" s="6">
        <v>49140.35</v>
      </c>
      <c r="F19" s="4"/>
    </row>
    <row r="20" spans="1:6" ht="12.75">
      <c r="A20" s="1" t="s">
        <v>19</v>
      </c>
      <c r="B20">
        <v>18</v>
      </c>
      <c r="D20" s="6">
        <v>64473.5</v>
      </c>
      <c r="E20" s="6">
        <v>43979.6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16844.8</v>
      </c>
      <c r="E22" s="6">
        <v>2907.8</v>
      </c>
      <c r="F22" s="4"/>
    </row>
    <row r="23" spans="1:6" ht="12.75">
      <c r="A23" s="1" t="s">
        <v>22</v>
      </c>
      <c r="B23">
        <v>21</v>
      </c>
      <c r="D23" s="6">
        <v>819</v>
      </c>
      <c r="E23" s="6">
        <v>1030.05</v>
      </c>
      <c r="F23" s="4"/>
    </row>
    <row r="24" spans="1:6" ht="12.75">
      <c r="A24" s="1" t="s">
        <v>23</v>
      </c>
      <c r="B24">
        <v>22</v>
      </c>
      <c r="D24" s="6">
        <v>1304.1</v>
      </c>
      <c r="E24" s="6">
        <v>1075.2</v>
      </c>
      <c r="F24" s="4"/>
    </row>
    <row r="25" spans="1:6" ht="12.75">
      <c r="A25" s="1" t="s">
        <v>24</v>
      </c>
      <c r="B25">
        <v>23</v>
      </c>
      <c r="D25" s="6">
        <v>12750.5</v>
      </c>
      <c r="E25" s="6">
        <v>9103.5</v>
      </c>
      <c r="F25" s="4"/>
    </row>
    <row r="26" spans="1:6" ht="12.75">
      <c r="A26" s="1" t="s">
        <v>25</v>
      </c>
      <c r="B26">
        <v>24</v>
      </c>
      <c r="D26" s="6">
        <v>741.3</v>
      </c>
      <c r="E26" s="6">
        <v>1488.2</v>
      </c>
      <c r="F26" s="4"/>
    </row>
    <row r="27" spans="1:6" ht="12.75">
      <c r="A27" s="1" t="s">
        <v>26</v>
      </c>
      <c r="B27">
        <v>25</v>
      </c>
      <c r="D27" s="6">
        <v>4165</v>
      </c>
      <c r="E27" s="6">
        <v>1679.65</v>
      </c>
      <c r="F27" s="4"/>
    </row>
    <row r="28" spans="1:6" ht="12.75">
      <c r="A28" s="1" t="s">
        <v>27</v>
      </c>
      <c r="B28">
        <v>26</v>
      </c>
      <c r="D28" s="6">
        <v>6188.7</v>
      </c>
      <c r="E28" s="6">
        <v>4744.95</v>
      </c>
      <c r="F28" s="4"/>
    </row>
    <row r="29" spans="1:6" ht="12.75">
      <c r="A29" s="1" t="s">
        <v>28</v>
      </c>
      <c r="B29">
        <v>27</v>
      </c>
      <c r="D29" s="6">
        <v>43389.5</v>
      </c>
      <c r="E29" s="6">
        <v>16767.1</v>
      </c>
      <c r="F29" s="4"/>
    </row>
    <row r="30" spans="1:6" ht="12.75">
      <c r="A30" s="1" t="s">
        <v>29</v>
      </c>
      <c r="B30">
        <v>28</v>
      </c>
      <c r="D30" s="6"/>
      <c r="E30" s="6"/>
      <c r="F30" s="4"/>
    </row>
    <row r="31" spans="1:6" ht="12.75">
      <c r="A31" s="1" t="s">
        <v>30</v>
      </c>
      <c r="B31">
        <v>29</v>
      </c>
      <c r="D31" s="6">
        <v>690575.9</v>
      </c>
      <c r="E31" s="6">
        <v>408233.7</v>
      </c>
      <c r="F31" s="4"/>
    </row>
    <row r="32" spans="1:6" ht="12.75">
      <c r="A32" s="1" t="s">
        <v>31</v>
      </c>
      <c r="B32">
        <v>30</v>
      </c>
      <c r="D32" s="6">
        <v>1764.7</v>
      </c>
      <c r="E32" s="6">
        <v>1487.5</v>
      </c>
      <c r="F32" s="4"/>
    </row>
    <row r="33" spans="1:6" ht="12.75">
      <c r="A33" s="1" t="s">
        <v>32</v>
      </c>
      <c r="B33">
        <v>31</v>
      </c>
      <c r="D33" s="6">
        <v>135228.98</v>
      </c>
      <c r="E33" s="6">
        <v>31418.75</v>
      </c>
      <c r="F33" s="4"/>
    </row>
    <row r="34" spans="1:6" ht="12.75">
      <c r="A34" s="1" t="s">
        <v>33</v>
      </c>
      <c r="B34">
        <v>32</v>
      </c>
      <c r="D34" s="6">
        <v>6858.6</v>
      </c>
      <c r="E34" s="6">
        <v>11465.65</v>
      </c>
      <c r="F34" s="4"/>
    </row>
    <row r="35" spans="1:6" ht="12.75">
      <c r="A35" s="1" t="s">
        <v>34</v>
      </c>
      <c r="B35">
        <v>33</v>
      </c>
      <c r="D35" s="6">
        <v>3253.6</v>
      </c>
      <c r="E35" s="6">
        <v>851.55</v>
      </c>
      <c r="F35" s="4"/>
    </row>
    <row r="36" spans="1:6" ht="12.75">
      <c r="A36" s="1" t="s">
        <v>35</v>
      </c>
      <c r="B36">
        <v>34</v>
      </c>
      <c r="D36" s="6">
        <v>1313.9</v>
      </c>
      <c r="E36" s="6">
        <v>1636.6</v>
      </c>
      <c r="F36" s="4"/>
    </row>
    <row r="37" spans="1:6" ht="12.75">
      <c r="A37" s="1" t="s">
        <v>36</v>
      </c>
      <c r="B37">
        <v>35</v>
      </c>
      <c r="D37" s="6">
        <v>288042.58999999997</v>
      </c>
      <c r="E37" s="6">
        <v>173868.1</v>
      </c>
      <c r="F37" s="4"/>
    </row>
    <row r="38" spans="1:6" ht="12.75">
      <c r="A38" s="1" t="s">
        <v>37</v>
      </c>
      <c r="B38">
        <v>36</v>
      </c>
      <c r="D38" s="6">
        <v>604302.3</v>
      </c>
      <c r="E38" s="6">
        <v>305822.3</v>
      </c>
      <c r="F38" s="4"/>
    </row>
    <row r="39" spans="1:6" ht="12.75">
      <c r="A39" s="1" t="s">
        <v>38</v>
      </c>
      <c r="B39">
        <v>37</v>
      </c>
      <c r="D39" s="6">
        <v>81875.5</v>
      </c>
      <c r="E39" s="6">
        <v>88991.35</v>
      </c>
      <c r="F39" s="4"/>
    </row>
    <row r="40" spans="1:6" ht="12.75">
      <c r="A40" s="1" t="s">
        <v>39</v>
      </c>
      <c r="B40">
        <v>38</v>
      </c>
      <c r="D40" s="6">
        <v>22922.2</v>
      </c>
      <c r="E40" s="6">
        <v>6437.9</v>
      </c>
      <c r="F40" s="4"/>
    </row>
    <row r="41" spans="1:6" ht="12.75">
      <c r="A41" s="1" t="s">
        <v>40</v>
      </c>
      <c r="B41">
        <v>39</v>
      </c>
      <c r="D41" s="6">
        <v>1.4</v>
      </c>
      <c r="E41" s="6"/>
      <c r="F41" s="4"/>
    </row>
    <row r="42" spans="1:6" ht="12.75">
      <c r="A42" s="1" t="s">
        <v>41</v>
      </c>
      <c r="B42">
        <v>40</v>
      </c>
      <c r="D42" s="6">
        <v>914.2</v>
      </c>
      <c r="E42" s="6">
        <v>2840.25</v>
      </c>
      <c r="F42" s="4"/>
    </row>
    <row r="43" spans="1:6" ht="12.75">
      <c r="A43" s="1" t="s">
        <v>42</v>
      </c>
      <c r="B43">
        <v>41</v>
      </c>
      <c r="D43" s="6">
        <v>184608.9</v>
      </c>
      <c r="E43" s="6">
        <v>106737.4</v>
      </c>
      <c r="F43" s="4"/>
    </row>
    <row r="44" spans="1:6" ht="12.75">
      <c r="A44" s="1" t="s">
        <v>43</v>
      </c>
      <c r="B44">
        <v>42</v>
      </c>
      <c r="D44" s="6">
        <v>85170.97</v>
      </c>
      <c r="E44" s="6">
        <v>101341.85</v>
      </c>
      <c r="F44" s="4"/>
    </row>
    <row r="45" spans="1:6" ht="12.75">
      <c r="A45" s="1" t="s">
        <v>44</v>
      </c>
      <c r="B45">
        <v>43</v>
      </c>
      <c r="D45" s="6">
        <v>96788.3</v>
      </c>
      <c r="E45" s="6">
        <v>47998.3</v>
      </c>
      <c r="F45" s="4"/>
    </row>
    <row r="46" spans="1:6" ht="12.75">
      <c r="A46" s="1" t="s">
        <v>45</v>
      </c>
      <c r="B46">
        <v>44</v>
      </c>
      <c r="D46" s="6">
        <v>152574.1</v>
      </c>
      <c r="E46" s="6">
        <v>40387.9</v>
      </c>
      <c r="F46" s="4"/>
    </row>
    <row r="47" spans="1:6" ht="12.75">
      <c r="A47" s="1" t="s">
        <v>46</v>
      </c>
      <c r="B47">
        <v>45</v>
      </c>
      <c r="D47" s="6">
        <v>35304.43</v>
      </c>
      <c r="E47" s="6">
        <v>20210.4</v>
      </c>
      <c r="F47" s="4"/>
    </row>
    <row r="48" spans="1:6" ht="12.75">
      <c r="A48" s="1" t="s">
        <v>47</v>
      </c>
      <c r="B48">
        <v>46</v>
      </c>
      <c r="D48" s="6">
        <v>131522.9</v>
      </c>
      <c r="E48" s="6">
        <v>60184.25</v>
      </c>
      <c r="F48" s="4"/>
    </row>
    <row r="49" spans="1:6" ht="12.75">
      <c r="A49" s="1" t="s">
        <v>48</v>
      </c>
      <c r="B49">
        <v>47</v>
      </c>
      <c r="D49" s="6">
        <v>8898.4</v>
      </c>
      <c r="E49" s="6">
        <v>3322.55</v>
      </c>
      <c r="F49" s="4"/>
    </row>
    <row r="50" spans="1:6" ht="12.75">
      <c r="A50" s="1" t="s">
        <v>49</v>
      </c>
      <c r="B50">
        <v>48</v>
      </c>
      <c r="D50" s="6">
        <v>1152165.71</v>
      </c>
      <c r="E50" s="6">
        <v>554410.55</v>
      </c>
      <c r="F50" s="4"/>
    </row>
    <row r="51" spans="1:6" ht="12.75">
      <c r="A51" s="1" t="s">
        <v>50</v>
      </c>
      <c r="B51">
        <v>49</v>
      </c>
      <c r="D51" s="6">
        <v>211777.1</v>
      </c>
      <c r="E51" s="6">
        <v>53160.07</v>
      </c>
      <c r="F51" s="4"/>
    </row>
    <row r="52" spans="1:6" ht="12.75">
      <c r="A52" s="1" t="s">
        <v>51</v>
      </c>
      <c r="B52">
        <v>50</v>
      </c>
      <c r="D52" s="6">
        <v>2612159.2</v>
      </c>
      <c r="E52" s="6">
        <v>545912.15</v>
      </c>
      <c r="F52" s="4"/>
    </row>
    <row r="53" spans="1:6" ht="12.75">
      <c r="A53" s="1" t="s">
        <v>52</v>
      </c>
      <c r="B53">
        <v>51</v>
      </c>
      <c r="D53" s="6">
        <v>140654.3</v>
      </c>
      <c r="E53" s="6">
        <v>214652.9</v>
      </c>
      <c r="F53" s="4"/>
    </row>
    <row r="54" spans="1:6" ht="12.75">
      <c r="A54" s="1" t="s">
        <v>53</v>
      </c>
      <c r="B54">
        <v>52</v>
      </c>
      <c r="D54" s="6">
        <v>615836.9</v>
      </c>
      <c r="E54" s="6">
        <v>366000.6</v>
      </c>
      <c r="F54" s="4"/>
    </row>
    <row r="55" spans="1:6" ht="12.75">
      <c r="A55" s="1" t="s">
        <v>54</v>
      </c>
      <c r="B55">
        <v>53</v>
      </c>
      <c r="D55" s="6">
        <v>292082.95</v>
      </c>
      <c r="E55" s="6">
        <v>152195.36</v>
      </c>
      <c r="F55" s="4"/>
    </row>
    <row r="56" spans="1:6" ht="12.75">
      <c r="A56" s="1" t="s">
        <v>55</v>
      </c>
      <c r="B56">
        <v>54</v>
      </c>
      <c r="D56" s="6">
        <v>12852.699999999999</v>
      </c>
      <c r="E56" s="6">
        <v>7050.4</v>
      </c>
      <c r="F56" s="4"/>
    </row>
    <row r="57" spans="1:6" ht="12.75">
      <c r="A57" s="1" t="s">
        <v>56</v>
      </c>
      <c r="B57">
        <v>55</v>
      </c>
      <c r="D57" s="6">
        <v>130447.8</v>
      </c>
      <c r="E57" s="6">
        <v>161827.05</v>
      </c>
      <c r="F57" s="4"/>
    </row>
    <row r="58" spans="1:6" ht="12.75">
      <c r="A58" s="1" t="s">
        <v>57</v>
      </c>
      <c r="B58">
        <v>56</v>
      </c>
      <c r="D58" s="6">
        <v>267008.69999999995</v>
      </c>
      <c r="E58" s="6">
        <v>89448.1</v>
      </c>
      <c r="F58" s="4"/>
    </row>
    <row r="59" spans="1:6" ht="12.75">
      <c r="A59" s="1" t="s">
        <v>58</v>
      </c>
      <c r="B59">
        <v>57</v>
      </c>
      <c r="D59" s="6">
        <v>112762.29999999999</v>
      </c>
      <c r="E59" s="6">
        <v>112787.5</v>
      </c>
      <c r="F59" s="4"/>
    </row>
    <row r="60" spans="1:6" ht="12.75">
      <c r="A60" s="1" t="s">
        <v>59</v>
      </c>
      <c r="B60">
        <v>58</v>
      </c>
      <c r="D60" s="6">
        <v>403281.2</v>
      </c>
      <c r="E60" s="6">
        <v>186516.4</v>
      </c>
      <c r="F60" s="4"/>
    </row>
    <row r="61" spans="1:6" ht="12.75">
      <c r="A61" s="1" t="s">
        <v>60</v>
      </c>
      <c r="B61">
        <v>59</v>
      </c>
      <c r="D61" s="6">
        <v>87358.85</v>
      </c>
      <c r="E61" s="6">
        <v>99755.25</v>
      </c>
      <c r="F61" s="4"/>
    </row>
    <row r="62" spans="1:6" ht="12.75">
      <c r="A62" s="1" t="s">
        <v>61</v>
      </c>
      <c r="B62">
        <v>60</v>
      </c>
      <c r="D62" s="6">
        <v>152131.7</v>
      </c>
      <c r="E62" s="6">
        <v>58388.75</v>
      </c>
      <c r="F62" s="4"/>
    </row>
    <row r="63" spans="1:6" ht="12.75">
      <c r="A63" s="1" t="s">
        <v>62</v>
      </c>
      <c r="B63">
        <v>61</v>
      </c>
      <c r="D63" s="6">
        <v>7161.03</v>
      </c>
      <c r="E63" s="6">
        <v>2829.78</v>
      </c>
      <c r="F63" s="4"/>
    </row>
    <row r="64" spans="1:6" ht="12.75">
      <c r="A64" s="1" t="s">
        <v>63</v>
      </c>
      <c r="B64">
        <v>62</v>
      </c>
      <c r="D64" s="6">
        <v>17777.2</v>
      </c>
      <c r="E64" s="6">
        <v>1041.6</v>
      </c>
      <c r="F64" s="4"/>
    </row>
    <row r="65" spans="1:6" ht="12.75">
      <c r="A65" s="1" t="s">
        <v>64</v>
      </c>
      <c r="B65">
        <v>63</v>
      </c>
      <c r="D65" s="6">
        <v>1476.3000000000002</v>
      </c>
      <c r="E65" s="6">
        <v>1114.05</v>
      </c>
      <c r="F65" s="4"/>
    </row>
    <row r="66" spans="1:6" ht="12.75">
      <c r="A66" s="1" t="s">
        <v>65</v>
      </c>
      <c r="B66">
        <v>64</v>
      </c>
      <c r="D66" s="6">
        <v>216651.08</v>
      </c>
      <c r="E66" s="6">
        <v>86788.28</v>
      </c>
      <c r="F66" s="4"/>
    </row>
    <row r="67" spans="1:6" ht="12.75">
      <c r="A67" s="1" t="s">
        <v>66</v>
      </c>
      <c r="B67">
        <v>65</v>
      </c>
      <c r="D67" s="6">
        <v>5155.5</v>
      </c>
      <c r="E67" s="6">
        <v>5713.75</v>
      </c>
      <c r="F67" s="4"/>
    </row>
    <row r="68" spans="1:6" ht="12.75">
      <c r="A68" s="1" t="s">
        <v>67</v>
      </c>
      <c r="B68">
        <v>66</v>
      </c>
      <c r="D68" s="6">
        <v>92272.6</v>
      </c>
      <c r="E68" s="6">
        <v>29573.6</v>
      </c>
      <c r="F68" s="4"/>
    </row>
    <row r="69" spans="1:6" ht="12.75">
      <c r="A69" s="1" t="s">
        <v>68</v>
      </c>
      <c r="B69">
        <v>67</v>
      </c>
      <c r="D69" s="6">
        <v>2141.3</v>
      </c>
      <c r="E69" s="6">
        <v>1950.9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14161881.839999998</v>
      </c>
      <c r="E71" s="6">
        <f>SUM(E3:E69)</f>
        <v>6552668.040000001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G29" sqref="G29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10.66015625" style="0" customWidth="1"/>
  </cols>
  <sheetData>
    <row r="1" spans="1:5" ht="12.75">
      <c r="A1" s="15" t="s">
        <v>80</v>
      </c>
      <c r="D1" s="3" t="s">
        <v>70</v>
      </c>
      <c r="E1" s="3" t="s">
        <v>71</v>
      </c>
    </row>
    <row r="2" spans="1:6" ht="12.75">
      <c r="A2" t="s">
        <v>0</v>
      </c>
      <c r="B2" t="s">
        <v>1</v>
      </c>
      <c r="D2" s="3" t="s">
        <v>72</v>
      </c>
      <c r="E2" s="3" t="s">
        <v>73</v>
      </c>
      <c r="F2" s="5"/>
    </row>
    <row r="3" spans="1:6" ht="12.75">
      <c r="A3" s="1" t="s">
        <v>2</v>
      </c>
      <c r="B3">
        <v>1</v>
      </c>
      <c r="D3" s="6">
        <v>36161.3</v>
      </c>
      <c r="E3" s="6">
        <v>53276.3</v>
      </c>
      <c r="F3" s="4"/>
    </row>
    <row r="4" spans="1:6" ht="12.75">
      <c r="A4" s="1" t="s">
        <v>3</v>
      </c>
      <c r="B4">
        <v>2</v>
      </c>
      <c r="D4" s="6"/>
      <c r="E4" s="6"/>
      <c r="F4" s="4"/>
    </row>
    <row r="5" spans="1:6" ht="12.75">
      <c r="A5" s="1" t="s">
        <v>4</v>
      </c>
      <c r="B5">
        <v>3</v>
      </c>
      <c r="D5" s="6">
        <v>165143.3</v>
      </c>
      <c r="E5" s="6">
        <v>68761.7</v>
      </c>
      <c r="F5" s="4"/>
    </row>
    <row r="6" spans="1:6" ht="12.75">
      <c r="A6" s="1" t="s">
        <v>5</v>
      </c>
      <c r="B6">
        <v>4</v>
      </c>
      <c r="D6" s="6">
        <v>4308.5</v>
      </c>
      <c r="E6" s="6">
        <v>4012.05</v>
      </c>
      <c r="F6" s="4"/>
    </row>
    <row r="7" spans="1:6" ht="12.75">
      <c r="A7" s="1" t="s">
        <v>6</v>
      </c>
      <c r="B7">
        <v>5</v>
      </c>
      <c r="D7" s="6">
        <v>155054.2</v>
      </c>
      <c r="E7" s="6">
        <v>99401.05</v>
      </c>
      <c r="F7" s="4"/>
    </row>
    <row r="8" spans="1:6" ht="12.75">
      <c r="A8" s="1" t="s">
        <v>7</v>
      </c>
      <c r="B8">
        <v>6</v>
      </c>
      <c r="D8" s="6">
        <v>1662068.63</v>
      </c>
      <c r="E8" s="6">
        <v>522508</v>
      </c>
      <c r="F8" s="4"/>
    </row>
    <row r="9" spans="1:6" ht="12.75">
      <c r="A9" s="1" t="s">
        <v>8</v>
      </c>
      <c r="B9">
        <v>7</v>
      </c>
      <c r="D9" s="6">
        <v>2285.5</v>
      </c>
      <c r="E9" s="6">
        <v>562.45</v>
      </c>
      <c r="F9" s="4"/>
    </row>
    <row r="10" spans="1:6" ht="12.75">
      <c r="A10" s="1" t="s">
        <v>9</v>
      </c>
      <c r="B10">
        <v>8</v>
      </c>
      <c r="D10" s="6">
        <v>89568.5</v>
      </c>
      <c r="E10" s="6">
        <v>33958.4</v>
      </c>
      <c r="F10" s="4"/>
    </row>
    <row r="11" spans="1:6" ht="12.75">
      <c r="A11" s="1" t="s">
        <v>10</v>
      </c>
      <c r="B11">
        <v>9</v>
      </c>
      <c r="D11" s="6"/>
      <c r="E11" s="6"/>
      <c r="F11" s="4"/>
    </row>
    <row r="12" spans="1:6" ht="12.75">
      <c r="A12" s="1" t="s">
        <v>11</v>
      </c>
      <c r="B12">
        <v>10</v>
      </c>
      <c r="D12" s="6">
        <v>66849.31</v>
      </c>
      <c r="E12" s="6">
        <v>45405.85</v>
      </c>
      <c r="F12" s="4"/>
    </row>
    <row r="13" spans="1:6" ht="12.75">
      <c r="A13" s="1" t="s">
        <v>12</v>
      </c>
      <c r="B13">
        <v>11</v>
      </c>
      <c r="D13" s="6">
        <v>563642.8</v>
      </c>
      <c r="E13" s="6">
        <v>226676.1</v>
      </c>
      <c r="F13" s="4"/>
    </row>
    <row r="14" spans="1:6" ht="12.75">
      <c r="A14" s="1" t="s">
        <v>13</v>
      </c>
      <c r="B14">
        <v>12</v>
      </c>
      <c r="D14" s="6"/>
      <c r="E14" s="6"/>
      <c r="F14" s="4"/>
    </row>
    <row r="15" spans="1:6" ht="12.75">
      <c r="A15" s="1" t="s">
        <v>14</v>
      </c>
      <c r="B15">
        <v>13</v>
      </c>
      <c r="D15" s="6">
        <v>1583697.6</v>
      </c>
      <c r="E15" s="6">
        <v>597945.6</v>
      </c>
      <c r="F15" s="4"/>
    </row>
    <row r="16" spans="1:6" ht="12.75">
      <c r="A16" s="1" t="s">
        <v>15</v>
      </c>
      <c r="B16">
        <v>14</v>
      </c>
      <c r="D16" s="6">
        <v>12812.8</v>
      </c>
      <c r="E16" s="6">
        <v>27935.95</v>
      </c>
      <c r="F16" s="4"/>
    </row>
    <row r="17" spans="1:6" ht="12.75">
      <c r="A17" s="1" t="s">
        <v>16</v>
      </c>
      <c r="B17">
        <v>15</v>
      </c>
      <c r="D17" s="6"/>
      <c r="E17" s="6"/>
      <c r="F17" s="4"/>
    </row>
    <row r="18" spans="1:6" ht="12.75">
      <c r="A18" s="1" t="s">
        <v>17</v>
      </c>
      <c r="B18">
        <v>16</v>
      </c>
      <c r="D18" s="6"/>
      <c r="E18" s="6"/>
      <c r="F18" s="4"/>
    </row>
    <row r="19" spans="1:6" ht="12.75">
      <c r="A19" s="1" t="s">
        <v>18</v>
      </c>
      <c r="B19">
        <v>17</v>
      </c>
      <c r="D19" s="6">
        <v>97011.6</v>
      </c>
      <c r="E19" s="6">
        <v>50286.6</v>
      </c>
      <c r="F19" s="4"/>
    </row>
    <row r="20" spans="1:6" ht="12.75">
      <c r="A20" s="1" t="s">
        <v>19</v>
      </c>
      <c r="B20">
        <v>18</v>
      </c>
      <c r="D20" s="6">
        <v>38080.7</v>
      </c>
      <c r="E20" s="6">
        <v>23026.15</v>
      </c>
      <c r="F20" s="4"/>
    </row>
    <row r="21" spans="1:6" ht="12.75">
      <c r="A21" s="1" t="s">
        <v>20</v>
      </c>
      <c r="B21">
        <v>19</v>
      </c>
      <c r="D21" s="6"/>
      <c r="E21" s="6"/>
      <c r="F21" s="4"/>
    </row>
    <row r="22" spans="1:6" ht="12.75">
      <c r="A22" s="1" t="s">
        <v>21</v>
      </c>
      <c r="B22">
        <v>20</v>
      </c>
      <c r="D22" s="6">
        <v>4412.8</v>
      </c>
      <c r="E22" s="6">
        <v>2154.6</v>
      </c>
      <c r="F22" s="4"/>
    </row>
    <row r="23" spans="1:6" ht="12.75">
      <c r="A23" s="1" t="s">
        <v>22</v>
      </c>
      <c r="B23">
        <v>21</v>
      </c>
      <c r="D23" s="6">
        <v>1251.6</v>
      </c>
      <c r="E23" s="6">
        <v>1712.55</v>
      </c>
      <c r="F23" s="4"/>
    </row>
    <row r="24" spans="1:6" ht="12.75">
      <c r="A24" s="1" t="s">
        <v>23</v>
      </c>
      <c r="B24">
        <v>22</v>
      </c>
      <c r="D24" s="6">
        <v>624.4</v>
      </c>
      <c r="E24" s="6">
        <v>21</v>
      </c>
      <c r="F24" s="4"/>
    </row>
    <row r="25" spans="1:6" ht="12.75">
      <c r="A25" s="1" t="s">
        <v>24</v>
      </c>
      <c r="B25">
        <v>23</v>
      </c>
      <c r="D25" s="6">
        <v>23222.5</v>
      </c>
      <c r="E25" s="6">
        <v>1960.7</v>
      </c>
      <c r="F25" s="4"/>
    </row>
    <row r="26" spans="1:6" ht="12.75">
      <c r="A26" s="1" t="s">
        <v>25</v>
      </c>
      <c r="B26">
        <v>24</v>
      </c>
      <c r="D26" s="6">
        <v>1050.7</v>
      </c>
      <c r="E26" s="6">
        <v>1659.7</v>
      </c>
      <c r="F26" s="4"/>
    </row>
    <row r="27" spans="1:6" ht="12.75">
      <c r="A27" s="1" t="s">
        <v>26</v>
      </c>
      <c r="B27">
        <v>25</v>
      </c>
      <c r="D27" s="6">
        <v>4918.9</v>
      </c>
      <c r="E27" s="6">
        <v>3784.2</v>
      </c>
      <c r="F27" s="4"/>
    </row>
    <row r="28" spans="1:6" ht="12.75">
      <c r="A28" s="1" t="s">
        <v>27</v>
      </c>
      <c r="B28">
        <v>26</v>
      </c>
      <c r="D28" s="6"/>
      <c r="E28" s="6"/>
      <c r="F28" s="4"/>
    </row>
    <row r="29" spans="1:6" ht="12.75">
      <c r="A29" s="1" t="s">
        <v>28</v>
      </c>
      <c r="B29">
        <v>27</v>
      </c>
      <c r="D29" s="6">
        <v>44086</v>
      </c>
      <c r="E29" s="6">
        <v>18538.1</v>
      </c>
      <c r="F29" s="4"/>
    </row>
    <row r="30" spans="1:6" ht="12.75">
      <c r="A30" s="1" t="s">
        <v>29</v>
      </c>
      <c r="B30">
        <v>28</v>
      </c>
      <c r="D30" s="6">
        <v>61852</v>
      </c>
      <c r="E30" s="6">
        <v>25515.35</v>
      </c>
      <c r="F30" s="4"/>
    </row>
    <row r="31" spans="1:6" ht="12.75">
      <c r="A31" s="1" t="s">
        <v>30</v>
      </c>
      <c r="B31">
        <v>29</v>
      </c>
      <c r="D31" s="6">
        <v>492369.5</v>
      </c>
      <c r="E31" s="6">
        <v>404109.3</v>
      </c>
      <c r="F31" s="4"/>
    </row>
    <row r="32" spans="1:6" ht="12.75">
      <c r="A32" s="1" t="s">
        <v>31</v>
      </c>
      <c r="B32">
        <v>30</v>
      </c>
      <c r="D32" s="6">
        <v>4433.1</v>
      </c>
      <c r="E32" s="6">
        <v>1176</v>
      </c>
      <c r="F32" s="4"/>
    </row>
    <row r="33" spans="1:6" ht="12.75">
      <c r="A33" s="1" t="s">
        <v>32</v>
      </c>
      <c r="B33">
        <v>31</v>
      </c>
      <c r="D33" s="6">
        <v>139869.8</v>
      </c>
      <c r="E33" s="6">
        <v>52891.3</v>
      </c>
      <c r="F33" s="4"/>
    </row>
    <row r="34" spans="1:6" ht="12.75">
      <c r="A34" s="1" t="s">
        <v>33</v>
      </c>
      <c r="B34">
        <v>32</v>
      </c>
      <c r="D34" s="6"/>
      <c r="E34" s="6"/>
      <c r="F34" s="4"/>
    </row>
    <row r="35" spans="1:6" ht="12.75">
      <c r="A35" s="1" t="s">
        <v>34</v>
      </c>
      <c r="B35">
        <v>33</v>
      </c>
      <c r="D35" s="6">
        <v>1831.9</v>
      </c>
      <c r="E35" s="6">
        <v>2859.15</v>
      </c>
      <c r="F35" s="4"/>
    </row>
    <row r="36" spans="1:6" ht="12.75">
      <c r="A36" s="1" t="s">
        <v>35</v>
      </c>
      <c r="B36">
        <v>34</v>
      </c>
      <c r="D36" s="6"/>
      <c r="E36" s="6"/>
      <c r="F36" s="4"/>
    </row>
    <row r="37" spans="1:6" ht="12.75">
      <c r="A37" s="1" t="s">
        <v>36</v>
      </c>
      <c r="B37">
        <v>35</v>
      </c>
      <c r="D37" s="6"/>
      <c r="E37" s="6"/>
      <c r="F37" s="4"/>
    </row>
    <row r="38" spans="1:6" ht="12.75">
      <c r="A38" s="1" t="s">
        <v>37</v>
      </c>
      <c r="B38">
        <v>36</v>
      </c>
      <c r="D38" s="6">
        <v>640014.9</v>
      </c>
      <c r="E38" s="6">
        <v>152861.8</v>
      </c>
      <c r="F38" s="4"/>
    </row>
    <row r="39" spans="1:6" ht="12.75">
      <c r="A39" s="1" t="s">
        <v>38</v>
      </c>
      <c r="B39">
        <v>37</v>
      </c>
      <c r="D39" s="6">
        <v>45200.4</v>
      </c>
      <c r="E39" s="6">
        <v>94795.4</v>
      </c>
      <c r="F39" s="4"/>
    </row>
    <row r="40" spans="1:6" ht="12.75">
      <c r="A40" s="1" t="s">
        <v>39</v>
      </c>
      <c r="B40">
        <v>38</v>
      </c>
      <c r="D40" s="6">
        <v>17880.8</v>
      </c>
      <c r="E40" s="6">
        <v>4977.35</v>
      </c>
      <c r="F40" s="4"/>
    </row>
    <row r="41" spans="1:6" ht="12.75">
      <c r="A41" s="1" t="s">
        <v>40</v>
      </c>
      <c r="B41">
        <v>39</v>
      </c>
      <c r="D41" s="6">
        <v>780.5</v>
      </c>
      <c r="E41" s="6">
        <v>304.5</v>
      </c>
      <c r="F41" s="4"/>
    </row>
    <row r="42" spans="1:6" ht="12.75">
      <c r="A42" s="1" t="s">
        <v>41</v>
      </c>
      <c r="B42">
        <v>40</v>
      </c>
      <c r="D42" s="6">
        <v>1999.9</v>
      </c>
      <c r="E42" s="6">
        <v>2142</v>
      </c>
      <c r="F42" s="4"/>
    </row>
    <row r="43" spans="1:6" ht="12.75">
      <c r="A43" s="1" t="s">
        <v>42</v>
      </c>
      <c r="B43">
        <v>41</v>
      </c>
      <c r="D43" s="6">
        <v>178969</v>
      </c>
      <c r="E43" s="6">
        <v>76356</v>
      </c>
      <c r="F43" s="4"/>
    </row>
    <row r="44" spans="1:6" ht="12.75">
      <c r="A44" s="1" t="s">
        <v>43</v>
      </c>
      <c r="B44">
        <v>42</v>
      </c>
      <c r="D44" s="6">
        <v>112634.71</v>
      </c>
      <c r="E44" s="6">
        <v>39646.25</v>
      </c>
      <c r="F44" s="4"/>
    </row>
    <row r="45" spans="1:6" ht="12.75">
      <c r="A45" s="1" t="s">
        <v>44</v>
      </c>
      <c r="B45">
        <v>43</v>
      </c>
      <c r="D45" s="6">
        <v>97333.6</v>
      </c>
      <c r="E45" s="6">
        <v>42472.15</v>
      </c>
      <c r="F45" s="4"/>
    </row>
    <row r="46" spans="1:6" ht="12.75">
      <c r="A46" s="1" t="s">
        <v>45</v>
      </c>
      <c r="B46">
        <v>44</v>
      </c>
      <c r="D46" s="6">
        <v>292480.3</v>
      </c>
      <c r="E46" s="6">
        <v>69386.45</v>
      </c>
      <c r="F46" s="4"/>
    </row>
    <row r="47" spans="1:6" ht="12.75">
      <c r="A47" s="1" t="s">
        <v>46</v>
      </c>
      <c r="B47">
        <v>45</v>
      </c>
      <c r="D47" s="6">
        <v>45948</v>
      </c>
      <c r="E47" s="6">
        <v>30267.3</v>
      </c>
      <c r="F47" s="4"/>
    </row>
    <row r="48" spans="1:6" ht="12.75">
      <c r="A48" s="1" t="s">
        <v>47</v>
      </c>
      <c r="B48">
        <v>46</v>
      </c>
      <c r="D48" s="6">
        <v>87422.3</v>
      </c>
      <c r="E48" s="6">
        <v>76063.4</v>
      </c>
      <c r="F48" s="4"/>
    </row>
    <row r="49" spans="1:6" ht="12.75">
      <c r="A49" s="1" t="s">
        <v>48</v>
      </c>
      <c r="B49">
        <v>47</v>
      </c>
      <c r="D49" s="6">
        <v>18335.8</v>
      </c>
      <c r="E49" s="6">
        <v>2552.9</v>
      </c>
      <c r="F49" s="4"/>
    </row>
    <row r="50" spans="1:6" ht="12.75">
      <c r="A50" s="1" t="s">
        <v>49</v>
      </c>
      <c r="B50">
        <v>48</v>
      </c>
      <c r="D50" s="6">
        <v>819687.1</v>
      </c>
      <c r="E50" s="6">
        <v>398095.25</v>
      </c>
      <c r="F50" s="4"/>
    </row>
    <row r="51" spans="1:6" ht="12.75">
      <c r="A51" s="1" t="s">
        <v>50</v>
      </c>
      <c r="B51">
        <v>49</v>
      </c>
      <c r="D51" s="6">
        <v>304396.87</v>
      </c>
      <c r="E51" s="6">
        <v>55393.1</v>
      </c>
      <c r="F51" s="4"/>
    </row>
    <row r="52" spans="1:6" ht="12.75">
      <c r="A52" s="1" t="s">
        <v>51</v>
      </c>
      <c r="B52">
        <v>50</v>
      </c>
      <c r="D52" s="6">
        <v>1216481</v>
      </c>
      <c r="E52" s="6">
        <v>538720.7</v>
      </c>
      <c r="F52" s="4"/>
    </row>
    <row r="53" spans="1:6" ht="12.75">
      <c r="A53" s="1" t="s">
        <v>52</v>
      </c>
      <c r="B53">
        <v>51</v>
      </c>
      <c r="D53" s="6">
        <v>141522.9</v>
      </c>
      <c r="E53" s="6">
        <v>85010.8</v>
      </c>
      <c r="F53" s="4"/>
    </row>
    <row r="54" spans="1:6" ht="12.75">
      <c r="A54" s="1" t="s">
        <v>53</v>
      </c>
      <c r="B54">
        <v>52</v>
      </c>
      <c r="D54" s="6">
        <v>375104.1</v>
      </c>
      <c r="E54" s="6">
        <v>236638.85</v>
      </c>
      <c r="F54" s="4"/>
    </row>
    <row r="55" spans="1:6" ht="12.75">
      <c r="A55" s="1" t="s">
        <v>54</v>
      </c>
      <c r="B55">
        <v>53</v>
      </c>
      <c r="D55" s="6">
        <v>253234.51</v>
      </c>
      <c r="E55" s="6">
        <v>170873.75</v>
      </c>
      <c r="F55" s="4"/>
    </row>
    <row r="56" spans="1:6" ht="12.75">
      <c r="A56" s="1" t="s">
        <v>55</v>
      </c>
      <c r="B56">
        <v>54</v>
      </c>
      <c r="D56" s="6">
        <v>22147.3</v>
      </c>
      <c r="E56" s="6">
        <v>6771.45</v>
      </c>
      <c r="F56" s="4"/>
    </row>
    <row r="57" spans="1:6" ht="12.75">
      <c r="A57" s="1" t="s">
        <v>56</v>
      </c>
      <c r="B57">
        <v>55</v>
      </c>
      <c r="D57" s="6">
        <v>123148.2</v>
      </c>
      <c r="E57" s="6">
        <v>72371.95</v>
      </c>
      <c r="F57" s="4"/>
    </row>
    <row r="58" spans="1:6" ht="12.75">
      <c r="A58" s="1" t="s">
        <v>57</v>
      </c>
      <c r="B58">
        <v>56</v>
      </c>
      <c r="D58" s="6">
        <v>107598.4</v>
      </c>
      <c r="E58" s="6">
        <v>35301.35</v>
      </c>
      <c r="F58" s="4"/>
    </row>
    <row r="59" spans="1:6" ht="12.75">
      <c r="A59" s="1" t="s">
        <v>58</v>
      </c>
      <c r="B59">
        <v>57</v>
      </c>
      <c r="D59" s="6"/>
      <c r="E59" s="6"/>
      <c r="F59" s="4"/>
    </row>
    <row r="60" spans="1:6" ht="12.75">
      <c r="A60" s="1" t="s">
        <v>59</v>
      </c>
      <c r="B60">
        <v>58</v>
      </c>
      <c r="D60" s="6">
        <v>305540.9</v>
      </c>
      <c r="E60" s="6">
        <v>110071.38</v>
      </c>
      <c r="F60" s="4"/>
    </row>
    <row r="61" spans="1:6" ht="12.75">
      <c r="A61" s="1" t="s">
        <v>60</v>
      </c>
      <c r="B61">
        <v>59</v>
      </c>
      <c r="D61" s="6">
        <v>172197.68</v>
      </c>
      <c r="E61" s="6">
        <v>84997.85</v>
      </c>
      <c r="F61" s="4"/>
    </row>
    <row r="62" spans="1:6" ht="12.75">
      <c r="A62" s="1" t="s">
        <v>61</v>
      </c>
      <c r="B62">
        <v>60</v>
      </c>
      <c r="D62" s="6">
        <v>126010.5</v>
      </c>
      <c r="E62" s="6">
        <v>32870.25</v>
      </c>
      <c r="F62" s="4"/>
    </row>
    <row r="63" spans="1:6" ht="12.75">
      <c r="A63" s="1" t="s">
        <v>62</v>
      </c>
      <c r="B63">
        <v>61</v>
      </c>
      <c r="D63" s="6">
        <v>28408.16</v>
      </c>
      <c r="E63" s="6">
        <v>4451.67</v>
      </c>
      <c r="F63" s="4"/>
    </row>
    <row r="64" spans="1:6" ht="12.75">
      <c r="A64" s="1" t="s">
        <v>63</v>
      </c>
      <c r="B64">
        <v>62</v>
      </c>
      <c r="D64" s="6">
        <v>3360.7</v>
      </c>
      <c r="E64" s="6">
        <v>3046.75</v>
      </c>
      <c r="F64" s="4"/>
    </row>
    <row r="65" spans="1:6" ht="12.75">
      <c r="A65" s="1" t="s">
        <v>64</v>
      </c>
      <c r="B65">
        <v>63</v>
      </c>
      <c r="D65" s="6"/>
      <c r="E65" s="6"/>
      <c r="F65" s="4"/>
    </row>
    <row r="66" spans="1:6" ht="12.75">
      <c r="A66" s="1" t="s">
        <v>65</v>
      </c>
      <c r="B66">
        <v>64</v>
      </c>
      <c r="D66" s="6"/>
      <c r="E66" s="6"/>
      <c r="F66" s="4"/>
    </row>
    <row r="67" spans="1:6" ht="12.75">
      <c r="A67" s="1" t="s">
        <v>66</v>
      </c>
      <c r="B67">
        <v>65</v>
      </c>
      <c r="D67" s="6">
        <v>10083.5</v>
      </c>
      <c r="E67" s="6">
        <v>7108.5</v>
      </c>
      <c r="F67" s="4"/>
    </row>
    <row r="68" spans="1:6" ht="12.75">
      <c r="A68" s="1" t="s">
        <v>67</v>
      </c>
      <c r="B68">
        <v>66</v>
      </c>
      <c r="D68" s="6">
        <v>173785.5</v>
      </c>
      <c r="E68" s="6">
        <v>59333.75</v>
      </c>
      <c r="F68" s="4"/>
    </row>
    <row r="69" spans="1:6" ht="12.75">
      <c r="A69" s="1" t="s">
        <v>68</v>
      </c>
      <c r="B69">
        <v>67</v>
      </c>
      <c r="D69" s="6">
        <v>4099.9</v>
      </c>
      <c r="E69" s="6">
        <v>3057.6</v>
      </c>
      <c r="F69" s="4"/>
    </row>
    <row r="70" spans="4:5" ht="12.75">
      <c r="D70" s="6"/>
      <c r="E70" s="6"/>
    </row>
    <row r="71" spans="1:5" ht="12.75">
      <c r="A71" t="s">
        <v>69</v>
      </c>
      <c r="D71" s="6">
        <f>SUM(D3:D69)</f>
        <v>10982415.370000001</v>
      </c>
      <c r="E71" s="6">
        <f>SUM(E3:E69)</f>
        <v>4766078.599999999</v>
      </c>
    </row>
    <row r="73" ht="12.75">
      <c r="A73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t="s">
        <v>77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6">
        <f>SUM('Week of Feb 1st:Week of Feb 21st'!D3)</f>
        <v>238231.41999999998</v>
      </c>
      <c r="E4" s="6">
        <f>SUM('Week of Feb 1st:Week of Feb 21st'!E3)</f>
        <v>254191.59999999998</v>
      </c>
      <c r="F4" s="4"/>
      <c r="G4" s="13"/>
      <c r="H4" s="13"/>
    </row>
    <row r="5" spans="1:8" ht="12.75">
      <c r="A5" s="1" t="s">
        <v>3</v>
      </c>
      <c r="B5">
        <v>2</v>
      </c>
      <c r="D5" s="6">
        <f>SUM('Week of Feb 1st:Week of Feb 21st'!D4)</f>
        <v>6501.6</v>
      </c>
      <c r="E5" s="6">
        <f>SUM('Week of Feb 1st:Week of Feb 21st'!E4)</f>
        <v>5474</v>
      </c>
      <c r="F5" s="4"/>
      <c r="G5" s="13"/>
      <c r="H5" s="13"/>
    </row>
    <row r="6" spans="1:8" ht="12.75">
      <c r="A6" s="1" t="s">
        <v>4</v>
      </c>
      <c r="B6">
        <v>3</v>
      </c>
      <c r="D6" s="6">
        <f>SUM('Week of Feb 1st:Week of Feb 21st'!D5)</f>
        <v>456791.3</v>
      </c>
      <c r="E6" s="6">
        <f>SUM('Week of Feb 1st:Week of Feb 21st'!E5)</f>
        <v>213928.05</v>
      </c>
      <c r="F6" s="4"/>
      <c r="G6" s="13"/>
      <c r="H6" s="13"/>
    </row>
    <row r="7" spans="1:8" ht="12.75">
      <c r="A7" s="1" t="s">
        <v>5</v>
      </c>
      <c r="B7">
        <v>4</v>
      </c>
      <c r="D7" s="6">
        <f>SUM('Week of Feb 1st:Week of Feb 21st'!D6)</f>
        <v>13729.8</v>
      </c>
      <c r="E7" s="6">
        <f>SUM('Week of Feb 1st:Week of Feb 21st'!E6)</f>
        <v>13170.5</v>
      </c>
      <c r="F7" s="4"/>
      <c r="G7" s="13"/>
      <c r="H7" s="13"/>
    </row>
    <row r="8" spans="1:8" ht="12.75">
      <c r="A8" s="1" t="s">
        <v>6</v>
      </c>
      <c r="B8">
        <v>5</v>
      </c>
      <c r="D8" s="6">
        <f>SUM('Week of Feb 1st:Week of Feb 21st'!D7)</f>
        <v>1093239.7</v>
      </c>
      <c r="E8" s="6">
        <f>SUM('Week of Feb 1st:Week of Feb 21st'!E7)</f>
        <v>566322.05</v>
      </c>
      <c r="F8" s="4"/>
      <c r="G8" s="13"/>
      <c r="H8" s="13"/>
    </row>
    <row r="9" spans="1:8" ht="12.75">
      <c r="A9" s="1" t="s">
        <v>7</v>
      </c>
      <c r="B9">
        <v>6</v>
      </c>
      <c r="D9" s="6">
        <f>SUM('Week of Feb 1st:Week of Feb 21st'!D8)</f>
        <v>6300764.64</v>
      </c>
      <c r="E9" s="6">
        <f>SUM('Week of Feb 1st:Week of Feb 21st'!E8)</f>
        <v>2446857.7</v>
      </c>
      <c r="F9" s="4"/>
      <c r="G9" s="13"/>
      <c r="H9" s="13"/>
    </row>
    <row r="10" spans="1:8" ht="12.75">
      <c r="A10" s="1" t="s">
        <v>8</v>
      </c>
      <c r="B10">
        <v>7</v>
      </c>
      <c r="D10" s="6">
        <f>SUM('Week of Feb 1st:Week of Feb 21st'!D9)</f>
        <v>5121.9</v>
      </c>
      <c r="E10" s="6">
        <f>SUM('Week of Feb 1st:Week of Feb 21st'!E9)</f>
        <v>1464.05</v>
      </c>
      <c r="F10" s="4"/>
      <c r="G10" s="13"/>
      <c r="H10" s="13"/>
    </row>
    <row r="11" spans="1:8" ht="12.75">
      <c r="A11" s="1" t="s">
        <v>9</v>
      </c>
      <c r="B11">
        <v>8</v>
      </c>
      <c r="D11" s="6">
        <f>SUM('Week of Feb 1st:Week of Feb 21st'!D10)</f>
        <v>409605</v>
      </c>
      <c r="E11" s="6">
        <f>SUM('Week of Feb 1st:Week of Feb 21st'!E10)</f>
        <v>109566.1</v>
      </c>
      <c r="F11" s="4"/>
      <c r="G11" s="13"/>
      <c r="H11" s="13"/>
    </row>
    <row r="12" spans="1:8" ht="12.75">
      <c r="A12" s="1" t="s">
        <v>10</v>
      </c>
      <c r="B12">
        <v>9</v>
      </c>
      <c r="D12" s="6">
        <f>SUM('Week of Feb 1st:Week of Feb 21st'!D11)</f>
        <v>140358.4</v>
      </c>
      <c r="E12" s="6">
        <f>SUM('Week of Feb 1st:Week of Feb 21st'!E11)</f>
        <v>79985.85</v>
      </c>
      <c r="F12" s="4"/>
      <c r="G12" s="13"/>
      <c r="H12" s="13"/>
    </row>
    <row r="13" spans="1:8" ht="12.75">
      <c r="A13" s="1" t="s">
        <v>11</v>
      </c>
      <c r="B13">
        <v>10</v>
      </c>
      <c r="D13" s="6">
        <f>SUM('Week of Feb 1st:Week of Feb 21st'!D12)</f>
        <v>212357.61</v>
      </c>
      <c r="E13" s="6">
        <f>SUM('Week of Feb 1st:Week of Feb 21st'!E12)</f>
        <v>214743.9</v>
      </c>
      <c r="F13" s="4"/>
      <c r="G13" s="13"/>
      <c r="H13" s="13"/>
    </row>
    <row r="14" spans="1:8" ht="12.75">
      <c r="A14" s="1" t="s">
        <v>12</v>
      </c>
      <c r="B14">
        <v>11</v>
      </c>
      <c r="D14" s="6">
        <f>SUM('Week of Feb 1st:Week of Feb 21st'!D13)</f>
        <v>2099187.3</v>
      </c>
      <c r="E14" s="6">
        <f>SUM('Week of Feb 1st:Week of Feb 21st'!E13)</f>
        <v>711888.7999999999</v>
      </c>
      <c r="F14" s="4"/>
      <c r="G14" s="13"/>
      <c r="H14" s="13"/>
    </row>
    <row r="15" spans="1:8" ht="12.75">
      <c r="A15" s="1" t="s">
        <v>13</v>
      </c>
      <c r="B15">
        <v>12</v>
      </c>
      <c r="D15" s="6">
        <f>SUM('Week of Feb 1st:Week of Feb 21st'!D14)</f>
        <v>0</v>
      </c>
      <c r="E15" s="6">
        <f>SUM('Week of Feb 1st:Week of Feb 21st'!E14)</f>
        <v>0</v>
      </c>
      <c r="F15" s="4"/>
      <c r="G15" s="13"/>
      <c r="H15" s="13"/>
    </row>
    <row r="16" spans="1:8" ht="12.75">
      <c r="A16" s="1" t="s">
        <v>14</v>
      </c>
      <c r="B16">
        <v>13</v>
      </c>
      <c r="D16" s="6">
        <f>SUM('Week of Feb 1st:Week of Feb 21st'!D15)</f>
        <v>5415324</v>
      </c>
      <c r="E16" s="6">
        <f>SUM('Week of Feb 1st:Week of Feb 21st'!E15)</f>
        <v>2050452.25</v>
      </c>
      <c r="F16" s="4"/>
      <c r="G16" s="13"/>
      <c r="H16" s="13"/>
    </row>
    <row r="17" spans="1:8" ht="12.75">
      <c r="A17" s="1" t="s">
        <v>15</v>
      </c>
      <c r="B17">
        <v>14</v>
      </c>
      <c r="D17" s="6">
        <f>SUM('Week of Feb 1st:Week of Feb 21st'!D16)</f>
        <v>30928.8</v>
      </c>
      <c r="E17" s="6">
        <f>SUM('Week of Feb 1st:Week of Feb 21st'!E16)</f>
        <v>36345.75</v>
      </c>
      <c r="F17" s="4"/>
      <c r="G17" s="13"/>
      <c r="H17" s="13"/>
    </row>
    <row r="18" spans="1:8" ht="12.75">
      <c r="A18" s="1" t="s">
        <v>16</v>
      </c>
      <c r="B18">
        <v>15</v>
      </c>
      <c r="D18" s="6">
        <f>SUM('Week of Feb 1st:Week of Feb 21st'!D17)</f>
        <v>9758.7</v>
      </c>
      <c r="E18" s="6">
        <f>SUM('Week of Feb 1st:Week of Feb 21st'!E17)</f>
        <v>59644.2</v>
      </c>
      <c r="F18" s="4"/>
      <c r="G18" s="13"/>
      <c r="H18" s="13"/>
    </row>
    <row r="19" spans="1:8" ht="12.75">
      <c r="A19" s="1" t="s">
        <v>17</v>
      </c>
      <c r="B19">
        <v>16</v>
      </c>
      <c r="D19" s="6">
        <f>SUM('Week of Feb 1st:Week of Feb 21st'!D18)</f>
        <v>945862.4000000001</v>
      </c>
      <c r="E19" s="6">
        <f>SUM('Week of Feb 1st:Week of Feb 21st'!E18)</f>
        <v>852083.4</v>
      </c>
      <c r="F19" s="4"/>
      <c r="G19" s="13"/>
      <c r="H19" s="13"/>
    </row>
    <row r="20" spans="1:8" ht="12.75">
      <c r="A20" s="1" t="s">
        <v>18</v>
      </c>
      <c r="B20">
        <v>17</v>
      </c>
      <c r="D20" s="6">
        <f>SUM('Week of Feb 1st:Week of Feb 21st'!D19)</f>
        <v>312817.25</v>
      </c>
      <c r="E20" s="6">
        <f>SUM('Week of Feb 1st:Week of Feb 21st'!E19)</f>
        <v>196229.6</v>
      </c>
      <c r="F20" s="4"/>
      <c r="G20" s="13"/>
      <c r="H20" s="13"/>
    </row>
    <row r="21" spans="1:8" ht="12.75">
      <c r="A21" s="1" t="s">
        <v>19</v>
      </c>
      <c r="B21">
        <v>18</v>
      </c>
      <c r="D21" s="6">
        <f>SUM('Week of Feb 1st:Week of Feb 21st'!D20)</f>
        <v>203021</v>
      </c>
      <c r="E21" s="6">
        <f>SUM('Week of Feb 1st:Week of Feb 21st'!E20)</f>
        <v>112352.1</v>
      </c>
      <c r="F21" s="4"/>
      <c r="G21" s="13"/>
      <c r="H21" s="13"/>
    </row>
    <row r="22" spans="1:8" ht="12.75">
      <c r="A22" s="1" t="s">
        <v>20</v>
      </c>
      <c r="B22">
        <v>19</v>
      </c>
      <c r="D22" s="6">
        <f>SUM('Week of Feb 1st:Week of Feb 21st'!D21)</f>
        <v>19047.7</v>
      </c>
      <c r="E22" s="6">
        <f>SUM('Week of Feb 1st:Week of Feb 21st'!E21)</f>
        <v>10852.1</v>
      </c>
      <c r="F22" s="4"/>
      <c r="G22" s="13"/>
      <c r="H22" s="13"/>
    </row>
    <row r="23" spans="1:8" ht="12.75">
      <c r="A23" s="1" t="s">
        <v>21</v>
      </c>
      <c r="B23">
        <v>20</v>
      </c>
      <c r="D23" s="6">
        <f>SUM('Week of Feb 1st:Week of Feb 21st'!D22)</f>
        <v>32727.1</v>
      </c>
      <c r="E23" s="6">
        <f>SUM('Week of Feb 1st:Week of Feb 21st'!E22)</f>
        <v>9765.35</v>
      </c>
      <c r="F23" s="4"/>
      <c r="G23" s="13"/>
      <c r="H23" s="13"/>
    </row>
    <row r="24" spans="1:8" ht="12.75">
      <c r="A24" s="1" t="s">
        <v>22</v>
      </c>
      <c r="B24">
        <v>21</v>
      </c>
      <c r="D24" s="6">
        <f>SUM('Week of Feb 1st:Week of Feb 21st'!D23)</f>
        <v>90218.80000000002</v>
      </c>
      <c r="E24" s="6">
        <f>SUM('Week of Feb 1st:Week of Feb 21st'!E23)</f>
        <v>6065.150000000001</v>
      </c>
      <c r="F24" s="4"/>
      <c r="G24" s="13"/>
      <c r="H24" s="13"/>
    </row>
    <row r="25" spans="1:8" ht="12.75">
      <c r="A25" s="1" t="s">
        <v>23</v>
      </c>
      <c r="B25">
        <v>22</v>
      </c>
      <c r="D25" s="6">
        <f>SUM('Week of Feb 1st:Week of Feb 21st'!D24)</f>
        <v>4940.599999999999</v>
      </c>
      <c r="E25" s="6">
        <f>SUM('Week of Feb 1st:Week of Feb 21st'!E24)</f>
        <v>2391.55</v>
      </c>
      <c r="F25" s="4"/>
      <c r="G25" s="13"/>
      <c r="H25" s="13"/>
    </row>
    <row r="26" spans="1:8" ht="12.75">
      <c r="A26" s="1" t="s">
        <v>24</v>
      </c>
      <c r="B26">
        <v>23</v>
      </c>
      <c r="D26" s="6">
        <f>SUM('Week of Feb 1st:Week of Feb 21st'!D25)</f>
        <v>59163.3</v>
      </c>
      <c r="E26" s="6">
        <f>SUM('Week of Feb 1st:Week of Feb 21st'!E25)</f>
        <v>16556.05</v>
      </c>
      <c r="F26" s="4"/>
      <c r="G26" s="13"/>
      <c r="H26" s="13"/>
    </row>
    <row r="27" spans="1:8" ht="12.75">
      <c r="A27" s="1" t="s">
        <v>25</v>
      </c>
      <c r="B27">
        <v>24</v>
      </c>
      <c r="D27" s="6">
        <f>SUM('Week of Feb 1st:Week of Feb 21st'!D26)</f>
        <v>15056.300000000001</v>
      </c>
      <c r="E27" s="6">
        <f>SUM('Week of Feb 1st:Week of Feb 21st'!E26)</f>
        <v>7402.5</v>
      </c>
      <c r="F27" s="4"/>
      <c r="G27" s="13"/>
      <c r="H27" s="13"/>
    </row>
    <row r="28" spans="1:8" ht="12.75">
      <c r="A28" s="1" t="s">
        <v>26</v>
      </c>
      <c r="B28">
        <v>25</v>
      </c>
      <c r="D28" s="6">
        <f>SUM('Week of Feb 1st:Week of Feb 21st'!D27)</f>
        <v>28259</v>
      </c>
      <c r="E28" s="6">
        <f>SUM('Week of Feb 1st:Week of Feb 21st'!E27)</f>
        <v>12654.599999999999</v>
      </c>
      <c r="F28" s="4"/>
      <c r="G28" s="13"/>
      <c r="H28" s="13"/>
    </row>
    <row r="29" spans="1:8" ht="12.75">
      <c r="A29" s="1" t="s">
        <v>27</v>
      </c>
      <c r="B29">
        <v>26</v>
      </c>
      <c r="D29" s="6">
        <f>SUM('Week of Feb 1st:Week of Feb 21st'!D28)</f>
        <v>19319.7</v>
      </c>
      <c r="E29" s="6">
        <f>SUM('Week of Feb 1st:Week of Feb 21st'!E28)</f>
        <v>20642.65</v>
      </c>
      <c r="F29" s="4"/>
      <c r="G29" s="13"/>
      <c r="H29" s="13"/>
    </row>
    <row r="30" spans="1:8" ht="12.75">
      <c r="A30" s="1" t="s">
        <v>28</v>
      </c>
      <c r="B30">
        <v>27</v>
      </c>
      <c r="D30" s="6">
        <f>SUM('Week of Feb 1st:Week of Feb 21st'!D29)</f>
        <v>308799.4</v>
      </c>
      <c r="E30" s="6">
        <f>SUM('Week of Feb 1st:Week of Feb 21st'!E29)</f>
        <v>85451.1</v>
      </c>
      <c r="F30" s="4"/>
      <c r="G30" s="13"/>
      <c r="H30" s="13"/>
    </row>
    <row r="31" spans="1:8" ht="12.75">
      <c r="A31" s="1" t="s">
        <v>29</v>
      </c>
      <c r="B31">
        <v>28</v>
      </c>
      <c r="D31" s="6">
        <f>SUM('Week of Feb 1st:Week of Feb 21st'!D30)</f>
        <v>153952.4</v>
      </c>
      <c r="E31" s="6">
        <f>SUM('Week of Feb 1st:Week of Feb 21st'!E30)</f>
        <v>75503.75</v>
      </c>
      <c r="F31" s="4"/>
      <c r="G31" s="13"/>
      <c r="H31" s="13"/>
    </row>
    <row r="32" spans="1:8" ht="12.75">
      <c r="A32" s="1" t="s">
        <v>30</v>
      </c>
      <c r="B32">
        <v>29</v>
      </c>
      <c r="D32" s="6">
        <f>SUM('Week of Feb 1st:Week of Feb 21st'!D31)</f>
        <v>1604989.4</v>
      </c>
      <c r="E32" s="6">
        <f>SUM('Week of Feb 1st:Week of Feb 21st'!E31)</f>
        <v>1353935.45</v>
      </c>
      <c r="F32" s="4"/>
      <c r="G32" s="13"/>
      <c r="H32" s="13"/>
    </row>
    <row r="33" spans="1:8" ht="12.75">
      <c r="A33" s="1" t="s">
        <v>31</v>
      </c>
      <c r="B33">
        <v>30</v>
      </c>
      <c r="D33" s="6">
        <f>SUM('Week of Feb 1st:Week of Feb 21st'!D32)</f>
        <v>9184.7</v>
      </c>
      <c r="E33" s="6">
        <f>SUM('Week of Feb 1st:Week of Feb 21st'!E32)</f>
        <v>5813.15</v>
      </c>
      <c r="F33" s="4"/>
      <c r="G33" s="13"/>
      <c r="H33" s="13"/>
    </row>
    <row r="34" spans="1:8" ht="12.75">
      <c r="A34" s="1" t="s">
        <v>32</v>
      </c>
      <c r="B34">
        <v>31</v>
      </c>
      <c r="D34" s="6">
        <f>SUM('Week of Feb 1st:Week of Feb 21st'!D33)</f>
        <v>558293.8799999999</v>
      </c>
      <c r="E34" s="6">
        <f>SUM('Week of Feb 1st:Week of Feb 21st'!E33)</f>
        <v>169591.40000000002</v>
      </c>
      <c r="F34" s="4"/>
      <c r="G34" s="13"/>
      <c r="H34" s="13"/>
    </row>
    <row r="35" spans="1:8" ht="12.75">
      <c r="A35" s="1" t="s">
        <v>33</v>
      </c>
      <c r="B35">
        <v>32</v>
      </c>
      <c r="D35" s="6">
        <f>SUM('Week of Feb 1st:Week of Feb 21st'!D34)</f>
        <v>16017.4</v>
      </c>
      <c r="E35" s="6">
        <f>SUM('Week of Feb 1st:Week of Feb 21st'!E34)</f>
        <v>19682.6</v>
      </c>
      <c r="F35" s="4"/>
      <c r="G35" s="13"/>
      <c r="H35" s="13"/>
    </row>
    <row r="36" spans="1:8" ht="12.75">
      <c r="A36" s="1" t="s">
        <v>34</v>
      </c>
      <c r="B36">
        <v>33</v>
      </c>
      <c r="D36" s="6">
        <f>SUM('Week of Feb 1st:Week of Feb 21st'!D35)</f>
        <v>22936.9</v>
      </c>
      <c r="E36" s="6">
        <f>SUM('Week of Feb 1st:Week of Feb 21st'!E35)</f>
        <v>11301.5</v>
      </c>
      <c r="F36" s="4"/>
      <c r="G36" s="13"/>
      <c r="H36" s="13"/>
    </row>
    <row r="37" spans="1:8" ht="12.75">
      <c r="A37" s="1" t="s">
        <v>35</v>
      </c>
      <c r="B37">
        <v>34</v>
      </c>
      <c r="D37" s="6">
        <f>SUM('Week of Feb 1st:Week of Feb 21st'!D36)</f>
        <v>2757.3</v>
      </c>
      <c r="E37" s="6">
        <f>SUM('Week of Feb 1st:Week of Feb 21st'!E36)</f>
        <v>5394.2</v>
      </c>
      <c r="F37" s="4"/>
      <c r="G37" s="13"/>
      <c r="H37" s="13"/>
    </row>
    <row r="38" spans="1:8" ht="12.75">
      <c r="A38" s="1" t="s">
        <v>36</v>
      </c>
      <c r="B38">
        <v>35</v>
      </c>
      <c r="D38" s="6">
        <f>SUM('Week of Feb 1st:Week of Feb 21st'!D37)</f>
        <v>518662.23</v>
      </c>
      <c r="E38" s="6">
        <f>SUM('Week of Feb 1st:Week of Feb 21st'!E37)</f>
        <v>300875.4</v>
      </c>
      <c r="F38" s="4"/>
      <c r="G38" s="13"/>
      <c r="H38" s="13"/>
    </row>
    <row r="39" spans="1:8" ht="12.75">
      <c r="A39" s="1" t="s">
        <v>37</v>
      </c>
      <c r="B39">
        <v>36</v>
      </c>
      <c r="D39" s="6">
        <f>SUM('Week of Feb 1st:Week of Feb 21st'!D38)</f>
        <v>3425646.6999999997</v>
      </c>
      <c r="E39" s="6">
        <f>SUM('Week of Feb 1st:Week of Feb 21st'!E38)</f>
        <v>994759.8500000001</v>
      </c>
      <c r="F39" s="4"/>
      <c r="G39" s="13"/>
      <c r="H39" s="13"/>
    </row>
    <row r="40" spans="1:8" ht="12.75">
      <c r="A40" s="1" t="s">
        <v>38</v>
      </c>
      <c r="B40">
        <v>37</v>
      </c>
      <c r="D40" s="6">
        <f>SUM('Week of Feb 1st:Week of Feb 21st'!D39)</f>
        <v>252439.6</v>
      </c>
      <c r="E40" s="6">
        <f>SUM('Week of Feb 1st:Week of Feb 21st'!E39)</f>
        <v>288872.5</v>
      </c>
      <c r="F40" s="4"/>
      <c r="G40" s="13"/>
      <c r="H40" s="13"/>
    </row>
    <row r="41" spans="1:8" ht="12.75">
      <c r="A41" s="1" t="s">
        <v>39</v>
      </c>
      <c r="B41">
        <v>38</v>
      </c>
      <c r="D41" s="6">
        <f>SUM('Week of Feb 1st:Week of Feb 21st'!D40)</f>
        <v>58002.7</v>
      </c>
      <c r="E41" s="6">
        <f>SUM('Week of Feb 1st:Week of Feb 21st'!E40)</f>
        <v>22445.15</v>
      </c>
      <c r="F41" s="4"/>
      <c r="G41" s="13"/>
      <c r="H41" s="13"/>
    </row>
    <row r="42" spans="1:8" ht="12.75">
      <c r="A42" s="1" t="s">
        <v>40</v>
      </c>
      <c r="B42">
        <v>39</v>
      </c>
      <c r="D42" s="6">
        <f>SUM('Week of Feb 1st:Week of Feb 21st'!D41)</f>
        <v>1423.8000000000002</v>
      </c>
      <c r="E42" s="6">
        <f>SUM('Week of Feb 1st:Week of Feb 21st'!E41)</f>
        <v>576.1</v>
      </c>
      <c r="F42" s="4"/>
      <c r="G42" s="13"/>
      <c r="H42" s="13"/>
    </row>
    <row r="43" spans="1:8" ht="12.75">
      <c r="A43" s="1" t="s">
        <v>41</v>
      </c>
      <c r="B43">
        <v>40</v>
      </c>
      <c r="D43" s="6">
        <f>SUM('Week of Feb 1st:Week of Feb 21st'!D42)</f>
        <v>9721.6</v>
      </c>
      <c r="E43" s="6">
        <f>SUM('Week of Feb 1st:Week of Feb 21st'!E42)</f>
        <v>6914.25</v>
      </c>
      <c r="F43" s="4"/>
      <c r="G43" s="13"/>
      <c r="H43" s="13"/>
    </row>
    <row r="44" spans="1:8" ht="12.75">
      <c r="A44" s="1" t="s">
        <v>42</v>
      </c>
      <c r="B44">
        <v>41</v>
      </c>
      <c r="D44" s="6">
        <f>SUM('Week of Feb 1st:Week of Feb 21st'!D43)</f>
        <v>818748.7000000001</v>
      </c>
      <c r="E44" s="6">
        <f>SUM('Week of Feb 1st:Week of Feb 21st'!E43)</f>
        <v>355443.9</v>
      </c>
      <c r="F44" s="4"/>
      <c r="G44" s="13"/>
      <c r="H44" s="13"/>
    </row>
    <row r="45" spans="1:8" ht="12.75">
      <c r="A45" s="1" t="s">
        <v>43</v>
      </c>
      <c r="B45">
        <v>42</v>
      </c>
      <c r="D45" s="6">
        <f>SUM('Week of Feb 1st:Week of Feb 21st'!D44)</f>
        <v>486493.00999999995</v>
      </c>
      <c r="E45" s="6">
        <f>SUM('Week of Feb 1st:Week of Feb 21st'!E44)</f>
        <v>299807.45999999996</v>
      </c>
      <c r="F45" s="4"/>
      <c r="G45" s="13"/>
      <c r="H45" s="13"/>
    </row>
    <row r="46" spans="1:8" ht="12.75">
      <c r="A46" s="1" t="s">
        <v>44</v>
      </c>
      <c r="B46">
        <v>43</v>
      </c>
      <c r="D46" s="6">
        <f>SUM('Week of Feb 1st:Week of Feb 21st'!D45)</f>
        <v>426974.1</v>
      </c>
      <c r="E46" s="6">
        <f>SUM('Week of Feb 1st:Week of Feb 21st'!E45)</f>
        <v>190721.99999999997</v>
      </c>
      <c r="F46" s="4"/>
      <c r="G46" s="13"/>
      <c r="H46" s="13"/>
    </row>
    <row r="47" spans="1:8" ht="12.75">
      <c r="A47" s="1" t="s">
        <v>45</v>
      </c>
      <c r="B47">
        <v>44</v>
      </c>
      <c r="D47" s="6">
        <f>SUM('Week of Feb 1st:Week of Feb 21st'!D46)</f>
        <v>679122.5</v>
      </c>
      <c r="E47" s="6">
        <f>SUM('Week of Feb 1st:Week of Feb 21st'!E46)</f>
        <v>222226.55</v>
      </c>
      <c r="F47" s="4"/>
      <c r="G47" s="13"/>
      <c r="H47" s="13"/>
    </row>
    <row r="48" spans="1:8" ht="12.75">
      <c r="A48" s="1" t="s">
        <v>46</v>
      </c>
      <c r="B48">
        <v>45</v>
      </c>
      <c r="D48" s="6">
        <f>SUM('Week of Feb 1st:Week of Feb 21st'!D47)</f>
        <v>188537.22999999998</v>
      </c>
      <c r="E48" s="6">
        <f>SUM('Week of Feb 1st:Week of Feb 21st'!E47)</f>
        <v>108621.8</v>
      </c>
      <c r="F48" s="4"/>
      <c r="G48" s="13"/>
      <c r="H48" s="13"/>
    </row>
    <row r="49" spans="1:8" ht="12.75">
      <c r="A49" s="1" t="s">
        <v>47</v>
      </c>
      <c r="B49">
        <v>46</v>
      </c>
      <c r="D49" s="6">
        <f>SUM('Week of Feb 1st:Week of Feb 21st'!D48)</f>
        <v>463499.99999999994</v>
      </c>
      <c r="E49" s="6">
        <f>SUM('Week of Feb 1st:Week of Feb 21st'!E48)</f>
        <v>299160.75</v>
      </c>
      <c r="F49" s="4"/>
      <c r="G49" s="13"/>
      <c r="H49" s="13"/>
    </row>
    <row r="50" spans="1:8" ht="12.75">
      <c r="A50" s="1" t="s">
        <v>48</v>
      </c>
      <c r="B50">
        <v>47</v>
      </c>
      <c r="D50" s="6">
        <f>SUM('Week of Feb 1st:Week of Feb 21st'!D49)</f>
        <v>42976.600000000006</v>
      </c>
      <c r="E50" s="6">
        <f>SUM('Week of Feb 1st:Week of Feb 21st'!E49)</f>
        <v>9523.5</v>
      </c>
      <c r="F50" s="4"/>
      <c r="G50" s="13"/>
      <c r="H50" s="13"/>
    </row>
    <row r="51" spans="1:8" ht="12.75">
      <c r="A51" s="1" t="s">
        <v>49</v>
      </c>
      <c r="B51">
        <v>48</v>
      </c>
      <c r="D51" s="6">
        <f>SUM('Week of Feb 1st:Week of Feb 21st'!D50)</f>
        <v>3974098.93</v>
      </c>
      <c r="E51" s="6">
        <f>SUM('Week of Feb 1st:Week of Feb 21st'!E50)</f>
        <v>2711659.35</v>
      </c>
      <c r="F51" s="4"/>
      <c r="G51" s="13"/>
      <c r="H51" s="13"/>
    </row>
    <row r="52" spans="1:8" ht="12.75">
      <c r="A52" s="1" t="s">
        <v>50</v>
      </c>
      <c r="B52">
        <v>49</v>
      </c>
      <c r="D52" s="6">
        <f>SUM('Week of Feb 1st:Week of Feb 21st'!D51)</f>
        <v>889904.62</v>
      </c>
      <c r="E52" s="6">
        <f>SUM('Week of Feb 1st:Week of Feb 21st'!E51)</f>
        <v>220429.84</v>
      </c>
      <c r="F52" s="4"/>
      <c r="G52" s="13"/>
      <c r="H52" s="13"/>
    </row>
    <row r="53" spans="1:8" ht="12.75">
      <c r="A53" s="1" t="s">
        <v>51</v>
      </c>
      <c r="B53">
        <v>50</v>
      </c>
      <c r="D53" s="6">
        <f>SUM('Week of Feb 1st:Week of Feb 21st'!D52)</f>
        <v>5630096.5</v>
      </c>
      <c r="E53" s="6">
        <f>SUM('Week of Feb 1st:Week of Feb 21st'!E52)</f>
        <v>1846306</v>
      </c>
      <c r="F53" s="4"/>
      <c r="G53" s="13"/>
      <c r="H53" s="13"/>
    </row>
    <row r="54" spans="1:8" ht="12.75">
      <c r="A54" s="1" t="s">
        <v>52</v>
      </c>
      <c r="B54">
        <v>51</v>
      </c>
      <c r="D54" s="6">
        <f>SUM('Week of Feb 1st:Week of Feb 21st'!D53)</f>
        <v>864048.7000000001</v>
      </c>
      <c r="E54" s="6">
        <f>SUM('Week of Feb 1st:Week of Feb 21st'!E53)</f>
        <v>483126.7</v>
      </c>
      <c r="F54" s="4"/>
      <c r="G54" s="13"/>
      <c r="H54" s="13"/>
    </row>
    <row r="55" spans="1:8" ht="12.75">
      <c r="A55" s="1" t="s">
        <v>53</v>
      </c>
      <c r="B55">
        <v>52</v>
      </c>
      <c r="D55" s="6">
        <f>SUM('Week of Feb 1st:Week of Feb 21st'!D54)</f>
        <v>1365072.7999999998</v>
      </c>
      <c r="E55" s="6">
        <f>SUM('Week of Feb 1st:Week of Feb 21st'!E54)</f>
        <v>853991.95</v>
      </c>
      <c r="F55" s="4"/>
      <c r="G55" s="13"/>
      <c r="H55" s="13"/>
    </row>
    <row r="56" spans="1:8" ht="12.75">
      <c r="A56" s="1" t="s">
        <v>54</v>
      </c>
      <c r="B56">
        <v>53</v>
      </c>
      <c r="D56" s="6">
        <f>SUM('Week of Feb 1st:Week of Feb 21st'!D55)</f>
        <v>1388720.06</v>
      </c>
      <c r="E56" s="6">
        <f>SUM('Week of Feb 1st:Week of Feb 21st'!E55)</f>
        <v>688458.16</v>
      </c>
      <c r="F56" s="4"/>
      <c r="G56" s="13"/>
      <c r="H56" s="13"/>
    </row>
    <row r="57" spans="1:8" ht="12.75">
      <c r="A57" s="1" t="s">
        <v>55</v>
      </c>
      <c r="B57">
        <v>54</v>
      </c>
      <c r="D57" s="6">
        <f>SUM('Week of Feb 1st:Week of Feb 21st'!D56)</f>
        <v>45537.8</v>
      </c>
      <c r="E57" s="6">
        <f>SUM('Week of Feb 1st:Week of Feb 21st'!E56)</f>
        <v>23401.7</v>
      </c>
      <c r="F57" s="4"/>
      <c r="G57" s="13"/>
      <c r="H57" s="13"/>
    </row>
    <row r="58" spans="1:8" ht="12.75">
      <c r="A58" s="1" t="s">
        <v>56</v>
      </c>
      <c r="B58">
        <v>55</v>
      </c>
      <c r="D58" s="6">
        <f>SUM('Week of Feb 1st:Week of Feb 21st'!D57)</f>
        <v>537229</v>
      </c>
      <c r="E58" s="6">
        <f>SUM('Week of Feb 1st:Week of Feb 21st'!E57)</f>
        <v>448833.35000000003</v>
      </c>
      <c r="F58" s="4"/>
      <c r="G58" s="13"/>
      <c r="H58" s="13"/>
    </row>
    <row r="59" spans="1:8" ht="12.75">
      <c r="A59" s="1" t="s">
        <v>57</v>
      </c>
      <c r="B59">
        <v>56</v>
      </c>
      <c r="D59" s="6">
        <f>SUM('Week of Feb 1st:Week of Feb 21st'!D58)</f>
        <v>705507.6</v>
      </c>
      <c r="E59" s="6">
        <f>SUM('Week of Feb 1st:Week of Feb 21st'!E58)</f>
        <v>218894.2</v>
      </c>
      <c r="F59" s="4"/>
      <c r="G59" s="13"/>
      <c r="H59" s="13"/>
    </row>
    <row r="60" spans="1:8" ht="12.75">
      <c r="A60" s="1" t="s">
        <v>58</v>
      </c>
      <c r="B60">
        <v>57</v>
      </c>
      <c r="D60" s="6">
        <f>SUM('Week of Feb 1st:Week of Feb 21st'!D59)</f>
        <v>439515.3</v>
      </c>
      <c r="E60" s="6">
        <f>SUM('Week of Feb 1st:Week of Feb 21st'!E59)</f>
        <v>574176.05</v>
      </c>
      <c r="F60" s="4"/>
      <c r="G60" s="13"/>
      <c r="H60" s="13"/>
    </row>
    <row r="61" spans="1:8" ht="12.75">
      <c r="A61" s="1" t="s">
        <v>59</v>
      </c>
      <c r="B61">
        <v>58</v>
      </c>
      <c r="D61" s="6">
        <f>SUM('Week of Feb 1st:Week of Feb 21st'!D60)</f>
        <v>1497779.5</v>
      </c>
      <c r="E61" s="6">
        <f>SUM('Week of Feb 1st:Week of Feb 21st'!E60)</f>
        <v>587128.03</v>
      </c>
      <c r="F61" s="4"/>
      <c r="G61" s="13"/>
      <c r="H61" s="13"/>
    </row>
    <row r="62" spans="1:8" ht="12.75">
      <c r="A62" s="1" t="s">
        <v>60</v>
      </c>
      <c r="B62">
        <v>59</v>
      </c>
      <c r="D62" s="6">
        <f>SUM('Week of Feb 1st:Week of Feb 21st'!D61)</f>
        <v>615680.23</v>
      </c>
      <c r="E62" s="6">
        <f>SUM('Week of Feb 1st:Week of Feb 21st'!E61)</f>
        <v>448986.94999999995</v>
      </c>
      <c r="F62" s="4"/>
      <c r="G62" s="13"/>
      <c r="H62" s="13"/>
    </row>
    <row r="63" spans="1:8" ht="12.75">
      <c r="A63" s="1" t="s">
        <v>61</v>
      </c>
      <c r="B63">
        <v>60</v>
      </c>
      <c r="D63" s="6">
        <f>SUM('Week of Feb 1st:Week of Feb 21st'!D62)</f>
        <v>569050.3</v>
      </c>
      <c r="E63" s="6">
        <f>SUM('Week of Feb 1st:Week of Feb 21st'!E62)</f>
        <v>188476.4</v>
      </c>
      <c r="F63" s="4"/>
      <c r="G63" s="13"/>
      <c r="H63" s="13"/>
    </row>
    <row r="64" spans="1:8" ht="12.75">
      <c r="A64" s="1" t="s">
        <v>62</v>
      </c>
      <c r="B64">
        <v>61</v>
      </c>
      <c r="D64" s="6">
        <f>SUM('Week of Feb 1st:Week of Feb 21st'!D63)</f>
        <v>51583.16</v>
      </c>
      <c r="E64" s="6">
        <f>SUM('Week of Feb 1st:Week of Feb 21st'!E63)</f>
        <v>14192.230000000001</v>
      </c>
      <c r="F64" s="4"/>
      <c r="G64" s="13"/>
      <c r="H64" s="13"/>
    </row>
    <row r="65" spans="1:8" ht="12.75">
      <c r="A65" s="1" t="s">
        <v>63</v>
      </c>
      <c r="B65">
        <v>62</v>
      </c>
      <c r="D65" s="6">
        <f>SUM('Week of Feb 1st:Week of Feb 21st'!D64)</f>
        <v>27717.9</v>
      </c>
      <c r="E65" s="6">
        <f>SUM('Week of Feb 1st:Week of Feb 21st'!E64)</f>
        <v>7030.45</v>
      </c>
      <c r="F65" s="4"/>
      <c r="G65" s="13"/>
      <c r="H65" s="13"/>
    </row>
    <row r="66" spans="1:8" ht="12.75">
      <c r="A66" s="1" t="s">
        <v>64</v>
      </c>
      <c r="B66">
        <v>63</v>
      </c>
      <c r="D66" s="6">
        <f>SUM('Week of Feb 1st:Week of Feb 21st'!D65)</f>
        <v>4398.8</v>
      </c>
      <c r="E66" s="6">
        <f>SUM('Week of Feb 1st:Week of Feb 21st'!E65)</f>
        <v>8267.699999999999</v>
      </c>
      <c r="F66" s="4"/>
      <c r="G66" s="13"/>
      <c r="H66" s="13"/>
    </row>
    <row r="67" spans="1:8" ht="12.75">
      <c r="A67" s="1" t="s">
        <v>65</v>
      </c>
      <c r="B67">
        <v>64</v>
      </c>
      <c r="D67" s="6">
        <f>SUM('Week of Feb 1st:Week of Feb 21st'!D66)</f>
        <v>995766.37</v>
      </c>
      <c r="E67" s="6">
        <f>SUM('Week of Feb 1st:Week of Feb 21st'!E66)</f>
        <v>421921.80000000005</v>
      </c>
      <c r="F67" s="4"/>
      <c r="G67" s="13"/>
      <c r="H67" s="13"/>
    </row>
    <row r="68" spans="1:8" ht="12.75">
      <c r="A68" s="1" t="s">
        <v>66</v>
      </c>
      <c r="B68">
        <v>65</v>
      </c>
      <c r="D68" s="6">
        <f>SUM('Week of Feb 1st:Week of Feb 21st'!D67)</f>
        <v>31465</v>
      </c>
      <c r="E68" s="6">
        <f>SUM('Week of Feb 1st:Week of Feb 21st'!E67)</f>
        <v>27446.3</v>
      </c>
      <c r="F68" s="4"/>
      <c r="G68" s="13"/>
      <c r="H68" s="13"/>
    </row>
    <row r="69" spans="1:8" ht="12.75">
      <c r="A69" s="1" t="s">
        <v>67</v>
      </c>
      <c r="B69">
        <v>66</v>
      </c>
      <c r="D69" s="6">
        <f>SUM('Week of Feb 1st:Week of Feb 21st'!D68)</f>
        <v>548134.7</v>
      </c>
      <c r="E69" s="6">
        <f>SUM('Week of Feb 1st:Week of Feb 21st'!E68)</f>
        <v>176790.6</v>
      </c>
      <c r="F69" s="4"/>
      <c r="G69" s="13"/>
      <c r="H69" s="13"/>
    </row>
    <row r="70" spans="1:8" ht="12.75">
      <c r="A70" s="1" t="s">
        <v>68</v>
      </c>
      <c r="B70">
        <v>67</v>
      </c>
      <c r="D70" s="6">
        <f>SUM('Week of Feb 1st:Week of Feb 21st'!D69)</f>
        <v>9310.7</v>
      </c>
      <c r="E70" s="6">
        <f>SUM('Week of Feb 1st:Week of Feb 21st'!E69)</f>
        <v>6599.6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6">
        <f>SUM(D4:D71)</f>
        <v>48402131.43999998</v>
      </c>
      <c r="E72" s="6">
        <f>SUM(E4:E71)</f>
        <v>22793769.57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bedrosil</cp:lastModifiedBy>
  <dcterms:created xsi:type="dcterms:W3CDTF">2006-02-28T13:50:18Z</dcterms:created>
  <dcterms:modified xsi:type="dcterms:W3CDTF">2011-04-07T21:17:20Z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