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Aug 2010" sheetId="1" r:id="rId1"/>
    <sheet name="Week of Aug 2nd" sheetId="2" r:id="rId2"/>
    <sheet name="Week of Aug 9th" sheetId="3" r:id="rId3"/>
    <sheet name="Week of Aug 16th" sheetId="4" r:id="rId4"/>
    <sheet name="Week of Aug 23rd" sheetId="5" r:id="rId5"/>
    <sheet name="Week of Aug 30th" sheetId="6" r:id="rId6"/>
    <sheet name="Aug 2009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<sst xmlns="http://schemas.openxmlformats.org/spreadsheetml/2006/main" count="535" uniqueCount="83">
  <si>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</si>
  <si>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</si>
  <si>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</si>
  <si>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</si>
  <si>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</si>
  <si>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</si>
  <si>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</si>
  <si>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</si>
  <si>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</si>
  <si>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</si>
  <si>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</si>
  <si>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</si>
  <si>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</si>
  <si>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</si>
  <si>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</si>
  <si>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</si>
  <si>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</si>
  <si>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</si>
  <si>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</si>
  <si>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</si>
  <si>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</si>
  <si>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</si>
  <si>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</si>
  <si>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</si>
  <si>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</si>
  <si>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</si>
  <si>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</si>
  <si>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</si>
  <si>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</si>
  <si>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</si>
  <si>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</si>
  <si>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</si>
  <si>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</si>
  <si>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</si>
  <si>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</si>
  <si>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</si>
  <si>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</si>
  <si>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</si>
  <si>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</si>
  <si>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</si>
  <si>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</si>
  <si>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</si>
  <si>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</si>
  <si>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</si>
  <si>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</si>
  <si>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</si>
  <si>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</si>
  <si>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</si>
  <si>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</si>
  <si>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</si>
  <si>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</si>
  <si>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</si>
  <si>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</si>
  <si>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</si>
  <si>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</si>
  <si>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</si>
  <si>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</si>
  <si>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</si>
  <si>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</si>
  <si>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</si>
  <si>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</si>
  <si>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</si>
  <si>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</si>
  <si>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</si>
  <si>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</si>
  <si>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</si>
  <si>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</si>
  <si>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</si>
  <si>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</si>
  <si>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</si>
  <si>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</si>
  <si>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</si>
  <si>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</si>
  <si>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</si>
  <si>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</si>
  <si>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</si>
  <si>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08/02/2010</t>
  </si>
  <si>
    <t>Week of 08/09/2010</t>
  </si>
  <si>
    <t>Week of 08/16/2010</t>
  </si>
  <si>
    <t>Week of 08/23/2010</t>
  </si>
  <si>
    <t>Week of 08/30/2010</t>
  </si>
  <si>
    <t>Aug 1 - 31</t>
  </si>
  <si>
    <t>August 1 - 31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</si>
</sst>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5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" xfId="21" applyFont="1" applyBorder="1" applyAlignment="1">
      <alignment horizontal="left"/>
    </xf>
    <xf numFmtId="9" fontId="1" fillId="0" borderId="1" xfId="2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0" fillId="0" borderId="0" xfId="21" applyAlignment="1">
      <alignment/>
    </xf>
    <xf numFmtId="9" fontId="0" fillId="0" borderId="0" xfId="21" applyBorder="1" applyAlignment="1">
      <alignment horizontal="center"/>
    </xf>
    <xf numFmtId="9" fontId="0" fillId="0" borderId="2" xfId="21" applyBorder="1" applyAlignment="1">
      <alignment/>
    </xf>
    <xf numFmtId="9" fontId="0" fillId="0" borderId="0" xfId="21" applyBorder="1" applyAlignment="1">
      <alignment/>
    </xf>
    <xf numFmtId="9" fontId="1" fillId="0" borderId="0" xfId="2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%20Stamp%20Tax\Web%20Files\Monthly%20Files\2009\docs-monthly-09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g 2009"/>
      <sheetName val="Week of Aug 03"/>
      <sheetName val="Week of Aug 10"/>
      <sheetName val="Week of Aug 17"/>
      <sheetName val="Week of Aug 24"/>
      <sheetName val="Week of Aug 31"/>
      <sheetName val="Aug 2008"/>
    </sheetNames>
    <sheetDataSet>
      <sheetData sheetId="1">
        <row r="3">
          <cell r="D3">
            <v>62603.1</v>
          </cell>
          <cell r="E3">
            <v>64102.85</v>
          </cell>
        </row>
        <row r="4">
          <cell r="D4">
            <v>9552.2</v>
          </cell>
          <cell r="E4">
            <v>14715.4</v>
          </cell>
        </row>
        <row r="5">
          <cell r="D5">
            <v>107863</v>
          </cell>
          <cell r="E5">
            <v>69864.2</v>
          </cell>
        </row>
        <row r="6">
          <cell r="D6">
            <v>4307.8</v>
          </cell>
          <cell r="E6">
            <v>4415.95</v>
          </cell>
        </row>
        <row r="7">
          <cell r="D7">
            <v>299203.1</v>
          </cell>
          <cell r="E7">
            <v>154305.2</v>
          </cell>
        </row>
        <row r="8">
          <cell r="D8">
            <v>1103441.71</v>
          </cell>
          <cell r="E8">
            <v>556884.3</v>
          </cell>
        </row>
        <row r="9">
          <cell r="D9">
            <v>1201.2</v>
          </cell>
          <cell r="E9">
            <v>2031.75</v>
          </cell>
        </row>
        <row r="10">
          <cell r="D10">
            <v>118185.9</v>
          </cell>
          <cell r="E10">
            <v>53839.45</v>
          </cell>
        </row>
        <row r="11">
          <cell r="D11">
            <v>61856.9</v>
          </cell>
          <cell r="E11">
            <v>40411.7</v>
          </cell>
        </row>
        <row r="12">
          <cell r="D12">
            <v>150907.4</v>
          </cell>
          <cell r="E12">
            <v>170674</v>
          </cell>
        </row>
        <row r="13">
          <cell r="D13">
            <v>555996.7</v>
          </cell>
          <cell r="E13">
            <v>165057.2</v>
          </cell>
        </row>
        <row r="15">
          <cell r="D15">
            <v>1100744.1</v>
          </cell>
          <cell r="E15">
            <v>694790.5</v>
          </cell>
        </row>
        <row r="16">
          <cell r="D16">
            <v>7871.5</v>
          </cell>
          <cell r="E16">
            <v>15690.15</v>
          </cell>
        </row>
        <row r="19">
          <cell r="D19">
            <v>121450.2</v>
          </cell>
          <cell r="E19">
            <v>170087.75</v>
          </cell>
        </row>
        <row r="20">
          <cell r="D20">
            <v>76267.8</v>
          </cell>
          <cell r="E20">
            <v>39026.05</v>
          </cell>
        </row>
        <row r="21">
          <cell r="D21">
            <v>25719.4</v>
          </cell>
          <cell r="E21">
            <v>3662.05</v>
          </cell>
        </row>
        <row r="23">
          <cell r="D23">
            <v>777</v>
          </cell>
          <cell r="E23">
            <v>5083.75</v>
          </cell>
        </row>
        <row r="24">
          <cell r="D24">
            <v>403.9</v>
          </cell>
          <cell r="E24">
            <v>356.3</v>
          </cell>
        </row>
        <row r="25">
          <cell r="D25">
            <v>9355.5</v>
          </cell>
          <cell r="E25">
            <v>11021.85</v>
          </cell>
        </row>
        <row r="27">
          <cell r="D27">
            <v>4399.5</v>
          </cell>
          <cell r="E27">
            <v>3428.25</v>
          </cell>
        </row>
        <row r="28">
          <cell r="D28">
            <v>15491</v>
          </cell>
          <cell r="E28">
            <v>2165.1</v>
          </cell>
        </row>
        <row r="29">
          <cell r="D29">
            <v>58487.8</v>
          </cell>
          <cell r="E29">
            <v>50430.8</v>
          </cell>
        </row>
        <row r="30">
          <cell r="D30">
            <v>29670.9</v>
          </cell>
          <cell r="E30">
            <v>9912.7</v>
          </cell>
        </row>
        <row r="31">
          <cell r="D31">
            <v>660552.9</v>
          </cell>
          <cell r="E31">
            <v>381625.3</v>
          </cell>
        </row>
        <row r="32">
          <cell r="D32">
            <v>5313</v>
          </cell>
          <cell r="E32">
            <v>3063.9</v>
          </cell>
        </row>
        <row r="33">
          <cell r="D33">
            <v>160861.74</v>
          </cell>
          <cell r="E33">
            <v>80578.75</v>
          </cell>
        </row>
        <row r="35">
          <cell r="D35">
            <v>14624.4</v>
          </cell>
          <cell r="E35">
            <v>6358.45</v>
          </cell>
        </row>
        <row r="37">
          <cell r="D37">
            <v>138750.2</v>
          </cell>
          <cell r="E37">
            <v>104902</v>
          </cell>
        </row>
        <row r="38">
          <cell r="D38">
            <v>620555.6</v>
          </cell>
          <cell r="E38">
            <v>205113.65</v>
          </cell>
        </row>
        <row r="39">
          <cell r="D39">
            <v>88647.3</v>
          </cell>
          <cell r="E39">
            <v>98802.55</v>
          </cell>
        </row>
        <row r="40">
          <cell r="D40">
            <v>11777.5</v>
          </cell>
          <cell r="E40">
            <v>9503.9</v>
          </cell>
        </row>
        <row r="41">
          <cell r="D41">
            <v>378</v>
          </cell>
          <cell r="E41">
            <v>1064</v>
          </cell>
        </row>
        <row r="43">
          <cell r="D43">
            <v>188523.3</v>
          </cell>
          <cell r="E43">
            <v>105732.9</v>
          </cell>
        </row>
        <row r="45">
          <cell r="D45">
            <v>98698.9</v>
          </cell>
          <cell r="E45">
            <v>64830.5</v>
          </cell>
        </row>
        <row r="46">
          <cell r="D46">
            <v>162248.8</v>
          </cell>
          <cell r="E46">
            <v>51723.01</v>
          </cell>
        </row>
        <row r="47">
          <cell r="D47">
            <v>78339.1</v>
          </cell>
          <cell r="E47">
            <v>65208.5</v>
          </cell>
        </row>
        <row r="48">
          <cell r="D48">
            <v>254613.8</v>
          </cell>
          <cell r="E48">
            <v>185019.1</v>
          </cell>
        </row>
        <row r="49">
          <cell r="D49">
            <v>12176.7</v>
          </cell>
          <cell r="E49">
            <v>6794.55</v>
          </cell>
        </row>
        <row r="50">
          <cell r="D50">
            <v>1007066.88</v>
          </cell>
          <cell r="E50">
            <v>448563.83</v>
          </cell>
        </row>
        <row r="51">
          <cell r="D51">
            <v>385748.1</v>
          </cell>
          <cell r="E51">
            <v>340149.6</v>
          </cell>
        </row>
        <row r="52">
          <cell r="D52">
            <v>1283546.6</v>
          </cell>
          <cell r="E52">
            <v>581306.6</v>
          </cell>
        </row>
        <row r="53">
          <cell r="D53">
            <v>251328.7</v>
          </cell>
          <cell r="E53">
            <v>129963.05</v>
          </cell>
        </row>
        <row r="54">
          <cell r="D54">
            <v>668370.5</v>
          </cell>
          <cell r="E54">
            <v>215383.35</v>
          </cell>
        </row>
        <row r="55">
          <cell r="D55">
            <v>165840.87</v>
          </cell>
          <cell r="E55">
            <v>93045.75</v>
          </cell>
        </row>
        <row r="56">
          <cell r="D56">
            <v>10120.69</v>
          </cell>
          <cell r="E56">
            <v>13295.45</v>
          </cell>
        </row>
        <row r="57">
          <cell r="D57">
            <v>175953.4</v>
          </cell>
          <cell r="E57">
            <v>117192.25</v>
          </cell>
        </row>
        <row r="58">
          <cell r="D58">
            <v>129618.3</v>
          </cell>
          <cell r="E58">
            <v>61167.05</v>
          </cell>
        </row>
        <row r="59">
          <cell r="D59">
            <v>217781.2</v>
          </cell>
          <cell r="E59">
            <v>157588.2</v>
          </cell>
        </row>
        <row r="60">
          <cell r="D60">
            <v>447351.1</v>
          </cell>
          <cell r="E60">
            <v>155592.5</v>
          </cell>
        </row>
        <row r="61">
          <cell r="D61">
            <v>212385.65</v>
          </cell>
          <cell r="E61">
            <v>138445.6</v>
          </cell>
        </row>
        <row r="62">
          <cell r="D62">
            <v>79205.7</v>
          </cell>
          <cell r="E62">
            <v>41525.4</v>
          </cell>
        </row>
        <row r="63">
          <cell r="D63">
            <v>10511.28</v>
          </cell>
          <cell r="E63">
            <v>8373.08</v>
          </cell>
        </row>
        <row r="64">
          <cell r="D64">
            <v>1316.7</v>
          </cell>
          <cell r="E64">
            <v>1780.45</v>
          </cell>
        </row>
        <row r="66">
          <cell r="D66">
            <v>321488.53</v>
          </cell>
          <cell r="E66">
            <v>140865.13</v>
          </cell>
        </row>
        <row r="67">
          <cell r="D67">
            <v>4993.1</v>
          </cell>
          <cell r="E67">
            <v>8102.85</v>
          </cell>
        </row>
        <row r="68">
          <cell r="D68">
            <v>170543.8</v>
          </cell>
          <cell r="E68">
            <v>40884.9</v>
          </cell>
        </row>
      </sheetData>
      <sheetData sheetId="2">
        <row r="3">
          <cell r="D3">
            <v>110800.03</v>
          </cell>
          <cell r="E3">
            <v>73058.65</v>
          </cell>
        </row>
        <row r="4">
          <cell r="D4">
            <v>1972.6</v>
          </cell>
          <cell r="E4">
            <v>6391.35</v>
          </cell>
        </row>
        <row r="5">
          <cell r="D5">
            <v>243973.8</v>
          </cell>
          <cell r="E5">
            <v>93683.8</v>
          </cell>
        </row>
        <row r="7">
          <cell r="D7">
            <v>295001.7</v>
          </cell>
          <cell r="E7">
            <v>180464.9</v>
          </cell>
        </row>
        <row r="8">
          <cell r="D8">
            <v>1007318.91</v>
          </cell>
          <cell r="E8">
            <v>520220.75</v>
          </cell>
        </row>
        <row r="9">
          <cell r="D9">
            <v>3071.6</v>
          </cell>
          <cell r="E9">
            <v>1534.4</v>
          </cell>
        </row>
        <row r="10">
          <cell r="D10">
            <v>151536</v>
          </cell>
          <cell r="E10">
            <v>57303.75</v>
          </cell>
        </row>
        <row r="11">
          <cell r="D11">
            <v>64759.1</v>
          </cell>
          <cell r="E11">
            <v>40642.35</v>
          </cell>
        </row>
        <row r="12">
          <cell r="D12">
            <v>96013.4</v>
          </cell>
          <cell r="E12">
            <v>76902</v>
          </cell>
        </row>
        <row r="13">
          <cell r="D13">
            <v>743773.1</v>
          </cell>
          <cell r="E13">
            <v>246172.5</v>
          </cell>
        </row>
        <row r="14">
          <cell r="D14">
            <v>70457.7</v>
          </cell>
          <cell r="E14">
            <v>77246.79</v>
          </cell>
        </row>
        <row r="15">
          <cell r="D15">
            <v>1503414.07</v>
          </cell>
          <cell r="E15">
            <v>788487.7</v>
          </cell>
        </row>
        <row r="16">
          <cell r="D16">
            <v>18986.8</v>
          </cell>
          <cell r="E16">
            <v>3400.6</v>
          </cell>
        </row>
        <row r="18">
          <cell r="D18">
            <v>722220.1</v>
          </cell>
          <cell r="E18">
            <v>516963.3</v>
          </cell>
        </row>
        <row r="19">
          <cell r="D19">
            <v>124941.05</v>
          </cell>
          <cell r="E19">
            <v>61535.25</v>
          </cell>
        </row>
        <row r="20">
          <cell r="D20">
            <v>79513</v>
          </cell>
          <cell r="E20">
            <v>31788.75</v>
          </cell>
        </row>
        <row r="22">
          <cell r="D22">
            <v>20848.1</v>
          </cell>
          <cell r="E22">
            <v>10276.7</v>
          </cell>
        </row>
        <row r="23">
          <cell r="D23">
            <v>2424.8</v>
          </cell>
          <cell r="E23">
            <v>3532.2</v>
          </cell>
        </row>
        <row r="24">
          <cell r="D24">
            <v>1220.8</v>
          </cell>
          <cell r="E24">
            <v>455</v>
          </cell>
        </row>
        <row r="27">
          <cell r="D27">
            <v>10654</v>
          </cell>
          <cell r="E27">
            <v>2543.45</v>
          </cell>
        </row>
        <row r="29">
          <cell r="D29">
            <v>83467.3</v>
          </cell>
          <cell r="E29">
            <v>49773.15</v>
          </cell>
        </row>
        <row r="30">
          <cell r="D30">
            <v>101740.1</v>
          </cell>
          <cell r="E30">
            <v>155293.25</v>
          </cell>
        </row>
        <row r="31">
          <cell r="D31">
            <v>538896.4</v>
          </cell>
          <cell r="E31">
            <v>321284.6</v>
          </cell>
        </row>
        <row r="33">
          <cell r="D33">
            <v>187692.7</v>
          </cell>
          <cell r="E33">
            <v>63873.25</v>
          </cell>
        </row>
        <row r="34">
          <cell r="D34">
            <v>16016</v>
          </cell>
          <cell r="E34">
            <v>18474.05</v>
          </cell>
        </row>
        <row r="35">
          <cell r="D35">
            <v>1303.4</v>
          </cell>
          <cell r="E35">
            <v>3356.85</v>
          </cell>
        </row>
        <row r="36">
          <cell r="D36">
            <v>751.8</v>
          </cell>
          <cell r="E36">
            <v>1443.4</v>
          </cell>
        </row>
        <row r="37">
          <cell r="D37">
            <v>208437.8</v>
          </cell>
          <cell r="E37">
            <v>111435.45</v>
          </cell>
        </row>
        <row r="38">
          <cell r="D38">
            <v>762451.2</v>
          </cell>
          <cell r="E38">
            <v>274179.85</v>
          </cell>
        </row>
        <row r="39">
          <cell r="D39">
            <v>125531.7</v>
          </cell>
          <cell r="E39">
            <v>105604.45</v>
          </cell>
        </row>
        <row r="40">
          <cell r="D40">
            <v>21187.6</v>
          </cell>
          <cell r="E40">
            <v>33728.45</v>
          </cell>
        </row>
        <row r="42">
          <cell r="D42">
            <v>5529.3</v>
          </cell>
          <cell r="E42">
            <v>6360.2</v>
          </cell>
        </row>
        <row r="43">
          <cell r="D43">
            <v>300004.6</v>
          </cell>
          <cell r="E43">
            <v>143344.6</v>
          </cell>
        </row>
        <row r="44">
          <cell r="D44">
            <v>133861.94</v>
          </cell>
          <cell r="E44">
            <v>81601.21</v>
          </cell>
        </row>
        <row r="45">
          <cell r="D45">
            <v>131092.5</v>
          </cell>
          <cell r="E45">
            <v>63152.95</v>
          </cell>
        </row>
        <row r="46">
          <cell r="D46">
            <v>100674</v>
          </cell>
          <cell r="E46">
            <v>75057.51</v>
          </cell>
        </row>
        <row r="47">
          <cell r="D47">
            <v>51579.5</v>
          </cell>
          <cell r="E47">
            <v>30579.5</v>
          </cell>
        </row>
        <row r="48">
          <cell r="D48">
            <v>199703</v>
          </cell>
          <cell r="E48">
            <v>103942.3</v>
          </cell>
        </row>
        <row r="49">
          <cell r="D49">
            <v>3574.9</v>
          </cell>
          <cell r="E49">
            <v>4478.95</v>
          </cell>
        </row>
        <row r="50">
          <cell r="D50">
            <v>825256.99</v>
          </cell>
          <cell r="E50">
            <v>425213.6</v>
          </cell>
        </row>
        <row r="52">
          <cell r="D52">
            <v>1039217.9</v>
          </cell>
          <cell r="E52">
            <v>562762.9</v>
          </cell>
        </row>
        <row r="53">
          <cell r="D53">
            <v>210679.7</v>
          </cell>
          <cell r="E53">
            <v>135976.04</v>
          </cell>
        </row>
        <row r="54">
          <cell r="D54">
            <v>499968</v>
          </cell>
          <cell r="E54">
            <v>302171.1</v>
          </cell>
        </row>
        <row r="55">
          <cell r="D55">
            <v>317092.4</v>
          </cell>
          <cell r="E55">
            <v>187225.04</v>
          </cell>
        </row>
        <row r="56">
          <cell r="D56">
            <v>21518.7</v>
          </cell>
          <cell r="E56">
            <v>12536.3</v>
          </cell>
        </row>
        <row r="57">
          <cell r="D57">
            <v>237330.1</v>
          </cell>
          <cell r="E57">
            <v>188573</v>
          </cell>
        </row>
        <row r="60">
          <cell r="D60">
            <v>350835.8</v>
          </cell>
          <cell r="E60">
            <v>157124.1</v>
          </cell>
        </row>
        <row r="61">
          <cell r="D61">
            <v>249547.55</v>
          </cell>
          <cell r="E61">
            <v>178243.75</v>
          </cell>
        </row>
        <row r="62">
          <cell r="D62">
            <v>152224.1</v>
          </cell>
          <cell r="E62">
            <v>76755.7</v>
          </cell>
        </row>
        <row r="63">
          <cell r="D63">
            <v>6328.02</v>
          </cell>
          <cell r="E63">
            <v>7910.37</v>
          </cell>
        </row>
        <row r="64">
          <cell r="D64">
            <v>8926.4</v>
          </cell>
          <cell r="E64">
            <v>3031.35</v>
          </cell>
        </row>
        <row r="66">
          <cell r="D66">
            <v>282205.67</v>
          </cell>
          <cell r="E66">
            <v>182014.33</v>
          </cell>
        </row>
        <row r="67">
          <cell r="D67">
            <v>16093.7</v>
          </cell>
          <cell r="E67">
            <v>9915.85</v>
          </cell>
        </row>
        <row r="68">
          <cell r="D68">
            <v>139017.2</v>
          </cell>
          <cell r="E68">
            <v>76778.1</v>
          </cell>
        </row>
      </sheetData>
      <sheetData sheetId="3">
        <row r="3">
          <cell r="D3">
            <v>112938.7</v>
          </cell>
          <cell r="E3">
            <v>89543.65</v>
          </cell>
        </row>
        <row r="4">
          <cell r="D4">
            <v>3561.6</v>
          </cell>
          <cell r="E4">
            <v>2277.8</v>
          </cell>
        </row>
        <row r="5">
          <cell r="D5">
            <v>120267.7</v>
          </cell>
          <cell r="E5">
            <v>103942.65</v>
          </cell>
        </row>
        <row r="7">
          <cell r="D7">
            <v>308470.4</v>
          </cell>
          <cell r="E7">
            <v>168745.85</v>
          </cell>
        </row>
        <row r="8">
          <cell r="D8">
            <v>1105898.65</v>
          </cell>
          <cell r="E8">
            <v>562299.15</v>
          </cell>
        </row>
        <row r="9">
          <cell r="D9">
            <v>810.6</v>
          </cell>
          <cell r="E9">
            <v>4053.7</v>
          </cell>
        </row>
        <row r="10">
          <cell r="D10">
            <v>111171.2</v>
          </cell>
          <cell r="E10">
            <v>45471.65</v>
          </cell>
        </row>
        <row r="11">
          <cell r="D11">
            <v>37753.8</v>
          </cell>
          <cell r="E11">
            <v>26759.25</v>
          </cell>
        </row>
        <row r="12">
          <cell r="D12">
            <v>75357.1</v>
          </cell>
          <cell r="E12">
            <v>72100.35</v>
          </cell>
        </row>
        <row r="13">
          <cell r="D13">
            <v>588512.4</v>
          </cell>
          <cell r="E13">
            <v>266801.85</v>
          </cell>
        </row>
        <row r="15">
          <cell r="D15">
            <v>1458578</v>
          </cell>
          <cell r="E15">
            <v>672328.3</v>
          </cell>
        </row>
        <row r="16">
          <cell r="D16">
            <v>3951.5</v>
          </cell>
          <cell r="E16">
            <v>568.05</v>
          </cell>
        </row>
        <row r="18">
          <cell r="D18">
            <v>824646.9</v>
          </cell>
          <cell r="E18">
            <v>647109.4</v>
          </cell>
        </row>
        <row r="19">
          <cell r="D19">
            <v>398889.72</v>
          </cell>
          <cell r="E19">
            <v>476327.25</v>
          </cell>
        </row>
        <row r="20">
          <cell r="D20">
            <v>77165.9</v>
          </cell>
          <cell r="E20">
            <v>70110.25</v>
          </cell>
        </row>
        <row r="21">
          <cell r="D21">
            <v>39600.4</v>
          </cell>
          <cell r="E21">
            <v>12071.5</v>
          </cell>
        </row>
        <row r="22">
          <cell r="D22">
            <v>10312.4</v>
          </cell>
          <cell r="E22">
            <v>9290.05</v>
          </cell>
        </row>
        <row r="23">
          <cell r="D23">
            <v>2061.5</v>
          </cell>
          <cell r="E23">
            <v>2368.1</v>
          </cell>
        </row>
        <row r="24">
          <cell r="D24">
            <v>581</v>
          </cell>
          <cell r="E24">
            <v>991.55</v>
          </cell>
        </row>
        <row r="25">
          <cell r="D25">
            <v>27055</v>
          </cell>
          <cell r="E25">
            <v>19192.95</v>
          </cell>
        </row>
        <row r="26">
          <cell r="D26">
            <v>13319.6</v>
          </cell>
          <cell r="E26">
            <v>10431.4</v>
          </cell>
        </row>
        <row r="28">
          <cell r="D28">
            <v>6880.3</v>
          </cell>
          <cell r="E28">
            <v>12182.45</v>
          </cell>
        </row>
        <row r="29">
          <cell r="D29">
            <v>56441</v>
          </cell>
          <cell r="E29">
            <v>34333.6</v>
          </cell>
        </row>
        <row r="30">
          <cell r="D30">
            <v>38595.2</v>
          </cell>
          <cell r="E30">
            <v>16003.05</v>
          </cell>
        </row>
        <row r="31">
          <cell r="D31">
            <v>622055</v>
          </cell>
          <cell r="E31">
            <v>412011.6</v>
          </cell>
        </row>
        <row r="32">
          <cell r="D32">
            <v>6584.2</v>
          </cell>
          <cell r="E32">
            <v>4382</v>
          </cell>
        </row>
        <row r="33">
          <cell r="D33">
            <v>210697.3</v>
          </cell>
          <cell r="E33">
            <v>97131.3</v>
          </cell>
        </row>
        <row r="34">
          <cell r="D34">
            <v>5110</v>
          </cell>
          <cell r="E34">
            <v>7374.5</v>
          </cell>
        </row>
        <row r="35">
          <cell r="D35">
            <v>3257.1</v>
          </cell>
          <cell r="E35">
            <v>2738.75</v>
          </cell>
        </row>
        <row r="36">
          <cell r="D36">
            <v>142.8</v>
          </cell>
          <cell r="E36">
            <v>2187.15</v>
          </cell>
        </row>
        <row r="37">
          <cell r="D37">
            <v>158975.98</v>
          </cell>
          <cell r="E37">
            <v>81022.2</v>
          </cell>
        </row>
        <row r="38">
          <cell r="D38">
            <v>660725.1</v>
          </cell>
          <cell r="E38">
            <v>190441.65</v>
          </cell>
        </row>
        <row r="39">
          <cell r="D39">
            <v>194672.1</v>
          </cell>
          <cell r="E39">
            <v>125931.05</v>
          </cell>
        </row>
        <row r="40">
          <cell r="D40">
            <v>9938.6</v>
          </cell>
          <cell r="E40">
            <v>5611.2</v>
          </cell>
        </row>
        <row r="41">
          <cell r="D41">
            <v>1204.7</v>
          </cell>
          <cell r="E41">
            <v>1771.35</v>
          </cell>
        </row>
        <row r="43">
          <cell r="D43">
            <v>212788.1</v>
          </cell>
          <cell r="E43">
            <v>97275.85</v>
          </cell>
        </row>
        <row r="44">
          <cell r="D44">
            <v>211931.63</v>
          </cell>
          <cell r="E44">
            <v>143919.75</v>
          </cell>
        </row>
        <row r="45">
          <cell r="D45">
            <v>138042.8</v>
          </cell>
          <cell r="E45">
            <v>58657.9</v>
          </cell>
        </row>
        <row r="46">
          <cell r="D46">
            <v>222347.3</v>
          </cell>
          <cell r="E46">
            <v>76819.4</v>
          </cell>
        </row>
        <row r="48">
          <cell r="D48">
            <v>129622.49</v>
          </cell>
          <cell r="E48">
            <v>76894.3</v>
          </cell>
        </row>
        <row r="49">
          <cell r="D49">
            <v>8964.2</v>
          </cell>
          <cell r="E49">
            <v>2147.25</v>
          </cell>
        </row>
        <row r="50">
          <cell r="D50">
            <v>981825.24</v>
          </cell>
          <cell r="E50">
            <v>463974.29</v>
          </cell>
        </row>
        <row r="51">
          <cell r="D51">
            <v>637891.23</v>
          </cell>
          <cell r="E51">
            <v>191928.1</v>
          </cell>
        </row>
        <row r="52">
          <cell r="D52">
            <v>1073639</v>
          </cell>
          <cell r="E52">
            <v>466128.95</v>
          </cell>
        </row>
        <row r="53">
          <cell r="D53">
            <v>163971.5</v>
          </cell>
          <cell r="E53">
            <v>100005.15</v>
          </cell>
        </row>
        <row r="54">
          <cell r="D54">
            <v>644782.6</v>
          </cell>
          <cell r="E54">
            <v>357219.8</v>
          </cell>
        </row>
        <row r="55">
          <cell r="D55">
            <v>211448.41</v>
          </cell>
          <cell r="E55">
            <v>127075.88</v>
          </cell>
        </row>
        <row r="56">
          <cell r="D56">
            <v>53027.1</v>
          </cell>
          <cell r="E56">
            <v>23184.7</v>
          </cell>
        </row>
        <row r="57">
          <cell r="D57">
            <v>156922.5</v>
          </cell>
          <cell r="E57">
            <v>88653.95</v>
          </cell>
        </row>
        <row r="58">
          <cell r="D58">
            <v>199958.5</v>
          </cell>
          <cell r="E58">
            <v>72822.4</v>
          </cell>
        </row>
        <row r="60">
          <cell r="D60">
            <v>437612</v>
          </cell>
          <cell r="E60">
            <v>182586.25</v>
          </cell>
        </row>
        <row r="61">
          <cell r="D61">
            <v>165680.8</v>
          </cell>
          <cell r="E61">
            <v>123984.7</v>
          </cell>
        </row>
        <row r="62">
          <cell r="D62">
            <v>132549.9</v>
          </cell>
          <cell r="E62">
            <v>56213.5</v>
          </cell>
        </row>
        <row r="63">
          <cell r="D63">
            <v>8617.76</v>
          </cell>
          <cell r="E63">
            <v>7292.65</v>
          </cell>
        </row>
        <row r="64">
          <cell r="D64">
            <v>4723.6</v>
          </cell>
          <cell r="E64">
            <v>4971.4</v>
          </cell>
        </row>
        <row r="66">
          <cell r="D66">
            <v>260457.67</v>
          </cell>
          <cell r="E66">
            <v>112446.89</v>
          </cell>
        </row>
        <row r="67">
          <cell r="D67">
            <v>11095</v>
          </cell>
          <cell r="E67">
            <v>4599.35</v>
          </cell>
        </row>
        <row r="68">
          <cell r="D68">
            <v>105066.5</v>
          </cell>
          <cell r="E68">
            <v>41042.75</v>
          </cell>
        </row>
      </sheetData>
      <sheetData sheetId="4">
        <row r="3">
          <cell r="D3">
            <v>116778.2</v>
          </cell>
          <cell r="E3">
            <v>81950.05</v>
          </cell>
        </row>
        <row r="4">
          <cell r="D4">
            <v>3524.5</v>
          </cell>
          <cell r="E4">
            <v>4212.6</v>
          </cell>
        </row>
        <row r="5">
          <cell r="D5">
            <v>111328</v>
          </cell>
          <cell r="E5">
            <v>56579.6</v>
          </cell>
        </row>
        <row r="6">
          <cell r="D6">
            <v>5934.6</v>
          </cell>
          <cell r="E6">
            <v>11870.6</v>
          </cell>
        </row>
        <row r="7">
          <cell r="D7">
            <v>278496.4</v>
          </cell>
          <cell r="E7">
            <v>157839.85</v>
          </cell>
        </row>
        <row r="8">
          <cell r="D8">
            <v>1080696.2</v>
          </cell>
          <cell r="E8">
            <v>683211.9</v>
          </cell>
        </row>
        <row r="9">
          <cell r="D9">
            <v>947.8</v>
          </cell>
          <cell r="E9">
            <v>405.3</v>
          </cell>
        </row>
        <row r="10">
          <cell r="D10">
            <v>77132.3</v>
          </cell>
          <cell r="E10">
            <v>32416.3</v>
          </cell>
        </row>
        <row r="11">
          <cell r="D11">
            <v>54419.4</v>
          </cell>
          <cell r="E11">
            <v>40705.7</v>
          </cell>
        </row>
        <row r="12">
          <cell r="D12">
            <v>72395.4</v>
          </cell>
          <cell r="E12">
            <v>64783.6</v>
          </cell>
        </row>
        <row r="13">
          <cell r="D13">
            <v>481018.3</v>
          </cell>
          <cell r="E13">
            <v>229692.75</v>
          </cell>
        </row>
        <row r="15">
          <cell r="D15">
            <v>1317907.6</v>
          </cell>
          <cell r="E15">
            <v>670437.95</v>
          </cell>
        </row>
        <row r="18">
          <cell r="D18">
            <v>760053.7</v>
          </cell>
          <cell r="E18">
            <v>542542.7</v>
          </cell>
        </row>
        <row r="19">
          <cell r="D19">
            <v>114406.8</v>
          </cell>
          <cell r="E19">
            <v>57076.25</v>
          </cell>
        </row>
        <row r="20">
          <cell r="D20">
            <v>59586.1</v>
          </cell>
          <cell r="E20">
            <v>37266.6</v>
          </cell>
        </row>
        <row r="21">
          <cell r="D21">
            <v>16928.1</v>
          </cell>
          <cell r="E21">
            <v>9455.95</v>
          </cell>
        </row>
        <row r="23">
          <cell r="D23">
            <v>4233.6</v>
          </cell>
          <cell r="E23">
            <v>2906.4</v>
          </cell>
        </row>
        <row r="24">
          <cell r="D24">
            <v>2539.6</v>
          </cell>
          <cell r="E24">
            <v>1260</v>
          </cell>
        </row>
        <row r="27">
          <cell r="D27">
            <v>75670</v>
          </cell>
          <cell r="E27">
            <v>5515.3</v>
          </cell>
        </row>
        <row r="29">
          <cell r="D29">
            <v>61984.3</v>
          </cell>
          <cell r="E29">
            <v>67193.7</v>
          </cell>
        </row>
        <row r="30">
          <cell r="D30">
            <v>31112.9</v>
          </cell>
          <cell r="E30">
            <v>18316.2</v>
          </cell>
        </row>
        <row r="31">
          <cell r="D31">
            <v>765303</v>
          </cell>
          <cell r="E31">
            <v>878869.6</v>
          </cell>
        </row>
        <row r="32">
          <cell r="D32">
            <v>1916.6</v>
          </cell>
          <cell r="E32">
            <v>2145.15</v>
          </cell>
        </row>
        <row r="33">
          <cell r="D33">
            <v>109807.02</v>
          </cell>
          <cell r="E33">
            <v>48777</v>
          </cell>
        </row>
        <row r="35">
          <cell r="D35">
            <v>702.8</v>
          </cell>
          <cell r="E35">
            <v>1667.4</v>
          </cell>
        </row>
        <row r="37">
          <cell r="D37">
            <v>127849.4</v>
          </cell>
          <cell r="E37">
            <v>92485.75</v>
          </cell>
        </row>
        <row r="38">
          <cell r="D38">
            <v>638050.7</v>
          </cell>
          <cell r="E38">
            <v>181591.9</v>
          </cell>
        </row>
        <row r="39">
          <cell r="D39">
            <v>118110.3</v>
          </cell>
          <cell r="E39">
            <v>89653.2</v>
          </cell>
        </row>
        <row r="40">
          <cell r="D40">
            <v>4499.6</v>
          </cell>
          <cell r="E40">
            <v>7797.65</v>
          </cell>
        </row>
        <row r="41">
          <cell r="D41">
            <v>599.9</v>
          </cell>
        </row>
        <row r="42">
          <cell r="D42">
            <v>5070.1</v>
          </cell>
          <cell r="E42">
            <v>2919</v>
          </cell>
        </row>
        <row r="43">
          <cell r="D43">
            <v>219631.3</v>
          </cell>
          <cell r="E43">
            <v>107786</v>
          </cell>
        </row>
        <row r="44">
          <cell r="D44">
            <v>127389.06</v>
          </cell>
          <cell r="E44">
            <v>102153.9</v>
          </cell>
        </row>
        <row r="45">
          <cell r="D45">
            <v>93311.4</v>
          </cell>
          <cell r="E45">
            <v>62453.65</v>
          </cell>
        </row>
        <row r="46">
          <cell r="D46">
            <v>89373.2</v>
          </cell>
          <cell r="E46">
            <v>34920.55</v>
          </cell>
        </row>
        <row r="47">
          <cell r="D47">
            <v>23862.45</v>
          </cell>
          <cell r="E47">
            <v>42179.9</v>
          </cell>
        </row>
        <row r="48">
          <cell r="D48">
            <v>106875.3</v>
          </cell>
          <cell r="E48">
            <v>72485</v>
          </cell>
        </row>
        <row r="49">
          <cell r="D49">
            <v>11457.6</v>
          </cell>
          <cell r="E49">
            <v>2839.9</v>
          </cell>
        </row>
        <row r="50">
          <cell r="D50">
            <v>1320277.82</v>
          </cell>
          <cell r="E50">
            <v>637189.35</v>
          </cell>
        </row>
        <row r="51">
          <cell r="D51">
            <v>208034.79</v>
          </cell>
          <cell r="E51">
            <v>93540.56</v>
          </cell>
        </row>
        <row r="52">
          <cell r="D52">
            <v>1158663.8</v>
          </cell>
          <cell r="E52">
            <v>542480.75</v>
          </cell>
        </row>
        <row r="53">
          <cell r="D53">
            <v>254399.6</v>
          </cell>
          <cell r="E53">
            <v>97783.65</v>
          </cell>
        </row>
        <row r="54">
          <cell r="D54">
            <v>496404.3</v>
          </cell>
          <cell r="E54">
            <v>386767.5</v>
          </cell>
        </row>
        <row r="55">
          <cell r="D55">
            <v>182847.95</v>
          </cell>
          <cell r="E55">
            <v>112186.9</v>
          </cell>
        </row>
        <row r="57">
          <cell r="D57">
            <v>145841.5</v>
          </cell>
          <cell r="E57">
            <v>94778.25</v>
          </cell>
        </row>
        <row r="58">
          <cell r="D58">
            <v>319347.7</v>
          </cell>
          <cell r="E58">
            <v>206406.55</v>
          </cell>
        </row>
        <row r="60">
          <cell r="D60">
            <v>343380.8</v>
          </cell>
          <cell r="E60">
            <v>150350.2</v>
          </cell>
        </row>
        <row r="61">
          <cell r="D61">
            <v>152196.3</v>
          </cell>
          <cell r="E61">
            <v>138580.4</v>
          </cell>
        </row>
        <row r="62">
          <cell r="D62">
            <v>123332.3</v>
          </cell>
          <cell r="E62">
            <v>34301.4</v>
          </cell>
        </row>
        <row r="63">
          <cell r="D63">
            <v>5048.43</v>
          </cell>
          <cell r="E63">
            <v>3638.98</v>
          </cell>
        </row>
        <row r="64">
          <cell r="D64">
            <v>13939.1</v>
          </cell>
          <cell r="E64">
            <v>9672.95</v>
          </cell>
        </row>
        <row r="65">
          <cell r="D65">
            <v>158.4</v>
          </cell>
          <cell r="E65">
            <v>2091.25</v>
          </cell>
        </row>
        <row r="66">
          <cell r="D66">
            <v>194422.89</v>
          </cell>
          <cell r="E66">
            <v>98365.75</v>
          </cell>
        </row>
        <row r="67">
          <cell r="D67">
            <v>9103.5</v>
          </cell>
          <cell r="E67">
            <v>9548</v>
          </cell>
        </row>
        <row r="68">
          <cell r="D68">
            <v>153414.1</v>
          </cell>
          <cell r="E68">
            <v>43663.9</v>
          </cell>
        </row>
      </sheetData>
      <sheetData sheetId="5">
        <row r="10">
          <cell r="D10">
            <v>125240.5</v>
          </cell>
          <cell r="E10">
            <v>50388.45</v>
          </cell>
        </row>
        <row r="16">
          <cell r="D16">
            <v>7897.4</v>
          </cell>
          <cell r="E16">
            <v>4270.7</v>
          </cell>
        </row>
        <row r="22">
          <cell r="D22">
            <v>5530</v>
          </cell>
          <cell r="E22">
            <v>3384.15</v>
          </cell>
        </row>
        <row r="31">
          <cell r="D31">
            <v>507945.9</v>
          </cell>
          <cell r="E31">
            <v>437689.7</v>
          </cell>
        </row>
        <row r="37">
          <cell r="D37">
            <v>113703.98</v>
          </cell>
          <cell r="E37">
            <v>64253.35</v>
          </cell>
        </row>
        <row r="47">
          <cell r="D47">
            <v>69206.2</v>
          </cell>
          <cell r="E47">
            <v>31598.35</v>
          </cell>
        </row>
        <row r="54">
          <cell r="D54">
            <v>420928.2</v>
          </cell>
          <cell r="E54">
            <v>258074.95</v>
          </cell>
        </row>
        <row r="56">
          <cell r="D56">
            <v>32568.9</v>
          </cell>
          <cell r="E56">
            <v>22315.3</v>
          </cell>
        </row>
        <row r="69">
          <cell r="D69">
            <v>40154.1</v>
          </cell>
          <cell r="E69">
            <v>27211.1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>
      <selection activeCell="C17" sqref="C1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82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Aug 2nd:Week of Aug 30th'!D3)</f>
        <v>379977.99</v>
      </c>
      <c r="E4" s="6">
        <f>SUM('Week of Aug 2nd:Week of Aug 30th'!E3)</f>
        <v>461091.7</v>
      </c>
      <c r="F4" s="4"/>
      <c r="G4" s="12">
        <f>(D4/'Aug 2009'!D4)-1</f>
        <v>-0.05740731860929871</v>
      </c>
      <c r="H4" s="12">
        <f>(E4/'Aug 2009'!E4)-1</f>
        <v>0.49387309852547445</v>
      </c>
    </row>
    <row r="5" spans="1:8" ht="12.75">
      <c r="A5" s="1" t="s">
        <v>3</v>
      </c>
      <c r="B5">
        <v>2</v>
      </c>
      <c r="D5" s="6">
        <f>SUM('Week of Aug 2nd:Week of Aug 30th'!D4)</f>
        <v>17186.4</v>
      </c>
      <c r="E5" s="6">
        <f>SUM('Week of Aug 2nd:Week of Aug 30th'!E4)</f>
        <v>9004.1</v>
      </c>
      <c r="F5" s="4"/>
      <c r="G5" s="12">
        <f>(D5/'Aug 2009'!D5)-1</f>
        <v>-0.07654116673562261</v>
      </c>
      <c r="H5" s="12">
        <f>(E5/'Aug 2009'!E5)-1</f>
        <v>-0.6737308019125163</v>
      </c>
    </row>
    <row r="6" spans="1:8" ht="12.75">
      <c r="A6" s="1" t="s">
        <v>4</v>
      </c>
      <c r="B6">
        <v>3</v>
      </c>
      <c r="D6" s="6">
        <f>SUM('Week of Aug 2nd:Week of Aug 30th'!D5)</f>
        <v>625373.0000000001</v>
      </c>
      <c r="E6" s="6">
        <f>SUM('Week of Aug 2nd:Week of Aug 30th'!E5)</f>
        <v>291261.6</v>
      </c>
      <c r="F6" s="4"/>
      <c r="G6" s="12">
        <f>(D6/'Aug 2009'!D6)-1</f>
        <v>0.07188577941749918</v>
      </c>
      <c r="H6" s="12">
        <f>(E6/'Aug 2009'!E6)-1</f>
        <v>-0.10123931462391267</v>
      </c>
    </row>
    <row r="7" spans="1:8" ht="12.75">
      <c r="A7" s="1" t="s">
        <v>5</v>
      </c>
      <c r="B7">
        <v>4</v>
      </c>
      <c r="D7" s="6">
        <f>SUM('Week of Aug 2nd:Week of Aug 30th'!D6)</f>
        <v>40935.3</v>
      </c>
      <c r="E7" s="6">
        <f>SUM('Week of Aug 2nd:Week of Aug 30th'!E6)</f>
        <v>25560.149999999998</v>
      </c>
      <c r="F7" s="4"/>
      <c r="G7" s="12">
        <f>(D7/'Aug 2009'!D7)-1</f>
        <v>2.9966511755057406</v>
      </c>
      <c r="H7" s="12">
        <f>(E7/'Aug 2009'!E7)-1</f>
        <v>0.5694023596157565</v>
      </c>
    </row>
    <row r="8" spans="1:8" ht="12.75">
      <c r="A8" s="1" t="s">
        <v>6</v>
      </c>
      <c r="B8">
        <v>5</v>
      </c>
      <c r="D8" s="6">
        <f>SUM('Week of Aug 2nd:Week of Aug 30th'!D7)</f>
        <v>1114381.8</v>
      </c>
      <c r="E8" s="6">
        <f>SUM('Week of Aug 2nd:Week of Aug 30th'!E7)</f>
        <v>696527.2999999999</v>
      </c>
      <c r="F8" s="4"/>
      <c r="G8" s="12">
        <f>(D8/'Aug 2009'!D8)-1</f>
        <v>-0.056545382567613434</v>
      </c>
      <c r="H8" s="12">
        <f>(E8/'Aug 2009'!E8)-1</f>
        <v>0.05318090504385076</v>
      </c>
    </row>
    <row r="9" spans="1:8" ht="12.75">
      <c r="A9" s="1" t="s">
        <v>7</v>
      </c>
      <c r="B9">
        <v>6</v>
      </c>
      <c r="D9" s="6">
        <f>SUM('Week of Aug 2nd:Week of Aug 30th'!D8)</f>
        <v>7493144.970000001</v>
      </c>
      <c r="E9" s="6">
        <f>SUM('Week of Aug 2nd:Week of Aug 30th'!E8)</f>
        <v>2445697.45</v>
      </c>
      <c r="F9" s="4"/>
      <c r="G9" s="12">
        <f>(D9/'Aug 2009'!D9)-1</f>
        <v>0.7436642191482477</v>
      </c>
      <c r="H9" s="12">
        <f>(E9/'Aug 2009'!E9)-1</f>
        <v>0.05299255008178072</v>
      </c>
    </row>
    <row r="10" spans="1:8" ht="12.75">
      <c r="A10" s="1" t="s">
        <v>8</v>
      </c>
      <c r="B10">
        <v>7</v>
      </c>
      <c r="D10" s="6">
        <f>SUM('Week of Aug 2nd:Week of Aug 30th'!D9)</f>
        <v>4836.3</v>
      </c>
      <c r="E10" s="6">
        <f>SUM('Week of Aug 2nd:Week of Aug 30th'!E9)</f>
        <v>4780.65</v>
      </c>
      <c r="F10" s="4"/>
      <c r="G10" s="12">
        <f>(D10/'Aug 2009'!D10)-1</f>
        <v>-0.1981197771587745</v>
      </c>
      <c r="H10" s="12">
        <f>(E10/'Aug 2009'!E10)-1</f>
        <v>-0.40429150856993334</v>
      </c>
    </row>
    <row r="11" spans="1:8" ht="12.75">
      <c r="A11" s="1" t="s">
        <v>9</v>
      </c>
      <c r="B11">
        <v>8</v>
      </c>
      <c r="D11" s="6">
        <f>SUM('Week of Aug 2nd:Week of Aug 30th'!D10)</f>
        <v>535976</v>
      </c>
      <c r="E11" s="6">
        <f>SUM('Week of Aug 2nd:Week of Aug 30th'!E10)</f>
        <v>173118.75</v>
      </c>
      <c r="F11" s="4"/>
      <c r="G11" s="12">
        <f>(D11/'Aug 2009'!D11)-1</f>
        <v>-0.08107777259051152</v>
      </c>
      <c r="H11" s="12">
        <f>(E11/'Aug 2009'!E11)-1</f>
        <v>-0.2769232343550819</v>
      </c>
    </row>
    <row r="12" spans="1:8" ht="12.75">
      <c r="A12" s="1" t="s">
        <v>10</v>
      </c>
      <c r="B12">
        <v>9</v>
      </c>
      <c r="D12" s="6">
        <f>SUM('Week of Aug 2nd:Week of Aug 30th'!D11)</f>
        <v>232421</v>
      </c>
      <c r="E12" s="6">
        <f>SUM('Week of Aug 2nd:Week of Aug 30th'!E11)</f>
        <v>101325.7</v>
      </c>
      <c r="F12" s="4"/>
      <c r="G12" s="12">
        <f>(D12/'Aug 2009'!D12)-1</f>
        <v>0.06230563483023843</v>
      </c>
      <c r="H12" s="12">
        <f>(E12/'Aug 2009'!E12)-1</f>
        <v>-0.3177593439223264</v>
      </c>
    </row>
    <row r="13" spans="1:8" ht="12.75">
      <c r="A13" s="1" t="s">
        <v>11</v>
      </c>
      <c r="B13">
        <v>10</v>
      </c>
      <c r="D13" s="6">
        <f>SUM('Week of Aug 2nd:Week of Aug 30th'!D12)</f>
        <v>266363.3</v>
      </c>
      <c r="E13" s="6">
        <f>SUM('Week of Aug 2nd:Week of Aug 30th'!E12)</f>
        <v>230658.40000000002</v>
      </c>
      <c r="F13" s="4"/>
      <c r="G13" s="12">
        <f>(D13/'Aug 2009'!D13)-1</f>
        <v>-0.3251043331281849</v>
      </c>
      <c r="H13" s="12">
        <f>(E13/'Aug 2009'!E13)-1</f>
        <v>-0.4000457004689304</v>
      </c>
    </row>
    <row r="14" spans="1:8" ht="12.75">
      <c r="A14" s="1" t="s">
        <v>12</v>
      </c>
      <c r="B14">
        <v>11</v>
      </c>
      <c r="D14" s="6">
        <f>SUM('Week of Aug 2nd:Week of Aug 30th'!D13)</f>
        <v>2770884.2</v>
      </c>
      <c r="E14" s="6">
        <f>SUM('Week of Aug 2nd:Week of Aug 30th'!E13)</f>
        <v>821433.2000000001</v>
      </c>
      <c r="F14" s="4"/>
      <c r="G14" s="12">
        <f>(D14/'Aug 2009'!D14)-1</f>
        <v>0.16949462510137514</v>
      </c>
      <c r="H14" s="12">
        <f>(E14/'Aug 2009'!E14)-1</f>
        <v>-0.09506311552968227</v>
      </c>
    </row>
    <row r="15" spans="1:8" ht="12.75">
      <c r="A15" s="1" t="s">
        <v>13</v>
      </c>
      <c r="B15">
        <v>12</v>
      </c>
      <c r="D15" s="6">
        <f>SUM('Week of Aug 2nd:Week of Aug 30th'!D14)</f>
        <v>144453.4</v>
      </c>
      <c r="E15" s="6">
        <f>SUM('Week of Aug 2nd:Week of Aug 30th'!E14)</f>
        <v>49738.85</v>
      </c>
      <c r="F15" s="4"/>
      <c r="G15" s="12">
        <f>(D15/'Aug 2009'!D15)-1</f>
        <v>1.0502145258786477</v>
      </c>
      <c r="H15" s="12">
        <f>(E15/'Aug 2009'!E15)-1</f>
        <v>-0.3561046355453734</v>
      </c>
    </row>
    <row r="16" spans="1:8" ht="12.75">
      <c r="A16" s="1" t="s">
        <v>14</v>
      </c>
      <c r="B16">
        <v>13</v>
      </c>
      <c r="D16" s="6">
        <f>SUM('Week of Aug 2nd:Week of Aug 30th'!D15)</f>
        <v>8000790.600000001</v>
      </c>
      <c r="E16" s="6">
        <f>SUM('Week of Aug 2nd:Week of Aug 30th'!E15)</f>
        <v>3004163.05</v>
      </c>
      <c r="F16" s="4"/>
      <c r="G16" s="12">
        <f>(D16/'Aug 2009'!D16)-1</f>
        <v>0.4869578700988788</v>
      </c>
      <c r="H16" s="12">
        <f>(E16/'Aug 2009'!E16)-1</f>
        <v>0.06302752952098811</v>
      </c>
    </row>
    <row r="17" spans="1:8" ht="12.75">
      <c r="A17" s="1" t="s">
        <v>15</v>
      </c>
      <c r="B17">
        <v>14</v>
      </c>
      <c r="D17" s="6">
        <f>SUM('Week of Aug 2nd:Week of Aug 30th'!D16)</f>
        <v>47504.799999999996</v>
      </c>
      <c r="E17" s="6">
        <f>SUM('Week of Aug 2nd:Week of Aug 30th'!E16)</f>
        <v>11299.07</v>
      </c>
      <c r="F17" s="4"/>
      <c r="G17" s="12">
        <f>(D17/'Aug 2009'!D17)-1</f>
        <v>0.22728587962962954</v>
      </c>
      <c r="H17" s="12">
        <f>(E17/'Aug 2009'!E17)-1</f>
        <v>-0.5278183831672204</v>
      </c>
    </row>
    <row r="18" spans="1:8" ht="12.75">
      <c r="A18" s="1" t="s">
        <v>16</v>
      </c>
      <c r="B18">
        <v>15</v>
      </c>
      <c r="D18" s="6">
        <f>SUM('Week of Aug 2nd:Week of Aug 30th'!D17)</f>
        <v>0</v>
      </c>
      <c r="E18" s="6">
        <f>SUM('Week of Aug 2nd:Week of Aug 30th'!E17)</f>
        <v>0</v>
      </c>
      <c r="F18" s="4"/>
      <c r="G18" s="12" t="e">
        <f>(D18/'Aug 2009'!D18)-1</f>
        <v>#DIV/0!</v>
      </c>
      <c r="H18" s="12" t="e">
        <f>(E18/'Aug 2009'!E18)-1</f>
        <v>#DIV/0!</v>
      </c>
    </row>
    <row r="19" spans="1:8" ht="12.75">
      <c r="A19" s="1" t="s">
        <v>17</v>
      </c>
      <c r="B19">
        <v>16</v>
      </c>
      <c r="D19" s="6">
        <f>SUM('Week of Aug 2nd:Week of Aug 30th'!D18)</f>
        <v>2131707.9</v>
      </c>
      <c r="E19" s="6">
        <f>SUM('Week of Aug 2nd:Week of Aug 30th'!E18)</f>
        <v>1315524.7</v>
      </c>
      <c r="F19" s="4"/>
      <c r="G19" s="12">
        <f>(D19/'Aug 2009'!D19)-1</f>
        <v>-0.07595094187676255</v>
      </c>
      <c r="H19" s="12">
        <f>(E19/'Aug 2009'!E19)-1</f>
        <v>-0.2291615908305995</v>
      </c>
    </row>
    <row r="20" spans="1:8" ht="12.75">
      <c r="A20" s="1" t="s">
        <v>18</v>
      </c>
      <c r="B20">
        <v>17</v>
      </c>
      <c r="D20" s="6">
        <f>SUM('Week of Aug 2nd:Week of Aug 30th'!D19)</f>
        <v>474793.9</v>
      </c>
      <c r="E20" s="6">
        <f>SUM('Week of Aug 2nd:Week of Aug 30th'!E19)</f>
        <v>338801.05000000005</v>
      </c>
      <c r="F20" s="4"/>
      <c r="G20" s="12">
        <f>(D20/'Aug 2009'!D20)-1</f>
        <v>-0.37501442204341395</v>
      </c>
      <c r="H20" s="12">
        <f>(E20/'Aug 2009'!E20)-1</f>
        <v>-0.5571381514235128</v>
      </c>
    </row>
    <row r="21" spans="1:8" ht="12.75">
      <c r="A21" s="1" t="s">
        <v>19</v>
      </c>
      <c r="B21">
        <v>18</v>
      </c>
      <c r="D21" s="6">
        <f>SUM('Week of Aug 2nd:Week of Aug 30th'!D20)</f>
        <v>308879.68</v>
      </c>
      <c r="E21" s="6">
        <f>SUM('Week of Aug 2nd:Week of Aug 30th'!E20)</f>
        <v>121133.95</v>
      </c>
      <c r="F21" s="4"/>
      <c r="G21" s="12">
        <f>(D21/'Aug 2009'!D21)-1</f>
        <v>0.05588050297265812</v>
      </c>
      <c r="H21" s="12">
        <f>(E21/'Aug 2009'!E21)-1</f>
        <v>-0.32020411730852705</v>
      </c>
    </row>
    <row r="22" spans="1:8" ht="12.75">
      <c r="A22" s="1" t="s">
        <v>20</v>
      </c>
      <c r="B22">
        <v>19</v>
      </c>
      <c r="D22" s="6">
        <f>SUM('Week of Aug 2nd:Week of Aug 30th'!D21)</f>
        <v>17872.4</v>
      </c>
      <c r="E22" s="6">
        <f>SUM('Week of Aug 2nd:Week of Aug 30th'!E21)</f>
        <v>18751.95</v>
      </c>
      <c r="F22" s="4"/>
      <c r="G22" s="12">
        <f>(D22/'Aug 2009'!D22)-1</f>
        <v>-0.782700834914934</v>
      </c>
      <c r="H22" s="12">
        <f>(E22/'Aug 2009'!E22)-1</f>
        <v>-0.2555648186744477</v>
      </c>
    </row>
    <row r="23" spans="1:8" ht="12.75">
      <c r="A23" s="1" t="s">
        <v>21</v>
      </c>
      <c r="B23">
        <v>20</v>
      </c>
      <c r="D23" s="6">
        <f>SUM('Week of Aug 2nd:Week of Aug 30th'!D22)</f>
        <v>32263.699999999997</v>
      </c>
      <c r="E23" s="6">
        <f>SUM('Week of Aug 2nd:Week of Aug 30th'!E22)</f>
        <v>29762.950000000004</v>
      </c>
      <c r="F23" s="4"/>
      <c r="G23" s="12">
        <f>(D23/'Aug 2009'!D23)-1</f>
        <v>-0.12065248497567493</v>
      </c>
      <c r="H23" s="12">
        <f>(E23/'Aug 2009'!E23)-1</f>
        <v>0.29680971116601107</v>
      </c>
    </row>
    <row r="24" spans="1:8" ht="12.75">
      <c r="A24" s="1" t="s">
        <v>22</v>
      </c>
      <c r="B24">
        <v>21</v>
      </c>
      <c r="D24" s="6">
        <f>SUM('Week of Aug 2nd:Week of Aug 30th'!D23)</f>
        <v>22192.099999999995</v>
      </c>
      <c r="E24" s="6">
        <f>SUM('Week of Aug 2nd:Week of Aug 30th'!E23)</f>
        <v>17824.100000000002</v>
      </c>
      <c r="F24" s="4"/>
      <c r="G24" s="12">
        <f>(D24/'Aug 2009'!D24)-1</f>
        <v>1.3367730522591574</v>
      </c>
      <c r="H24" s="12">
        <f>(E24/'Aug 2009'!E24)-1</f>
        <v>0.2831909693350467</v>
      </c>
    </row>
    <row r="25" spans="1:8" ht="12.75">
      <c r="A25" s="1" t="s">
        <v>23</v>
      </c>
      <c r="B25">
        <v>22</v>
      </c>
      <c r="D25" s="6">
        <f>SUM('Week of Aug 2nd:Week of Aug 30th'!D24)</f>
        <v>28905.8</v>
      </c>
      <c r="E25" s="6">
        <f>SUM('Week of Aug 2nd:Week of Aug 30th'!E24)</f>
        <v>4414.2</v>
      </c>
      <c r="F25" s="4"/>
      <c r="G25" s="12">
        <f>(D25/'Aug 2009'!D25)-1</f>
        <v>5.091458917244432</v>
      </c>
      <c r="H25" s="12">
        <f>(E25/'Aug 2009'!E25)-1</f>
        <v>0.44120671923208765</v>
      </c>
    </row>
    <row r="26" spans="1:8" ht="12.75">
      <c r="A26" s="1" t="s">
        <v>24</v>
      </c>
      <c r="B26">
        <v>23</v>
      </c>
      <c r="D26" s="6">
        <f>SUM('Week of Aug 2nd:Week of Aug 30th'!D25)</f>
        <v>32087.300000000003</v>
      </c>
      <c r="E26" s="6">
        <f>SUM('Week of Aug 2nd:Week of Aug 30th'!E25)</f>
        <v>11457.599999999999</v>
      </c>
      <c r="F26" s="4"/>
      <c r="G26" s="12">
        <f>(D26/'Aug 2009'!D26)-1</f>
        <v>-0.11873498029414586</v>
      </c>
      <c r="H26" s="12">
        <f>(E26/'Aug 2009'!E26)-1</f>
        <v>-0.6207951070336393</v>
      </c>
    </row>
    <row r="27" spans="1:8" ht="12.75">
      <c r="A27" s="1" t="s">
        <v>25</v>
      </c>
      <c r="B27">
        <v>24</v>
      </c>
      <c r="D27" s="6">
        <f>SUM('Week of Aug 2nd:Week of Aug 30th'!D26)</f>
        <v>6352.5</v>
      </c>
      <c r="E27" s="6">
        <f>SUM('Week of Aug 2nd:Week of Aug 30th'!E26)</f>
        <v>5223.05</v>
      </c>
      <c r="F27" s="4"/>
      <c r="G27" s="12">
        <f>(D27/'Aug 2009'!D27)-1</f>
        <v>-0.5230712634013033</v>
      </c>
      <c r="H27" s="12">
        <f>(E27/'Aug 2009'!E27)-1</f>
        <v>-0.4992953965910616</v>
      </c>
    </row>
    <row r="28" spans="1:8" ht="12.75">
      <c r="A28" s="1" t="s">
        <v>26</v>
      </c>
      <c r="B28">
        <v>25</v>
      </c>
      <c r="D28" s="6">
        <f>SUM('Week of Aug 2nd:Week of Aug 30th'!D27)</f>
        <v>50059.8</v>
      </c>
      <c r="E28" s="6">
        <f>SUM('Week of Aug 2nd:Week of Aug 30th'!E27)</f>
        <v>9997.75</v>
      </c>
      <c r="F28" s="4"/>
      <c r="G28" s="12">
        <f>(D28/'Aug 2009'!D28)-1</f>
        <v>-0.4482157324177307</v>
      </c>
      <c r="H28" s="12">
        <f>(E28/'Aug 2009'!E28)-1</f>
        <v>-0.12964655697745275</v>
      </c>
    </row>
    <row r="29" spans="1:8" ht="12.75">
      <c r="A29" s="1" t="s">
        <v>27</v>
      </c>
      <c r="B29">
        <v>26</v>
      </c>
      <c r="D29" s="6">
        <f>SUM('Week of Aug 2nd:Week of Aug 30th'!D28)</f>
        <v>50822.09999999999</v>
      </c>
      <c r="E29" s="6">
        <f>SUM('Week of Aug 2nd:Week of Aug 30th'!E28)</f>
        <v>16325.4</v>
      </c>
      <c r="F29" s="4"/>
      <c r="G29" s="12">
        <f>(D29/'Aug 2009'!D29)-1</f>
        <v>1.271754435370318</v>
      </c>
      <c r="H29" s="12">
        <f>(E29/'Aug 2009'!E29)-1</f>
        <v>0.13785280413729173</v>
      </c>
    </row>
    <row r="30" spans="1:8" ht="12.75">
      <c r="A30" s="1" t="s">
        <v>28</v>
      </c>
      <c r="B30">
        <v>27</v>
      </c>
      <c r="D30" s="6">
        <f>SUM('Week of Aug 2nd:Week of Aug 30th'!D29)</f>
        <v>342681.5</v>
      </c>
      <c r="E30" s="6">
        <f>SUM('Week of Aug 2nd:Week of Aug 30th'!E29)</f>
        <v>147323.75</v>
      </c>
      <c r="F30" s="4"/>
      <c r="G30" s="12">
        <f>(D30/'Aug 2009'!D30)-1</f>
        <v>0.3160802425989051</v>
      </c>
      <c r="H30" s="12">
        <f>(E30/'Aug 2009'!E30)-1</f>
        <v>-0.2697028844068532</v>
      </c>
    </row>
    <row r="31" spans="1:8" ht="12.75">
      <c r="A31" s="1" t="s">
        <v>29</v>
      </c>
      <c r="B31">
        <v>28</v>
      </c>
      <c r="D31" s="6">
        <f>SUM('Week of Aug 2nd:Week of Aug 30th'!D30)</f>
        <v>105213.5</v>
      </c>
      <c r="E31" s="6">
        <f>SUM('Week of Aug 2nd:Week of Aug 30th'!E30)</f>
        <v>41160.350000000006</v>
      </c>
      <c r="F31" s="4"/>
      <c r="G31" s="12">
        <f>(D31/'Aug 2009'!D31)-1</f>
        <v>-0.4768597313731018</v>
      </c>
      <c r="H31" s="12">
        <f>(E31/'Aug 2009'!E31)-1</f>
        <v>-0.793708514012265</v>
      </c>
    </row>
    <row r="32" spans="1:8" ht="12.75">
      <c r="A32" s="1" t="s">
        <v>30</v>
      </c>
      <c r="B32">
        <v>29</v>
      </c>
      <c r="D32" s="6">
        <f>SUM('Week of Aug 2nd:Week of Aug 30th'!D31)</f>
        <v>2863700</v>
      </c>
      <c r="E32" s="6">
        <f>SUM('Week of Aug 2nd:Week of Aug 30th'!E31)</f>
        <v>1567510.7</v>
      </c>
      <c r="F32" s="4"/>
      <c r="G32" s="12">
        <f>(D32/'Aug 2009'!D32)-1</f>
        <v>-0.0746596529894532</v>
      </c>
      <c r="H32" s="12">
        <f>(E32/'Aug 2009'!E32)-1</f>
        <v>-0.35532672106643826</v>
      </c>
    </row>
    <row r="33" spans="1:8" ht="12.75">
      <c r="A33" s="1" t="s">
        <v>31</v>
      </c>
      <c r="B33">
        <v>30</v>
      </c>
      <c r="D33" s="6">
        <f>SUM('Week of Aug 2nd:Week of Aug 30th'!D32)</f>
        <v>8178.1</v>
      </c>
      <c r="E33" s="6">
        <f>SUM('Week of Aug 2nd:Week of Aug 30th'!E32)</f>
        <v>4977</v>
      </c>
      <c r="F33" s="4"/>
      <c r="G33" s="12">
        <f>(D33/'Aug 2009'!D33)-1</f>
        <v>-0.4079760818891254</v>
      </c>
      <c r="H33" s="12">
        <f>(E33/'Aug 2009'!E33)-1</f>
        <v>-0.48107871400941504</v>
      </c>
    </row>
    <row r="34" spans="1:8" ht="12.75">
      <c r="A34" s="1" t="s">
        <v>32</v>
      </c>
      <c r="B34">
        <v>31</v>
      </c>
      <c r="D34" s="6">
        <f>SUM('Week of Aug 2nd:Week of Aug 30th'!D33)</f>
        <v>604142.79</v>
      </c>
      <c r="E34" s="6">
        <f>SUM('Week of Aug 2nd:Week of Aug 30th'!E33)</f>
        <v>223855.80000000002</v>
      </c>
      <c r="F34" s="4"/>
      <c r="G34" s="12">
        <f>(D34/'Aug 2009'!D34)-1</f>
        <v>-0.09702581280005951</v>
      </c>
      <c r="H34" s="12">
        <f>(E34/'Aug 2009'!E34)-1</f>
        <v>-0.22904129800113848</v>
      </c>
    </row>
    <row r="35" spans="1:8" ht="12.75">
      <c r="A35" s="1" t="s">
        <v>33</v>
      </c>
      <c r="B35">
        <v>32</v>
      </c>
      <c r="D35" s="6">
        <f>SUM('Week of Aug 2nd:Week of Aug 30th'!D34)</f>
        <v>26586</v>
      </c>
      <c r="E35" s="6">
        <f>SUM('Week of Aug 2nd:Week of Aug 30th'!E34)</f>
        <v>21088.899999999998</v>
      </c>
      <c r="F35" s="4"/>
      <c r="G35" s="12">
        <f>(D35/'Aug 2009'!D35)-1</f>
        <v>0.25844930417495027</v>
      </c>
      <c r="H35" s="12">
        <f>(E35/'Aug 2009'!E35)-1</f>
        <v>-0.18413605405332223</v>
      </c>
    </row>
    <row r="36" spans="1:8" ht="12.75">
      <c r="A36" s="1" t="s">
        <v>34</v>
      </c>
      <c r="B36">
        <v>33</v>
      </c>
      <c r="D36" s="6">
        <f>SUM('Week of Aug 2nd:Week of Aug 30th'!D35)</f>
        <v>9804.9</v>
      </c>
      <c r="E36" s="6">
        <f>SUM('Week of Aug 2nd:Week of Aug 30th'!E35)</f>
        <v>9790.55</v>
      </c>
      <c r="F36" s="4"/>
      <c r="G36" s="12">
        <f>(D36/'Aug 2009'!D36)-1</f>
        <v>-0.5069867304917108</v>
      </c>
      <c r="H36" s="12">
        <f>(E36/'Aug 2009'!E36)-1</f>
        <v>-0.3066894688576598</v>
      </c>
    </row>
    <row r="37" spans="1:8" ht="12.75">
      <c r="A37" s="1" t="s">
        <v>35</v>
      </c>
      <c r="B37">
        <v>34</v>
      </c>
      <c r="D37" s="6">
        <f>SUM('Week of Aug 2nd:Week of Aug 30th'!D36)</f>
        <v>2453.5</v>
      </c>
      <c r="E37" s="6">
        <f>SUM('Week of Aug 2nd:Week of Aug 30th'!E36)</f>
        <v>4432.75</v>
      </c>
      <c r="F37" s="4"/>
      <c r="G37" s="12">
        <f>(D37/'Aug 2009'!D37)-1</f>
        <v>1.7425665101721441</v>
      </c>
      <c r="H37" s="12">
        <f>(E37/'Aug 2009'!E37)-1</f>
        <v>0.2209582570134001</v>
      </c>
    </row>
    <row r="38" spans="1:8" ht="12.75">
      <c r="A38" s="1" t="s">
        <v>36</v>
      </c>
      <c r="B38">
        <v>35</v>
      </c>
      <c r="D38" s="6">
        <f>SUM('Week of Aug 2nd:Week of Aug 30th'!D37)</f>
        <v>1011348.15</v>
      </c>
      <c r="E38" s="6">
        <f>SUM('Week of Aug 2nd:Week of Aug 30th'!E37)</f>
        <v>472867.85000000003</v>
      </c>
      <c r="F38" s="4"/>
      <c r="G38" s="12">
        <f>(D38/'Aug 2009'!D38)-1</f>
        <v>0.35258080673692005</v>
      </c>
      <c r="H38" s="12">
        <f>(E38/'Aug 2009'!E38)-1</f>
        <v>0.0413326396516176</v>
      </c>
    </row>
    <row r="39" spans="1:8" ht="12.75">
      <c r="A39" s="1" t="s">
        <v>37</v>
      </c>
      <c r="B39">
        <v>36</v>
      </c>
      <c r="D39" s="6">
        <f>SUM('Week of Aug 2nd:Week of Aug 30th'!D38)</f>
        <v>2393131.3</v>
      </c>
      <c r="E39" s="6">
        <f>SUM('Week of Aug 2nd:Week of Aug 30th'!E38)</f>
        <v>674764.6499999999</v>
      </c>
      <c r="F39" s="4"/>
      <c r="G39" s="12">
        <f>(D39/'Aug 2009'!D39)-1</f>
        <v>-0.10763411620315522</v>
      </c>
      <c r="H39" s="12">
        <f>(E39/'Aug 2009'!E39)-1</f>
        <v>-0.20739667557843977</v>
      </c>
    </row>
    <row r="40" spans="1:8" ht="12.75">
      <c r="A40" s="1" t="s">
        <v>38</v>
      </c>
      <c r="B40">
        <v>37</v>
      </c>
      <c r="D40" s="6">
        <f>SUM('Week of Aug 2nd:Week of Aug 30th'!D39)</f>
        <v>549093.3</v>
      </c>
      <c r="E40" s="6">
        <f>SUM('Week of Aug 2nd:Week of Aug 30th'!E39)</f>
        <v>369686.80000000005</v>
      </c>
      <c r="F40" s="4"/>
      <c r="G40" s="12">
        <f>(D40/'Aug 2009'!D40)-1</f>
        <v>0.04199909139455005</v>
      </c>
      <c r="H40" s="12">
        <f>(E40/'Aug 2009'!E40)-1</f>
        <v>-0.11977499531240221</v>
      </c>
    </row>
    <row r="41" spans="1:8" ht="12.75">
      <c r="A41" s="1" t="s">
        <v>39</v>
      </c>
      <c r="B41">
        <v>38</v>
      </c>
      <c r="D41" s="6">
        <f>SUM('Week of Aug 2nd:Week of Aug 30th'!D40)</f>
        <v>139360.9</v>
      </c>
      <c r="E41" s="6">
        <f>SUM('Week of Aug 2nd:Week of Aug 30th'!E40)</f>
        <v>23564.800000000003</v>
      </c>
      <c r="F41" s="4"/>
      <c r="G41" s="12">
        <f>(D41/'Aug 2009'!D41)-1</f>
        <v>1.9398986990357212</v>
      </c>
      <c r="H41" s="12">
        <f>(E41/'Aug 2009'!E41)-1</f>
        <v>-0.5839636165900439</v>
      </c>
    </row>
    <row r="42" spans="1:8" ht="12.75">
      <c r="A42" s="1" t="s">
        <v>40</v>
      </c>
      <c r="B42">
        <v>39</v>
      </c>
      <c r="D42" s="6">
        <f>SUM('Week of Aug 2nd:Week of Aug 30th'!D41)</f>
        <v>5068</v>
      </c>
      <c r="E42" s="6">
        <f>SUM('Week of Aug 2nd:Week of Aug 30th'!E41)</f>
        <v>3653.65</v>
      </c>
      <c r="F42" s="4"/>
      <c r="G42" s="12">
        <f>(D42/'Aug 2009'!D42)-1</f>
        <v>1.3220012828736372</v>
      </c>
      <c r="H42" s="12">
        <f>(E42/'Aug 2009'!E42)-1</f>
        <v>0.2886063448956919</v>
      </c>
    </row>
    <row r="43" spans="1:8" ht="12.75">
      <c r="A43" s="1" t="s">
        <v>41</v>
      </c>
      <c r="B43">
        <v>40</v>
      </c>
      <c r="D43" s="6">
        <f>SUM('Week of Aug 2nd:Week of Aug 30th'!D42)</f>
        <v>17273.2</v>
      </c>
      <c r="E43" s="6">
        <f>SUM('Week of Aug 2nd:Week of Aug 30th'!E42)</f>
        <v>13466.6</v>
      </c>
      <c r="F43" s="4"/>
      <c r="G43" s="12">
        <f>(D43/'Aug 2009'!D43)-1</f>
        <v>0.6296394135517103</v>
      </c>
      <c r="H43" s="12">
        <f>(E43/'Aug 2009'!E43)-1</f>
        <v>0.4512673506336753</v>
      </c>
    </row>
    <row r="44" spans="1:8" ht="12.75">
      <c r="A44" s="1" t="s">
        <v>42</v>
      </c>
      <c r="B44">
        <v>41</v>
      </c>
      <c r="D44" s="6">
        <f>SUM('Week of Aug 2nd:Week of Aug 30th'!D43)</f>
        <v>1078217.7</v>
      </c>
      <c r="E44" s="6">
        <f>SUM('Week of Aug 2nd:Week of Aug 30th'!E43)</f>
        <v>747908.3500000001</v>
      </c>
      <c r="F44" s="4"/>
      <c r="G44" s="12">
        <f>(D44/'Aug 2009'!D44)-1</f>
        <v>0.17077024928570816</v>
      </c>
      <c r="H44" s="12">
        <f>(E44/'Aug 2009'!E44)-1</f>
        <v>0.6468697328253985</v>
      </c>
    </row>
    <row r="45" spans="1:8" ht="12.75">
      <c r="A45" s="1" t="s">
        <v>43</v>
      </c>
      <c r="B45">
        <v>42</v>
      </c>
      <c r="D45" s="6">
        <f>SUM('Week of Aug 2nd:Week of Aug 30th'!D44)</f>
        <v>790231.39</v>
      </c>
      <c r="E45" s="6">
        <f>SUM('Week of Aug 2nd:Week of Aug 30th'!E44)</f>
        <v>308259.19</v>
      </c>
      <c r="F45" s="4"/>
      <c r="G45" s="12">
        <f>(D45/'Aug 2009'!D45)-1</f>
        <v>0.6700346544842528</v>
      </c>
      <c r="H45" s="12">
        <f>(E45/'Aug 2009'!E45)-1</f>
        <v>-0.05925285204974218</v>
      </c>
    </row>
    <row r="46" spans="1:8" ht="12.75">
      <c r="A46" s="1" t="s">
        <v>44</v>
      </c>
      <c r="B46">
        <v>43</v>
      </c>
      <c r="D46" s="6">
        <f>SUM('Week of Aug 2nd:Week of Aug 30th'!D45)</f>
        <v>773716.3</v>
      </c>
      <c r="E46" s="6">
        <f>SUM('Week of Aug 2nd:Week of Aug 30th'!E45)</f>
        <v>222629.05</v>
      </c>
      <c r="F46" s="4"/>
      <c r="G46" s="12">
        <f>(D46/'Aug 2009'!D46)-1</f>
        <v>0.6778134714936022</v>
      </c>
      <c r="H46" s="12">
        <f>(E46/'Aug 2009'!E46)-1</f>
        <v>-0.10624841927778561</v>
      </c>
    </row>
    <row r="47" spans="1:8" ht="12.75">
      <c r="A47" s="1" t="s">
        <v>45</v>
      </c>
      <c r="B47">
        <v>44</v>
      </c>
      <c r="D47" s="6">
        <f>SUM('Week of Aug 2nd:Week of Aug 30th'!D46)</f>
        <v>560382.91</v>
      </c>
      <c r="E47" s="6">
        <f>SUM('Week of Aug 2nd:Week of Aug 30th'!E46)</f>
        <v>236853.27999999997</v>
      </c>
      <c r="F47" s="4"/>
      <c r="G47" s="12">
        <f>(D47/'Aug 2009'!D47)-1</f>
        <v>-0.024816072857718696</v>
      </c>
      <c r="H47" s="12">
        <f>(E47/'Aug 2009'!E47)-1</f>
        <v>-0.006989714551543513</v>
      </c>
    </row>
    <row r="48" spans="1:8" ht="12.75">
      <c r="A48" s="1" t="s">
        <v>46</v>
      </c>
      <c r="B48">
        <v>45</v>
      </c>
      <c r="D48" s="6">
        <f>SUM('Week of Aug 2nd:Week of Aug 30th'!D47)</f>
        <v>145204.3</v>
      </c>
      <c r="E48" s="6">
        <f>SUM('Week of Aug 2nd:Week of Aug 30th'!E47)</f>
        <v>126921.55</v>
      </c>
      <c r="F48" s="4"/>
      <c r="G48" s="12">
        <f>(D48/'Aug 2009'!D48)-1</f>
        <v>-0.34882241024991345</v>
      </c>
      <c r="H48" s="12">
        <f>(E48/'Aug 2009'!E48)-1</f>
        <v>-0.25149285308839464</v>
      </c>
    </row>
    <row r="49" spans="1:8" ht="12.75">
      <c r="A49" s="1" t="s">
        <v>47</v>
      </c>
      <c r="B49">
        <v>46</v>
      </c>
      <c r="D49" s="6">
        <f>SUM('Week of Aug 2nd:Week of Aug 30th'!D48)</f>
        <v>503752.5</v>
      </c>
      <c r="E49" s="6">
        <f>SUM('Week of Aug 2nd:Week of Aug 30th'!E48)</f>
        <v>400653.75</v>
      </c>
      <c r="F49" s="4"/>
      <c r="G49" s="12">
        <f>(D49/'Aug 2009'!D49)-1</f>
        <v>-0.27078479914560005</v>
      </c>
      <c r="H49" s="12">
        <f>(E49/'Aug 2009'!E49)-1</f>
        <v>-0.08597638777325489</v>
      </c>
    </row>
    <row r="50" spans="1:8" ht="12.75">
      <c r="A50" s="1" t="s">
        <v>48</v>
      </c>
      <c r="B50">
        <v>47</v>
      </c>
      <c r="D50" s="6">
        <f>SUM('Week of Aug 2nd:Week of Aug 30th'!D49)</f>
        <v>162639.05</v>
      </c>
      <c r="E50" s="6">
        <f>SUM('Week of Aug 2nd:Week of Aug 30th'!E49)</f>
        <v>16572.85</v>
      </c>
      <c r="F50" s="4"/>
      <c r="G50" s="12">
        <f>(D50/'Aug 2009'!D50)-1</f>
        <v>3.4960951970232266</v>
      </c>
      <c r="H50" s="12">
        <f>(E50/'Aug 2009'!E50)-1</f>
        <v>0.019199724488258463</v>
      </c>
    </row>
    <row r="51" spans="1:8" ht="12.75">
      <c r="A51" s="1" t="s">
        <v>49</v>
      </c>
      <c r="B51">
        <v>48</v>
      </c>
      <c r="D51" s="6">
        <f>SUM('Week of Aug 2nd:Week of Aug 30th'!D50)</f>
        <v>5030934.68</v>
      </c>
      <c r="E51" s="6">
        <f>SUM('Week of Aug 2nd:Week of Aug 30th'!E50)</f>
        <v>2434567.45</v>
      </c>
      <c r="F51" s="4"/>
      <c r="G51" s="12">
        <f>(D51/'Aug 2009'!D51)-1</f>
        <v>0.21683966488676076</v>
      </c>
      <c r="H51" s="12">
        <f>(E51/'Aug 2009'!E51)-1</f>
        <v>0.2327291618883598</v>
      </c>
    </row>
    <row r="52" spans="1:8" ht="12.75">
      <c r="A52" s="1" t="s">
        <v>50</v>
      </c>
      <c r="B52">
        <v>49</v>
      </c>
      <c r="D52" s="6">
        <f>SUM('Week of Aug 2nd:Week of Aug 30th'!D51)</f>
        <v>1495471.45</v>
      </c>
      <c r="E52" s="6">
        <f>SUM('Week of Aug 2nd:Week of Aug 30th'!E51)</f>
        <v>535636.85</v>
      </c>
      <c r="F52" s="4"/>
      <c r="G52" s="12">
        <f>(D52/'Aug 2009'!D52)-1</f>
        <v>0.21417786224167812</v>
      </c>
      <c r="H52" s="12">
        <f>(E52/'Aug 2009'!E52)-1</f>
        <v>-0.1438279790618644</v>
      </c>
    </row>
    <row r="53" spans="1:8" ht="12.75">
      <c r="A53" s="1" t="s">
        <v>51</v>
      </c>
      <c r="B53">
        <v>50</v>
      </c>
      <c r="D53" s="6">
        <f>SUM('Week of Aug 2nd:Week of Aug 30th'!D52)</f>
        <v>6430071.899999999</v>
      </c>
      <c r="E53" s="6">
        <f>SUM('Week of Aug 2nd:Week of Aug 30th'!E52)</f>
        <v>2455838.7</v>
      </c>
      <c r="F53" s="4"/>
      <c r="G53" s="12">
        <f>(D53/'Aug 2009'!D53)-1</f>
        <v>0.4116304933628532</v>
      </c>
      <c r="H53" s="12">
        <f>(E53/'Aug 2009'!E53)-1</f>
        <v>0.14082892611216757</v>
      </c>
    </row>
    <row r="54" spans="1:8" ht="12.75">
      <c r="A54" s="1" t="s">
        <v>52</v>
      </c>
      <c r="B54">
        <v>51</v>
      </c>
      <c r="D54" s="6">
        <f>SUM('Week of Aug 2nd:Week of Aug 30th'!D53)</f>
        <v>911079.6000000001</v>
      </c>
      <c r="E54" s="6">
        <f>SUM('Week of Aug 2nd:Week of Aug 30th'!E53)</f>
        <v>457493.05</v>
      </c>
      <c r="F54" s="4"/>
      <c r="G54" s="12">
        <f>(D54/'Aug 2009'!D54)-1</f>
        <v>0.03487143896467382</v>
      </c>
      <c r="H54" s="12">
        <f>(E54/'Aug 2009'!E54)-1</f>
        <v>-0.013445039934949832</v>
      </c>
    </row>
    <row r="55" spans="1:8" ht="12.75">
      <c r="A55" s="1" t="s">
        <v>53</v>
      </c>
      <c r="B55">
        <v>52</v>
      </c>
      <c r="D55" s="6">
        <f>SUM('Week of Aug 2nd:Week of Aug 30th'!D54)</f>
        <v>2886293.42</v>
      </c>
      <c r="E55" s="6">
        <f>SUM('Week of Aug 2nd:Week of Aug 30th'!E54)</f>
        <v>1448183.1</v>
      </c>
      <c r="F55" s="4"/>
      <c r="G55" s="12">
        <f>(D55/'Aug 2009'!D55)-1</f>
        <v>0.057074699969265064</v>
      </c>
      <c r="H55" s="12">
        <f>(E55/'Aug 2009'!E55)-1</f>
        <v>-0.04700764344061226</v>
      </c>
    </row>
    <row r="56" spans="1:8" ht="12.75">
      <c r="A56" s="1" t="s">
        <v>54</v>
      </c>
      <c r="B56">
        <v>53</v>
      </c>
      <c r="D56" s="6">
        <f>SUM('Week of Aug 2nd:Week of Aug 30th'!D55)</f>
        <v>784554.14</v>
      </c>
      <c r="E56" s="6">
        <f>SUM('Week of Aug 2nd:Week of Aug 30th'!E55)</f>
        <v>489501.17000000004</v>
      </c>
      <c r="F56" s="4"/>
      <c r="G56" s="12">
        <f>(D56/'Aug 2009'!D56)-1</f>
        <v>-0.10564564491511774</v>
      </c>
      <c r="H56" s="12">
        <f>(E56/'Aug 2009'!E56)-1</f>
        <v>-0.05780646667355882</v>
      </c>
    </row>
    <row r="57" spans="1:8" ht="12.75">
      <c r="A57" s="1" t="s">
        <v>55</v>
      </c>
      <c r="B57">
        <v>54</v>
      </c>
      <c r="D57" s="6">
        <f>SUM('Week of Aug 2nd:Week of Aug 30th'!D56)</f>
        <v>72373</v>
      </c>
      <c r="E57" s="6">
        <f>SUM('Week of Aug 2nd:Week of Aug 30th'!E56)</f>
        <v>29818.950000000004</v>
      </c>
      <c r="F57" s="4"/>
      <c r="G57" s="12">
        <f>(D57/'Aug 2009'!D57)-1</f>
        <v>-0.3826693458349052</v>
      </c>
      <c r="H57" s="12">
        <f>(E57/'Aug 2009'!E57)-1</f>
        <v>-0.5819680577022153</v>
      </c>
    </row>
    <row r="58" spans="1:8" ht="12.75">
      <c r="A58" s="1" t="s">
        <v>56</v>
      </c>
      <c r="B58">
        <v>55</v>
      </c>
      <c r="D58" s="6">
        <f>SUM('Week of Aug 2nd:Week of Aug 30th'!D57)</f>
        <v>1207158.4</v>
      </c>
      <c r="E58" s="6">
        <f>SUM('Week of Aug 2nd:Week of Aug 30th'!E57)</f>
        <v>544845</v>
      </c>
      <c r="F58" s="4"/>
      <c r="G58" s="12">
        <f>(D58/'Aug 2009'!D58)-1</f>
        <v>0.6858635774861304</v>
      </c>
      <c r="H58" s="12">
        <f>(E58/'Aug 2009'!E58)-1</f>
        <v>0.11375273930802376</v>
      </c>
    </row>
    <row r="59" spans="1:8" ht="12.75">
      <c r="A59" s="1" t="s">
        <v>57</v>
      </c>
      <c r="B59">
        <v>56</v>
      </c>
      <c r="D59" s="6">
        <f>SUM('Week of Aug 2nd:Week of Aug 30th'!D58)</f>
        <v>597158.1</v>
      </c>
      <c r="E59" s="6">
        <f>SUM('Week of Aug 2nd:Week of Aug 30th'!E58)</f>
        <v>182724.84999999998</v>
      </c>
      <c r="F59" s="4"/>
      <c r="G59" s="12">
        <f>(D59/'Aug 2009'!D59)-1</f>
        <v>-0.0797726083696948</v>
      </c>
      <c r="H59" s="12">
        <f>(E59/'Aug 2009'!E59)-1</f>
        <v>-0.4631991856543556</v>
      </c>
    </row>
    <row r="60" spans="1:8" ht="12.75">
      <c r="A60" s="1" t="s">
        <v>58</v>
      </c>
      <c r="B60">
        <v>57</v>
      </c>
      <c r="D60" s="6">
        <f>SUM('Week of Aug 2nd:Week of Aug 30th'!D59)</f>
        <v>377099.1</v>
      </c>
      <c r="E60" s="6">
        <f>SUM('Week of Aug 2nd:Week of Aug 30th'!E59)</f>
        <v>308484.05</v>
      </c>
      <c r="F60" s="4"/>
      <c r="G60" s="12">
        <f>(D60/'Aug 2009'!D60)-1</f>
        <v>0.7315502899240154</v>
      </c>
      <c r="H60" s="12">
        <f>(E60/'Aug 2009'!E60)-1</f>
        <v>0.9575326705933564</v>
      </c>
    </row>
    <row r="61" spans="1:8" ht="12.75">
      <c r="A61" s="1" t="s">
        <v>59</v>
      </c>
      <c r="B61">
        <v>58</v>
      </c>
      <c r="D61" s="6">
        <f>SUM('Week of Aug 2nd:Week of Aug 30th'!D60)</f>
        <v>1503537.0000000002</v>
      </c>
      <c r="E61" s="6">
        <f>SUM('Week of Aug 2nd:Week of Aug 30th'!E60)</f>
        <v>582537.9</v>
      </c>
      <c r="F61" s="4"/>
      <c r="G61" s="12">
        <f>(D61/'Aug 2009'!D61)-1</f>
        <v>-0.047899995168377396</v>
      </c>
      <c r="H61" s="12">
        <f>(E61/'Aug 2009'!E61)-1</f>
        <v>-0.09775397173450973</v>
      </c>
    </row>
    <row r="62" spans="1:8" ht="12.75">
      <c r="A62" s="1" t="s">
        <v>60</v>
      </c>
      <c r="B62">
        <v>59</v>
      </c>
      <c r="D62" s="6">
        <f>SUM('Week of Aug 2nd:Week of Aug 30th'!D61)</f>
        <v>1040420.49</v>
      </c>
      <c r="E62" s="6">
        <f>SUM('Week of Aug 2nd:Week of Aug 30th'!E61)</f>
        <v>502345.18</v>
      </c>
      <c r="F62" s="4"/>
      <c r="G62" s="12">
        <f>(D62/'Aug 2009'!D62)-1</f>
        <v>0.33419690660664525</v>
      </c>
      <c r="H62" s="12">
        <f>(E62/'Aug 2009'!E62)-1</f>
        <v>-0.13277286000996624</v>
      </c>
    </row>
    <row r="63" spans="1:8" ht="12.75">
      <c r="A63" s="1" t="s">
        <v>61</v>
      </c>
      <c r="B63">
        <v>60</v>
      </c>
      <c r="D63" s="6">
        <f>SUM('Week of Aug 2nd:Week of Aug 30th'!D62)</f>
        <v>527338</v>
      </c>
      <c r="E63" s="6">
        <f>SUM('Week of Aug 2nd:Week of Aug 30th'!E62)</f>
        <v>186137.35</v>
      </c>
      <c r="F63" s="4"/>
      <c r="G63" s="12">
        <f>(D63/'Aug 2009'!D63)-1</f>
        <v>0.08213629050792925</v>
      </c>
      <c r="H63" s="12">
        <f>(E63/'Aug 2009'!E63)-1</f>
        <v>-0.10852051763443737</v>
      </c>
    </row>
    <row r="64" spans="1:8" ht="12.75">
      <c r="A64" s="1" t="s">
        <v>62</v>
      </c>
      <c r="B64">
        <v>61</v>
      </c>
      <c r="D64" s="6">
        <f>SUM('Week of Aug 2nd:Week of Aug 30th'!D63)</f>
        <v>32723.12</v>
      </c>
      <c r="E64" s="6">
        <f>SUM('Week of Aug 2nd:Week of Aug 30th'!E63)</f>
        <v>20536.8</v>
      </c>
      <c r="F64" s="4"/>
      <c r="G64" s="12">
        <f>(D64/'Aug 2009'!D64)-1</f>
        <v>0.07269609503076313</v>
      </c>
      <c r="H64" s="12">
        <f>(E64/'Aug 2009'!E64)-1</f>
        <v>-0.2453889534772633</v>
      </c>
    </row>
    <row r="65" spans="1:8" ht="12.75">
      <c r="A65" s="1" t="s">
        <v>63</v>
      </c>
      <c r="B65">
        <v>62</v>
      </c>
      <c r="D65" s="6">
        <f>SUM('Week of Aug 2nd:Week of Aug 30th'!D64)</f>
        <v>22095.499999999996</v>
      </c>
      <c r="E65" s="6">
        <f>SUM('Week of Aug 2nd:Week of Aug 30th'!E64)</f>
        <v>14149.45</v>
      </c>
      <c r="F65" s="4"/>
      <c r="G65" s="12">
        <f>(D65/'Aug 2009'!D65)-1</f>
        <v>-0.235603235336853</v>
      </c>
      <c r="H65" s="12">
        <f>(E65/'Aug 2009'!E65)-1</f>
        <v>-0.2727518034143446</v>
      </c>
    </row>
    <row r="66" spans="1:8" ht="12.75">
      <c r="A66" s="1" t="s">
        <v>64</v>
      </c>
      <c r="B66">
        <v>63</v>
      </c>
      <c r="D66" s="6">
        <f>SUM('Week of Aug 2nd:Week of Aug 30th'!D65)</f>
        <v>7185.5</v>
      </c>
      <c r="E66" s="6">
        <f>SUM('Week of Aug 2nd:Week of Aug 30th'!E65)</f>
        <v>5847.8</v>
      </c>
      <c r="F66" s="4"/>
      <c r="G66" s="12">
        <f>(D66/'Aug 2009'!D66)-1</f>
        <v>44.36300505050505</v>
      </c>
      <c r="H66" s="12">
        <f>(E66/'Aug 2009'!E66)-1</f>
        <v>1.796317991631799</v>
      </c>
    </row>
    <row r="67" spans="1:8" ht="12.75">
      <c r="A67" s="1" t="s">
        <v>65</v>
      </c>
      <c r="B67">
        <v>64</v>
      </c>
      <c r="D67" s="6">
        <f>SUM('Week of Aug 2nd:Week of Aug 30th'!D66)</f>
        <v>1133146.1099999999</v>
      </c>
      <c r="E67" s="6">
        <f>SUM('Week of Aug 2nd:Week of Aug 30th'!E66)</f>
        <v>454176.53</v>
      </c>
      <c r="F67" s="4"/>
      <c r="G67" s="12">
        <f>(D67/'Aug 2009'!D67)-1</f>
        <v>0.07044504820802633</v>
      </c>
      <c r="H67" s="12">
        <f>(E67/'Aug 2009'!E67)-1</f>
        <v>-0.14899146905116256</v>
      </c>
    </row>
    <row r="68" spans="1:8" ht="12.75">
      <c r="A68" s="1" t="s">
        <v>66</v>
      </c>
      <c r="B68">
        <v>65</v>
      </c>
      <c r="D68" s="6">
        <f>SUM('Week of Aug 2nd:Week of Aug 30th'!D67)</f>
        <v>38458</v>
      </c>
      <c r="E68" s="6">
        <f>SUM('Week of Aug 2nd:Week of Aug 30th'!E67)</f>
        <v>17830.75</v>
      </c>
      <c r="F68" s="4"/>
      <c r="G68" s="12">
        <f>(D68/'Aug 2009'!D68)-1</f>
        <v>-0.06848200206853294</v>
      </c>
      <c r="H68" s="12">
        <f>(E68/'Aug 2009'!E68)-1</f>
        <v>-0.4456655386657672</v>
      </c>
    </row>
    <row r="69" spans="1:8" ht="12.75">
      <c r="A69" s="1" t="s">
        <v>67</v>
      </c>
      <c r="B69">
        <v>66</v>
      </c>
      <c r="D69" s="6">
        <f>SUM('Week of Aug 2nd:Week of Aug 30th'!D68)</f>
        <v>613911.9</v>
      </c>
      <c r="E69" s="6">
        <f>SUM('Week of Aug 2nd:Week of Aug 30th'!E68)</f>
        <v>209591.89999999997</v>
      </c>
      <c r="F69" s="4"/>
      <c r="G69" s="12">
        <f>(D69/'Aug 2009'!D69)-1</f>
        <v>0.08075165621672786</v>
      </c>
      <c r="H69" s="12">
        <f>(E69/'Aug 2009'!E69)-1</f>
        <v>0.03568840485715108</v>
      </c>
    </row>
    <row r="70" spans="1:8" ht="12.75">
      <c r="A70" s="1" t="s">
        <v>68</v>
      </c>
      <c r="B70">
        <v>67</v>
      </c>
      <c r="D70" s="6">
        <f>SUM('Week of Aug 2nd:Week of Aug 30th'!D69)</f>
        <v>15465.8</v>
      </c>
      <c r="E70" s="6">
        <f>SUM('Week of Aug 2nd:Week of Aug 30th'!E69)</f>
        <v>11198.95</v>
      </c>
      <c r="F70" s="4"/>
      <c r="G70" s="12">
        <f>(D70/'Aug 2009'!D70)-1</f>
        <v>-0.6148388333943482</v>
      </c>
      <c r="H70" s="12">
        <f>(E70/'Aug 2009'!E70)-1</f>
        <v>-0.5884418490983458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61648820.73999999</v>
      </c>
      <c r="E72" s="6">
        <f>SUM(E4:E71)</f>
        <v>26744264.620000005</v>
      </c>
      <c r="G72" s="12">
        <f>(D72/'Aug 2009'!D72)-1</f>
        <v>0.1944744457827301</v>
      </c>
      <c r="H72" s="12">
        <f>(E72/'Aug 2009'!E72)-1</f>
        <v>-0.06206391069959827</v>
      </c>
    </row>
    <row r="74" ht="12.75">
      <c r="A74" s="2" t="s">
        <v>74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/>
      <c r="E3" s="6"/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95233.6</v>
      </c>
      <c r="E5" s="6">
        <v>55532.4</v>
      </c>
      <c r="F5" s="4"/>
    </row>
    <row r="6" spans="1:6" ht="12.75">
      <c r="A6" s="1" t="s">
        <v>5</v>
      </c>
      <c r="B6">
        <v>4</v>
      </c>
      <c r="D6" s="6">
        <v>22169.7</v>
      </c>
      <c r="E6" s="6">
        <v>9468.55</v>
      </c>
      <c r="F6" s="4"/>
    </row>
    <row r="7" spans="1:6" ht="12.75">
      <c r="A7" s="1" t="s">
        <v>6</v>
      </c>
      <c r="B7">
        <v>5</v>
      </c>
      <c r="D7" s="6">
        <v>283345.3</v>
      </c>
      <c r="E7" s="6">
        <v>143347.75</v>
      </c>
      <c r="F7" s="4"/>
    </row>
    <row r="8" spans="1:6" ht="12.75">
      <c r="A8" s="1" t="s">
        <v>7</v>
      </c>
      <c r="B8">
        <v>6</v>
      </c>
      <c r="D8" s="6">
        <v>1042527.7</v>
      </c>
      <c r="E8" s="6">
        <v>345510.9</v>
      </c>
      <c r="F8" s="4"/>
    </row>
    <row r="9" spans="1:6" ht="12.75">
      <c r="A9" s="1" t="s">
        <v>8</v>
      </c>
      <c r="B9">
        <v>7</v>
      </c>
      <c r="D9" s="6">
        <v>449.4</v>
      </c>
      <c r="E9" s="6">
        <v>133.35</v>
      </c>
      <c r="F9" s="4"/>
    </row>
    <row r="10" spans="1:6" ht="12.75">
      <c r="A10" s="1" t="s">
        <v>9</v>
      </c>
      <c r="B10">
        <v>8</v>
      </c>
      <c r="D10" s="6">
        <v>113186.5</v>
      </c>
      <c r="E10" s="6">
        <v>30529.1</v>
      </c>
      <c r="F10" s="4"/>
    </row>
    <row r="11" spans="1:6" ht="12.75">
      <c r="A11" s="1" t="s">
        <v>10</v>
      </c>
      <c r="B11">
        <v>9</v>
      </c>
      <c r="D11" s="6">
        <v>116113.2</v>
      </c>
      <c r="E11" s="6">
        <v>23539.95</v>
      </c>
      <c r="F11" s="4"/>
    </row>
    <row r="12" spans="1:6" ht="12.75">
      <c r="A12" s="1" t="s">
        <v>11</v>
      </c>
      <c r="B12">
        <v>10</v>
      </c>
      <c r="D12" s="6">
        <v>44410.8</v>
      </c>
      <c r="E12" s="6">
        <v>36268.05</v>
      </c>
      <c r="F12" s="4"/>
    </row>
    <row r="13" spans="1:6" ht="12.75">
      <c r="A13" s="1" t="s">
        <v>12</v>
      </c>
      <c r="B13">
        <v>11</v>
      </c>
      <c r="D13" s="6">
        <v>481794.6</v>
      </c>
      <c r="E13" s="6">
        <v>135854.95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1552038</v>
      </c>
      <c r="E15" s="6">
        <v>496661.9</v>
      </c>
      <c r="F15" s="4"/>
    </row>
    <row r="16" spans="1:6" ht="12.75">
      <c r="A16" s="1" t="s">
        <v>15</v>
      </c>
      <c r="B16">
        <v>14</v>
      </c>
      <c r="D16" s="6">
        <v>9326.8</v>
      </c>
      <c r="E16" s="6">
        <v>4376.75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741340.6</v>
      </c>
      <c r="E18" s="6">
        <v>484361.85</v>
      </c>
      <c r="F18" s="4"/>
    </row>
    <row r="19" spans="1:6" ht="12.75">
      <c r="A19" s="1" t="s">
        <v>18</v>
      </c>
      <c r="B19">
        <v>17</v>
      </c>
      <c r="D19" s="6">
        <v>163177.7</v>
      </c>
      <c r="E19" s="6">
        <v>52622.15</v>
      </c>
      <c r="F19" s="4"/>
    </row>
    <row r="20" spans="1:6" ht="12.75">
      <c r="A20" s="1" t="s">
        <v>19</v>
      </c>
      <c r="B20">
        <v>18</v>
      </c>
      <c r="D20" s="6">
        <v>73027.5</v>
      </c>
      <c r="E20" s="6">
        <v>18029.55</v>
      </c>
      <c r="F20" s="4"/>
    </row>
    <row r="21" spans="1:6" ht="12.75">
      <c r="A21" s="1" t="s">
        <v>20</v>
      </c>
      <c r="B21">
        <v>19</v>
      </c>
      <c r="D21" s="6">
        <v>7378.7</v>
      </c>
      <c r="E21" s="6">
        <v>7355.95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10786.3</v>
      </c>
      <c r="E23" s="6">
        <v>11116</v>
      </c>
      <c r="F23" s="4"/>
    </row>
    <row r="24" spans="1:6" ht="12.75">
      <c r="A24" s="1" t="s">
        <v>23</v>
      </c>
      <c r="B24">
        <v>22</v>
      </c>
      <c r="D24" s="6">
        <v>2556.4</v>
      </c>
      <c r="E24" s="6">
        <v>1369.9</v>
      </c>
      <c r="F24" s="4"/>
    </row>
    <row r="25" spans="1:6" ht="12.75">
      <c r="A25" s="1" t="s">
        <v>24</v>
      </c>
      <c r="B25">
        <v>23</v>
      </c>
      <c r="D25" s="6">
        <v>3874.5</v>
      </c>
      <c r="E25" s="6">
        <v>2668.75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1939.7</v>
      </c>
      <c r="E27" s="6">
        <v>1773.45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47289.2</v>
      </c>
      <c r="E29" s="6">
        <v>17538.5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478566.2</v>
      </c>
      <c r="E31" s="6">
        <v>256272.45</v>
      </c>
      <c r="F31" s="4"/>
    </row>
    <row r="32" spans="1:6" ht="12.75">
      <c r="A32" s="1" t="s">
        <v>31</v>
      </c>
      <c r="B32">
        <v>30</v>
      </c>
      <c r="D32" s="6">
        <v>1232.7</v>
      </c>
      <c r="E32" s="6">
        <v>1217.3</v>
      </c>
      <c r="F32" s="4"/>
    </row>
    <row r="33" spans="1:6" ht="12.75">
      <c r="A33" s="1" t="s">
        <v>32</v>
      </c>
      <c r="B33">
        <v>31</v>
      </c>
      <c r="D33" s="6">
        <v>45858.1</v>
      </c>
      <c r="E33" s="6">
        <v>42459.9</v>
      </c>
      <c r="F33" s="4"/>
    </row>
    <row r="34" spans="1:6" ht="12.75">
      <c r="A34" s="1" t="s">
        <v>33</v>
      </c>
      <c r="B34">
        <v>32</v>
      </c>
      <c r="D34" s="6">
        <v>8108.1</v>
      </c>
      <c r="E34" s="6">
        <v>4953.2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>
        <v>1835.4</v>
      </c>
      <c r="E36" s="6">
        <v>3788.75</v>
      </c>
      <c r="F36" s="4"/>
    </row>
    <row r="37" spans="1:6" ht="12.75">
      <c r="A37" s="1" t="s">
        <v>36</v>
      </c>
      <c r="B37">
        <v>35</v>
      </c>
      <c r="D37" s="6">
        <v>242250.4</v>
      </c>
      <c r="E37" s="6">
        <v>94925.6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>
        <v>216002.5</v>
      </c>
      <c r="E39" s="6">
        <v>114137.1</v>
      </c>
      <c r="F39" s="4"/>
    </row>
    <row r="40" spans="1:6" ht="12.75">
      <c r="A40" s="1" t="s">
        <v>39</v>
      </c>
      <c r="B40">
        <v>38</v>
      </c>
      <c r="D40" s="6">
        <v>15197.7</v>
      </c>
      <c r="E40" s="6">
        <v>8591.45</v>
      </c>
      <c r="F40" s="4"/>
    </row>
    <row r="41" spans="1:6" ht="12.75">
      <c r="A41" s="1" t="s">
        <v>40</v>
      </c>
      <c r="B41">
        <v>39</v>
      </c>
      <c r="D41" s="6">
        <v>63.7</v>
      </c>
      <c r="E41" s="6"/>
      <c r="F41" s="4"/>
    </row>
    <row r="42" spans="1:6" ht="12.75">
      <c r="A42" s="1" t="s">
        <v>41</v>
      </c>
      <c r="B42">
        <v>40</v>
      </c>
      <c r="D42" s="6">
        <v>10061.1</v>
      </c>
      <c r="E42" s="6">
        <v>11884.6</v>
      </c>
      <c r="F42" s="4"/>
    </row>
    <row r="43" spans="1:6" ht="12.75">
      <c r="A43" s="1" t="s">
        <v>42</v>
      </c>
      <c r="B43">
        <v>41</v>
      </c>
      <c r="D43" s="6">
        <v>244260.1</v>
      </c>
      <c r="E43" s="6">
        <v>81954.95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>
        <v>244413.4</v>
      </c>
      <c r="E45" s="6">
        <v>83459.25</v>
      </c>
      <c r="F45" s="4"/>
    </row>
    <row r="46" spans="1:6" ht="12.75">
      <c r="A46" s="1" t="s">
        <v>45</v>
      </c>
      <c r="B46">
        <v>44</v>
      </c>
      <c r="D46" s="6">
        <v>162050.7</v>
      </c>
      <c r="E46" s="6">
        <v>50417.85</v>
      </c>
      <c r="F46" s="4"/>
    </row>
    <row r="47" spans="1:6" ht="12.75">
      <c r="A47" s="1" t="s">
        <v>46</v>
      </c>
      <c r="B47">
        <v>45</v>
      </c>
      <c r="D47" s="6">
        <v>48638.8</v>
      </c>
      <c r="E47" s="6">
        <v>43400.7</v>
      </c>
      <c r="F47" s="4"/>
    </row>
    <row r="48" spans="1:6" ht="12.75">
      <c r="A48" s="1" t="s">
        <v>47</v>
      </c>
      <c r="B48">
        <v>46</v>
      </c>
      <c r="D48" s="6">
        <v>130208.4</v>
      </c>
      <c r="E48" s="6">
        <v>68804.75</v>
      </c>
      <c r="F48" s="4"/>
    </row>
    <row r="49" spans="1:6" ht="12.75">
      <c r="A49" s="1" t="s">
        <v>48</v>
      </c>
      <c r="B49">
        <v>47</v>
      </c>
      <c r="D49" s="6">
        <v>11354.7</v>
      </c>
      <c r="E49" s="6">
        <v>4713.45</v>
      </c>
      <c r="F49" s="4"/>
    </row>
    <row r="50" spans="1:6" ht="12.75">
      <c r="A50" s="1" t="s">
        <v>49</v>
      </c>
      <c r="B50">
        <v>48</v>
      </c>
      <c r="D50" s="6">
        <v>900922.28</v>
      </c>
      <c r="E50" s="6">
        <v>330946.35</v>
      </c>
      <c r="F50" s="4"/>
    </row>
    <row r="51" spans="1:6" ht="12.75">
      <c r="A51" s="1" t="s">
        <v>50</v>
      </c>
      <c r="B51">
        <v>49</v>
      </c>
      <c r="D51" s="6">
        <v>292984.37</v>
      </c>
      <c r="E51" s="6">
        <v>232175.3</v>
      </c>
      <c r="F51" s="4"/>
    </row>
    <row r="52" spans="1:6" ht="12.75">
      <c r="A52" s="1" t="s">
        <v>51</v>
      </c>
      <c r="B52">
        <v>50</v>
      </c>
      <c r="D52" s="6">
        <v>1169877.8</v>
      </c>
      <c r="E52" s="6">
        <v>480476.5</v>
      </c>
      <c r="F52" s="4"/>
    </row>
    <row r="53" spans="1:6" ht="12.75">
      <c r="A53" s="1" t="s">
        <v>52</v>
      </c>
      <c r="B53">
        <v>51</v>
      </c>
      <c r="D53" s="6">
        <v>216970.6</v>
      </c>
      <c r="E53" s="6">
        <v>124307.05</v>
      </c>
      <c r="F53" s="4"/>
    </row>
    <row r="54" spans="1:6" ht="12.75">
      <c r="A54" s="1" t="s">
        <v>53</v>
      </c>
      <c r="B54">
        <v>52</v>
      </c>
      <c r="D54" s="6">
        <v>442060.5</v>
      </c>
      <c r="E54" s="6">
        <v>223246.45</v>
      </c>
      <c r="F54" s="4"/>
    </row>
    <row r="55" spans="1:6" ht="12.75">
      <c r="A55" s="1" t="s">
        <v>54</v>
      </c>
      <c r="B55">
        <v>53</v>
      </c>
      <c r="D55" s="6">
        <v>203553.73</v>
      </c>
      <c r="E55" s="6">
        <v>108161.47</v>
      </c>
      <c r="F55" s="4"/>
    </row>
    <row r="56" spans="1:6" ht="12.75">
      <c r="A56" s="1" t="s">
        <v>55</v>
      </c>
      <c r="B56">
        <v>54</v>
      </c>
      <c r="D56" s="6">
        <v>11195.8</v>
      </c>
      <c r="E56" s="6">
        <v>5811.75</v>
      </c>
      <c r="F56" s="4"/>
    </row>
    <row r="57" spans="1:6" ht="12.75">
      <c r="A57" s="1" t="s">
        <v>56</v>
      </c>
      <c r="B57">
        <v>55</v>
      </c>
      <c r="D57" s="6">
        <v>339435.6</v>
      </c>
      <c r="E57" s="6">
        <v>104663.3</v>
      </c>
      <c r="F57" s="4"/>
    </row>
    <row r="58" spans="1:6" ht="12.75">
      <c r="A58" s="1" t="s">
        <v>57</v>
      </c>
      <c r="B58">
        <v>56</v>
      </c>
      <c r="D58" s="6">
        <v>164674.3</v>
      </c>
      <c r="E58" s="6">
        <v>34008.1</v>
      </c>
      <c r="F58" s="4"/>
    </row>
    <row r="59" spans="1:6" ht="12.75">
      <c r="A59" s="1" t="s">
        <v>58</v>
      </c>
      <c r="B59">
        <v>57</v>
      </c>
      <c r="D59" s="6">
        <v>377099.1</v>
      </c>
      <c r="E59" s="6">
        <v>308484.05</v>
      </c>
      <c r="F59" s="4"/>
    </row>
    <row r="60" spans="1:6" ht="12.75">
      <c r="A60" s="1" t="s">
        <v>59</v>
      </c>
      <c r="B60">
        <v>58</v>
      </c>
      <c r="D60" s="6">
        <v>254097.2</v>
      </c>
      <c r="E60" s="6">
        <v>115782.1</v>
      </c>
      <c r="F60" s="4"/>
    </row>
    <row r="61" spans="1:6" ht="12.75">
      <c r="A61" s="1" t="s">
        <v>60</v>
      </c>
      <c r="B61">
        <v>59</v>
      </c>
      <c r="D61" s="6">
        <v>373709</v>
      </c>
      <c r="E61" s="6">
        <v>127616.3</v>
      </c>
      <c r="F61" s="4"/>
    </row>
    <row r="62" spans="1:6" ht="12.75">
      <c r="A62" s="1" t="s">
        <v>61</v>
      </c>
      <c r="B62">
        <v>60</v>
      </c>
      <c r="D62" s="6"/>
      <c r="E62" s="6"/>
      <c r="F62" s="4"/>
    </row>
    <row r="63" spans="1:6" ht="12.75">
      <c r="A63" s="1" t="s">
        <v>62</v>
      </c>
      <c r="B63">
        <v>61</v>
      </c>
      <c r="D63" s="6">
        <v>10747.2</v>
      </c>
      <c r="E63" s="6">
        <v>7197.53</v>
      </c>
      <c r="F63" s="4"/>
    </row>
    <row r="64" spans="1:6" ht="12.75">
      <c r="A64" s="1" t="s">
        <v>63</v>
      </c>
      <c r="B64">
        <v>62</v>
      </c>
      <c r="D64" s="6">
        <v>11261.6</v>
      </c>
      <c r="E64" s="6">
        <v>9205.35</v>
      </c>
      <c r="F64" s="4"/>
    </row>
    <row r="65" spans="1:6" ht="12.75">
      <c r="A65" s="1" t="s">
        <v>64</v>
      </c>
      <c r="B65">
        <v>63</v>
      </c>
      <c r="D65" s="6">
        <v>3459.4</v>
      </c>
      <c r="E65" s="6">
        <v>720.3</v>
      </c>
      <c r="F65" s="4"/>
    </row>
    <row r="66" spans="1:6" ht="12.75">
      <c r="A66" s="1" t="s">
        <v>65</v>
      </c>
      <c r="B66">
        <v>64</v>
      </c>
      <c r="D66" s="6">
        <v>318382.98</v>
      </c>
      <c r="E66" s="6">
        <v>141699.6</v>
      </c>
      <c r="F66" s="4"/>
    </row>
    <row r="67" spans="1:6" ht="12.75">
      <c r="A67" s="1" t="s">
        <v>66</v>
      </c>
      <c r="B67">
        <v>65</v>
      </c>
      <c r="D67" s="6">
        <v>10084.2</v>
      </c>
      <c r="E67" s="6">
        <v>4825.8</v>
      </c>
      <c r="F67" s="4"/>
    </row>
    <row r="68" spans="1:6" ht="12.75">
      <c r="A68" s="1" t="s">
        <v>67</v>
      </c>
      <c r="B68">
        <v>66</v>
      </c>
      <c r="D68" s="6">
        <v>148438.5</v>
      </c>
      <c r="E68" s="6">
        <v>47086.2</v>
      </c>
      <c r="F68" s="4"/>
    </row>
    <row r="69" spans="1:6" ht="12.75">
      <c r="A69" s="1" t="s">
        <v>68</v>
      </c>
      <c r="B69">
        <v>67</v>
      </c>
      <c r="D69" s="6">
        <v>5099.5</v>
      </c>
      <c r="E69" s="6">
        <v>3000.55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11926121.860000001</v>
      </c>
      <c r="E71" s="6">
        <f>SUM(E3:E69)</f>
        <v>5158455.099999999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77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95163.08</v>
      </c>
      <c r="E3" s="6">
        <v>63425.6</v>
      </c>
      <c r="F3" s="4"/>
    </row>
    <row r="4" spans="1:6" ht="12.75">
      <c r="A4" s="1" t="s">
        <v>3</v>
      </c>
      <c r="B4">
        <v>2</v>
      </c>
      <c r="D4" s="6">
        <v>8950.9</v>
      </c>
      <c r="E4" s="6">
        <v>4282.6</v>
      </c>
      <c r="F4" s="4"/>
    </row>
    <row r="5" spans="1:6" ht="12.75">
      <c r="A5" s="1" t="s">
        <v>4</v>
      </c>
      <c r="B5">
        <v>3</v>
      </c>
      <c r="D5" s="6">
        <v>122054.1</v>
      </c>
      <c r="E5" s="6">
        <v>69999.65</v>
      </c>
      <c r="F5" s="4"/>
    </row>
    <row r="6" spans="1:6" ht="12.75">
      <c r="A6" s="1" t="s">
        <v>5</v>
      </c>
      <c r="B6">
        <v>4</v>
      </c>
      <c r="D6" s="6">
        <v>11837.7</v>
      </c>
      <c r="E6" s="6">
        <v>5544.7</v>
      </c>
      <c r="F6" s="4"/>
    </row>
    <row r="7" spans="1:6" ht="12.75">
      <c r="A7" s="1" t="s">
        <v>6</v>
      </c>
      <c r="B7">
        <v>5</v>
      </c>
      <c r="D7" s="6">
        <v>188274.8</v>
      </c>
      <c r="E7" s="6">
        <v>79609.95</v>
      </c>
      <c r="F7" s="4"/>
    </row>
    <row r="8" spans="1:6" ht="12.75">
      <c r="A8" s="1" t="s">
        <v>7</v>
      </c>
      <c r="B8">
        <v>6</v>
      </c>
      <c r="D8" s="6">
        <v>1472945.51</v>
      </c>
      <c r="E8" s="6">
        <v>399247.8</v>
      </c>
      <c r="F8" s="4"/>
    </row>
    <row r="9" spans="1:6" ht="12.75">
      <c r="A9" s="1" t="s">
        <v>8</v>
      </c>
      <c r="B9">
        <v>7</v>
      </c>
      <c r="D9" s="6">
        <v>535.5</v>
      </c>
      <c r="E9" s="6">
        <v>2371.6</v>
      </c>
      <c r="F9" s="4"/>
    </row>
    <row r="10" spans="1:6" ht="12.75">
      <c r="A10" s="1" t="s">
        <v>9</v>
      </c>
      <c r="B10">
        <v>8</v>
      </c>
      <c r="D10" s="6">
        <v>100332.4</v>
      </c>
      <c r="E10" s="6">
        <v>36446.55</v>
      </c>
      <c r="F10" s="4"/>
    </row>
    <row r="11" spans="1:6" ht="12.75">
      <c r="A11" s="1" t="s">
        <v>10</v>
      </c>
      <c r="B11">
        <v>9</v>
      </c>
      <c r="D11" s="6">
        <v>42590.1</v>
      </c>
      <c r="E11" s="6">
        <v>34077.05</v>
      </c>
      <c r="F11" s="4"/>
    </row>
    <row r="12" spans="1:6" ht="12.75">
      <c r="A12" s="1" t="s">
        <v>11</v>
      </c>
      <c r="B12">
        <v>10</v>
      </c>
      <c r="D12" s="6">
        <v>118464.5</v>
      </c>
      <c r="E12" s="6">
        <v>89766.95</v>
      </c>
      <c r="F12" s="4"/>
    </row>
    <row r="13" spans="1:6" ht="12.75">
      <c r="A13" s="1" t="s">
        <v>12</v>
      </c>
      <c r="B13">
        <v>11</v>
      </c>
      <c r="D13" s="6">
        <v>524154.4</v>
      </c>
      <c r="E13" s="6">
        <v>214777.5</v>
      </c>
      <c r="F13" s="4"/>
    </row>
    <row r="14" spans="1:6" ht="12.75">
      <c r="A14" s="1" t="s">
        <v>13</v>
      </c>
      <c r="B14">
        <v>12</v>
      </c>
      <c r="D14" s="6">
        <v>144453.4</v>
      </c>
      <c r="E14" s="6">
        <v>49738.85</v>
      </c>
      <c r="F14" s="4"/>
    </row>
    <row r="15" spans="1:6" ht="12.75">
      <c r="A15" s="1" t="s">
        <v>14</v>
      </c>
      <c r="B15">
        <v>13</v>
      </c>
      <c r="D15" s="6">
        <v>1442082.6</v>
      </c>
      <c r="E15" s="6">
        <v>525442.75</v>
      </c>
      <c r="F15" s="4"/>
    </row>
    <row r="16" spans="1:6" ht="12.75">
      <c r="A16" s="1" t="s">
        <v>15</v>
      </c>
      <c r="B16">
        <v>14</v>
      </c>
      <c r="D16" s="6">
        <v>25366.6</v>
      </c>
      <c r="E16" s="6">
        <v>3266.55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104114.5</v>
      </c>
      <c r="E19" s="6">
        <v>88799.55</v>
      </c>
      <c r="F19" s="4"/>
    </row>
    <row r="20" spans="1:6" ht="12.75">
      <c r="A20" s="1" t="s">
        <v>19</v>
      </c>
      <c r="B20">
        <v>18</v>
      </c>
      <c r="D20" s="6">
        <v>43662.5</v>
      </c>
      <c r="E20" s="6">
        <v>24757.25</v>
      </c>
      <c r="F20" s="4"/>
    </row>
    <row r="21" spans="1:6" ht="12.75">
      <c r="A21" s="1" t="s">
        <v>20</v>
      </c>
      <c r="B21">
        <v>19</v>
      </c>
      <c r="D21" s="6">
        <v>10486.7</v>
      </c>
      <c r="E21" s="6">
        <v>9150.75</v>
      </c>
      <c r="F21" s="4"/>
    </row>
    <row r="22" spans="1:6" ht="12.75">
      <c r="A22" s="1" t="s">
        <v>21</v>
      </c>
      <c r="B22">
        <v>20</v>
      </c>
      <c r="D22" s="6">
        <v>11206.3</v>
      </c>
      <c r="E22" s="6">
        <v>4325.3</v>
      </c>
      <c r="F22" s="4"/>
    </row>
    <row r="23" spans="1:6" ht="12.75">
      <c r="A23" s="1" t="s">
        <v>22</v>
      </c>
      <c r="B23">
        <v>21</v>
      </c>
      <c r="D23" s="6">
        <v>1317.4</v>
      </c>
      <c r="E23" s="6">
        <v>2349.2</v>
      </c>
      <c r="F23" s="4"/>
    </row>
    <row r="24" spans="1:6" ht="12.75">
      <c r="A24" s="1" t="s">
        <v>23</v>
      </c>
      <c r="B24">
        <v>22</v>
      </c>
      <c r="D24" s="6">
        <v>1531.6</v>
      </c>
      <c r="E24" s="6">
        <v>926.8</v>
      </c>
      <c r="F24" s="4"/>
    </row>
    <row r="25" spans="1:6" ht="12.75">
      <c r="A25" s="1" t="s">
        <v>24</v>
      </c>
      <c r="B25">
        <v>23</v>
      </c>
      <c r="D25" s="6">
        <v>9282.7</v>
      </c>
      <c r="E25" s="6">
        <v>4049.85</v>
      </c>
      <c r="F25" s="4"/>
    </row>
    <row r="26" spans="1:6" ht="12.75">
      <c r="A26" s="1" t="s">
        <v>25</v>
      </c>
      <c r="B26">
        <v>24</v>
      </c>
      <c r="D26" s="6"/>
      <c r="E26" s="6"/>
      <c r="F26" s="4"/>
    </row>
    <row r="27" spans="1:6" ht="12.75">
      <c r="A27" s="1" t="s">
        <v>26</v>
      </c>
      <c r="B27">
        <v>25</v>
      </c>
      <c r="D27" s="6">
        <v>10460.8</v>
      </c>
      <c r="E27" s="6">
        <v>3746.05</v>
      </c>
      <c r="F27" s="4"/>
    </row>
    <row r="28" spans="1:6" ht="12.75">
      <c r="A28" s="1" t="s">
        <v>27</v>
      </c>
      <c r="B28">
        <v>26</v>
      </c>
      <c r="D28" s="6">
        <v>9977.8</v>
      </c>
      <c r="E28" s="6">
        <v>2224.6</v>
      </c>
      <c r="F28" s="4"/>
    </row>
    <row r="29" spans="1:6" ht="12.75">
      <c r="A29" s="1" t="s">
        <v>28</v>
      </c>
      <c r="B29">
        <v>27</v>
      </c>
      <c r="D29" s="6">
        <v>121737</v>
      </c>
      <c r="E29" s="6">
        <v>50956.5</v>
      </c>
      <c r="F29" s="4"/>
    </row>
    <row r="30" spans="1:6" ht="12.75">
      <c r="A30" s="1" t="s">
        <v>29</v>
      </c>
      <c r="B30">
        <v>28</v>
      </c>
      <c r="D30" s="6">
        <v>28130.2</v>
      </c>
      <c r="E30" s="6">
        <v>11793.6</v>
      </c>
      <c r="F30" s="4"/>
    </row>
    <row r="31" spans="1:6" ht="12.75">
      <c r="A31" s="1" t="s">
        <v>30</v>
      </c>
      <c r="B31">
        <v>29</v>
      </c>
      <c r="D31" s="6">
        <v>518643.3</v>
      </c>
      <c r="E31" s="6">
        <v>251965</v>
      </c>
      <c r="F31" s="4"/>
    </row>
    <row r="32" spans="1:6" ht="12.75">
      <c r="A32" s="1" t="s">
        <v>31</v>
      </c>
      <c r="B32">
        <v>30</v>
      </c>
      <c r="D32" s="6">
        <v>4618.6</v>
      </c>
      <c r="E32" s="6">
        <v>1369.55</v>
      </c>
      <c r="F32" s="4"/>
    </row>
    <row r="33" spans="1:6" ht="12.75">
      <c r="A33" s="1" t="s">
        <v>32</v>
      </c>
      <c r="B33">
        <v>31</v>
      </c>
      <c r="D33" s="6">
        <v>187173</v>
      </c>
      <c r="E33" s="6">
        <v>39734.45</v>
      </c>
      <c r="F33" s="4"/>
    </row>
    <row r="34" spans="1:6" ht="12.75">
      <c r="A34" s="1" t="s">
        <v>33</v>
      </c>
      <c r="B34">
        <v>32</v>
      </c>
      <c r="D34" s="6">
        <v>8075.2</v>
      </c>
      <c r="E34" s="6">
        <v>3825.5</v>
      </c>
      <c r="F34" s="4"/>
    </row>
    <row r="35" spans="1:6" ht="12.75">
      <c r="A35" s="1" t="s">
        <v>34</v>
      </c>
      <c r="B35">
        <v>33</v>
      </c>
      <c r="D35" s="6">
        <v>4992.4</v>
      </c>
      <c r="E35" s="6">
        <v>2802.1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184746.85</v>
      </c>
      <c r="E37" s="6">
        <v>107655.8</v>
      </c>
      <c r="F37" s="4"/>
    </row>
    <row r="38" spans="1:6" ht="12.75">
      <c r="A38" s="1" t="s">
        <v>37</v>
      </c>
      <c r="B38">
        <v>36</v>
      </c>
      <c r="D38" s="6">
        <v>1333034.5</v>
      </c>
      <c r="E38" s="6">
        <v>388571.75</v>
      </c>
      <c r="F38" s="4"/>
    </row>
    <row r="39" spans="1:6" ht="12.75">
      <c r="A39" s="1" t="s">
        <v>38</v>
      </c>
      <c r="B39">
        <v>37</v>
      </c>
      <c r="D39" s="6">
        <v>113236.2</v>
      </c>
      <c r="E39" s="6">
        <v>75223.05</v>
      </c>
      <c r="F39" s="4"/>
    </row>
    <row r="40" spans="1:6" ht="12.75">
      <c r="A40" s="1" t="s">
        <v>39</v>
      </c>
      <c r="B40">
        <v>38</v>
      </c>
      <c r="D40" s="6">
        <v>10059</v>
      </c>
      <c r="E40" s="6">
        <v>3486</v>
      </c>
      <c r="F40" s="4"/>
    </row>
    <row r="41" spans="1:6" ht="12.75">
      <c r="A41" s="1" t="s">
        <v>40</v>
      </c>
      <c r="B41">
        <v>39</v>
      </c>
      <c r="D41" s="6"/>
      <c r="E41" s="6"/>
      <c r="F41" s="4"/>
    </row>
    <row r="42" spans="1:6" ht="12.75">
      <c r="A42" s="1" t="s">
        <v>41</v>
      </c>
      <c r="B42">
        <v>40</v>
      </c>
      <c r="D42" s="6">
        <v>7096.6</v>
      </c>
      <c r="E42" s="6">
        <v>1126.3</v>
      </c>
      <c r="F42" s="4"/>
    </row>
    <row r="43" spans="1:6" ht="12.75">
      <c r="A43" s="1" t="s">
        <v>42</v>
      </c>
      <c r="B43">
        <v>41</v>
      </c>
      <c r="D43" s="6">
        <v>287042</v>
      </c>
      <c r="E43" s="6">
        <v>145787.25</v>
      </c>
      <c r="F43" s="4"/>
    </row>
    <row r="44" spans="1:6" ht="12.75">
      <c r="A44" s="1" t="s">
        <v>43</v>
      </c>
      <c r="B44">
        <v>42</v>
      </c>
      <c r="D44" s="6">
        <v>592398.09</v>
      </c>
      <c r="E44" s="6">
        <v>200107.52</v>
      </c>
      <c r="F44" s="4"/>
    </row>
    <row r="45" spans="1:6" ht="12.75">
      <c r="A45" s="1" t="s">
        <v>44</v>
      </c>
      <c r="B45">
        <v>43</v>
      </c>
      <c r="D45" s="6">
        <v>123568.9</v>
      </c>
      <c r="E45" s="6">
        <v>62322.05</v>
      </c>
      <c r="F45" s="4"/>
    </row>
    <row r="46" spans="1:6" ht="12.75">
      <c r="A46" s="1" t="s">
        <v>45</v>
      </c>
      <c r="B46">
        <v>44</v>
      </c>
      <c r="D46" s="6">
        <v>89357.1</v>
      </c>
      <c r="E46" s="6">
        <v>45316.6</v>
      </c>
      <c r="F46" s="4"/>
    </row>
    <row r="47" spans="1:6" ht="12.75">
      <c r="A47" s="1" t="s">
        <v>46</v>
      </c>
      <c r="B47">
        <v>45</v>
      </c>
      <c r="D47" s="6">
        <v>46352.6</v>
      </c>
      <c r="E47" s="6">
        <v>28986.65</v>
      </c>
      <c r="F47" s="4"/>
    </row>
    <row r="48" spans="1:6" ht="12.75">
      <c r="A48" s="1" t="s">
        <v>47</v>
      </c>
      <c r="B48">
        <v>46</v>
      </c>
      <c r="D48" s="6">
        <v>129682.3</v>
      </c>
      <c r="E48" s="6">
        <v>78148</v>
      </c>
      <c r="F48" s="4"/>
    </row>
    <row r="49" spans="1:6" ht="12.75">
      <c r="A49" s="1" t="s">
        <v>48</v>
      </c>
      <c r="B49">
        <v>47</v>
      </c>
      <c r="D49" s="6">
        <v>127478.05</v>
      </c>
      <c r="E49" s="6">
        <v>7709.45</v>
      </c>
      <c r="F49" s="4"/>
    </row>
    <row r="50" spans="1:6" ht="12.75">
      <c r="A50" s="1" t="s">
        <v>49</v>
      </c>
      <c r="B50">
        <v>48</v>
      </c>
      <c r="D50" s="6">
        <v>960919.95</v>
      </c>
      <c r="E50" s="6">
        <v>299080.95</v>
      </c>
      <c r="F50" s="4"/>
    </row>
    <row r="51" spans="1:6" ht="12.75">
      <c r="A51" s="1" t="s">
        <v>50</v>
      </c>
      <c r="B51">
        <v>49</v>
      </c>
      <c r="D51" s="6">
        <v>699428.58</v>
      </c>
      <c r="E51" s="6">
        <v>156796.5</v>
      </c>
      <c r="F51" s="4"/>
    </row>
    <row r="52" spans="1:6" ht="12.75">
      <c r="A52" s="1" t="s">
        <v>51</v>
      </c>
      <c r="B52">
        <v>50</v>
      </c>
      <c r="D52" s="6">
        <v>1036002.1</v>
      </c>
      <c r="E52" s="6">
        <v>407228.85</v>
      </c>
      <c r="F52" s="4"/>
    </row>
    <row r="53" spans="1:6" ht="12.75">
      <c r="A53" s="1" t="s">
        <v>52</v>
      </c>
      <c r="B53">
        <v>51</v>
      </c>
      <c r="D53" s="6">
        <v>243658.1</v>
      </c>
      <c r="E53" s="6">
        <v>132081.25</v>
      </c>
      <c r="F53" s="4"/>
    </row>
    <row r="54" spans="1:6" ht="12.75">
      <c r="A54" s="1" t="s">
        <v>53</v>
      </c>
      <c r="B54">
        <v>52</v>
      </c>
      <c r="D54" s="6">
        <v>422079.7</v>
      </c>
      <c r="E54" s="6">
        <v>230246.1</v>
      </c>
      <c r="F54" s="4"/>
    </row>
    <row r="55" spans="1:6" ht="12.75">
      <c r="A55" s="1" t="s">
        <v>54</v>
      </c>
      <c r="B55">
        <v>53</v>
      </c>
      <c r="D55" s="6">
        <v>213324.43</v>
      </c>
      <c r="E55" s="6">
        <v>158956.35</v>
      </c>
      <c r="F55" s="4"/>
    </row>
    <row r="56" spans="1:6" ht="12.75">
      <c r="A56" s="1" t="s">
        <v>55</v>
      </c>
      <c r="B56">
        <v>54</v>
      </c>
      <c r="D56" s="6">
        <v>14030.8</v>
      </c>
      <c r="E56" s="6">
        <v>6326.6</v>
      </c>
      <c r="F56" s="4"/>
    </row>
    <row r="57" spans="1:6" ht="12.75">
      <c r="A57" s="1" t="s">
        <v>56</v>
      </c>
      <c r="B57">
        <v>55</v>
      </c>
      <c r="D57" s="6">
        <v>353221.4</v>
      </c>
      <c r="E57" s="6">
        <v>180663</v>
      </c>
      <c r="F57" s="4"/>
    </row>
    <row r="58" spans="1:6" ht="12.75">
      <c r="A58" s="1" t="s">
        <v>57</v>
      </c>
      <c r="B58">
        <v>56</v>
      </c>
      <c r="D58" s="6">
        <v>159281.5</v>
      </c>
      <c r="E58" s="6">
        <v>49915.6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298502.4</v>
      </c>
      <c r="E60" s="6">
        <v>98253.75</v>
      </c>
      <c r="F60" s="4"/>
    </row>
    <row r="61" spans="1:6" ht="12.75">
      <c r="A61" s="1" t="s">
        <v>60</v>
      </c>
      <c r="B61">
        <v>59</v>
      </c>
      <c r="D61" s="6">
        <v>328910.66</v>
      </c>
      <c r="E61" s="6">
        <v>147020.65</v>
      </c>
      <c r="F61" s="4"/>
    </row>
    <row r="62" spans="1:6" ht="12.75">
      <c r="A62" s="1" t="s">
        <v>61</v>
      </c>
      <c r="B62">
        <v>60</v>
      </c>
      <c r="D62" s="6">
        <v>232155</v>
      </c>
      <c r="E62" s="6">
        <v>73389.05</v>
      </c>
      <c r="F62" s="4"/>
    </row>
    <row r="63" spans="1:6" ht="12.75">
      <c r="A63" s="1" t="s">
        <v>62</v>
      </c>
      <c r="B63">
        <v>61</v>
      </c>
      <c r="D63" s="6">
        <v>10546.96</v>
      </c>
      <c r="E63" s="6">
        <v>5549.26</v>
      </c>
      <c r="F63" s="4"/>
    </row>
    <row r="64" spans="1:6" ht="12.75">
      <c r="A64" s="1" t="s">
        <v>63</v>
      </c>
      <c r="B64">
        <v>62</v>
      </c>
      <c r="D64" s="6">
        <v>2471.7</v>
      </c>
      <c r="E64" s="6">
        <v>1209.6</v>
      </c>
      <c r="F64" s="4"/>
    </row>
    <row r="65" spans="1:6" ht="12.75">
      <c r="A65" s="1" t="s">
        <v>64</v>
      </c>
      <c r="B65">
        <v>63</v>
      </c>
      <c r="D65" s="6">
        <v>2569.7</v>
      </c>
      <c r="E65" s="6">
        <v>3066.7</v>
      </c>
      <c r="F65" s="4"/>
    </row>
    <row r="66" spans="1:6" ht="12.75">
      <c r="A66" s="1" t="s">
        <v>65</v>
      </c>
      <c r="B66">
        <v>64</v>
      </c>
      <c r="D66" s="6">
        <v>348431.7</v>
      </c>
      <c r="E66" s="6">
        <v>141452.09</v>
      </c>
      <c r="F66" s="4"/>
    </row>
    <row r="67" spans="1:6" ht="12.75">
      <c r="A67" s="1" t="s">
        <v>66</v>
      </c>
      <c r="B67">
        <v>65</v>
      </c>
      <c r="D67" s="6">
        <v>6497.4</v>
      </c>
      <c r="E67" s="6">
        <v>6651.75</v>
      </c>
      <c r="F67" s="4"/>
    </row>
    <row r="68" spans="1:6" ht="12.75">
      <c r="A68" s="1" t="s">
        <v>67</v>
      </c>
      <c r="B68">
        <v>66</v>
      </c>
      <c r="D68" s="6">
        <v>138856.2</v>
      </c>
      <c r="E68" s="6">
        <v>54591.6</v>
      </c>
      <c r="F68" s="4"/>
    </row>
    <row r="69" spans="1:6" ht="12.75">
      <c r="A69" s="1" t="s">
        <v>68</v>
      </c>
      <c r="B69">
        <v>67</v>
      </c>
      <c r="D69" s="6">
        <v>3329.2</v>
      </c>
      <c r="E69" s="6">
        <v>1346.1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13890885.259999996</v>
      </c>
      <c r="E71" s="6">
        <f>SUM(E3:E69)</f>
        <v>5379040.319999998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133085.4</v>
      </c>
      <c r="E3" s="6">
        <v>77342.6</v>
      </c>
      <c r="F3" s="4"/>
    </row>
    <row r="4" spans="1:6" ht="12.75">
      <c r="A4" s="1" t="s">
        <v>3</v>
      </c>
      <c r="B4">
        <v>2</v>
      </c>
      <c r="D4" s="6">
        <v>3305.4</v>
      </c>
      <c r="E4" s="6">
        <v>1449</v>
      </c>
      <c r="F4" s="4"/>
    </row>
    <row r="5" spans="1:6" ht="12.75">
      <c r="A5" s="1" t="s">
        <v>4</v>
      </c>
      <c r="B5">
        <v>3</v>
      </c>
      <c r="D5" s="6">
        <v>149326.1</v>
      </c>
      <c r="E5" s="6">
        <v>79103.15</v>
      </c>
      <c r="F5" s="4"/>
    </row>
    <row r="6" spans="1:6" ht="12.75">
      <c r="A6" s="1" t="s">
        <v>5</v>
      </c>
      <c r="B6">
        <v>4</v>
      </c>
      <c r="D6" s="6">
        <v>857.5</v>
      </c>
      <c r="E6" s="6">
        <v>3250.1</v>
      </c>
      <c r="F6" s="4"/>
    </row>
    <row r="7" spans="1:6" ht="12.75">
      <c r="A7" s="1" t="s">
        <v>6</v>
      </c>
      <c r="B7">
        <v>5</v>
      </c>
      <c r="D7" s="6">
        <v>259854.7</v>
      </c>
      <c r="E7" s="6">
        <v>156422.7</v>
      </c>
      <c r="F7" s="4"/>
    </row>
    <row r="8" spans="1:6" ht="12.75">
      <c r="A8" s="1" t="s">
        <v>7</v>
      </c>
      <c r="B8">
        <v>6</v>
      </c>
      <c r="D8" s="6">
        <v>1486479.19</v>
      </c>
      <c r="E8" s="6">
        <v>565692.05</v>
      </c>
      <c r="F8" s="4"/>
    </row>
    <row r="9" spans="1:6" ht="12.75">
      <c r="A9" s="1" t="s">
        <v>8</v>
      </c>
      <c r="B9">
        <v>7</v>
      </c>
      <c r="D9" s="6"/>
      <c r="E9" s="6"/>
      <c r="F9" s="4"/>
    </row>
    <row r="10" spans="1:6" ht="12.75">
      <c r="A10" s="1" t="s">
        <v>9</v>
      </c>
      <c r="B10">
        <v>8</v>
      </c>
      <c r="D10" s="6">
        <v>141855</v>
      </c>
      <c r="E10" s="6">
        <v>56315.35</v>
      </c>
      <c r="F10" s="4"/>
    </row>
    <row r="11" spans="1:6" ht="12.75">
      <c r="A11" s="1" t="s">
        <v>10</v>
      </c>
      <c r="B11">
        <v>9</v>
      </c>
      <c r="D11" s="6">
        <v>34508.6</v>
      </c>
      <c r="E11" s="6">
        <v>26561.15</v>
      </c>
      <c r="F11" s="4"/>
    </row>
    <row r="12" spans="1:6" ht="12.75">
      <c r="A12" s="1" t="s">
        <v>11</v>
      </c>
      <c r="B12">
        <v>10</v>
      </c>
      <c r="D12" s="6">
        <v>55412.7</v>
      </c>
      <c r="E12" s="6">
        <v>43622.6</v>
      </c>
      <c r="F12" s="4"/>
    </row>
    <row r="13" spans="1:6" ht="12.75">
      <c r="A13" s="1" t="s">
        <v>12</v>
      </c>
      <c r="B13">
        <v>11</v>
      </c>
      <c r="D13" s="6">
        <v>794712.1</v>
      </c>
      <c r="E13" s="6">
        <v>166684.35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1782205.8</v>
      </c>
      <c r="E15" s="6">
        <v>641945.5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675820.6</v>
      </c>
      <c r="E18" s="6">
        <v>417538.8</v>
      </c>
      <c r="F18" s="4"/>
    </row>
    <row r="19" spans="1:6" ht="12.75">
      <c r="A19" s="1" t="s">
        <v>18</v>
      </c>
      <c r="B19">
        <v>17</v>
      </c>
      <c r="D19" s="6">
        <v>61156.2</v>
      </c>
      <c r="E19" s="6">
        <v>114382.45</v>
      </c>
      <c r="F19" s="4"/>
    </row>
    <row r="20" spans="1:6" ht="12.75">
      <c r="A20" s="1" t="s">
        <v>19</v>
      </c>
      <c r="B20">
        <v>18</v>
      </c>
      <c r="D20" s="6">
        <v>64656.9</v>
      </c>
      <c r="E20" s="6">
        <v>27886.6</v>
      </c>
      <c r="F20" s="4"/>
    </row>
    <row r="21" spans="1:6" ht="12.75">
      <c r="A21" s="1" t="s">
        <v>20</v>
      </c>
      <c r="B21">
        <v>19</v>
      </c>
      <c r="D21" s="6">
        <v>7</v>
      </c>
      <c r="E21" s="6">
        <v>2245.25</v>
      </c>
      <c r="F21" s="4"/>
    </row>
    <row r="22" spans="1:6" ht="12.75">
      <c r="A22" s="1" t="s">
        <v>21</v>
      </c>
      <c r="B22">
        <v>20</v>
      </c>
      <c r="D22" s="6">
        <v>7471.8</v>
      </c>
      <c r="E22" s="6">
        <v>12505.15</v>
      </c>
      <c r="F22" s="4"/>
    </row>
    <row r="23" spans="1:6" ht="12.75">
      <c r="A23" s="1" t="s">
        <v>22</v>
      </c>
      <c r="B23">
        <v>21</v>
      </c>
      <c r="D23" s="6">
        <v>7360.5</v>
      </c>
      <c r="E23" s="6">
        <v>887.6</v>
      </c>
      <c r="F23" s="4"/>
    </row>
    <row r="24" spans="1:6" ht="12.75">
      <c r="A24" s="1" t="s">
        <v>23</v>
      </c>
      <c r="B24">
        <v>22</v>
      </c>
      <c r="D24" s="6">
        <v>142.8</v>
      </c>
      <c r="E24" s="6">
        <v>708.05</v>
      </c>
      <c r="F24" s="4"/>
    </row>
    <row r="25" spans="1:6" ht="12.75">
      <c r="A25" s="1" t="s">
        <v>24</v>
      </c>
      <c r="B25">
        <v>23</v>
      </c>
      <c r="D25" s="6">
        <v>3539.9</v>
      </c>
      <c r="E25" s="6">
        <v>1583.4</v>
      </c>
      <c r="F25" s="4"/>
    </row>
    <row r="26" spans="1:6" ht="12.75">
      <c r="A26" s="1" t="s">
        <v>25</v>
      </c>
      <c r="B26">
        <v>24</v>
      </c>
      <c r="D26" s="6">
        <v>3210.2</v>
      </c>
      <c r="E26" s="6">
        <v>3811.85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23113.3</v>
      </c>
      <c r="E28" s="6">
        <v>2802.1</v>
      </c>
      <c r="F28" s="4"/>
    </row>
    <row r="29" spans="1:6" ht="12.75">
      <c r="A29" s="1" t="s">
        <v>28</v>
      </c>
      <c r="B29">
        <v>27</v>
      </c>
      <c r="D29" s="6">
        <v>50492.4</v>
      </c>
      <c r="E29" s="6">
        <v>25559.45</v>
      </c>
      <c r="F29" s="4"/>
    </row>
    <row r="30" spans="1:6" ht="12.75">
      <c r="A30" s="1" t="s">
        <v>29</v>
      </c>
      <c r="B30">
        <v>28</v>
      </c>
      <c r="D30" s="6">
        <v>24866.8</v>
      </c>
      <c r="E30" s="6">
        <v>11902.45</v>
      </c>
      <c r="F30" s="4"/>
    </row>
    <row r="31" spans="1:6" ht="12.75">
      <c r="A31" s="1" t="s">
        <v>30</v>
      </c>
      <c r="B31">
        <v>29</v>
      </c>
      <c r="D31" s="6">
        <v>954069.2</v>
      </c>
      <c r="E31" s="6">
        <v>563960.6</v>
      </c>
      <c r="F31" s="4"/>
    </row>
    <row r="32" spans="1:6" ht="12.75">
      <c r="A32" s="1" t="s">
        <v>31</v>
      </c>
      <c r="B32">
        <v>30</v>
      </c>
      <c r="D32" s="6">
        <v>2300.2</v>
      </c>
      <c r="E32" s="6">
        <v>713.65</v>
      </c>
      <c r="F32" s="4"/>
    </row>
    <row r="33" spans="1:6" ht="12.75">
      <c r="A33" s="1" t="s">
        <v>32</v>
      </c>
      <c r="B33">
        <v>31</v>
      </c>
      <c r="D33" s="6">
        <v>170026.88</v>
      </c>
      <c r="E33" s="6">
        <v>42654.5</v>
      </c>
      <c r="F33" s="4"/>
    </row>
    <row r="34" spans="1:6" ht="12.75">
      <c r="A34" s="1" t="s">
        <v>33</v>
      </c>
      <c r="B34">
        <v>32</v>
      </c>
      <c r="D34" s="6">
        <v>5285</v>
      </c>
      <c r="E34" s="6">
        <v>6086.15</v>
      </c>
      <c r="F34" s="4"/>
    </row>
    <row r="35" spans="1:6" ht="12.75">
      <c r="A35" s="1" t="s">
        <v>34</v>
      </c>
      <c r="B35">
        <v>33</v>
      </c>
      <c r="D35" s="6">
        <v>3640</v>
      </c>
      <c r="E35" s="6">
        <v>2599.45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358770.3</v>
      </c>
      <c r="E37" s="6">
        <v>147926.8</v>
      </c>
      <c r="F37" s="4"/>
    </row>
    <row r="38" spans="1:6" ht="12.75">
      <c r="A38" s="1" t="s">
        <v>37</v>
      </c>
      <c r="B38">
        <v>36</v>
      </c>
      <c r="D38" s="6">
        <v>517649.3</v>
      </c>
      <c r="E38" s="6">
        <v>122880.1</v>
      </c>
      <c r="F38" s="4"/>
    </row>
    <row r="39" spans="1:6" ht="12.75">
      <c r="A39" s="1" t="s">
        <v>38</v>
      </c>
      <c r="B39">
        <v>37</v>
      </c>
      <c r="D39" s="6">
        <v>140083.3</v>
      </c>
      <c r="E39" s="6">
        <v>107034.2</v>
      </c>
      <c r="F39" s="4"/>
    </row>
    <row r="40" spans="1:6" ht="12.75">
      <c r="A40" s="1" t="s">
        <v>39</v>
      </c>
      <c r="B40">
        <v>38</v>
      </c>
      <c r="D40" s="6">
        <v>100603.3</v>
      </c>
      <c r="E40" s="6">
        <v>4626.3</v>
      </c>
      <c r="F40" s="4"/>
    </row>
    <row r="41" spans="1:6" ht="12.75">
      <c r="A41" s="1" t="s">
        <v>40</v>
      </c>
      <c r="B41">
        <v>39</v>
      </c>
      <c r="D41" s="6">
        <v>2732.8</v>
      </c>
      <c r="E41" s="6">
        <v>2362.5</v>
      </c>
      <c r="F41" s="4"/>
    </row>
    <row r="42" spans="1:6" ht="12.75">
      <c r="A42" s="1" t="s">
        <v>41</v>
      </c>
      <c r="B42">
        <v>40</v>
      </c>
      <c r="D42" s="6">
        <v>115.5</v>
      </c>
      <c r="E42" s="6">
        <v>455.7</v>
      </c>
      <c r="F42" s="4"/>
    </row>
    <row r="43" spans="1:6" ht="12.75">
      <c r="A43" s="1" t="s">
        <v>42</v>
      </c>
      <c r="B43">
        <v>41</v>
      </c>
      <c r="D43" s="6">
        <v>238647.5</v>
      </c>
      <c r="E43" s="6">
        <v>88753.35</v>
      </c>
      <c r="F43" s="4"/>
    </row>
    <row r="44" spans="1:6" ht="12.75">
      <c r="A44" s="1" t="s">
        <v>43</v>
      </c>
      <c r="B44">
        <v>42</v>
      </c>
      <c r="D44" s="6">
        <v>83173.51</v>
      </c>
      <c r="E44" s="6">
        <v>48329.86</v>
      </c>
      <c r="F44" s="4"/>
    </row>
    <row r="45" spans="1:6" ht="12.75">
      <c r="A45" s="1" t="s">
        <v>44</v>
      </c>
      <c r="B45">
        <v>43</v>
      </c>
      <c r="D45" s="6">
        <v>94127.6</v>
      </c>
      <c r="E45" s="6">
        <v>38055.15</v>
      </c>
      <c r="F45" s="4"/>
    </row>
    <row r="46" spans="1:6" ht="12.75">
      <c r="A46" s="1" t="s">
        <v>45</v>
      </c>
      <c r="B46">
        <v>44</v>
      </c>
      <c r="D46" s="6">
        <v>136409.71</v>
      </c>
      <c r="E46" s="6">
        <v>48130.13</v>
      </c>
      <c r="F46" s="4"/>
    </row>
    <row r="47" spans="1:6" ht="12.75">
      <c r="A47" s="1" t="s">
        <v>46</v>
      </c>
      <c r="B47">
        <v>45</v>
      </c>
      <c r="D47" s="6">
        <v>23752.2</v>
      </c>
      <c r="E47" s="6">
        <v>26599.65</v>
      </c>
      <c r="F47" s="4"/>
    </row>
    <row r="48" spans="1:6" ht="12.75">
      <c r="A48" s="1" t="s">
        <v>47</v>
      </c>
      <c r="B48">
        <v>46</v>
      </c>
      <c r="D48" s="6">
        <v>160640.9</v>
      </c>
      <c r="E48" s="6">
        <v>167629.7</v>
      </c>
      <c r="F48" s="4"/>
    </row>
    <row r="49" spans="1:6" ht="12.75">
      <c r="A49" s="1" t="s">
        <v>48</v>
      </c>
      <c r="B49">
        <v>47</v>
      </c>
      <c r="D49" s="6">
        <v>7165.9</v>
      </c>
      <c r="E49" s="6">
        <v>2873.5</v>
      </c>
      <c r="F49" s="4"/>
    </row>
    <row r="50" spans="1:6" ht="12.75">
      <c r="A50" s="1" t="s">
        <v>49</v>
      </c>
      <c r="B50">
        <v>48</v>
      </c>
      <c r="D50" s="6">
        <v>1293209.29</v>
      </c>
      <c r="E50" s="6">
        <v>462140.7</v>
      </c>
      <c r="F50" s="4"/>
    </row>
    <row r="51" spans="1:6" ht="12.75">
      <c r="A51" s="1" t="s">
        <v>50</v>
      </c>
      <c r="B51">
        <v>49</v>
      </c>
      <c r="D51" s="6">
        <v>220749.2</v>
      </c>
      <c r="E51" s="6">
        <v>100547.3</v>
      </c>
      <c r="F51" s="4"/>
    </row>
    <row r="52" spans="1:6" ht="12.75">
      <c r="A52" s="1" t="s">
        <v>51</v>
      </c>
      <c r="B52">
        <v>50</v>
      </c>
      <c r="D52" s="6">
        <v>1426188.4</v>
      </c>
      <c r="E52" s="6">
        <v>467520.2</v>
      </c>
      <c r="F52" s="4"/>
    </row>
    <row r="53" spans="1:6" ht="12.75">
      <c r="A53" s="1" t="s">
        <v>52</v>
      </c>
      <c r="B53">
        <v>51</v>
      </c>
      <c r="D53" s="6">
        <v>195860.7</v>
      </c>
      <c r="E53" s="6">
        <v>88225.2</v>
      </c>
      <c r="F53" s="4"/>
    </row>
    <row r="54" spans="1:6" ht="12.75">
      <c r="A54" s="1" t="s">
        <v>53</v>
      </c>
      <c r="B54">
        <v>52</v>
      </c>
      <c r="D54" s="6">
        <v>782768.22</v>
      </c>
      <c r="E54" s="6">
        <v>418358.15</v>
      </c>
      <c r="F54" s="4"/>
    </row>
    <row r="55" spans="1:6" ht="12.75">
      <c r="A55" s="1" t="s">
        <v>54</v>
      </c>
      <c r="B55">
        <v>53</v>
      </c>
      <c r="D55" s="6">
        <v>229001.5</v>
      </c>
      <c r="E55" s="6">
        <v>120804.25</v>
      </c>
      <c r="F55" s="4"/>
    </row>
    <row r="56" spans="1:6" ht="12.75">
      <c r="A56" s="1" t="s">
        <v>55</v>
      </c>
      <c r="B56">
        <v>54</v>
      </c>
      <c r="D56" s="6">
        <v>6498.8</v>
      </c>
      <c r="E56" s="6">
        <v>5119.8</v>
      </c>
      <c r="F56" s="4"/>
    </row>
    <row r="57" spans="1:6" ht="12.75">
      <c r="A57" s="1" t="s">
        <v>56</v>
      </c>
      <c r="B57">
        <v>55</v>
      </c>
      <c r="D57" s="6">
        <v>281495.9</v>
      </c>
      <c r="E57" s="6">
        <v>150728.55</v>
      </c>
      <c r="F57" s="4"/>
    </row>
    <row r="58" spans="1:6" ht="12.75">
      <c r="A58" s="1" t="s">
        <v>57</v>
      </c>
      <c r="B58">
        <v>56</v>
      </c>
      <c r="D58" s="6">
        <v>164309.6</v>
      </c>
      <c r="E58" s="6">
        <v>67297.65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408989.7</v>
      </c>
      <c r="E60" s="6">
        <v>138901.7</v>
      </c>
      <c r="F60" s="4"/>
    </row>
    <row r="61" spans="1:6" ht="12.75">
      <c r="A61" s="1" t="s">
        <v>60</v>
      </c>
      <c r="B61">
        <v>59</v>
      </c>
      <c r="D61" s="6">
        <v>163836.55</v>
      </c>
      <c r="E61" s="6">
        <v>97976.55</v>
      </c>
      <c r="F61" s="4"/>
    </row>
    <row r="62" spans="1:6" ht="12.75">
      <c r="A62" s="1" t="s">
        <v>61</v>
      </c>
      <c r="B62">
        <v>60</v>
      </c>
      <c r="D62" s="6">
        <v>90658.4</v>
      </c>
      <c r="E62" s="6">
        <v>36753.15</v>
      </c>
      <c r="F62" s="4"/>
    </row>
    <row r="63" spans="1:6" ht="12.75">
      <c r="A63" s="1" t="s">
        <v>62</v>
      </c>
      <c r="B63">
        <v>61</v>
      </c>
      <c r="D63" s="6">
        <v>4375.75</v>
      </c>
      <c r="E63" s="6">
        <v>5589.17</v>
      </c>
      <c r="F63" s="4"/>
    </row>
    <row r="64" spans="1:6" ht="12.75">
      <c r="A64" s="1" t="s">
        <v>63</v>
      </c>
      <c r="B64">
        <v>62</v>
      </c>
      <c r="D64" s="6">
        <v>6049.4</v>
      </c>
      <c r="E64" s="6">
        <v>1621.55</v>
      </c>
      <c r="F64" s="4"/>
    </row>
    <row r="65" spans="1:6" ht="12.75">
      <c r="A65" s="1" t="s">
        <v>64</v>
      </c>
      <c r="B65">
        <v>63</v>
      </c>
      <c r="D65" s="6">
        <v>1156.4</v>
      </c>
      <c r="E65" s="6">
        <v>2060.8</v>
      </c>
      <c r="F65" s="4"/>
    </row>
    <row r="66" spans="1:6" ht="12.75">
      <c r="A66" s="1" t="s">
        <v>65</v>
      </c>
      <c r="B66">
        <v>64</v>
      </c>
      <c r="D66" s="6">
        <v>230722.6</v>
      </c>
      <c r="E66" s="6">
        <v>82632.34</v>
      </c>
      <c r="F66" s="4"/>
    </row>
    <row r="67" spans="1:6" ht="12.75">
      <c r="A67" s="1" t="s">
        <v>66</v>
      </c>
      <c r="B67">
        <v>65</v>
      </c>
      <c r="D67" s="6">
        <v>5467.7</v>
      </c>
      <c r="E67" s="6">
        <v>2189.95</v>
      </c>
      <c r="F67" s="4"/>
    </row>
    <row r="68" spans="1:6" ht="12.75">
      <c r="A68" s="1" t="s">
        <v>67</v>
      </c>
      <c r="B68">
        <v>66</v>
      </c>
      <c r="D68" s="6">
        <v>110371.8</v>
      </c>
      <c r="E68" s="6">
        <v>28017.5</v>
      </c>
      <c r="F68" s="4"/>
    </row>
    <row r="69" spans="1:6" ht="12.75">
      <c r="A69" s="1" t="s">
        <v>68</v>
      </c>
      <c r="B69">
        <v>67</v>
      </c>
      <c r="D69" s="6">
        <v>2811.9</v>
      </c>
      <c r="E69" s="6">
        <v>2668.05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14387155.800000003</v>
      </c>
      <c r="E71" s="6">
        <f>SUM(E3:E69)</f>
        <v>6141025.550000001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83033.21</v>
      </c>
      <c r="E3" s="6">
        <v>278568.85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134996.4</v>
      </c>
      <c r="E5" s="6">
        <v>47737.9</v>
      </c>
      <c r="F5" s="4"/>
    </row>
    <row r="6" spans="1:6" ht="12.75">
      <c r="A6" s="1" t="s">
        <v>5</v>
      </c>
      <c r="B6">
        <v>4</v>
      </c>
      <c r="D6" s="6">
        <v>2435.3</v>
      </c>
      <c r="E6" s="6">
        <v>5336.8</v>
      </c>
      <c r="F6" s="4"/>
    </row>
    <row r="7" spans="1:6" ht="12.75">
      <c r="A7" s="1" t="s">
        <v>6</v>
      </c>
      <c r="B7">
        <v>5</v>
      </c>
      <c r="D7" s="6">
        <v>205494.1</v>
      </c>
      <c r="E7" s="6">
        <v>160759.55</v>
      </c>
      <c r="F7" s="4"/>
    </row>
    <row r="8" spans="1:6" ht="12.75">
      <c r="A8" s="1" t="s">
        <v>7</v>
      </c>
      <c r="B8">
        <v>6</v>
      </c>
      <c r="D8" s="6">
        <v>1374060.3</v>
      </c>
      <c r="E8" s="6">
        <v>711669.35</v>
      </c>
      <c r="F8" s="4"/>
    </row>
    <row r="9" spans="1:6" ht="12.75">
      <c r="A9" s="1" t="s">
        <v>8</v>
      </c>
      <c r="B9">
        <v>7</v>
      </c>
      <c r="D9" s="6">
        <v>3359.3</v>
      </c>
      <c r="E9" s="6">
        <v>2158.45</v>
      </c>
      <c r="F9" s="4"/>
    </row>
    <row r="10" spans="1:6" ht="12.75">
      <c r="A10" s="1" t="s">
        <v>9</v>
      </c>
      <c r="B10">
        <v>8</v>
      </c>
      <c r="D10" s="6">
        <v>90442.8</v>
      </c>
      <c r="E10" s="6">
        <v>28437.15</v>
      </c>
      <c r="F10" s="4"/>
    </row>
    <row r="11" spans="1:6" ht="12.75">
      <c r="A11" s="1" t="s">
        <v>10</v>
      </c>
      <c r="B11">
        <v>9</v>
      </c>
      <c r="D11" s="6">
        <v>39209.1</v>
      </c>
      <c r="E11" s="6">
        <v>17147.55</v>
      </c>
      <c r="F11" s="4"/>
    </row>
    <row r="12" spans="1:6" ht="12.75">
      <c r="A12" s="1" t="s">
        <v>11</v>
      </c>
      <c r="B12">
        <v>10</v>
      </c>
      <c r="D12" s="6">
        <v>48075.3</v>
      </c>
      <c r="E12" s="6">
        <v>61000.8</v>
      </c>
      <c r="F12" s="4"/>
    </row>
    <row r="13" spans="1:6" ht="12.75">
      <c r="A13" s="1" t="s">
        <v>12</v>
      </c>
      <c r="B13">
        <v>11</v>
      </c>
      <c r="D13" s="6">
        <v>579280.8</v>
      </c>
      <c r="E13" s="6">
        <v>146146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1544703</v>
      </c>
      <c r="E15" s="6">
        <v>540961.4</v>
      </c>
      <c r="F15" s="4"/>
    </row>
    <row r="16" spans="1:6" ht="12.75">
      <c r="A16" s="1" t="s">
        <v>15</v>
      </c>
      <c r="B16">
        <v>14</v>
      </c>
      <c r="D16" s="6">
        <v>12811.4</v>
      </c>
      <c r="E16" s="6">
        <v>3655.77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372282.4</v>
      </c>
      <c r="E18" s="6">
        <v>228261.25</v>
      </c>
      <c r="F18" s="4"/>
    </row>
    <row r="19" spans="1:6" ht="12.75">
      <c r="A19" s="1" t="s">
        <v>18</v>
      </c>
      <c r="B19">
        <v>17</v>
      </c>
      <c r="D19" s="6">
        <v>146345.5</v>
      </c>
      <c r="E19" s="6">
        <v>82996.9</v>
      </c>
      <c r="F19" s="4"/>
    </row>
    <row r="20" spans="1:6" ht="12.75">
      <c r="A20" s="1" t="s">
        <v>19</v>
      </c>
      <c r="B20">
        <v>18</v>
      </c>
      <c r="D20" s="6">
        <v>61297.38</v>
      </c>
      <c r="E20" s="6">
        <v>25129.3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6447.7</v>
      </c>
      <c r="E22" s="6">
        <v>7772.1</v>
      </c>
      <c r="F22" s="4"/>
    </row>
    <row r="23" spans="1:6" ht="12.75">
      <c r="A23" s="1" t="s">
        <v>22</v>
      </c>
      <c r="B23">
        <v>21</v>
      </c>
      <c r="D23" s="6">
        <v>1507.1</v>
      </c>
      <c r="E23" s="6">
        <v>513.45</v>
      </c>
      <c r="F23" s="4"/>
    </row>
    <row r="24" spans="1:6" ht="12.75">
      <c r="A24" s="1" t="s">
        <v>23</v>
      </c>
      <c r="B24">
        <v>22</v>
      </c>
      <c r="D24" s="6">
        <v>267.4</v>
      </c>
      <c r="E24" s="6">
        <v>336</v>
      </c>
      <c r="F24" s="4"/>
    </row>
    <row r="25" spans="1:6" ht="12.75">
      <c r="A25" s="1" t="s">
        <v>24</v>
      </c>
      <c r="B25">
        <v>23</v>
      </c>
      <c r="D25" s="6">
        <v>8749.3</v>
      </c>
      <c r="E25" s="6">
        <v>1744.05</v>
      </c>
      <c r="F25" s="4"/>
    </row>
    <row r="26" spans="1:6" ht="12.75">
      <c r="A26" s="1" t="s">
        <v>25</v>
      </c>
      <c r="B26">
        <v>24</v>
      </c>
      <c r="D26" s="6">
        <v>2517.9</v>
      </c>
      <c r="E26" s="6">
        <v>1096.2</v>
      </c>
      <c r="F26" s="4"/>
    </row>
    <row r="27" spans="1:6" ht="12.75">
      <c r="A27" s="1" t="s">
        <v>26</v>
      </c>
      <c r="B27">
        <v>25</v>
      </c>
      <c r="D27" s="6">
        <v>37659.3</v>
      </c>
      <c r="E27" s="6">
        <v>4478.25</v>
      </c>
      <c r="F27" s="4"/>
    </row>
    <row r="28" spans="1:6" ht="12.75">
      <c r="A28" s="1" t="s">
        <v>27</v>
      </c>
      <c r="B28">
        <v>26</v>
      </c>
      <c r="D28" s="6">
        <v>11853.8</v>
      </c>
      <c r="E28" s="6">
        <v>8001.7</v>
      </c>
      <c r="F28" s="4"/>
    </row>
    <row r="29" spans="1:6" ht="12.75">
      <c r="A29" s="1" t="s">
        <v>28</v>
      </c>
      <c r="B29">
        <v>27</v>
      </c>
      <c r="D29" s="6">
        <v>72858.8</v>
      </c>
      <c r="E29" s="6">
        <v>29151.5</v>
      </c>
      <c r="F29" s="4"/>
    </row>
    <row r="30" spans="1:6" ht="12.75">
      <c r="A30" s="1" t="s">
        <v>29</v>
      </c>
      <c r="B30">
        <v>28</v>
      </c>
      <c r="D30" s="6">
        <v>13669.6</v>
      </c>
      <c r="E30" s="6">
        <v>5692.75</v>
      </c>
      <c r="F30" s="4"/>
    </row>
    <row r="31" spans="1:6" ht="12.75">
      <c r="A31" s="1" t="s">
        <v>30</v>
      </c>
      <c r="B31">
        <v>29</v>
      </c>
      <c r="D31" s="6">
        <v>424118.8</v>
      </c>
      <c r="E31" s="6">
        <v>247094.4</v>
      </c>
      <c r="F31" s="4"/>
    </row>
    <row r="32" spans="1:6" ht="12.75">
      <c r="A32" s="1" t="s">
        <v>31</v>
      </c>
      <c r="B32">
        <v>30</v>
      </c>
      <c r="D32" s="6">
        <v>26.6</v>
      </c>
      <c r="E32" s="6">
        <v>1676.5</v>
      </c>
      <c r="F32" s="4"/>
    </row>
    <row r="33" spans="1:6" ht="12.75">
      <c r="A33" s="1" t="s">
        <v>32</v>
      </c>
      <c r="B33">
        <v>31</v>
      </c>
      <c r="D33" s="6">
        <v>72647.4</v>
      </c>
      <c r="E33" s="6">
        <v>50451.1</v>
      </c>
      <c r="F33" s="4"/>
    </row>
    <row r="34" spans="1:6" ht="12.75">
      <c r="A34" s="1" t="s">
        <v>33</v>
      </c>
      <c r="B34">
        <v>32</v>
      </c>
      <c r="D34" s="6">
        <v>2718.8</v>
      </c>
      <c r="E34" s="6">
        <v>4009.95</v>
      </c>
      <c r="F34" s="4"/>
    </row>
    <row r="35" spans="1:6" ht="12.75">
      <c r="A35" s="1" t="s">
        <v>34</v>
      </c>
      <c r="B35">
        <v>33</v>
      </c>
      <c r="D35" s="6">
        <v>1172.5</v>
      </c>
      <c r="E35" s="6">
        <v>4389</v>
      </c>
      <c r="F35" s="4"/>
    </row>
    <row r="36" spans="1:6" ht="12.75">
      <c r="A36" s="1" t="s">
        <v>35</v>
      </c>
      <c r="B36">
        <v>34</v>
      </c>
      <c r="D36" s="6">
        <v>618.1</v>
      </c>
      <c r="E36" s="6">
        <v>644</v>
      </c>
      <c r="F36" s="4"/>
    </row>
    <row r="37" spans="1:6" ht="12.75">
      <c r="A37" s="1" t="s">
        <v>36</v>
      </c>
      <c r="B37">
        <v>35</v>
      </c>
      <c r="D37" s="6">
        <v>110660.9</v>
      </c>
      <c r="E37" s="6">
        <v>68181.75</v>
      </c>
      <c r="F37" s="4"/>
    </row>
    <row r="38" spans="1:6" ht="12.75">
      <c r="A38" s="1" t="s">
        <v>37</v>
      </c>
      <c r="B38">
        <v>36</v>
      </c>
      <c r="D38" s="6">
        <v>542447.5</v>
      </c>
      <c r="E38" s="6">
        <v>163312.8</v>
      </c>
      <c r="F38" s="4"/>
    </row>
    <row r="39" spans="1:6" ht="12.75">
      <c r="A39" s="1" t="s">
        <v>38</v>
      </c>
      <c r="B39">
        <v>37</v>
      </c>
      <c r="D39" s="6">
        <v>79771.3</v>
      </c>
      <c r="E39" s="6">
        <v>73292.45</v>
      </c>
      <c r="F39" s="4"/>
    </row>
    <row r="40" spans="1:6" ht="12.75">
      <c r="A40" s="1" t="s">
        <v>39</v>
      </c>
      <c r="B40">
        <v>38</v>
      </c>
      <c r="D40" s="6">
        <v>9842</v>
      </c>
      <c r="E40" s="6">
        <v>5214.65</v>
      </c>
      <c r="F40" s="4"/>
    </row>
    <row r="41" spans="1:6" ht="12.75">
      <c r="A41" s="1" t="s">
        <v>40</v>
      </c>
      <c r="B41">
        <v>39</v>
      </c>
      <c r="D41" s="6">
        <v>175.7</v>
      </c>
      <c r="E41" s="6"/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99477.7</v>
      </c>
      <c r="E43" s="6">
        <v>355293.4</v>
      </c>
      <c r="F43" s="4"/>
    </row>
    <row r="44" spans="1:6" ht="12.75">
      <c r="A44" s="1" t="s">
        <v>43</v>
      </c>
      <c r="B44">
        <v>42</v>
      </c>
      <c r="D44" s="6">
        <v>114659.79</v>
      </c>
      <c r="E44" s="6">
        <v>59821.81</v>
      </c>
      <c r="F44" s="4"/>
    </row>
    <row r="45" spans="1:6" ht="12.75">
      <c r="A45" s="1" t="s">
        <v>44</v>
      </c>
      <c r="B45">
        <v>43</v>
      </c>
      <c r="D45" s="6">
        <v>311606.4</v>
      </c>
      <c r="E45" s="6">
        <v>38792.6</v>
      </c>
      <c r="F45" s="4"/>
    </row>
    <row r="46" spans="1:6" ht="12.75">
      <c r="A46" s="1" t="s">
        <v>45</v>
      </c>
      <c r="B46">
        <v>44</v>
      </c>
      <c r="D46" s="6">
        <v>90089.3</v>
      </c>
      <c r="E46" s="6">
        <v>44701.65</v>
      </c>
      <c r="F46" s="4"/>
    </row>
    <row r="47" spans="1:6" ht="12.75">
      <c r="A47" s="1" t="s">
        <v>46</v>
      </c>
      <c r="B47">
        <v>45</v>
      </c>
      <c r="D47" s="6">
        <v>26460.7</v>
      </c>
      <c r="E47" s="6">
        <v>27934.55</v>
      </c>
      <c r="F47" s="4"/>
    </row>
    <row r="48" spans="1:6" ht="12.75">
      <c r="A48" s="1" t="s">
        <v>47</v>
      </c>
      <c r="B48">
        <v>46</v>
      </c>
      <c r="D48" s="6">
        <v>83220.9</v>
      </c>
      <c r="E48" s="6">
        <v>86071.3</v>
      </c>
      <c r="F48" s="4"/>
    </row>
    <row r="49" spans="1:6" ht="12.75">
      <c r="A49" s="1" t="s">
        <v>48</v>
      </c>
      <c r="B49">
        <v>47</v>
      </c>
      <c r="D49" s="6">
        <v>16640.4</v>
      </c>
      <c r="E49" s="6">
        <v>1276.45</v>
      </c>
      <c r="F49" s="4"/>
    </row>
    <row r="50" spans="1:6" ht="12.75">
      <c r="A50" s="1" t="s">
        <v>49</v>
      </c>
      <c r="B50">
        <v>48</v>
      </c>
      <c r="D50" s="6">
        <v>1022108.81</v>
      </c>
      <c r="E50" s="6">
        <v>1030323</v>
      </c>
      <c r="F50" s="4"/>
    </row>
    <row r="51" spans="1:6" ht="12.75">
      <c r="A51" s="1" t="s">
        <v>50</v>
      </c>
      <c r="B51">
        <v>49</v>
      </c>
      <c r="D51" s="6">
        <v>282309.3</v>
      </c>
      <c r="E51" s="6">
        <v>46117.75</v>
      </c>
      <c r="F51" s="4"/>
    </row>
    <row r="52" spans="1:6" ht="12.75">
      <c r="A52" s="1" t="s">
        <v>51</v>
      </c>
      <c r="B52">
        <v>50</v>
      </c>
      <c r="D52" s="6">
        <v>1659333.9</v>
      </c>
      <c r="E52" s="6">
        <v>660953.65</v>
      </c>
      <c r="F52" s="4"/>
    </row>
    <row r="53" spans="1:6" ht="12.75">
      <c r="A53" s="1" t="s">
        <v>52</v>
      </c>
      <c r="B53">
        <v>51</v>
      </c>
      <c r="D53" s="6">
        <v>254590.2</v>
      </c>
      <c r="E53" s="6">
        <v>112879.55</v>
      </c>
      <c r="F53" s="4"/>
    </row>
    <row r="54" spans="1:6" ht="12.75">
      <c r="A54" s="1" t="s">
        <v>53</v>
      </c>
      <c r="B54">
        <v>52</v>
      </c>
      <c r="D54" s="6">
        <v>353075.1</v>
      </c>
      <c r="E54" s="6">
        <v>193269.65</v>
      </c>
      <c r="F54" s="4"/>
    </row>
    <row r="55" spans="1:6" ht="12.75">
      <c r="A55" s="1" t="s">
        <v>54</v>
      </c>
      <c r="B55">
        <v>53</v>
      </c>
      <c r="D55" s="6">
        <v>138674.48</v>
      </c>
      <c r="E55" s="6">
        <v>101579.1</v>
      </c>
      <c r="F55" s="4"/>
    </row>
    <row r="56" spans="1:6" ht="12.75">
      <c r="A56" s="1" t="s">
        <v>55</v>
      </c>
      <c r="B56">
        <v>54</v>
      </c>
      <c r="D56" s="6">
        <v>22564.5</v>
      </c>
      <c r="E56" s="6">
        <v>5245.45</v>
      </c>
      <c r="F56" s="4"/>
    </row>
    <row r="57" spans="1:6" ht="12.75">
      <c r="A57" s="1" t="s">
        <v>56</v>
      </c>
      <c r="B57">
        <v>55</v>
      </c>
      <c r="D57" s="6">
        <v>233005.5</v>
      </c>
      <c r="E57" s="6">
        <v>108790.15</v>
      </c>
      <c r="F57" s="4"/>
    </row>
    <row r="58" spans="1:6" ht="12.75">
      <c r="A58" s="1" t="s">
        <v>57</v>
      </c>
      <c r="B58">
        <v>56</v>
      </c>
      <c r="D58" s="6">
        <v>108892.7</v>
      </c>
      <c r="E58" s="6">
        <v>31503.5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276088.4</v>
      </c>
      <c r="E60" s="6">
        <v>116431.7</v>
      </c>
      <c r="F60" s="4"/>
    </row>
    <row r="61" spans="1:6" ht="12.75">
      <c r="A61" s="1" t="s">
        <v>60</v>
      </c>
      <c r="B61">
        <v>59</v>
      </c>
      <c r="D61" s="6">
        <v>173964.28</v>
      </c>
      <c r="E61" s="6">
        <v>129731.68</v>
      </c>
      <c r="F61" s="4"/>
    </row>
    <row r="62" spans="1:6" ht="12.75">
      <c r="A62" s="1" t="s">
        <v>61</v>
      </c>
      <c r="B62">
        <v>60</v>
      </c>
      <c r="D62" s="6">
        <v>114695.7</v>
      </c>
      <c r="E62" s="6">
        <v>47872.65</v>
      </c>
      <c r="F62" s="4"/>
    </row>
    <row r="63" spans="1:6" ht="12.75">
      <c r="A63" s="1" t="s">
        <v>62</v>
      </c>
      <c r="B63">
        <v>61</v>
      </c>
      <c r="D63" s="6">
        <v>7053.21</v>
      </c>
      <c r="E63" s="6">
        <v>2200.84</v>
      </c>
      <c r="F63" s="4"/>
    </row>
    <row r="64" spans="1:6" ht="12.75">
      <c r="A64" s="1" t="s">
        <v>63</v>
      </c>
      <c r="B64">
        <v>62</v>
      </c>
      <c r="D64" s="6">
        <v>2312.8</v>
      </c>
      <c r="E64" s="6">
        <v>2112.95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>
        <v>235608.83</v>
      </c>
      <c r="E66" s="6">
        <v>88392.5</v>
      </c>
      <c r="F66" s="4"/>
    </row>
    <row r="67" spans="1:6" ht="12.75">
      <c r="A67" s="1" t="s">
        <v>66</v>
      </c>
      <c r="B67">
        <v>65</v>
      </c>
      <c r="D67" s="6">
        <v>16408.7</v>
      </c>
      <c r="E67" s="6">
        <v>4163.25</v>
      </c>
      <c r="F67" s="4"/>
    </row>
    <row r="68" spans="1:6" ht="12.75">
      <c r="A68" s="1" t="s">
        <v>67</v>
      </c>
      <c r="B68">
        <v>66</v>
      </c>
      <c r="D68" s="6">
        <v>70120.4</v>
      </c>
      <c r="E68" s="6">
        <v>27915.65</v>
      </c>
      <c r="F68" s="4"/>
    </row>
    <row r="69" spans="1:6" ht="12.75">
      <c r="A69" s="1" t="s">
        <v>68</v>
      </c>
      <c r="B69">
        <v>67</v>
      </c>
      <c r="D69" s="6">
        <v>4225.2</v>
      </c>
      <c r="E69" s="6">
        <v>4184.25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11814743.989999998</v>
      </c>
      <c r="E71" s="6">
        <f>SUM(E3:E69)</f>
        <v>6344578.650000001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68696.3</v>
      </c>
      <c r="E3" s="6">
        <v>41754.65</v>
      </c>
      <c r="F3" s="4"/>
    </row>
    <row r="4" spans="1:6" ht="12.75">
      <c r="A4" s="1" t="s">
        <v>3</v>
      </c>
      <c r="B4">
        <v>2</v>
      </c>
      <c r="D4" s="6">
        <v>4930.1</v>
      </c>
      <c r="E4" s="6">
        <v>3272.5</v>
      </c>
      <c r="F4" s="4"/>
    </row>
    <row r="5" spans="1:6" ht="12.75">
      <c r="A5" s="1" t="s">
        <v>4</v>
      </c>
      <c r="B5">
        <v>3</v>
      </c>
      <c r="D5" s="6">
        <v>123762.8</v>
      </c>
      <c r="E5" s="6">
        <v>38888.5</v>
      </c>
      <c r="F5" s="4"/>
    </row>
    <row r="6" spans="1:6" ht="12.75">
      <c r="A6" s="1" t="s">
        <v>5</v>
      </c>
      <c r="B6">
        <v>4</v>
      </c>
      <c r="D6" s="6">
        <v>3635.1</v>
      </c>
      <c r="E6" s="6">
        <v>1960</v>
      </c>
      <c r="F6" s="4"/>
    </row>
    <row r="7" spans="1:6" ht="12.75">
      <c r="A7" s="1" t="s">
        <v>6</v>
      </c>
      <c r="B7">
        <v>5</v>
      </c>
      <c r="D7" s="6">
        <v>177412.9</v>
      </c>
      <c r="E7" s="6">
        <v>156387.35</v>
      </c>
      <c r="F7" s="4"/>
    </row>
    <row r="8" spans="1:6" ht="12.75">
      <c r="A8" s="1" t="s">
        <v>7</v>
      </c>
      <c r="B8">
        <v>6</v>
      </c>
      <c r="D8" s="6">
        <v>2117132.27</v>
      </c>
      <c r="E8" s="6">
        <v>423577.35</v>
      </c>
      <c r="F8" s="4"/>
    </row>
    <row r="9" spans="1:6" ht="12.75">
      <c r="A9" s="1" t="s">
        <v>8</v>
      </c>
      <c r="B9">
        <v>7</v>
      </c>
      <c r="D9" s="6">
        <v>492.1</v>
      </c>
      <c r="E9" s="6">
        <v>117.25</v>
      </c>
      <c r="F9" s="4"/>
    </row>
    <row r="10" spans="1:6" ht="12.75">
      <c r="A10" s="1" t="s">
        <v>9</v>
      </c>
      <c r="B10">
        <v>8</v>
      </c>
      <c r="D10" s="6">
        <v>90159.3</v>
      </c>
      <c r="E10" s="6">
        <v>21390.6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/>
      <c r="E12" s="6"/>
      <c r="F12" s="4"/>
    </row>
    <row r="13" spans="1:6" ht="12.75">
      <c r="A13" s="1" t="s">
        <v>12</v>
      </c>
      <c r="B13">
        <v>11</v>
      </c>
      <c r="D13" s="6">
        <v>390942.3</v>
      </c>
      <c r="E13" s="6">
        <v>157970.4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1679761.2</v>
      </c>
      <c r="E15" s="6">
        <v>799151.5</v>
      </c>
      <c r="F15" s="4"/>
    </row>
    <row r="16" spans="1:6" ht="12.75">
      <c r="A16" s="1" t="s">
        <v>15</v>
      </c>
      <c r="B16">
        <v>14</v>
      </c>
      <c r="D16" s="6"/>
      <c r="E16" s="6"/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342264.3</v>
      </c>
      <c r="E18" s="6">
        <v>185362.8</v>
      </c>
      <c r="F18" s="4"/>
    </row>
    <row r="19" spans="1:6" ht="12.75">
      <c r="A19" s="1" t="s">
        <v>18</v>
      </c>
      <c r="B19">
        <v>17</v>
      </c>
      <c r="D19" s="6"/>
      <c r="E19" s="6"/>
      <c r="F19" s="4"/>
    </row>
    <row r="20" spans="1:6" ht="12.75">
      <c r="A20" s="1" t="s">
        <v>19</v>
      </c>
      <c r="B20">
        <v>18</v>
      </c>
      <c r="D20" s="6">
        <v>66235.4</v>
      </c>
      <c r="E20" s="6">
        <v>25331.25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7137.9</v>
      </c>
      <c r="E22" s="6">
        <v>5160.4</v>
      </c>
      <c r="F22" s="4"/>
    </row>
    <row r="23" spans="1:6" ht="12.75">
      <c r="A23" s="1" t="s">
        <v>22</v>
      </c>
      <c r="B23">
        <v>21</v>
      </c>
      <c r="D23" s="6">
        <v>1220.8</v>
      </c>
      <c r="E23" s="6">
        <v>2957.85</v>
      </c>
      <c r="F23" s="4"/>
    </row>
    <row r="24" spans="1:6" ht="12.75">
      <c r="A24" s="1" t="s">
        <v>23</v>
      </c>
      <c r="B24">
        <v>22</v>
      </c>
      <c r="D24" s="6">
        <v>24407.6</v>
      </c>
      <c r="E24" s="6">
        <v>1073.45</v>
      </c>
      <c r="F24" s="4"/>
    </row>
    <row r="25" spans="1:6" ht="12.75">
      <c r="A25" s="1" t="s">
        <v>24</v>
      </c>
      <c r="B25">
        <v>23</v>
      </c>
      <c r="D25" s="6">
        <v>6640.9</v>
      </c>
      <c r="E25" s="6">
        <v>1411.55</v>
      </c>
      <c r="F25" s="4"/>
    </row>
    <row r="26" spans="1:6" ht="12.75">
      <c r="A26" s="1" t="s">
        <v>25</v>
      </c>
      <c r="B26">
        <v>24</v>
      </c>
      <c r="D26" s="6">
        <v>624.4</v>
      </c>
      <c r="E26" s="6">
        <v>315</v>
      </c>
      <c r="F26" s="4"/>
    </row>
    <row r="27" spans="1:6" ht="12.75">
      <c r="A27" s="1" t="s">
        <v>26</v>
      </c>
      <c r="B27">
        <v>25</v>
      </c>
      <c r="D27" s="6"/>
      <c r="E27" s="6"/>
      <c r="F27" s="4"/>
    </row>
    <row r="28" spans="1:6" ht="12.75">
      <c r="A28" s="1" t="s">
        <v>27</v>
      </c>
      <c r="B28">
        <v>26</v>
      </c>
      <c r="D28" s="6">
        <v>5877.2</v>
      </c>
      <c r="E28" s="6">
        <v>3297</v>
      </c>
      <c r="F28" s="4"/>
    </row>
    <row r="29" spans="1:6" ht="12.75">
      <c r="A29" s="1" t="s">
        <v>28</v>
      </c>
      <c r="B29">
        <v>27</v>
      </c>
      <c r="D29" s="6">
        <v>50304.1</v>
      </c>
      <c r="E29" s="6">
        <v>24117.8</v>
      </c>
      <c r="F29" s="4"/>
    </row>
    <row r="30" spans="1:6" ht="12.75">
      <c r="A30" s="1" t="s">
        <v>29</v>
      </c>
      <c r="B30">
        <v>28</v>
      </c>
      <c r="D30" s="6">
        <v>38546.9</v>
      </c>
      <c r="E30" s="6">
        <v>11771.55</v>
      </c>
      <c r="F30" s="4"/>
    </row>
    <row r="31" spans="1:6" ht="12.75">
      <c r="A31" s="1" t="s">
        <v>30</v>
      </c>
      <c r="B31">
        <v>29</v>
      </c>
      <c r="D31" s="6">
        <v>488302.5</v>
      </c>
      <c r="E31" s="6">
        <v>248218.25</v>
      </c>
      <c r="F31" s="4"/>
    </row>
    <row r="32" spans="1:6" ht="12.75">
      <c r="A32" s="1" t="s">
        <v>31</v>
      </c>
      <c r="B32">
        <v>30</v>
      </c>
      <c r="D32" s="6"/>
      <c r="E32" s="6"/>
      <c r="F32" s="4"/>
    </row>
    <row r="33" spans="1:6" ht="12.75">
      <c r="A33" s="1" t="s">
        <v>32</v>
      </c>
      <c r="B33">
        <v>31</v>
      </c>
      <c r="D33" s="6">
        <v>128437.41</v>
      </c>
      <c r="E33" s="6">
        <v>48555.85</v>
      </c>
      <c r="F33" s="4"/>
    </row>
    <row r="34" spans="1:6" ht="12.75">
      <c r="A34" s="1" t="s">
        <v>33</v>
      </c>
      <c r="B34">
        <v>32</v>
      </c>
      <c r="D34" s="6">
        <v>2398.9</v>
      </c>
      <c r="E34" s="6">
        <v>2214.1</v>
      </c>
      <c r="F34" s="4"/>
    </row>
    <row r="35" spans="1:6" ht="12.75">
      <c r="A35" s="1" t="s">
        <v>34</v>
      </c>
      <c r="B35">
        <v>33</v>
      </c>
      <c r="D35" s="6"/>
      <c r="E35" s="6"/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114919.7</v>
      </c>
      <c r="E37" s="6">
        <v>54177.9</v>
      </c>
      <c r="F37" s="4"/>
    </row>
    <row r="38" spans="1:6" ht="12.75">
      <c r="A38" s="1" t="s">
        <v>37</v>
      </c>
      <c r="B38">
        <v>36</v>
      </c>
      <c r="D38" s="6"/>
      <c r="E38" s="6"/>
      <c r="F38" s="4"/>
    </row>
    <row r="39" spans="1:6" ht="12.75">
      <c r="A39" s="1" t="s">
        <v>38</v>
      </c>
      <c r="B39">
        <v>37</v>
      </c>
      <c r="D39" s="6"/>
      <c r="E39" s="6"/>
      <c r="F39" s="4"/>
    </row>
    <row r="40" spans="1:6" ht="12.75">
      <c r="A40" s="1" t="s">
        <v>39</v>
      </c>
      <c r="B40">
        <v>38</v>
      </c>
      <c r="D40" s="6">
        <v>3658.9</v>
      </c>
      <c r="E40" s="6">
        <v>1646.4</v>
      </c>
      <c r="F40" s="4"/>
    </row>
    <row r="41" spans="1:6" ht="12.75">
      <c r="A41" s="1" t="s">
        <v>40</v>
      </c>
      <c r="B41">
        <v>39</v>
      </c>
      <c r="D41" s="6">
        <v>2095.8</v>
      </c>
      <c r="E41" s="6">
        <v>1291.15</v>
      </c>
      <c r="F41" s="4"/>
    </row>
    <row r="42" spans="1:6" ht="12.75">
      <c r="A42" s="1" t="s">
        <v>41</v>
      </c>
      <c r="B42">
        <v>40</v>
      </c>
      <c r="D42" s="6"/>
      <c r="E42" s="6"/>
      <c r="F42" s="4"/>
    </row>
    <row r="43" spans="1:6" ht="12.75">
      <c r="A43" s="1" t="s">
        <v>42</v>
      </c>
      <c r="B43">
        <v>41</v>
      </c>
      <c r="D43" s="6">
        <v>208790.4</v>
      </c>
      <c r="E43" s="6">
        <v>76119.4</v>
      </c>
      <c r="F43" s="4"/>
    </row>
    <row r="44" spans="1:6" ht="12.75">
      <c r="A44" s="1" t="s">
        <v>43</v>
      </c>
      <c r="B44">
        <v>42</v>
      </c>
      <c r="D44" s="6"/>
      <c r="E44" s="6"/>
      <c r="F44" s="4"/>
    </row>
    <row r="45" spans="1:6" ht="12.75">
      <c r="A45" s="1" t="s">
        <v>44</v>
      </c>
      <c r="B45">
        <v>43</v>
      </c>
      <c r="D45" s="6"/>
      <c r="E45" s="6"/>
      <c r="F45" s="4"/>
    </row>
    <row r="46" spans="1:6" ht="12.75">
      <c r="A46" s="1" t="s">
        <v>45</v>
      </c>
      <c r="B46">
        <v>44</v>
      </c>
      <c r="D46" s="6">
        <v>82476.1</v>
      </c>
      <c r="E46" s="6">
        <v>48287.05</v>
      </c>
      <c r="F46" s="4"/>
    </row>
    <row r="47" spans="1:6" ht="12.75">
      <c r="A47" s="1" t="s">
        <v>46</v>
      </c>
      <c r="B47">
        <v>45</v>
      </c>
      <c r="D47" s="6"/>
      <c r="E47" s="6"/>
      <c r="F47" s="4"/>
    </row>
    <row r="48" spans="1:6" ht="12.75">
      <c r="A48" s="1" t="s">
        <v>47</v>
      </c>
      <c r="B48">
        <v>46</v>
      </c>
      <c r="D48" s="6"/>
      <c r="E48" s="6"/>
      <c r="F48" s="4"/>
    </row>
    <row r="49" spans="1:6" ht="12.75">
      <c r="A49" s="1" t="s">
        <v>48</v>
      </c>
      <c r="B49">
        <v>47</v>
      </c>
      <c r="D49" s="6"/>
      <c r="E49" s="6"/>
      <c r="F49" s="4"/>
    </row>
    <row r="50" spans="1:6" ht="12.75">
      <c r="A50" s="1" t="s">
        <v>49</v>
      </c>
      <c r="B50">
        <v>48</v>
      </c>
      <c r="D50" s="6">
        <v>853774.35</v>
      </c>
      <c r="E50" s="6">
        <v>312076.45</v>
      </c>
      <c r="F50" s="4"/>
    </row>
    <row r="51" spans="1:6" ht="12.75">
      <c r="A51" s="1" t="s">
        <v>50</v>
      </c>
      <c r="B51">
        <v>49</v>
      </c>
      <c r="D51" s="6"/>
      <c r="E51" s="6"/>
      <c r="F51" s="4"/>
    </row>
    <row r="52" spans="1:6" ht="12.75">
      <c r="A52" s="1" t="s">
        <v>51</v>
      </c>
      <c r="B52">
        <v>50</v>
      </c>
      <c r="D52" s="6">
        <v>1138669.7</v>
      </c>
      <c r="E52" s="6">
        <v>439659.5</v>
      </c>
      <c r="F52" s="4"/>
    </row>
    <row r="53" spans="1:6" ht="12.75">
      <c r="A53" s="1" t="s">
        <v>52</v>
      </c>
      <c r="B53">
        <v>51</v>
      </c>
      <c r="D53" s="6"/>
      <c r="E53" s="6"/>
      <c r="F53" s="4"/>
    </row>
    <row r="54" spans="1:6" ht="12.75">
      <c r="A54" s="1" t="s">
        <v>53</v>
      </c>
      <c r="B54">
        <v>52</v>
      </c>
      <c r="D54" s="6">
        <v>886309.9</v>
      </c>
      <c r="E54" s="6">
        <v>383062.75</v>
      </c>
      <c r="F54" s="4"/>
    </row>
    <row r="55" spans="1:6" ht="12.75">
      <c r="A55" s="1" t="s">
        <v>54</v>
      </c>
      <c r="B55">
        <v>53</v>
      </c>
      <c r="D55" s="6"/>
      <c r="E55" s="6"/>
      <c r="F55" s="4"/>
    </row>
    <row r="56" spans="1:6" ht="12.75">
      <c r="A56" s="1" t="s">
        <v>55</v>
      </c>
      <c r="B56">
        <v>54</v>
      </c>
      <c r="D56" s="6">
        <v>18083.1</v>
      </c>
      <c r="E56" s="6">
        <v>7315.35</v>
      </c>
      <c r="F56" s="4"/>
    </row>
    <row r="57" spans="1:6" ht="12.75">
      <c r="A57" s="1" t="s">
        <v>56</v>
      </c>
      <c r="B57">
        <v>55</v>
      </c>
      <c r="D57" s="6"/>
      <c r="E57" s="6"/>
      <c r="F57" s="4"/>
    </row>
    <row r="58" spans="1:6" ht="12.75">
      <c r="A58" s="1" t="s">
        <v>57</v>
      </c>
      <c r="B58">
        <v>56</v>
      </c>
      <c r="D58" s="6"/>
      <c r="E58" s="6"/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265859.3</v>
      </c>
      <c r="E60" s="6">
        <v>113168.65</v>
      </c>
      <c r="F60" s="4"/>
    </row>
    <row r="61" spans="1:6" ht="12.75">
      <c r="A61" s="1" t="s">
        <v>60</v>
      </c>
      <c r="B61">
        <v>59</v>
      </c>
      <c r="D61" s="6"/>
      <c r="E61" s="6"/>
      <c r="F61" s="4"/>
    </row>
    <row r="62" spans="1:6" ht="12.75">
      <c r="A62" s="1" t="s">
        <v>61</v>
      </c>
      <c r="B62">
        <v>60</v>
      </c>
      <c r="D62" s="6">
        <v>89828.9</v>
      </c>
      <c r="E62" s="6">
        <v>28122.5</v>
      </c>
      <c r="F62" s="4"/>
    </row>
    <row r="63" spans="1:6" ht="12.75">
      <c r="A63" s="1" t="s">
        <v>62</v>
      </c>
      <c r="B63">
        <v>61</v>
      </c>
      <c r="D63" s="6"/>
      <c r="E63" s="6"/>
      <c r="F63" s="4"/>
    </row>
    <row r="64" spans="1:6" ht="12.75">
      <c r="A64" s="1" t="s">
        <v>63</v>
      </c>
      <c r="B64">
        <v>62</v>
      </c>
      <c r="D64" s="6"/>
      <c r="E64" s="6"/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/>
      <c r="E67" s="6"/>
      <c r="F67" s="4"/>
    </row>
    <row r="68" spans="1:6" ht="12.75">
      <c r="A68" s="1" t="s">
        <v>67</v>
      </c>
      <c r="B68">
        <v>66</v>
      </c>
      <c r="D68" s="6">
        <v>146125</v>
      </c>
      <c r="E68" s="6">
        <v>51980.95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9629913.830000002</v>
      </c>
      <c r="E71" s="6">
        <f>SUM(E3:E69)</f>
        <v>3721165</v>
      </c>
    </row>
    <row r="73" ht="12.75">
      <c r="A73" s="2" t="s">
        <v>74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workbookViewId="0" topLeftCell="A34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81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SUM('[1]Week of Aug 03:Week of Aug 31'!D3)</f>
        <v>403120.03</v>
      </c>
      <c r="E4" s="6">
        <f>SUM('[1]Week of Aug 03:Week of Aug 31'!E3)</f>
        <v>308655.2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SUM('[1]Week of Aug 03:Week of Aug 31'!D4)</f>
        <v>18610.9</v>
      </c>
      <c r="E5" s="6">
        <f>SUM('[1]Week of Aug 03:Week of Aug 31'!E4)</f>
        <v>27597.15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SUM('[1]Week of Aug 03:Week of Aug 31'!D5)</f>
        <v>583432.5</v>
      </c>
      <c r="E6" s="6">
        <f>SUM('[1]Week of Aug 03:Week of Aug 31'!E5)</f>
        <v>324070.25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SUM('[1]Week of Aug 03:Week of Aug 31'!D6)</f>
        <v>10242.400000000001</v>
      </c>
      <c r="E7" s="6">
        <f>SUM('[1]Week of Aug 03:Week of Aug 31'!E6)</f>
        <v>16286.55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SUM('[1]Week of Aug 03:Week of Aug 31'!D7)</f>
        <v>1181171.6</v>
      </c>
      <c r="E8" s="6">
        <f>SUM('[1]Week of Aug 03:Week of Aug 31'!E7)</f>
        <v>661355.7999999999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SUM('[1]Week of Aug 03:Week of Aug 31'!D8)</f>
        <v>4297355.47</v>
      </c>
      <c r="E9" s="6">
        <f>SUM('[1]Week of Aug 03:Week of Aug 31'!E8)</f>
        <v>2322616.1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SUM('[1]Week of Aug 03:Week of Aug 31'!D9)</f>
        <v>6031.200000000001</v>
      </c>
      <c r="E10" s="6">
        <f>SUM('[1]Week of Aug 03:Week of Aug 31'!E9)</f>
        <v>8025.150000000001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SUM('[1]Week of Aug 03:Week of Aug 31'!D10)</f>
        <v>583265.9</v>
      </c>
      <c r="E11" s="6">
        <f>SUM('[1]Week of Aug 03:Week of Aug 31'!E10)</f>
        <v>239419.59999999998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SUM('[1]Week of Aug 03:Week of Aug 31'!D11)</f>
        <v>218789.19999999998</v>
      </c>
      <c r="E12" s="6">
        <f>SUM('[1]Week of Aug 03:Week of Aug 31'!E11)</f>
        <v>148519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SUM('[1]Week of Aug 03:Week of Aug 31'!D12)</f>
        <v>394673.30000000005</v>
      </c>
      <c r="E13" s="6">
        <f>SUM('[1]Week of Aug 03:Week of Aug 31'!E12)</f>
        <v>384459.94999999995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SUM('[1]Week of Aug 03:Week of Aug 31'!D13)</f>
        <v>2369300.4999999995</v>
      </c>
      <c r="E14" s="6">
        <f>SUM('[1]Week of Aug 03:Week of Aug 31'!E13)</f>
        <v>907724.3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SUM('[1]Week of Aug 03:Week of Aug 31'!D14)</f>
        <v>70457.7</v>
      </c>
      <c r="E15" s="6">
        <f>SUM('[1]Week of Aug 03:Week of Aug 31'!E14)</f>
        <v>77246.79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SUM('[1]Week of Aug 03:Week of Aug 31'!D15)</f>
        <v>5380643.77</v>
      </c>
      <c r="E16" s="6">
        <f>SUM('[1]Week of Aug 03:Week of Aug 31'!E15)</f>
        <v>2826044.45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SUM('[1]Week of Aug 03:Week of Aug 31'!D16)</f>
        <v>38707.2</v>
      </c>
      <c r="E17" s="6">
        <f>SUM('[1]Week of Aug 03:Week of Aug 31'!E16)</f>
        <v>23929.5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SUM('[1]Week of Aug 03:Week of Aug 31'!D17)</f>
        <v>0</v>
      </c>
      <c r="E18" s="6">
        <f>SUM('[1]Week of Aug 03:Week of Aug 31'!E17)</f>
        <v>0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SUM('[1]Week of Aug 03:Week of Aug 31'!D18)</f>
        <v>2306920.7</v>
      </c>
      <c r="E19" s="6">
        <f>SUM('[1]Week of Aug 03:Week of Aug 31'!E18)</f>
        <v>1706615.4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SUM('[1]Week of Aug 03:Week of Aug 31'!D19)</f>
        <v>759687.77</v>
      </c>
      <c r="E20" s="6">
        <f>SUM('[1]Week of Aug 03:Week of Aug 31'!E19)</f>
        <v>765026.5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SUM('[1]Week of Aug 03:Week of Aug 31'!D20)</f>
        <v>292532.8</v>
      </c>
      <c r="E21" s="6">
        <f>SUM('[1]Week of Aug 03:Week of Aug 31'!E20)</f>
        <v>178191.65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SUM('[1]Week of Aug 03:Week of Aug 31'!D21)</f>
        <v>82247.9</v>
      </c>
      <c r="E22" s="6">
        <f>SUM('[1]Week of Aug 03:Week of Aug 31'!E21)</f>
        <v>25189.5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SUM('[1]Week of Aug 03:Week of Aug 31'!D22)</f>
        <v>36690.5</v>
      </c>
      <c r="E23" s="6">
        <f>SUM('[1]Week of Aug 03:Week of Aug 31'!E22)</f>
        <v>22950.9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SUM('[1]Week of Aug 03:Week of Aug 31'!D23)</f>
        <v>9496.900000000001</v>
      </c>
      <c r="E24" s="6">
        <f>SUM('[1]Week of Aug 03:Week of Aug 31'!E23)</f>
        <v>13890.45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SUM('[1]Week of Aug 03:Week of Aug 31'!D24)</f>
        <v>4745.299999999999</v>
      </c>
      <c r="E25" s="6">
        <f>SUM('[1]Week of Aug 03:Week of Aug 31'!E24)</f>
        <v>3062.85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SUM('[1]Week of Aug 03:Week of Aug 31'!D25)</f>
        <v>36410.5</v>
      </c>
      <c r="E26" s="6">
        <f>SUM('[1]Week of Aug 03:Week of Aug 31'!E25)</f>
        <v>30214.800000000003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SUM('[1]Week of Aug 03:Week of Aug 31'!D26)</f>
        <v>13319.6</v>
      </c>
      <c r="E27" s="6">
        <f>SUM('[1]Week of Aug 03:Week of Aug 31'!E26)</f>
        <v>10431.4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SUM('[1]Week of Aug 03:Week of Aug 31'!D27)</f>
        <v>90723.5</v>
      </c>
      <c r="E28" s="6">
        <f>SUM('[1]Week of Aug 03:Week of Aug 31'!E27)</f>
        <v>11487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SUM('[1]Week of Aug 03:Week of Aug 31'!D28)</f>
        <v>22371.3</v>
      </c>
      <c r="E29" s="6">
        <f>SUM('[1]Week of Aug 03:Week of Aug 31'!E28)</f>
        <v>14347.550000000001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SUM('[1]Week of Aug 03:Week of Aug 31'!D29)</f>
        <v>260380.40000000002</v>
      </c>
      <c r="E30" s="6">
        <f>SUM('[1]Week of Aug 03:Week of Aug 31'!E29)</f>
        <v>201731.25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SUM('[1]Week of Aug 03:Week of Aug 31'!D30)</f>
        <v>201119.1</v>
      </c>
      <c r="E31" s="6">
        <f>SUM('[1]Week of Aug 03:Week of Aug 31'!E30)</f>
        <v>199525.2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SUM('[1]Week of Aug 03:Week of Aug 31'!D31)</f>
        <v>3094753.1999999997</v>
      </c>
      <c r="E32" s="6">
        <f>SUM('[1]Week of Aug 03:Week of Aug 31'!E31)</f>
        <v>2431480.8000000003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SUM('[1]Week of Aug 03:Week of Aug 31'!D32)</f>
        <v>13813.800000000001</v>
      </c>
      <c r="E33" s="6">
        <f>SUM('[1]Week of Aug 03:Week of Aug 31'!E32)</f>
        <v>9591.05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SUM('[1]Week of Aug 03:Week of Aug 31'!D33)</f>
        <v>669058.76</v>
      </c>
      <c r="E34" s="6">
        <f>SUM('[1]Week of Aug 03:Week of Aug 31'!E33)</f>
        <v>290360.3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SUM('[1]Week of Aug 03:Week of Aug 31'!D34)</f>
        <v>21126</v>
      </c>
      <c r="E35" s="6">
        <f>SUM('[1]Week of Aug 03:Week of Aug 31'!E34)</f>
        <v>25848.55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SUM('[1]Week of Aug 03:Week of Aug 31'!D35)</f>
        <v>19887.699999999997</v>
      </c>
      <c r="E36" s="6">
        <f>SUM('[1]Week of Aug 03:Week of Aug 31'!E35)</f>
        <v>14121.449999999999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SUM('[1]Week of Aug 03:Week of Aug 31'!D36)</f>
        <v>894.5999999999999</v>
      </c>
      <c r="E37" s="6">
        <f>SUM('[1]Week of Aug 03:Week of Aug 31'!E36)</f>
        <v>3630.55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SUM('[1]Week of Aug 03:Week of Aug 31'!D37)</f>
        <v>747717.36</v>
      </c>
      <c r="E38" s="6">
        <f>SUM('[1]Week of Aug 03:Week of Aug 31'!E37)</f>
        <v>454098.75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SUM('[1]Week of Aug 03:Week of Aug 31'!D38)</f>
        <v>2681782.5999999996</v>
      </c>
      <c r="E39" s="6">
        <f>SUM('[1]Week of Aug 03:Week of Aug 31'!E38)</f>
        <v>851327.05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SUM('[1]Week of Aug 03:Week of Aug 31'!D39)</f>
        <v>526961.4</v>
      </c>
      <c r="E40" s="6">
        <f>SUM('[1]Week of Aug 03:Week of Aug 31'!E39)</f>
        <v>419991.25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SUM('[1]Week of Aug 03:Week of Aug 31'!D40)</f>
        <v>47403.299999999996</v>
      </c>
      <c r="E41" s="6">
        <f>SUM('[1]Week of Aug 03:Week of Aug 31'!E40)</f>
        <v>56641.2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SUM('[1]Week of Aug 03:Week of Aug 31'!D41)</f>
        <v>2182.6</v>
      </c>
      <c r="E42" s="6">
        <f>SUM('[1]Week of Aug 03:Week of Aug 31'!E41)</f>
        <v>2835.35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SUM('[1]Week of Aug 03:Week of Aug 31'!D42)</f>
        <v>10599.400000000001</v>
      </c>
      <c r="E43" s="6">
        <f>SUM('[1]Week of Aug 03:Week of Aug 31'!E42)</f>
        <v>9279.2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SUM('[1]Week of Aug 03:Week of Aug 31'!D43)</f>
        <v>920947.3</v>
      </c>
      <c r="E44" s="6">
        <f>SUM('[1]Week of Aug 03:Week of Aug 31'!E43)</f>
        <v>454139.35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SUM('[1]Week of Aug 03:Week of Aug 31'!D44)</f>
        <v>473182.63</v>
      </c>
      <c r="E45" s="6">
        <f>SUM('[1]Week of Aug 03:Week of Aug 31'!E44)</f>
        <v>327674.86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SUM('[1]Week of Aug 03:Week of Aug 31'!D45)</f>
        <v>461145.6</v>
      </c>
      <c r="E46" s="6">
        <f>SUM('[1]Week of Aug 03:Week of Aug 31'!E45)</f>
        <v>249095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SUM('[1]Week of Aug 03:Week of Aug 31'!D46)</f>
        <v>574643.2999999999</v>
      </c>
      <c r="E47" s="6">
        <f>SUM('[1]Week of Aug 03:Week of Aug 31'!E46)</f>
        <v>238520.46999999997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SUM('[1]Week of Aug 03:Week of Aug 31'!D47)</f>
        <v>222987.25</v>
      </c>
      <c r="E48" s="6">
        <f>SUM('[1]Week of Aug 03:Week of Aug 31'!E47)</f>
        <v>169566.25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SUM('[1]Week of Aug 03:Week of Aug 31'!D48)</f>
        <v>690814.5900000001</v>
      </c>
      <c r="E49" s="6">
        <f>SUM('[1]Week of Aug 03:Week of Aug 31'!E48)</f>
        <v>438340.7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SUM('[1]Week of Aug 03:Week of Aug 31'!D49)</f>
        <v>36173.4</v>
      </c>
      <c r="E50" s="6">
        <f>SUM('[1]Week of Aug 03:Week of Aug 31'!E49)</f>
        <v>16260.65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SUM('[1]Week of Aug 03:Week of Aug 31'!D50)</f>
        <v>4134426.9300000006</v>
      </c>
      <c r="E51" s="6">
        <f>SUM('[1]Week of Aug 03:Week of Aug 31'!E50)</f>
        <v>1974941.0699999998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SUM('[1]Week of Aug 03:Week of Aug 31'!D51)</f>
        <v>1231674.1199999999</v>
      </c>
      <c r="E52" s="6">
        <f>SUM('[1]Week of Aug 03:Week of Aug 31'!E51)</f>
        <v>625618.26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SUM('[1]Week of Aug 03:Week of Aug 31'!D52)</f>
        <v>4555067.3</v>
      </c>
      <c r="E53" s="6">
        <f>SUM('[1]Week of Aug 03:Week of Aug 31'!E52)</f>
        <v>2152679.2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SUM('[1]Week of Aug 03:Week of Aug 31'!D53)</f>
        <v>880379.5</v>
      </c>
      <c r="E54" s="6">
        <f>SUM('[1]Week of Aug 03:Week of Aug 31'!E53)</f>
        <v>463727.89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SUM('[1]Week of Aug 03:Week of Aug 31'!D54)</f>
        <v>2730453.6</v>
      </c>
      <c r="E55" s="6">
        <f>SUM('[1]Week of Aug 03:Week of Aug 31'!E54)</f>
        <v>1519616.7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SUM('[1]Week of Aug 03:Week of Aug 31'!D55)</f>
        <v>877229.6300000001</v>
      </c>
      <c r="E56" s="6">
        <f>SUM('[1]Week of Aug 03:Week of Aug 31'!E55)</f>
        <v>519533.57000000007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SUM('[1]Week of Aug 03:Week of Aug 31'!D56)</f>
        <v>117235.38999999998</v>
      </c>
      <c r="E57" s="6">
        <f>SUM('[1]Week of Aug 03:Week of Aug 31'!E56)</f>
        <v>71331.75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SUM('[1]Week of Aug 03:Week of Aug 31'!D57)</f>
        <v>716047.5</v>
      </c>
      <c r="E58" s="6">
        <f>SUM('[1]Week of Aug 03:Week of Aug 31'!E57)</f>
        <v>489197.45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SUM('[1]Week of Aug 03:Week of Aug 31'!D58)</f>
        <v>648924.5</v>
      </c>
      <c r="E59" s="6">
        <f>SUM('[1]Week of Aug 03:Week of Aug 31'!E58)</f>
        <v>340396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SUM('[1]Week of Aug 03:Week of Aug 31'!D59)</f>
        <v>217781.2</v>
      </c>
      <c r="E60" s="6">
        <f>SUM('[1]Week of Aug 03:Week of Aug 31'!E59)</f>
        <v>157588.2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SUM('[1]Week of Aug 03:Week of Aug 31'!D60)</f>
        <v>1579179.7</v>
      </c>
      <c r="E61" s="6">
        <f>SUM('[1]Week of Aug 03:Week of Aug 31'!E60)</f>
        <v>645653.05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SUM('[1]Week of Aug 03:Week of Aug 31'!D61)</f>
        <v>779810.3</v>
      </c>
      <c r="E62" s="6">
        <f>SUM('[1]Week of Aug 03:Week of Aug 31'!E61)</f>
        <v>579254.45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SUM('[1]Week of Aug 03:Week of Aug 31'!D62)</f>
        <v>487311.99999999994</v>
      </c>
      <c r="E63" s="6">
        <f>SUM('[1]Week of Aug 03:Week of Aug 31'!E62)</f>
        <v>208796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SUM('[1]Week of Aug 03:Week of Aug 31'!D63)</f>
        <v>30505.490000000005</v>
      </c>
      <c r="E64" s="6">
        <f>SUM('[1]Week of Aug 03:Week of Aug 31'!E63)</f>
        <v>27215.079999999998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SUM('[1]Week of Aug 03:Week of Aug 31'!D64)</f>
        <v>28905.800000000003</v>
      </c>
      <c r="E65" s="6">
        <f>SUM('[1]Week of Aug 03:Week of Aug 31'!E64)</f>
        <v>19456.15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SUM('[1]Week of Aug 03:Week of Aug 31'!D65)</f>
        <v>158.4</v>
      </c>
      <c r="E66" s="6">
        <f>SUM('[1]Week of Aug 03:Week of Aug 31'!E65)</f>
        <v>2091.25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SUM('[1]Week of Aug 03:Week of Aug 31'!D66)</f>
        <v>1058574.76</v>
      </c>
      <c r="E67" s="6">
        <f>SUM('[1]Week of Aug 03:Week of Aug 31'!E66)</f>
        <v>533692.1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SUM('[1]Week of Aug 03:Week of Aug 31'!D67)</f>
        <v>41285.3</v>
      </c>
      <c r="E68" s="6">
        <f>SUM('[1]Week of Aug 03:Week of Aug 31'!E67)</f>
        <v>32166.050000000003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SUM('[1]Week of Aug 03:Week of Aug 31'!D68)</f>
        <v>568041.6</v>
      </c>
      <c r="E69" s="6">
        <f>SUM('[1]Week of Aug 03:Week of Aug 31'!E68)</f>
        <v>202369.65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SUM('[1]Week of Aug 03:Week of Aug 31'!D69)</f>
        <v>40154.1</v>
      </c>
      <c r="E70" s="6">
        <f>SUM('[1]Week of Aug 03:Week of Aug 31'!E69)</f>
        <v>27211.1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51611669.85</v>
      </c>
      <c r="E72" s="6">
        <f>SUM(E4:E71)</f>
        <v>28513951.99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2010-09-28T17:33:55Z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