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0"/>
  </bookViews>
  <sheets>
    <sheet name="Jan 2010" sheetId="1" r:id="rId1"/>
    <sheet name="Week of January 4th" sheetId="2" r:id="rId2"/>
    <sheet name="Week of Jan 11th" sheetId="3" r:id="rId3"/>
    <sheet name="Week of Jan 18th" sheetId="4" r:id="rId4"/>
    <sheet name="Week of Jan 25th" sheetId="5" r:id="rId5"/>
    <sheet name="Jan 2009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<sst xmlns="http://schemas.openxmlformats.org/spreadsheetml/2006/main" count="460" uniqueCount="83">
  <si>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</si>
  <si>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</si>
  <si>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</si>
  <si>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</si>
  <si>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</si>
  <si>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</si>
  <si>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</si>
  <si>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</si>
  <si>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</si>
  <si>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</si>
  <si>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</si>
  <si>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</si>
  <si>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</si>
  <si>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</si>
  <si>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</si>
  <si>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</si>
  <si>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</si>
  <si>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</si>
  <si>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</si>
  <si>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</si>
  <si>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</si>
  <si>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</si>
  <si>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</si>
  <si>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</si>
  <si>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</si>
  <si>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</si>
  <si>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</si>
  <si>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</si>
  <si>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</si>
  <si>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</si>
  <si>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</si>
  <si>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</si>
  <si>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</si>
  <si>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</si>
  <si>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</si>
  <si>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</si>
  <si>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</si>
  <si>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</si>
  <si>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</si>
  <si>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</si>
  <si>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</si>
  <si>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</si>
  <si>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</si>
  <si>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</si>
  <si>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</si>
  <si>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</si>
  <si>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</si>
  <si>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</si>
  <si>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</si>
  <si>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</si>
  <si>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</si>
  <si>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</si>
  <si>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</si>
  <si>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</si>
  <si>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</si>
  <si>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</si>
  <si>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</si>
  <si>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</si>
  <si>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</si>
  <si>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</si>
  <si>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</si>
  <si>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</si>
  <si>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</si>
  <si>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</si>
  <si>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</si>
  <si>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</si>
  <si>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</si>
  <si>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</si>
  <si>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</si>
  <si>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</si>
  <si>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</si>
  <si>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</si>
  <si>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</si>
  <si>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</si>
  <si>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</si>
  <si>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</si>
  <si>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Jan 1-31</t>
  </si>
  <si>
    <t>Week of 1/4/2010</t>
  </si>
  <si>
    <t>Week of 1/11/2010</t>
  </si>
  <si>
    <t>Week of 1/18/2010</t>
  </si>
  <si>
    <t>Week of 1/25/2010</t>
  </si>
  <si>
    <t>January 1-31</t>
  </si>
  <si>
    <t>4 Tuesdays in January **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</si>
</sst>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5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1" fillId="0" borderId="1" xfId="21" applyFont="1" applyBorder="1" applyAlignment="1">
      <alignment horizontal="left"/>
    </xf>
    <xf numFmtId="9" fontId="1" fillId="0" borderId="1" xfId="21" applyFont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0" fillId="0" borderId="0" xfId="21" applyAlignment="1">
      <alignment/>
    </xf>
    <xf numFmtId="9" fontId="0" fillId="0" borderId="0" xfId="21" applyBorder="1" applyAlignment="1">
      <alignment horizontal="center"/>
    </xf>
    <xf numFmtId="9" fontId="0" fillId="0" borderId="2" xfId="21" applyBorder="1" applyAlignment="1">
      <alignment/>
    </xf>
    <xf numFmtId="9" fontId="0" fillId="0" borderId="0" xfId="21" applyBorder="1" applyAlignment="1">
      <alignment/>
    </xf>
    <xf numFmtId="9" fontId="1" fillId="0" borderId="0" xfId="2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%20Stamp%20Tax\Web%20Files\Monthly%20Files\2009\docs-monthly-09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y"/>
      <sheetName val="Week of January 05"/>
      <sheetName val="Week of January 12"/>
      <sheetName val="Week of January 19"/>
      <sheetName val="Week of January 26"/>
      <sheetName val="Week of January "/>
      <sheetName val="Week of"/>
      <sheetName val="January 2008"/>
    </sheetNames>
    <sheetDataSet>
      <sheetData sheetId="1">
        <row r="3">
          <cell r="D3">
            <v>121405.5</v>
          </cell>
          <cell r="E3">
            <v>104900.18</v>
          </cell>
        </row>
        <row r="4">
          <cell r="D4">
            <v>15440.6</v>
          </cell>
          <cell r="E4">
            <v>6587.7</v>
          </cell>
        </row>
        <row r="5">
          <cell r="D5">
            <v>109313.4</v>
          </cell>
          <cell r="E5">
            <v>57329.3</v>
          </cell>
        </row>
        <row r="6">
          <cell r="D6">
            <v>8288</v>
          </cell>
          <cell r="E6">
            <v>4276.65</v>
          </cell>
        </row>
        <row r="7">
          <cell r="D7">
            <v>172884.6</v>
          </cell>
          <cell r="E7">
            <v>82328.75</v>
          </cell>
        </row>
        <row r="8">
          <cell r="D8">
            <v>714863.55</v>
          </cell>
          <cell r="E8">
            <v>313734.4</v>
          </cell>
        </row>
        <row r="9">
          <cell r="D9">
            <v>3583.3</v>
          </cell>
          <cell r="E9">
            <v>5740.35</v>
          </cell>
        </row>
        <row r="10">
          <cell r="D10">
            <v>76187.3</v>
          </cell>
          <cell r="E10">
            <v>43060.85</v>
          </cell>
        </row>
        <row r="11">
          <cell r="D11">
            <v>163942.1</v>
          </cell>
          <cell r="E11">
            <v>62939.8</v>
          </cell>
        </row>
        <row r="12">
          <cell r="D12">
            <v>122213.7</v>
          </cell>
          <cell r="E12">
            <v>86972.9</v>
          </cell>
        </row>
        <row r="13">
          <cell r="D13">
            <v>408269.4</v>
          </cell>
          <cell r="E13">
            <v>103860.4</v>
          </cell>
        </row>
        <row r="15">
          <cell r="D15">
            <v>1498237.8</v>
          </cell>
          <cell r="E15">
            <v>950749.45</v>
          </cell>
        </row>
        <row r="16">
          <cell r="D16">
            <v>7026.6</v>
          </cell>
          <cell r="E16">
            <v>4891.95</v>
          </cell>
        </row>
        <row r="18">
          <cell r="D18">
            <v>766019.8</v>
          </cell>
          <cell r="E18">
            <v>454926.15</v>
          </cell>
        </row>
        <row r="19">
          <cell r="D19">
            <v>55036.78</v>
          </cell>
          <cell r="E19">
            <v>80807.65</v>
          </cell>
        </row>
        <row r="20">
          <cell r="D20">
            <v>48889.4</v>
          </cell>
          <cell r="E20">
            <v>21373.45</v>
          </cell>
        </row>
        <row r="21">
          <cell r="D21">
            <v>34197.1</v>
          </cell>
          <cell r="E21">
            <v>16084.95</v>
          </cell>
        </row>
        <row r="22">
          <cell r="D22">
            <v>2772</v>
          </cell>
          <cell r="E22">
            <v>3080.35</v>
          </cell>
        </row>
        <row r="23">
          <cell r="D23">
            <v>9529.8</v>
          </cell>
          <cell r="E23">
            <v>7979.3</v>
          </cell>
        </row>
        <row r="24">
          <cell r="D24">
            <v>218.4</v>
          </cell>
          <cell r="E24">
            <v>1687.35</v>
          </cell>
        </row>
        <row r="25">
          <cell r="D25">
            <v>23408.7</v>
          </cell>
          <cell r="E25">
            <v>21538.3</v>
          </cell>
        </row>
        <row r="26">
          <cell r="D26">
            <v>29518.24</v>
          </cell>
          <cell r="E26">
            <v>9132.2</v>
          </cell>
        </row>
        <row r="27">
          <cell r="D27">
            <v>90981.8</v>
          </cell>
          <cell r="E27">
            <v>45214.75</v>
          </cell>
        </row>
        <row r="28">
          <cell r="D28">
            <v>8847.3</v>
          </cell>
          <cell r="E28">
            <v>6898.85</v>
          </cell>
        </row>
        <row r="29">
          <cell r="D29">
            <v>95804.1</v>
          </cell>
          <cell r="E29">
            <v>50022</v>
          </cell>
        </row>
        <row r="30">
          <cell r="D30">
            <v>9776.9</v>
          </cell>
          <cell r="E30">
            <v>8175.65</v>
          </cell>
        </row>
        <row r="31">
          <cell r="D31">
            <v>547318.8</v>
          </cell>
          <cell r="E31">
            <v>331884</v>
          </cell>
        </row>
        <row r="32">
          <cell r="D32">
            <v>1653.4</v>
          </cell>
          <cell r="E32">
            <v>3333.75</v>
          </cell>
        </row>
        <row r="33">
          <cell r="D33">
            <v>159315.3</v>
          </cell>
          <cell r="E33">
            <v>86787.19</v>
          </cell>
        </row>
        <row r="34">
          <cell r="D34">
            <v>30187.5</v>
          </cell>
          <cell r="E34">
            <v>30090.55</v>
          </cell>
        </row>
        <row r="35">
          <cell r="D35">
            <v>17220</v>
          </cell>
          <cell r="E35">
            <v>6035.05</v>
          </cell>
        </row>
        <row r="36">
          <cell r="D36">
            <v>110.6</v>
          </cell>
          <cell r="E36">
            <v>1501.85</v>
          </cell>
        </row>
        <row r="37">
          <cell r="D37">
            <v>111060.1</v>
          </cell>
          <cell r="E37">
            <v>49924.35</v>
          </cell>
        </row>
        <row r="38">
          <cell r="D38">
            <v>1232303.1</v>
          </cell>
          <cell r="E38">
            <v>593191.55</v>
          </cell>
        </row>
        <row r="39">
          <cell r="D39">
            <v>285485.1</v>
          </cell>
          <cell r="E39">
            <v>167728.75</v>
          </cell>
        </row>
        <row r="40">
          <cell r="D40">
            <v>82666.2</v>
          </cell>
          <cell r="E40">
            <v>30313.85</v>
          </cell>
        </row>
        <row r="41">
          <cell r="D41">
            <v>1962.8</v>
          </cell>
          <cell r="E41">
            <v>1995.7</v>
          </cell>
        </row>
        <row r="42">
          <cell r="D42">
            <v>20251.7</v>
          </cell>
          <cell r="E42">
            <v>7578.2</v>
          </cell>
        </row>
        <row r="43">
          <cell r="D43">
            <v>223456.1</v>
          </cell>
          <cell r="E43">
            <v>105319.9</v>
          </cell>
        </row>
        <row r="44">
          <cell r="D44">
            <v>188013.72</v>
          </cell>
          <cell r="E44">
            <v>67477.95</v>
          </cell>
        </row>
        <row r="45">
          <cell r="D45">
            <v>211146.6</v>
          </cell>
          <cell r="E45">
            <v>156829.05</v>
          </cell>
        </row>
        <row r="46">
          <cell r="D46">
            <v>156160.2</v>
          </cell>
          <cell r="E46">
            <v>87756.2</v>
          </cell>
        </row>
        <row r="47">
          <cell r="D47">
            <v>58381</v>
          </cell>
          <cell r="E47">
            <v>36959.3</v>
          </cell>
        </row>
        <row r="48">
          <cell r="D48">
            <v>143065.3</v>
          </cell>
          <cell r="E48">
            <v>111236.65</v>
          </cell>
        </row>
        <row r="49">
          <cell r="D49">
            <v>15675.1</v>
          </cell>
          <cell r="E49">
            <v>7919.1</v>
          </cell>
        </row>
        <row r="50">
          <cell r="D50">
            <v>574979.2</v>
          </cell>
          <cell r="E50">
            <v>486000.95</v>
          </cell>
        </row>
        <row r="52">
          <cell r="D52">
            <v>633168.9</v>
          </cell>
          <cell r="E52">
            <v>315010.5</v>
          </cell>
        </row>
        <row r="53">
          <cell r="D53">
            <v>173247.2</v>
          </cell>
          <cell r="E53">
            <v>114195.55</v>
          </cell>
        </row>
        <row r="54">
          <cell r="D54">
            <v>334087.6</v>
          </cell>
          <cell r="E54">
            <v>321108.2</v>
          </cell>
        </row>
        <row r="55">
          <cell r="D55">
            <v>472351.36</v>
          </cell>
          <cell r="E55">
            <v>224107.84</v>
          </cell>
        </row>
        <row r="56">
          <cell r="D56">
            <v>45659.6</v>
          </cell>
          <cell r="E56">
            <v>24480.75</v>
          </cell>
        </row>
        <row r="57">
          <cell r="D57">
            <v>318155.6</v>
          </cell>
          <cell r="E57">
            <v>264519.85</v>
          </cell>
        </row>
        <row r="58">
          <cell r="D58">
            <v>380970.1</v>
          </cell>
          <cell r="E58">
            <v>130143.3</v>
          </cell>
        </row>
        <row r="59">
          <cell r="D59">
            <v>297251.5</v>
          </cell>
          <cell r="E59">
            <v>186292.05</v>
          </cell>
        </row>
        <row r="60">
          <cell r="D60">
            <v>250565</v>
          </cell>
          <cell r="E60">
            <v>128268.35</v>
          </cell>
        </row>
        <row r="61">
          <cell r="D61">
            <v>227137.78</v>
          </cell>
          <cell r="E61">
            <v>160919.85</v>
          </cell>
        </row>
        <row r="62">
          <cell r="D62">
            <v>88242.7</v>
          </cell>
          <cell r="E62">
            <v>38138.45</v>
          </cell>
        </row>
        <row r="63">
          <cell r="D63">
            <v>27515.72</v>
          </cell>
          <cell r="E63">
            <v>13378.45</v>
          </cell>
        </row>
        <row r="64">
          <cell r="D64">
            <v>5593</v>
          </cell>
          <cell r="E64">
            <v>4158.35</v>
          </cell>
        </row>
        <row r="65">
          <cell r="D65">
            <v>13069.7</v>
          </cell>
          <cell r="E65">
            <v>13418.3</v>
          </cell>
        </row>
        <row r="66">
          <cell r="D66">
            <v>279649.36</v>
          </cell>
          <cell r="E66">
            <v>110039.3</v>
          </cell>
        </row>
        <row r="67">
          <cell r="D67">
            <v>14109.2</v>
          </cell>
          <cell r="E67">
            <v>7358.4</v>
          </cell>
        </row>
        <row r="68">
          <cell r="D68">
            <v>234224.2</v>
          </cell>
          <cell r="E68">
            <v>305047.05</v>
          </cell>
        </row>
        <row r="69">
          <cell r="D69">
            <v>14926.1</v>
          </cell>
          <cell r="E69">
            <v>14044.1</v>
          </cell>
        </row>
      </sheetData>
      <sheetData sheetId="2">
        <row r="3">
          <cell r="D3">
            <v>106429.5</v>
          </cell>
          <cell r="E3">
            <v>66475.3</v>
          </cell>
        </row>
        <row r="4">
          <cell r="D4">
            <v>3160.5</v>
          </cell>
          <cell r="E4">
            <v>522601.45</v>
          </cell>
        </row>
        <row r="5">
          <cell r="D5">
            <v>118629</v>
          </cell>
          <cell r="E5">
            <v>86054.15</v>
          </cell>
        </row>
        <row r="7">
          <cell r="D7">
            <v>588613.9</v>
          </cell>
          <cell r="E7">
            <v>226903.6</v>
          </cell>
        </row>
        <row r="8">
          <cell r="D8">
            <v>752086.6</v>
          </cell>
          <cell r="E8">
            <v>408434.6</v>
          </cell>
        </row>
        <row r="9">
          <cell r="D9">
            <v>1305.5</v>
          </cell>
          <cell r="E9">
            <v>624.05</v>
          </cell>
        </row>
        <row r="10">
          <cell r="D10">
            <v>130539.5</v>
          </cell>
          <cell r="E10">
            <v>45120.95</v>
          </cell>
        </row>
        <row r="11">
          <cell r="D11">
            <v>44087.4</v>
          </cell>
          <cell r="E11">
            <v>39726.75</v>
          </cell>
        </row>
        <row r="12">
          <cell r="D12">
            <v>51074.8</v>
          </cell>
          <cell r="E12">
            <v>54668.95</v>
          </cell>
        </row>
        <row r="13">
          <cell r="D13">
            <v>542045</v>
          </cell>
          <cell r="E13">
            <v>254048.55</v>
          </cell>
        </row>
        <row r="14">
          <cell r="D14">
            <v>73163.43</v>
          </cell>
          <cell r="E14">
            <v>67198.66</v>
          </cell>
        </row>
        <row r="15">
          <cell r="D15">
            <v>1530961.7</v>
          </cell>
          <cell r="E15">
            <v>772150.4</v>
          </cell>
        </row>
        <row r="16">
          <cell r="D16">
            <v>29590.75</v>
          </cell>
          <cell r="E16">
            <v>12001.15</v>
          </cell>
        </row>
        <row r="18">
          <cell r="D18">
            <v>529529.7</v>
          </cell>
          <cell r="E18">
            <v>447570.9</v>
          </cell>
        </row>
        <row r="19">
          <cell r="D19">
            <v>186507.87</v>
          </cell>
          <cell r="E19">
            <v>145135.55</v>
          </cell>
        </row>
        <row r="20">
          <cell r="D20">
            <v>71640.41</v>
          </cell>
          <cell r="E20">
            <v>34112.4</v>
          </cell>
        </row>
        <row r="21">
          <cell r="D21">
            <v>19419.4</v>
          </cell>
          <cell r="E21">
            <v>14561.05</v>
          </cell>
        </row>
        <row r="22">
          <cell r="D22">
            <v>22122.8</v>
          </cell>
          <cell r="E22">
            <v>12635</v>
          </cell>
        </row>
        <row r="23">
          <cell r="D23">
            <v>8253.7</v>
          </cell>
          <cell r="E23">
            <v>2893.8</v>
          </cell>
        </row>
        <row r="24">
          <cell r="D24">
            <v>3737.3</v>
          </cell>
          <cell r="E24">
            <v>1152.55</v>
          </cell>
        </row>
        <row r="25">
          <cell r="D25">
            <v>51091.6</v>
          </cell>
          <cell r="E25">
            <v>12785.85</v>
          </cell>
        </row>
        <row r="27">
          <cell r="D27">
            <v>5857.6</v>
          </cell>
          <cell r="E27">
            <v>3203.9</v>
          </cell>
        </row>
        <row r="28">
          <cell r="D28">
            <v>7519.4</v>
          </cell>
          <cell r="E28">
            <v>10628.1</v>
          </cell>
        </row>
        <row r="29">
          <cell r="D29">
            <v>65958.9</v>
          </cell>
          <cell r="E29">
            <v>28815.15</v>
          </cell>
        </row>
        <row r="30">
          <cell r="D30">
            <v>92793.4</v>
          </cell>
          <cell r="E30">
            <v>40066.95</v>
          </cell>
        </row>
        <row r="31">
          <cell r="D31">
            <v>667184.7</v>
          </cell>
          <cell r="E31">
            <v>405640.2</v>
          </cell>
        </row>
        <row r="32">
          <cell r="D32">
            <v>40410.3</v>
          </cell>
          <cell r="E32">
            <v>1747.55</v>
          </cell>
        </row>
        <row r="33">
          <cell r="D33">
            <v>38482.56</v>
          </cell>
          <cell r="E33">
            <v>55586.3</v>
          </cell>
        </row>
        <row r="34">
          <cell r="D34">
            <v>7473.9</v>
          </cell>
          <cell r="E34">
            <v>10192.35</v>
          </cell>
        </row>
        <row r="35">
          <cell r="D35">
            <v>422.1</v>
          </cell>
          <cell r="E35">
            <v>564.9</v>
          </cell>
        </row>
        <row r="37">
          <cell r="D37">
            <v>138692.8</v>
          </cell>
          <cell r="E37">
            <v>76623.05</v>
          </cell>
        </row>
        <row r="38">
          <cell r="D38">
            <v>677619.6</v>
          </cell>
          <cell r="E38">
            <v>225833.65</v>
          </cell>
        </row>
        <row r="39">
          <cell r="D39">
            <v>120066.1</v>
          </cell>
          <cell r="E39">
            <v>71425.55</v>
          </cell>
        </row>
        <row r="40">
          <cell r="D40">
            <v>13657</v>
          </cell>
          <cell r="E40">
            <v>12902.75</v>
          </cell>
        </row>
        <row r="43">
          <cell r="D43">
            <v>320338.2</v>
          </cell>
          <cell r="E43">
            <v>155789.9</v>
          </cell>
        </row>
        <row r="44">
          <cell r="D44">
            <v>231698.52</v>
          </cell>
          <cell r="E44">
            <v>131191.47</v>
          </cell>
        </row>
        <row r="45">
          <cell r="D45">
            <v>46496.4</v>
          </cell>
          <cell r="E45">
            <v>83250.3</v>
          </cell>
        </row>
        <row r="46">
          <cell r="D46">
            <v>197029.71</v>
          </cell>
          <cell r="E46">
            <v>109930.09</v>
          </cell>
        </row>
        <row r="47">
          <cell r="D47">
            <v>7298.9</v>
          </cell>
          <cell r="E47">
            <v>2958.2</v>
          </cell>
        </row>
        <row r="48">
          <cell r="D48">
            <v>92105.3</v>
          </cell>
          <cell r="E48">
            <v>61553.8</v>
          </cell>
        </row>
        <row r="49">
          <cell r="D49">
            <v>3902.5</v>
          </cell>
          <cell r="E49">
            <v>6178.55</v>
          </cell>
        </row>
        <row r="50">
          <cell r="D50">
            <v>849607.97</v>
          </cell>
          <cell r="E50">
            <v>361763.7</v>
          </cell>
        </row>
        <row r="51">
          <cell r="D51">
            <v>628653.2</v>
          </cell>
          <cell r="E51">
            <v>209263.95</v>
          </cell>
        </row>
        <row r="52">
          <cell r="D52">
            <v>1031093.7</v>
          </cell>
          <cell r="E52">
            <v>393619.8</v>
          </cell>
        </row>
        <row r="53">
          <cell r="D53">
            <v>272946.1</v>
          </cell>
          <cell r="E53">
            <v>124350.1</v>
          </cell>
        </row>
        <row r="54">
          <cell r="D54">
            <v>370456.1</v>
          </cell>
          <cell r="E54">
            <v>141650.95</v>
          </cell>
        </row>
        <row r="55">
          <cell r="D55">
            <v>373829.28</v>
          </cell>
          <cell r="E55">
            <v>219350.35</v>
          </cell>
        </row>
        <row r="57">
          <cell r="D57">
            <v>298139.8</v>
          </cell>
          <cell r="E57">
            <v>122980.55</v>
          </cell>
        </row>
        <row r="58">
          <cell r="D58">
            <v>196315.7</v>
          </cell>
          <cell r="E58">
            <v>58372.65</v>
          </cell>
        </row>
        <row r="60">
          <cell r="D60">
            <v>517241.2</v>
          </cell>
          <cell r="E60">
            <v>245882.7</v>
          </cell>
        </row>
        <row r="61">
          <cell r="D61">
            <v>218181.45</v>
          </cell>
          <cell r="E61">
            <v>159881.75</v>
          </cell>
        </row>
        <row r="62">
          <cell r="D62">
            <v>44422.7</v>
          </cell>
          <cell r="E62">
            <v>22943.55</v>
          </cell>
        </row>
        <row r="63">
          <cell r="D63">
            <v>5128.22</v>
          </cell>
          <cell r="E63">
            <v>4743.58</v>
          </cell>
        </row>
        <row r="64">
          <cell r="D64">
            <v>2897.3</v>
          </cell>
          <cell r="E64">
            <v>5518.1</v>
          </cell>
        </row>
        <row r="66">
          <cell r="D66">
            <v>288040.61</v>
          </cell>
          <cell r="E66">
            <v>140234.34</v>
          </cell>
        </row>
        <row r="67">
          <cell r="D67">
            <v>10808.7</v>
          </cell>
          <cell r="E67">
            <v>7349.3</v>
          </cell>
        </row>
        <row r="68">
          <cell r="D68">
            <v>105119</v>
          </cell>
          <cell r="E68">
            <v>56626.5</v>
          </cell>
        </row>
      </sheetData>
      <sheetData sheetId="3">
        <row r="3">
          <cell r="D3">
            <v>63102.9</v>
          </cell>
          <cell r="E3">
            <v>59438.05</v>
          </cell>
        </row>
        <row r="4">
          <cell r="D4">
            <v>5947.9</v>
          </cell>
          <cell r="E4">
            <v>3563.7</v>
          </cell>
        </row>
        <row r="5">
          <cell r="D5">
            <v>233963.1</v>
          </cell>
          <cell r="E5">
            <v>129417.4</v>
          </cell>
        </row>
        <row r="6">
          <cell r="D6">
            <v>2792.3</v>
          </cell>
          <cell r="E6">
            <v>10004.75</v>
          </cell>
        </row>
        <row r="7">
          <cell r="D7">
            <v>293859.3</v>
          </cell>
          <cell r="E7">
            <v>163867.2</v>
          </cell>
        </row>
        <row r="8">
          <cell r="D8">
            <v>1064359.45</v>
          </cell>
          <cell r="E8">
            <v>528745.7</v>
          </cell>
        </row>
        <row r="9">
          <cell r="D9">
            <v>138.6</v>
          </cell>
          <cell r="E9">
            <v>1443.75</v>
          </cell>
        </row>
        <row r="10">
          <cell r="D10">
            <v>173471.9</v>
          </cell>
          <cell r="E10">
            <v>60762.45</v>
          </cell>
        </row>
        <row r="11">
          <cell r="D11">
            <v>31323.6</v>
          </cell>
          <cell r="E11">
            <v>59714.2</v>
          </cell>
        </row>
        <row r="13">
          <cell r="D13">
            <v>409034.5</v>
          </cell>
          <cell r="E13">
            <v>161551.95</v>
          </cell>
        </row>
        <row r="15">
          <cell r="D15">
            <v>1127230.4</v>
          </cell>
          <cell r="E15">
            <v>620656.05</v>
          </cell>
        </row>
        <row r="16">
          <cell r="D16">
            <v>14166.64</v>
          </cell>
          <cell r="E16">
            <v>3715.25</v>
          </cell>
        </row>
        <row r="17">
          <cell r="D17">
            <v>13695.15</v>
          </cell>
          <cell r="E17">
            <v>5895.4</v>
          </cell>
        </row>
        <row r="18">
          <cell r="D18">
            <v>466598.3</v>
          </cell>
          <cell r="E18">
            <v>308156.1</v>
          </cell>
        </row>
        <row r="19">
          <cell r="D19">
            <v>84938.71</v>
          </cell>
          <cell r="E19">
            <v>43912.75</v>
          </cell>
        </row>
        <row r="20">
          <cell r="D20">
            <v>57757.1</v>
          </cell>
          <cell r="E20">
            <v>34427.4</v>
          </cell>
        </row>
        <row r="23">
          <cell r="D23">
            <v>70471.8</v>
          </cell>
          <cell r="E23">
            <v>20849.5</v>
          </cell>
        </row>
        <row r="24">
          <cell r="D24">
            <v>3964.1</v>
          </cell>
          <cell r="E24">
            <v>711.55</v>
          </cell>
        </row>
        <row r="25">
          <cell r="D25">
            <v>14092.4</v>
          </cell>
          <cell r="E25">
            <v>2670.5</v>
          </cell>
        </row>
        <row r="27">
          <cell r="D27">
            <v>14596.4</v>
          </cell>
          <cell r="E27">
            <v>3480.75</v>
          </cell>
        </row>
        <row r="28">
          <cell r="D28">
            <v>3550.4</v>
          </cell>
          <cell r="E28">
            <v>6487.95</v>
          </cell>
        </row>
        <row r="29">
          <cell r="D29">
            <v>68681.9</v>
          </cell>
          <cell r="E29">
            <v>87618.65</v>
          </cell>
        </row>
        <row r="30">
          <cell r="D30">
            <v>34651.4</v>
          </cell>
          <cell r="E30">
            <v>18316.55</v>
          </cell>
        </row>
        <row r="31">
          <cell r="D31">
            <v>570375.4</v>
          </cell>
          <cell r="E31">
            <v>334976.6</v>
          </cell>
        </row>
        <row r="32">
          <cell r="D32">
            <v>1969.8</v>
          </cell>
          <cell r="E32">
            <v>917</v>
          </cell>
        </row>
        <row r="33">
          <cell r="D33">
            <v>62422.85</v>
          </cell>
          <cell r="E33">
            <v>46038.65</v>
          </cell>
        </row>
        <row r="34">
          <cell r="D34">
            <v>5873</v>
          </cell>
          <cell r="E34">
            <v>6855.1</v>
          </cell>
        </row>
        <row r="35">
          <cell r="D35">
            <v>4839.8</v>
          </cell>
          <cell r="E35">
            <v>1177.75</v>
          </cell>
        </row>
        <row r="37">
          <cell r="D37">
            <v>216490.45</v>
          </cell>
          <cell r="E37">
            <v>122836.88</v>
          </cell>
        </row>
        <row r="38">
          <cell r="D38">
            <v>483086.8</v>
          </cell>
          <cell r="E38">
            <v>384506.85</v>
          </cell>
        </row>
        <row r="39">
          <cell r="D39">
            <v>95174.8</v>
          </cell>
          <cell r="E39">
            <v>88226.25</v>
          </cell>
        </row>
        <row r="40">
          <cell r="D40">
            <v>4629.8</v>
          </cell>
          <cell r="E40">
            <v>8605.8</v>
          </cell>
        </row>
        <row r="41">
          <cell r="D41">
            <v>1682.8</v>
          </cell>
          <cell r="E41">
            <v>3393.95</v>
          </cell>
        </row>
        <row r="42">
          <cell r="D42">
            <v>5260.5</v>
          </cell>
          <cell r="E42">
            <v>10249.4</v>
          </cell>
        </row>
        <row r="43">
          <cell r="D43">
            <v>161487.2</v>
          </cell>
          <cell r="E43">
            <v>97086.15</v>
          </cell>
        </row>
        <row r="44">
          <cell r="D44">
            <v>81576.17</v>
          </cell>
          <cell r="E44">
            <v>67859.1</v>
          </cell>
        </row>
        <row r="45">
          <cell r="D45">
            <v>67385.5</v>
          </cell>
          <cell r="E45">
            <v>26466.3</v>
          </cell>
        </row>
        <row r="46">
          <cell r="D46">
            <v>104662.6</v>
          </cell>
          <cell r="E46">
            <v>41236.3</v>
          </cell>
        </row>
        <row r="47">
          <cell r="D47">
            <v>53741.8</v>
          </cell>
          <cell r="E47">
            <v>34022.1</v>
          </cell>
        </row>
        <row r="48">
          <cell r="D48">
            <v>51157.05</v>
          </cell>
          <cell r="E48">
            <v>65877.35</v>
          </cell>
        </row>
        <row r="49">
          <cell r="D49">
            <v>13860.7</v>
          </cell>
          <cell r="E49">
            <v>2660.35</v>
          </cell>
        </row>
        <row r="50">
          <cell r="D50">
            <v>1026989.68</v>
          </cell>
          <cell r="E50">
            <v>559579.65</v>
          </cell>
        </row>
        <row r="52">
          <cell r="D52">
            <v>1530576.25</v>
          </cell>
          <cell r="E52">
            <v>540882.65</v>
          </cell>
        </row>
        <row r="53">
          <cell r="D53">
            <v>168395.5</v>
          </cell>
          <cell r="E53">
            <v>78991.5</v>
          </cell>
        </row>
        <row r="54">
          <cell r="D54">
            <v>490872.2</v>
          </cell>
          <cell r="E54">
            <v>245981.4</v>
          </cell>
        </row>
        <row r="55">
          <cell r="D55">
            <v>157451.8</v>
          </cell>
          <cell r="E55">
            <v>234242.05</v>
          </cell>
        </row>
        <row r="57">
          <cell r="D57">
            <v>139930</v>
          </cell>
          <cell r="E57">
            <v>77239.05</v>
          </cell>
        </row>
        <row r="58">
          <cell r="D58">
            <v>111353.9</v>
          </cell>
          <cell r="E58">
            <v>37748.9</v>
          </cell>
        </row>
        <row r="60">
          <cell r="D60">
            <v>242864.3</v>
          </cell>
          <cell r="E60">
            <v>124591.6</v>
          </cell>
        </row>
        <row r="61">
          <cell r="D61">
            <v>643854.4</v>
          </cell>
          <cell r="E61">
            <v>104388.2</v>
          </cell>
        </row>
        <row r="62">
          <cell r="D62">
            <v>164742.9</v>
          </cell>
          <cell r="E62">
            <v>76437.9</v>
          </cell>
        </row>
        <row r="63">
          <cell r="D63">
            <v>5420.83</v>
          </cell>
          <cell r="E63">
            <v>6983.24</v>
          </cell>
        </row>
        <row r="66">
          <cell r="D66">
            <v>149273.81</v>
          </cell>
          <cell r="E66">
            <v>85363.6</v>
          </cell>
        </row>
        <row r="67">
          <cell r="D67">
            <v>9374.4</v>
          </cell>
          <cell r="E67">
            <v>7722.4</v>
          </cell>
        </row>
        <row r="68">
          <cell r="D68">
            <v>42308</v>
          </cell>
          <cell r="E68">
            <v>66733.1</v>
          </cell>
        </row>
      </sheetData>
      <sheetData sheetId="4">
        <row r="3">
          <cell r="D3">
            <v>37197.3</v>
          </cell>
          <cell r="E3">
            <v>48801.2</v>
          </cell>
        </row>
        <row r="4">
          <cell r="D4">
            <v>902.3</v>
          </cell>
          <cell r="E4">
            <v>5553.8</v>
          </cell>
        </row>
        <row r="5">
          <cell r="D5">
            <v>251003.9</v>
          </cell>
          <cell r="E5">
            <v>86201.5</v>
          </cell>
        </row>
        <row r="6">
          <cell r="D6">
            <v>2921.8</v>
          </cell>
          <cell r="E6">
            <v>8286.95</v>
          </cell>
        </row>
        <row r="7">
          <cell r="D7">
            <v>204740.9</v>
          </cell>
          <cell r="E7">
            <v>143253.25</v>
          </cell>
        </row>
        <row r="8">
          <cell r="D8">
            <v>1413054.24</v>
          </cell>
          <cell r="E8">
            <v>569346.05</v>
          </cell>
        </row>
        <row r="10">
          <cell r="D10">
            <v>91236.6</v>
          </cell>
          <cell r="E10">
            <v>39981.9</v>
          </cell>
        </row>
        <row r="11">
          <cell r="D11">
            <v>45215.8</v>
          </cell>
          <cell r="E11">
            <v>35771.05</v>
          </cell>
        </row>
        <row r="12">
          <cell r="D12">
            <v>61261.9</v>
          </cell>
          <cell r="E12">
            <v>82899.6</v>
          </cell>
        </row>
        <row r="13">
          <cell r="D13">
            <v>233807.3</v>
          </cell>
          <cell r="E13">
            <v>151379.2</v>
          </cell>
        </row>
        <row r="15">
          <cell r="D15">
            <v>961292.4</v>
          </cell>
          <cell r="E15">
            <v>602718.55</v>
          </cell>
        </row>
        <row r="16">
          <cell r="D16">
            <v>3747.1</v>
          </cell>
          <cell r="E16">
            <v>1197</v>
          </cell>
        </row>
        <row r="18">
          <cell r="D18">
            <v>223196.4</v>
          </cell>
          <cell r="E18">
            <v>230542.9</v>
          </cell>
        </row>
        <row r="19">
          <cell r="D19">
            <v>48936.4</v>
          </cell>
          <cell r="E19">
            <v>46385.5</v>
          </cell>
        </row>
        <row r="20">
          <cell r="D20">
            <v>65859.5</v>
          </cell>
          <cell r="E20">
            <v>27690.95</v>
          </cell>
        </row>
        <row r="21">
          <cell r="D21">
            <v>68542.6</v>
          </cell>
          <cell r="E21">
            <v>10422.65</v>
          </cell>
        </row>
        <row r="22">
          <cell r="D22">
            <v>3959.2</v>
          </cell>
          <cell r="E22">
            <v>6432.65</v>
          </cell>
        </row>
        <row r="23">
          <cell r="D23">
            <v>3901.8</v>
          </cell>
          <cell r="E23">
            <v>3038.35</v>
          </cell>
        </row>
        <row r="24">
          <cell r="D24">
            <v>354.2</v>
          </cell>
          <cell r="E24">
            <v>385</v>
          </cell>
        </row>
        <row r="25">
          <cell r="D25">
            <v>6393.8</v>
          </cell>
          <cell r="E25">
            <v>3754.45</v>
          </cell>
        </row>
        <row r="26">
          <cell r="D26">
            <v>1998.89</v>
          </cell>
          <cell r="E26">
            <v>1906.51</v>
          </cell>
        </row>
        <row r="28">
          <cell r="D28">
            <v>3039.4</v>
          </cell>
          <cell r="E28">
            <v>865.9</v>
          </cell>
        </row>
        <row r="29">
          <cell r="D29">
            <v>44328.2</v>
          </cell>
          <cell r="E29">
            <v>21989.8</v>
          </cell>
        </row>
        <row r="31">
          <cell r="D31">
            <v>556114.3</v>
          </cell>
          <cell r="E31">
            <v>383806.5</v>
          </cell>
        </row>
        <row r="32">
          <cell r="D32">
            <v>23.1</v>
          </cell>
          <cell r="E32">
            <v>4.55</v>
          </cell>
        </row>
        <row r="33">
          <cell r="D33">
            <v>45275.3</v>
          </cell>
          <cell r="E33">
            <v>50269.45</v>
          </cell>
        </row>
        <row r="35">
          <cell r="D35">
            <v>3055.5</v>
          </cell>
          <cell r="E35">
            <v>2332.75</v>
          </cell>
        </row>
        <row r="36">
          <cell r="D36">
            <v>1350.3</v>
          </cell>
          <cell r="E36">
            <v>882.7</v>
          </cell>
        </row>
        <row r="37">
          <cell r="D37">
            <v>180875.8</v>
          </cell>
          <cell r="E37">
            <v>86635.85</v>
          </cell>
        </row>
        <row r="38">
          <cell r="D38">
            <v>426522.6</v>
          </cell>
          <cell r="E38">
            <v>115657.15</v>
          </cell>
        </row>
        <row r="39">
          <cell r="D39">
            <v>38190.6</v>
          </cell>
          <cell r="E39">
            <v>52380.3</v>
          </cell>
        </row>
        <row r="40">
          <cell r="D40">
            <v>2972.9</v>
          </cell>
          <cell r="E40">
            <v>5787.25</v>
          </cell>
        </row>
        <row r="41">
          <cell r="D41">
            <v>4.9</v>
          </cell>
          <cell r="E41">
            <v>77</v>
          </cell>
        </row>
        <row r="42">
          <cell r="D42">
            <v>5226.9</v>
          </cell>
          <cell r="E42">
            <v>1079.05</v>
          </cell>
        </row>
        <row r="43">
          <cell r="D43">
            <v>161640.5</v>
          </cell>
          <cell r="E43">
            <v>79588.95</v>
          </cell>
        </row>
        <row r="44">
          <cell r="D44">
            <v>70895.78</v>
          </cell>
          <cell r="E44">
            <v>88170.18</v>
          </cell>
        </row>
        <row r="45">
          <cell r="D45">
            <v>166887.7</v>
          </cell>
          <cell r="E45">
            <v>76268.15</v>
          </cell>
        </row>
        <row r="46">
          <cell r="D46">
            <v>141304.11</v>
          </cell>
          <cell r="E46">
            <v>40272.05</v>
          </cell>
        </row>
        <row r="47">
          <cell r="D47">
            <v>93426.2</v>
          </cell>
          <cell r="E47">
            <v>59808.7</v>
          </cell>
        </row>
        <row r="48">
          <cell r="D48">
            <v>84075.6</v>
          </cell>
          <cell r="E48">
            <v>46209.8</v>
          </cell>
        </row>
        <row r="49">
          <cell r="D49">
            <v>12239.5</v>
          </cell>
          <cell r="E49">
            <v>9935.1</v>
          </cell>
        </row>
        <row r="50">
          <cell r="D50">
            <v>1154391.95</v>
          </cell>
          <cell r="E50">
            <v>567382.19</v>
          </cell>
        </row>
        <row r="51">
          <cell r="D51">
            <v>233894.5</v>
          </cell>
          <cell r="E51">
            <v>62430.55</v>
          </cell>
        </row>
        <row r="52">
          <cell r="D52">
            <v>669440.8</v>
          </cell>
          <cell r="E52">
            <v>374325</v>
          </cell>
        </row>
        <row r="53">
          <cell r="D53">
            <v>129688.14</v>
          </cell>
          <cell r="E53">
            <v>76408.85</v>
          </cell>
        </row>
        <row r="54">
          <cell r="D54">
            <v>427344.4</v>
          </cell>
          <cell r="E54">
            <v>262782.1</v>
          </cell>
        </row>
        <row r="55">
          <cell r="D55">
            <v>174877.52</v>
          </cell>
          <cell r="E55">
            <v>87779</v>
          </cell>
        </row>
        <row r="56">
          <cell r="D56">
            <v>41941.9</v>
          </cell>
          <cell r="E56">
            <v>25698.75</v>
          </cell>
        </row>
        <row r="57">
          <cell r="D57">
            <v>112230.3</v>
          </cell>
          <cell r="E57">
            <v>79521.4</v>
          </cell>
        </row>
        <row r="58">
          <cell r="D58">
            <v>201732.3</v>
          </cell>
          <cell r="E58">
            <v>50836.1</v>
          </cell>
        </row>
        <row r="59">
          <cell r="D59">
            <v>114443.7</v>
          </cell>
          <cell r="E59">
            <v>85505.35</v>
          </cell>
        </row>
        <row r="60">
          <cell r="D60">
            <v>217099.4</v>
          </cell>
          <cell r="E60">
            <v>104751.85</v>
          </cell>
        </row>
        <row r="61">
          <cell r="D61">
            <v>94071.9</v>
          </cell>
          <cell r="E61">
            <v>103912.9</v>
          </cell>
        </row>
        <row r="62">
          <cell r="D62">
            <v>48449.8</v>
          </cell>
          <cell r="E62">
            <v>42494.2</v>
          </cell>
        </row>
        <row r="63">
          <cell r="D63">
            <v>3654.01</v>
          </cell>
          <cell r="E63">
            <v>6010.93</v>
          </cell>
        </row>
        <row r="64">
          <cell r="D64">
            <v>2313.5</v>
          </cell>
          <cell r="E64">
            <v>1689.1</v>
          </cell>
        </row>
        <row r="66">
          <cell r="D66">
            <v>135611.12</v>
          </cell>
          <cell r="E66">
            <v>143836.35</v>
          </cell>
        </row>
        <row r="67">
          <cell r="D67">
            <v>2492</v>
          </cell>
          <cell r="E67">
            <v>8505.7</v>
          </cell>
        </row>
        <row r="68">
          <cell r="D68">
            <v>64408.4</v>
          </cell>
          <cell r="E68">
            <v>27357.05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">
      <selection activeCell="D16" sqref="D16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t="s">
        <v>76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January 4th:Week of Jan 25th'!D3)</f>
        <v>238619.98</v>
      </c>
      <c r="E4" s="6">
        <f>SUM('Week of January 4th:Week of Jan 25th'!E3)</f>
        <v>578558.05</v>
      </c>
      <c r="F4" s="4"/>
      <c r="G4" s="12">
        <f>(D4/'Jan 2009'!D4)-1</f>
        <v>-0.272799809346879</v>
      </c>
      <c r="H4" s="12">
        <f>(E4/'Jan 2009'!E4)-1</f>
        <v>1.0691257931940856</v>
      </c>
    </row>
    <row r="5" spans="1:8" ht="12.75">
      <c r="A5" s="1" t="s">
        <v>3</v>
      </c>
      <c r="B5">
        <v>2</v>
      </c>
      <c r="D5" s="6">
        <f>SUM('Week of January 4th:Week of Jan 25th'!D4)</f>
        <v>177946.30000000002</v>
      </c>
      <c r="E5" s="6">
        <f>SUM('Week of January 4th:Week of Jan 25th'!E4)</f>
        <v>57060.149999999994</v>
      </c>
      <c r="F5" s="4"/>
      <c r="G5" s="12">
        <f>(D5/'Jan 2009'!D5)-1</f>
        <v>5.991638933964081</v>
      </c>
      <c r="H5" s="12">
        <f>(E5/'Jan 2009'!E5)-1</f>
        <v>-0.8940006592896447</v>
      </c>
    </row>
    <row r="6" spans="1:8" ht="12.75">
      <c r="A6" s="1" t="s">
        <v>4</v>
      </c>
      <c r="B6">
        <v>3</v>
      </c>
      <c r="D6" s="6">
        <f>SUM('Week of January 4th:Week of Jan 25th'!D5)</f>
        <v>356934.2</v>
      </c>
      <c r="E6" s="6">
        <f>SUM('Week of January 4th:Week of Jan 25th'!E5)</f>
        <v>162962.8</v>
      </c>
      <c r="F6" s="4"/>
      <c r="G6" s="12">
        <f>(D6/'Jan 2009'!D6)-1</f>
        <v>-0.4993274040151525</v>
      </c>
      <c r="H6" s="12">
        <f>(E6/'Jan 2009'!E6)-1</f>
        <v>-0.5460675953792503</v>
      </c>
    </row>
    <row r="7" spans="1:8" ht="12.75">
      <c r="A7" s="1" t="s">
        <v>5</v>
      </c>
      <c r="B7">
        <v>4</v>
      </c>
      <c r="D7" s="6">
        <f>SUM('Week of January 4th:Week of Jan 25th'!D6)</f>
        <v>7838.6</v>
      </c>
      <c r="E7" s="6">
        <f>SUM('Week of January 4th:Week of Jan 25th'!E6)</f>
        <v>10351.95</v>
      </c>
      <c r="F7" s="4"/>
      <c r="G7" s="12">
        <f>(D7/'Jan 2009'!D7)-1</f>
        <v>-0.4401839724041393</v>
      </c>
      <c r="H7" s="12">
        <f>(E7/'Jan 2009'!E7)-1</f>
        <v>-0.541306741520758</v>
      </c>
    </row>
    <row r="8" spans="1:8" ht="12.75">
      <c r="A8" s="1" t="s">
        <v>6</v>
      </c>
      <c r="B8">
        <v>5</v>
      </c>
      <c r="D8" s="6">
        <f>SUM('Week of January 4th:Week of Jan 25th'!D7)</f>
        <v>1005836.3</v>
      </c>
      <c r="E8" s="6">
        <f>SUM('Week of January 4th:Week of Jan 25th'!E7)</f>
        <v>517799.1</v>
      </c>
      <c r="F8" s="4"/>
      <c r="G8" s="12">
        <f>(D8/'Jan 2009'!D8)-1</f>
        <v>-0.20177974947517996</v>
      </c>
      <c r="H8" s="12">
        <f>(E8/'Jan 2009'!E8)-1</f>
        <v>-0.1598981946703253</v>
      </c>
    </row>
    <row r="9" spans="1:8" ht="12.75">
      <c r="A9" s="1" t="s">
        <v>7</v>
      </c>
      <c r="B9">
        <v>6</v>
      </c>
      <c r="D9" s="6">
        <f>SUM('Week of January 4th:Week of Jan 25th'!D8)</f>
        <v>4746147.25</v>
      </c>
      <c r="E9" s="6">
        <f>SUM('Week of January 4th:Week of Jan 25th'!E8)</f>
        <v>2282279.65</v>
      </c>
      <c r="F9" s="4"/>
      <c r="G9" s="12">
        <f>(D9/'Jan 2009'!D9)-1</f>
        <v>0.20327318739439626</v>
      </c>
      <c r="H9" s="12">
        <f>(E9/'Jan 2009'!E9)-1</f>
        <v>0.2538201738404786</v>
      </c>
    </row>
    <row r="10" spans="1:8" ht="12.75">
      <c r="A10" s="1" t="s">
        <v>8</v>
      </c>
      <c r="B10">
        <v>7</v>
      </c>
      <c r="D10" s="6">
        <f>SUM('Week of January 4th:Week of Jan 25th'!D9)</f>
        <v>42049.7</v>
      </c>
      <c r="E10" s="6">
        <f>SUM('Week of January 4th:Week of Jan 25th'!E9)</f>
        <v>5395.6</v>
      </c>
      <c r="F10" s="4"/>
      <c r="G10" s="12">
        <f>(D10/'Jan 2009'!D10)-1</f>
        <v>7.364104706209968</v>
      </c>
      <c r="H10" s="12">
        <f>(E10/'Jan 2009'!E10)-1</f>
        <v>-0.3089784391949437</v>
      </c>
    </row>
    <row r="11" spans="1:8" ht="12.75">
      <c r="A11" s="1" t="s">
        <v>9</v>
      </c>
      <c r="B11">
        <v>8</v>
      </c>
      <c r="D11" s="6">
        <f>SUM('Week of January 4th:Week of Jan 25th'!D10)</f>
        <v>546622.3</v>
      </c>
      <c r="E11" s="6">
        <f>SUM('Week of January 4th:Week of Jan 25th'!E10)</f>
        <v>163994.25</v>
      </c>
      <c r="F11" s="4"/>
      <c r="G11" s="12">
        <f>(D11/'Jan 2009'!D11)-1</f>
        <v>0.15948529946739276</v>
      </c>
      <c r="H11" s="12">
        <f>(E11/'Jan 2009'!E11)-1</f>
        <v>-0.13196637945567613</v>
      </c>
    </row>
    <row r="12" spans="1:8" ht="12.75">
      <c r="A12" s="1" t="s">
        <v>10</v>
      </c>
      <c r="B12">
        <v>9</v>
      </c>
      <c r="D12" s="6">
        <f>SUM('Week of January 4th:Week of Jan 25th'!D11)</f>
        <v>224096.6</v>
      </c>
      <c r="E12" s="6">
        <f>SUM('Week of January 4th:Week of Jan 25th'!E11)</f>
        <v>130940.25</v>
      </c>
      <c r="F12" s="4"/>
      <c r="G12" s="12">
        <f>(D12/'Jan 2009'!D12)-1</f>
        <v>-0.2125049504706945</v>
      </c>
      <c r="H12" s="12">
        <f>(E12/'Jan 2009'!E12)-1</f>
        <v>-0.3391922253545009</v>
      </c>
    </row>
    <row r="13" spans="1:8" ht="12.75">
      <c r="A13" s="1" t="s">
        <v>11</v>
      </c>
      <c r="B13">
        <v>10</v>
      </c>
      <c r="D13" s="6">
        <f>SUM('Week of January 4th:Week of Jan 25th'!D12)</f>
        <v>218256.50000000003</v>
      </c>
      <c r="E13" s="6">
        <f>SUM('Week of January 4th:Week of Jan 25th'!E12)</f>
        <v>156198.35</v>
      </c>
      <c r="F13" s="4"/>
      <c r="G13" s="12">
        <f>(D13/'Jan 2009'!D13)-1</f>
        <v>-0.0694686515137044</v>
      </c>
      <c r="H13" s="12">
        <f>(E13/'Jan 2009'!E13)-1</f>
        <v>-0.30436741189655625</v>
      </c>
    </row>
    <row r="14" spans="1:8" ht="12.75">
      <c r="A14" s="1" t="s">
        <v>12</v>
      </c>
      <c r="B14">
        <v>11</v>
      </c>
      <c r="D14" s="6">
        <f>SUM('Week of January 4th:Week of Jan 25th'!D13)</f>
        <v>2704926</v>
      </c>
      <c r="E14" s="6">
        <f>SUM('Week of January 4th:Week of Jan 25th'!E13)</f>
        <v>819249.5499999999</v>
      </c>
      <c r="F14" s="4"/>
      <c r="G14" s="12">
        <f>(D14/'Jan 2009'!D14)-1</f>
        <v>0.697841052873535</v>
      </c>
      <c r="H14" s="12">
        <f>(E14/'Jan 2009'!E14)-1</f>
        <v>0.22122924673107636</v>
      </c>
    </row>
    <row r="15" spans="1:8" ht="12.75">
      <c r="A15" s="1" t="s">
        <v>13</v>
      </c>
      <c r="B15">
        <v>12</v>
      </c>
      <c r="D15" s="6">
        <f>SUM('Week of January 4th:Week of Jan 25th'!D14)</f>
        <v>73957.1</v>
      </c>
      <c r="E15" s="6">
        <f>SUM('Week of January 4th:Week of Jan 25th'!E14)</f>
        <v>59554.25</v>
      </c>
      <c r="F15" s="4"/>
      <c r="G15" s="12">
        <f>(D15/'Jan 2009'!D15)-1</f>
        <v>0.01084790584585793</v>
      </c>
      <c r="H15" s="12">
        <f>(E15/'Jan 2009'!E15)-1</f>
        <v>-0.1137583695865364</v>
      </c>
    </row>
    <row r="16" spans="1:8" ht="12.75">
      <c r="A16" s="1" t="s">
        <v>14</v>
      </c>
      <c r="B16">
        <v>13</v>
      </c>
      <c r="D16" s="6">
        <f>SUM('Week of January 4th:Week of Jan 25th'!D15)</f>
        <v>6713918.73</v>
      </c>
      <c r="E16" s="6">
        <f>SUM('Week of January 4th:Week of Jan 25th'!E15)</f>
        <v>2461807.25</v>
      </c>
      <c r="F16" s="4"/>
      <c r="G16" s="12">
        <f>(D16/'Jan 2009'!D16)-1</f>
        <v>0.3118958662528446</v>
      </c>
      <c r="H16" s="12">
        <f>(E16/'Jan 2009'!E16)-1</f>
        <v>-0.1644338327001411</v>
      </c>
    </row>
    <row r="17" spans="1:8" ht="12.75">
      <c r="A17" s="1" t="s">
        <v>15</v>
      </c>
      <c r="B17">
        <v>14</v>
      </c>
      <c r="D17" s="6">
        <f>SUM('Week of January 4th:Week of Jan 25th'!D16)</f>
        <v>44761.5</v>
      </c>
      <c r="E17" s="6">
        <f>SUM('Week of January 4th:Week of Jan 25th'!E16)</f>
        <v>11662.7</v>
      </c>
      <c r="F17" s="4"/>
      <c r="G17" s="12">
        <f>(D17/'Jan 2009'!D17)-1</f>
        <v>-0.17915633081972127</v>
      </c>
      <c r="H17" s="12">
        <f>(E17/'Jan 2009'!E17)-1</f>
        <v>-0.46514502174924954</v>
      </c>
    </row>
    <row r="18" spans="1:8" ht="12.75">
      <c r="A18" s="1" t="s">
        <v>16</v>
      </c>
      <c r="B18">
        <v>15</v>
      </c>
      <c r="D18" s="6">
        <f>SUM('Week of January 4th:Week of Jan 25th'!D17)</f>
        <v>12144.77</v>
      </c>
      <c r="E18" s="6">
        <f>SUM('Week of January 4th:Week of Jan 25th'!E17)</f>
        <v>6907.21</v>
      </c>
      <c r="F18" s="4"/>
      <c r="G18" s="12">
        <f>(D18/'Jan 2009'!D18)-1</f>
        <v>-0.11320650011135325</v>
      </c>
      <c r="H18" s="12">
        <f>(E18/'Jan 2009'!E18)-1</f>
        <v>0.17162703124469925</v>
      </c>
    </row>
    <row r="19" spans="1:8" ht="12.75">
      <c r="A19" s="1" t="s">
        <v>17</v>
      </c>
      <c r="B19">
        <v>16</v>
      </c>
      <c r="D19" s="6">
        <f>SUM('Week of January 4th:Week of Jan 25th'!D18)</f>
        <v>1956652.5999999999</v>
      </c>
      <c r="E19" s="6">
        <f>SUM('Week of January 4th:Week of Jan 25th'!E18)</f>
        <v>1099978.5999999999</v>
      </c>
      <c r="F19" s="4"/>
      <c r="G19" s="12">
        <f>(D19/'Jan 2009'!D19)-1</f>
        <v>-0.014451700616951002</v>
      </c>
      <c r="H19" s="12">
        <f>(E19/'Jan 2009'!E19)-1</f>
        <v>-0.23675991201890956</v>
      </c>
    </row>
    <row r="20" spans="1:8" ht="12.75">
      <c r="A20" s="1" t="s">
        <v>18</v>
      </c>
      <c r="B20">
        <v>17</v>
      </c>
      <c r="D20" s="6">
        <f>SUM('Week of January 4th:Week of Jan 25th'!D19)</f>
        <v>355036.33</v>
      </c>
      <c r="E20" s="6">
        <f>SUM('Week of January 4th:Week of Jan 25th'!E19)</f>
        <v>251952.75</v>
      </c>
      <c r="F20" s="4"/>
      <c r="G20" s="12">
        <f>(D20/'Jan 2009'!D20)-1</f>
        <v>-0.054295037640000654</v>
      </c>
      <c r="H20" s="12">
        <f>(E20/'Jan 2009'!E20)-1</f>
        <v>-0.20328992293704684</v>
      </c>
    </row>
    <row r="21" spans="1:8" ht="12.75">
      <c r="A21" s="1" t="s">
        <v>19</v>
      </c>
      <c r="B21">
        <v>18</v>
      </c>
      <c r="D21" s="6">
        <f>SUM('Week of January 4th:Week of Jan 25th'!D20)</f>
        <v>301961.17</v>
      </c>
      <c r="E21" s="6">
        <f>SUM('Week of January 4th:Week of Jan 25th'!E20)</f>
        <v>104077.05</v>
      </c>
      <c r="F21" s="4"/>
      <c r="G21" s="12">
        <f>(D21/'Jan 2009'!D21)-1</f>
        <v>0.23680364581236302</v>
      </c>
      <c r="H21" s="12">
        <f>(E21/'Jan 2009'!E21)-1</f>
        <v>-0.11502267776150843</v>
      </c>
    </row>
    <row r="22" spans="1:8" ht="12.75">
      <c r="A22" s="1" t="s">
        <v>20</v>
      </c>
      <c r="B22">
        <v>19</v>
      </c>
      <c r="D22" s="6">
        <f>SUM('Week of January 4th:Week of Jan 25th'!D21)</f>
        <v>100970.8</v>
      </c>
      <c r="E22" s="6">
        <f>SUM('Week of January 4th:Week of Jan 25th'!E21)</f>
        <v>27773.899999999998</v>
      </c>
      <c r="F22" s="4"/>
      <c r="G22" s="12">
        <f>(D22/'Jan 2009'!D22)-1</f>
        <v>-0.1734483963945379</v>
      </c>
      <c r="H22" s="12">
        <f>(E22/'Jan 2009'!E22)-1</f>
        <v>-0.3237201612422128</v>
      </c>
    </row>
    <row r="23" spans="1:8" ht="12.75">
      <c r="A23" s="1" t="s">
        <v>21</v>
      </c>
      <c r="B23">
        <v>20</v>
      </c>
      <c r="D23" s="6">
        <f>SUM('Week of January 4th:Week of Jan 25th'!D22)</f>
        <v>17800.649999999998</v>
      </c>
      <c r="E23" s="6">
        <f>SUM('Week of January 4th:Week of Jan 25th'!E22)</f>
        <v>21215.25</v>
      </c>
      <c r="F23" s="4"/>
      <c r="G23" s="12">
        <f>(D23/'Jan 2009'!D23)-1</f>
        <v>-0.3830786026200874</v>
      </c>
      <c r="H23" s="12">
        <f>(E23/'Jan 2009'!E23)-1</f>
        <v>-0.042114412136535995</v>
      </c>
    </row>
    <row r="24" spans="1:8" ht="12.75">
      <c r="A24" s="1" t="s">
        <v>22</v>
      </c>
      <c r="B24">
        <v>21</v>
      </c>
      <c r="D24" s="6">
        <f>SUM('Week of January 4th:Week of Jan 25th'!D23)</f>
        <v>13745.199999999999</v>
      </c>
      <c r="E24" s="6">
        <f>SUM('Week of January 4th:Week of Jan 25th'!E23)</f>
        <v>7024.5</v>
      </c>
      <c r="F24" s="4"/>
      <c r="G24" s="12">
        <f>(D24/'Jan 2009'!D24)-1</f>
        <v>-0.8508503414278444</v>
      </c>
      <c r="H24" s="12">
        <f>(E24/'Jan 2009'!E24)-1</f>
        <v>-0.7979197921805934</v>
      </c>
    </row>
    <row r="25" spans="1:8" ht="12.75">
      <c r="A25" s="1" t="s">
        <v>23</v>
      </c>
      <c r="B25">
        <v>22</v>
      </c>
      <c r="D25" s="6">
        <f>SUM('Week of January 4th:Week of Jan 25th'!D24)</f>
        <v>10197.6</v>
      </c>
      <c r="E25" s="6">
        <f>SUM('Week of January 4th:Week of Jan 25th'!E24)</f>
        <v>5180.7</v>
      </c>
      <c r="F25" s="4"/>
      <c r="G25" s="12">
        <f>(D25/'Jan 2009'!D25)-1</f>
        <v>0.23248730964467001</v>
      </c>
      <c r="H25" s="12">
        <f>(E25/'Jan 2009'!E25)-1</f>
        <v>0.3160842891437716</v>
      </c>
    </row>
    <row r="26" spans="1:8" ht="12.75">
      <c r="A26" s="1" t="s">
        <v>24</v>
      </c>
      <c r="B26">
        <v>23</v>
      </c>
      <c r="D26" s="6">
        <f>SUM('Week of January 4th:Week of Jan 25th'!D25)</f>
        <v>63736.399999999994</v>
      </c>
      <c r="E26" s="6">
        <f>SUM('Week of January 4th:Week of Jan 25th'!E25)</f>
        <v>30247.699999999997</v>
      </c>
      <c r="F26" s="4"/>
      <c r="G26" s="12">
        <f>(D26/'Jan 2009'!D26)-1</f>
        <v>-0.3289951729982682</v>
      </c>
      <c r="H26" s="12">
        <f>(E26/'Jan 2009'!E26)-1</f>
        <v>-0.25770875921186</v>
      </c>
    </row>
    <row r="27" spans="1:8" ht="12.75">
      <c r="A27" s="1" t="s">
        <v>25</v>
      </c>
      <c r="B27">
        <v>24</v>
      </c>
      <c r="D27" s="6">
        <f>SUM('Week of January 4th:Week of Jan 25th'!D26)</f>
        <v>26201.65</v>
      </c>
      <c r="E27" s="6">
        <f>SUM('Week of January 4th:Week of Jan 25th'!E26)</f>
        <v>3194.45</v>
      </c>
      <c r="F27" s="4"/>
      <c r="G27" s="12">
        <f>(D27/'Jan 2009'!D27)-1</f>
        <v>-0.16865368134725467</v>
      </c>
      <c r="H27" s="12">
        <f>(E27/'Jan 2009'!E27)-1</f>
        <v>-0.7106138307827636</v>
      </c>
    </row>
    <row r="28" spans="1:8" ht="12.75">
      <c r="A28" s="1" t="s">
        <v>26</v>
      </c>
      <c r="B28">
        <v>25</v>
      </c>
      <c r="D28" s="6">
        <f>SUM('Week of January 4th:Week of Jan 25th'!D27)</f>
        <v>52969.7</v>
      </c>
      <c r="E28" s="6">
        <f>SUM('Week of January 4th:Week of Jan 25th'!E27)</f>
        <v>12743.849999999999</v>
      </c>
      <c r="F28" s="4"/>
      <c r="G28" s="12">
        <f>(D28/'Jan 2009'!D28)-1</f>
        <v>-0.5246617334824177</v>
      </c>
      <c r="H28" s="12">
        <f>(E28/'Jan 2009'!E28)-1</f>
        <v>-0.7544509185077284</v>
      </c>
    </row>
    <row r="29" spans="1:8" ht="12.75">
      <c r="A29" s="1" t="s">
        <v>27</v>
      </c>
      <c r="B29">
        <v>26</v>
      </c>
      <c r="D29" s="6">
        <f>SUM('Week of January 4th:Week of Jan 25th'!D28)</f>
        <v>117356.4</v>
      </c>
      <c r="E29" s="6">
        <f>SUM('Week of January 4th:Week of Jan 25th'!E28)</f>
        <v>67503.8</v>
      </c>
      <c r="F29" s="4"/>
      <c r="G29" s="12">
        <f>(D29/'Jan 2009'!D29)-1</f>
        <v>4.112120750114347</v>
      </c>
      <c r="H29" s="12">
        <f>(E29/'Jan 2009'!E29)-1</f>
        <v>1.71308800360117</v>
      </c>
    </row>
    <row r="30" spans="1:8" ht="12.75">
      <c r="A30" s="1" t="s">
        <v>28</v>
      </c>
      <c r="B30">
        <v>27</v>
      </c>
      <c r="D30" s="6">
        <f>SUM('Week of January 4th:Week of Jan 25th'!D29)</f>
        <v>296927.4</v>
      </c>
      <c r="E30" s="6">
        <f>SUM('Week of January 4th:Week of Jan 25th'!E29)</f>
        <v>136369.45</v>
      </c>
      <c r="F30" s="4"/>
      <c r="G30" s="12">
        <f>(D30/'Jan 2009'!D30)-1</f>
        <v>0.08062761602209267</v>
      </c>
      <c r="H30" s="12">
        <f>(E30/'Jan 2009'!E30)-1</f>
        <v>-0.27634579953047445</v>
      </c>
    </row>
    <row r="31" spans="1:8" ht="12.75">
      <c r="A31" s="1" t="s">
        <v>29</v>
      </c>
      <c r="B31">
        <v>28</v>
      </c>
      <c r="D31" s="6">
        <f>SUM('Week of January 4th:Week of Jan 25th'!D30)</f>
        <v>143103.80000000002</v>
      </c>
      <c r="E31" s="6">
        <f>SUM('Week of January 4th:Week of Jan 25th'!E30)</f>
        <v>73507.35</v>
      </c>
      <c r="F31" s="4"/>
      <c r="G31" s="12">
        <f>(D31/'Jan 2009'!D31)-1</f>
        <v>0.04286566920538104</v>
      </c>
      <c r="H31" s="12">
        <f>(E31/'Jan 2009'!E31)-1</f>
        <v>0.10439135716126202</v>
      </c>
    </row>
    <row r="32" spans="1:8" ht="12.75">
      <c r="A32" s="1" t="s">
        <v>30</v>
      </c>
      <c r="B32">
        <v>29</v>
      </c>
      <c r="D32" s="6">
        <f>SUM('Week of January 4th:Week of Jan 25th'!D31)</f>
        <v>2575215.3000000003</v>
      </c>
      <c r="E32" s="6">
        <f>SUM('Week of January 4th:Week of Jan 25th'!E31)</f>
        <v>1464548.75</v>
      </c>
      <c r="F32" s="4"/>
      <c r="G32" s="12">
        <f>(D32/'Jan 2009'!D32)-1</f>
        <v>0.10005244782428258</v>
      </c>
      <c r="H32" s="12">
        <f>(E32/'Jan 2009'!E32)-1</f>
        <v>0.005659142132982575</v>
      </c>
    </row>
    <row r="33" spans="1:8" ht="12.75">
      <c r="A33" s="1" t="s">
        <v>31</v>
      </c>
      <c r="B33">
        <v>30</v>
      </c>
      <c r="D33" s="6">
        <f>SUM('Week of January 4th:Week of Jan 25th'!D32)</f>
        <v>9767.1</v>
      </c>
      <c r="E33" s="6">
        <f>SUM('Week of January 4th:Week of Jan 25th'!E32)</f>
        <v>8873.900000000001</v>
      </c>
      <c r="F33" s="4"/>
      <c r="G33" s="12">
        <f>(D33/'Jan 2009'!D33)-1</f>
        <v>-0.7783056341161143</v>
      </c>
      <c r="H33" s="12">
        <f>(E33/'Jan 2009'!E33)-1</f>
        <v>0.4782811497871846</v>
      </c>
    </row>
    <row r="34" spans="1:8" ht="12.75">
      <c r="A34" s="1" t="s">
        <v>32</v>
      </c>
      <c r="B34">
        <v>31</v>
      </c>
      <c r="D34" s="6">
        <f>SUM('Week of January 4th:Week of Jan 25th'!D33)</f>
        <v>369097.48</v>
      </c>
      <c r="E34" s="6">
        <f>SUM('Week of January 4th:Week of Jan 25th'!E33)</f>
        <v>126436.05</v>
      </c>
      <c r="F34" s="4"/>
      <c r="G34" s="12">
        <f>(D34/'Jan 2009'!D34)-1</f>
        <v>0.20819083692778828</v>
      </c>
      <c r="H34" s="12">
        <f>(E34/'Jan 2009'!E34)-1</f>
        <v>-0.4702731366922769</v>
      </c>
    </row>
    <row r="35" spans="1:8" ht="12.75">
      <c r="A35" s="1" t="s">
        <v>33</v>
      </c>
      <c r="B35">
        <v>32</v>
      </c>
      <c r="D35" s="6">
        <f>SUM('Week of January 4th:Week of Jan 25th'!D34)</f>
        <v>41076</v>
      </c>
      <c r="E35" s="6">
        <f>SUM('Week of January 4th:Week of Jan 25th'!E34)</f>
        <v>30657.21</v>
      </c>
      <c r="F35" s="4"/>
      <c r="G35" s="12">
        <f>(D35/'Jan 2009'!D35)-1</f>
        <v>-0.05647028556727551</v>
      </c>
      <c r="H35" s="12">
        <f>(E35/'Jan 2009'!E35)-1</f>
        <v>-0.34962853748568035</v>
      </c>
    </row>
    <row r="36" spans="1:8" ht="12.75">
      <c r="A36" s="1" t="s">
        <v>34</v>
      </c>
      <c r="B36">
        <v>33</v>
      </c>
      <c r="D36" s="6">
        <f>SUM('Week of January 4th:Week of Jan 25th'!D35)</f>
        <v>39940.600000000006</v>
      </c>
      <c r="E36" s="6">
        <f>SUM('Week of January 4th:Week of Jan 25th'!E35)</f>
        <v>17441.9</v>
      </c>
      <c r="F36" s="4"/>
      <c r="G36" s="12">
        <f>(D36/'Jan 2009'!D36)-1</f>
        <v>0.5640041664382438</v>
      </c>
      <c r="H36" s="12">
        <f>(E36/'Jan 2009'!E36)-1</f>
        <v>0.7251358742687022</v>
      </c>
    </row>
    <row r="37" spans="1:8" ht="12.75">
      <c r="A37" s="1" t="s">
        <v>35</v>
      </c>
      <c r="B37">
        <v>34</v>
      </c>
      <c r="D37" s="6">
        <f>SUM('Week of January 4th:Week of Jan 25th'!D36)</f>
        <v>9537.5</v>
      </c>
      <c r="E37" s="6">
        <f>SUM('Week of January 4th:Week of Jan 25th'!E36)</f>
        <v>7138.6</v>
      </c>
      <c r="F37" s="4"/>
      <c r="G37" s="12">
        <f>(D37/'Jan 2009'!D37)-1</f>
        <v>5.528509822712027</v>
      </c>
      <c r="H37" s="12">
        <f>(E37/'Jan 2009'!E37)-1</f>
        <v>1.9936885366211654</v>
      </c>
    </row>
    <row r="38" spans="1:8" ht="12.75">
      <c r="A38" s="1" t="s">
        <v>36</v>
      </c>
      <c r="B38">
        <v>35</v>
      </c>
      <c r="D38" s="6">
        <f>SUM('Week of January 4th:Week of Jan 25th'!D37)</f>
        <v>492688.86</v>
      </c>
      <c r="E38" s="6">
        <f>SUM('Week of January 4th:Week of Jan 25th'!E37)</f>
        <v>275203.53</v>
      </c>
      <c r="F38" s="4"/>
      <c r="G38" s="12">
        <f>(D38/'Jan 2009'!D38)-1</f>
        <v>-0.23864274453939427</v>
      </c>
      <c r="H38" s="12">
        <f>(E38/'Jan 2009'!E38)-1</f>
        <v>-0.18099094241764613</v>
      </c>
    </row>
    <row r="39" spans="1:8" ht="12.75">
      <c r="A39" s="1" t="s">
        <v>37</v>
      </c>
      <c r="B39">
        <v>36</v>
      </c>
      <c r="D39" s="6">
        <f>SUM('Week of January 4th:Week of Jan 25th'!D38)</f>
        <v>2987761</v>
      </c>
      <c r="E39" s="6">
        <f>SUM('Week of January 4th:Week of Jan 25th'!E38)</f>
        <v>814704.1000000001</v>
      </c>
      <c r="F39" s="4"/>
      <c r="G39" s="12">
        <f>(D39/'Jan 2009'!D39)-1</f>
        <v>0.05966553812244224</v>
      </c>
      <c r="H39" s="12">
        <f>(E39/'Jan 2009'!E39)-1</f>
        <v>-0.3824205807627896</v>
      </c>
    </row>
    <row r="40" spans="1:8" ht="12.75">
      <c r="A40" s="1" t="s">
        <v>38</v>
      </c>
      <c r="B40">
        <v>37</v>
      </c>
      <c r="D40" s="6">
        <f>SUM('Week of January 4th:Week of Jan 25th'!D39)</f>
        <v>536273.5</v>
      </c>
      <c r="E40" s="6">
        <f>SUM('Week of January 4th:Week of Jan 25th'!E39)</f>
        <v>396544.05</v>
      </c>
      <c r="F40" s="4"/>
      <c r="G40" s="12">
        <f>(D40/'Jan 2009'!D40)-1</f>
        <v>-0.004904469448519411</v>
      </c>
      <c r="H40" s="12">
        <f>(E40/'Jan 2009'!E40)-1</f>
        <v>0.04419412901566866</v>
      </c>
    </row>
    <row r="41" spans="1:8" ht="12.75">
      <c r="A41" s="1" t="s">
        <v>39</v>
      </c>
      <c r="B41">
        <v>38</v>
      </c>
      <c r="D41" s="6">
        <f>SUM('Week of January 4th:Week of Jan 25th'!D40)</f>
        <v>37694.61</v>
      </c>
      <c r="E41" s="6">
        <f>SUM('Week of January 4th:Week of Jan 25th'!E40)</f>
        <v>23111.199999999997</v>
      </c>
      <c r="F41" s="4"/>
      <c r="G41" s="12">
        <f>(D41/'Jan 2009'!D41)-1</f>
        <v>-0.6372933984694864</v>
      </c>
      <c r="H41" s="12">
        <f>(E41/'Jan 2009'!E41)-1</f>
        <v>-0.5988310986093476</v>
      </c>
    </row>
    <row r="42" spans="1:8" ht="12.75">
      <c r="A42" s="1" t="s">
        <v>40</v>
      </c>
      <c r="B42">
        <v>39</v>
      </c>
      <c r="D42" s="6">
        <f>SUM('Week of January 4th:Week of Jan 25th'!D41)</f>
        <v>5412.4</v>
      </c>
      <c r="E42" s="6">
        <f>SUM('Week of January 4th:Week of Jan 25th'!E41)</f>
        <v>3827.6</v>
      </c>
      <c r="F42" s="4"/>
      <c r="G42" s="12">
        <f>(D42/'Jan 2009'!D42)-1</f>
        <v>0.48264621284755505</v>
      </c>
      <c r="H42" s="12">
        <f>(E42/'Jan 2009'!E42)-1</f>
        <v>-0.2998271336193098</v>
      </c>
    </row>
    <row r="43" spans="1:8" ht="12.75">
      <c r="A43" s="1" t="s">
        <v>41</v>
      </c>
      <c r="B43">
        <v>40</v>
      </c>
      <c r="D43" s="6">
        <f>SUM('Week of January 4th:Week of Jan 25th'!D42)</f>
        <v>20285.3</v>
      </c>
      <c r="E43" s="6">
        <f>SUM('Week of January 4th:Week of Jan 25th'!E42)</f>
        <v>10159.1</v>
      </c>
      <c r="F43" s="4"/>
      <c r="G43" s="12">
        <f>(D43/'Jan 2009'!D43)-1</f>
        <v>-0.34008152483319287</v>
      </c>
      <c r="H43" s="12">
        <f>(E43/'Jan 2009'!E43)-1</f>
        <v>-0.46267054184638734</v>
      </c>
    </row>
    <row r="44" spans="1:8" ht="12.75">
      <c r="A44" s="1" t="s">
        <v>42</v>
      </c>
      <c r="B44">
        <v>41</v>
      </c>
      <c r="D44" s="6">
        <f>SUM('Week of January 4th:Week of Jan 25th'!D43)</f>
        <v>1149493.8</v>
      </c>
      <c r="E44" s="6">
        <f>SUM('Week of January 4th:Week of Jan 25th'!E43)</f>
        <v>360470.24999999994</v>
      </c>
      <c r="F44" s="4"/>
      <c r="G44" s="12">
        <f>(D44/'Jan 2009'!D44)-1</f>
        <v>0.32594835521534815</v>
      </c>
      <c r="H44" s="12">
        <f>(E44/'Jan 2009'!E44)-1</f>
        <v>-0.17660419534798943</v>
      </c>
    </row>
    <row r="45" spans="1:8" ht="12.75">
      <c r="A45" s="1" t="s">
        <v>43</v>
      </c>
      <c r="B45">
        <v>42</v>
      </c>
      <c r="D45" s="6">
        <f>SUM('Week of January 4th:Week of Jan 25th'!D44)</f>
        <v>546008.01</v>
      </c>
      <c r="E45" s="6">
        <f>SUM('Week of January 4th:Week of Jan 25th'!E44)</f>
        <v>302377.88</v>
      </c>
      <c r="F45" s="4"/>
      <c r="G45" s="12">
        <f>(D45/'Jan 2009'!D45)-1</f>
        <v>-0.04574782116926357</v>
      </c>
      <c r="H45" s="12">
        <f>(E45/'Jan 2009'!E45)-1</f>
        <v>-0.14750778618585292</v>
      </c>
    </row>
    <row r="46" spans="1:8" ht="12.75">
      <c r="A46" s="1" t="s">
        <v>44</v>
      </c>
      <c r="B46">
        <v>43</v>
      </c>
      <c r="D46" s="6">
        <f>SUM('Week of January 4th:Week of Jan 25th'!D45)</f>
        <v>617306.04</v>
      </c>
      <c r="E46" s="6">
        <f>SUM('Week of January 4th:Week of Jan 25th'!E45)</f>
        <v>270701.89999999997</v>
      </c>
      <c r="F46" s="4"/>
      <c r="G46" s="12">
        <f>(D46/'Jan 2009'!D46)-1</f>
        <v>0.25490081440700685</v>
      </c>
      <c r="H46" s="12">
        <f>(E46/'Jan 2009'!E46)-1</f>
        <v>-0.21035296712092677</v>
      </c>
    </row>
    <row r="47" spans="1:8" ht="12.75">
      <c r="A47" s="1" t="s">
        <v>45</v>
      </c>
      <c r="B47">
        <v>44</v>
      </c>
      <c r="D47" s="6">
        <f>SUM('Week of January 4th:Week of Jan 25th'!D46)</f>
        <v>461281.81000000006</v>
      </c>
      <c r="E47" s="6">
        <f>SUM('Week of January 4th:Week of Jan 25th'!E46)</f>
        <v>218830.15000000002</v>
      </c>
      <c r="F47" s="4"/>
      <c r="G47" s="12">
        <f>(D47/'Jan 2009'!D47)-1</f>
        <v>-0.23011480704327347</v>
      </c>
      <c r="H47" s="12">
        <f>(E47/'Jan 2009'!E47)-1</f>
        <v>-0.21620934413354043</v>
      </c>
    </row>
    <row r="48" spans="1:8" ht="12.75">
      <c r="A48" s="1" t="s">
        <v>46</v>
      </c>
      <c r="B48">
        <v>45</v>
      </c>
      <c r="D48" s="6">
        <f>SUM('Week of January 4th:Week of Jan 25th'!D47)</f>
        <v>229065.78000000003</v>
      </c>
      <c r="E48" s="6">
        <f>SUM('Week of January 4th:Week of Jan 25th'!E47)</f>
        <v>135474.5</v>
      </c>
      <c r="F48" s="4"/>
      <c r="G48" s="12">
        <f>(D48/'Jan 2009'!D48)-1</f>
        <v>0.076194691138602</v>
      </c>
      <c r="H48" s="12">
        <f>(E48/'Jan 2009'!E48)-1</f>
        <v>0.012906332267400789</v>
      </c>
    </row>
    <row r="49" spans="1:8" ht="12.75">
      <c r="A49" s="1" t="s">
        <v>47</v>
      </c>
      <c r="B49">
        <v>46</v>
      </c>
      <c r="D49" s="6">
        <f>SUM('Week of January 4th:Week of Jan 25th'!D48)</f>
        <v>633522.8600000001</v>
      </c>
      <c r="E49" s="6">
        <f>SUM('Week of January 4th:Week of Jan 25th'!E48)</f>
        <v>288807.05</v>
      </c>
      <c r="F49" s="4"/>
      <c r="G49" s="12">
        <f>(D49/'Jan 2009'!D49)-1</f>
        <v>0.7103598848012271</v>
      </c>
      <c r="H49" s="12">
        <f>(E49/'Jan 2009'!E49)-1</f>
        <v>0.01379346779107915</v>
      </c>
    </row>
    <row r="50" spans="1:8" ht="12.75">
      <c r="A50" s="1" t="s">
        <v>48</v>
      </c>
      <c r="B50">
        <v>47</v>
      </c>
      <c r="D50" s="6">
        <f>SUM('Week of January 4th:Week of Jan 25th'!D49)</f>
        <v>43231.3</v>
      </c>
      <c r="E50" s="6">
        <f>SUM('Week of January 4th:Week of Jan 25th'!E49)</f>
        <v>20085.45</v>
      </c>
      <c r="F50" s="4"/>
      <c r="G50" s="12">
        <f>(D50/'Jan 2009'!D50)-1</f>
        <v>-0.05355993502314038</v>
      </c>
      <c r="H50" s="12">
        <f>(E50/'Jan 2009'!E50)-1</f>
        <v>-0.2475414994886318</v>
      </c>
    </row>
    <row r="51" spans="1:8" ht="12.75">
      <c r="A51" s="1" t="s">
        <v>49</v>
      </c>
      <c r="B51">
        <v>48</v>
      </c>
      <c r="D51" s="6">
        <f>SUM('Week of January 4th:Week of Jan 25th'!D50)</f>
        <v>4620646.59</v>
      </c>
      <c r="E51" s="6">
        <f>SUM('Week of January 4th:Week of Jan 25th'!E50)</f>
        <v>1506210.42</v>
      </c>
      <c r="F51" s="4"/>
      <c r="G51" s="12">
        <f>(D51/'Jan 2009'!D51)-1</f>
        <v>0.2813883996999642</v>
      </c>
      <c r="H51" s="12">
        <f>(E51/'Jan 2009'!E51)-1</f>
        <v>-0.2372561832600929</v>
      </c>
    </row>
    <row r="52" spans="1:8" ht="12.75">
      <c r="A52" s="1" t="s">
        <v>50</v>
      </c>
      <c r="B52">
        <v>49</v>
      </c>
      <c r="D52" s="6">
        <f>SUM('Week of January 4th:Week of Jan 25th'!D51)</f>
        <v>1055539.23</v>
      </c>
      <c r="E52" s="6">
        <f>SUM('Week of January 4th:Week of Jan 25th'!E51)</f>
        <v>253446.16</v>
      </c>
      <c r="F52" s="4"/>
      <c r="G52" s="12">
        <f>(D52/'Jan 2009'!D52)-1</f>
        <v>0.2237459215299049</v>
      </c>
      <c r="H52" s="12">
        <f>(E52/'Jan 2009'!E52)-1</f>
        <v>-0.06716492236684957</v>
      </c>
    </row>
    <row r="53" spans="1:8" ht="12.75">
      <c r="A53" s="1" t="s">
        <v>51</v>
      </c>
      <c r="B53">
        <v>50</v>
      </c>
      <c r="D53" s="6">
        <f>SUM('Week of January 4th:Week of Jan 25th'!D52)</f>
        <v>4997779.5</v>
      </c>
      <c r="E53" s="6">
        <f>SUM('Week of January 4th:Week of Jan 25th'!E52)</f>
        <v>1926114.75</v>
      </c>
      <c r="F53" s="4"/>
      <c r="G53" s="12">
        <f>(D53/'Jan 2009'!D53)-1</f>
        <v>0.29332759341058545</v>
      </c>
      <c r="H53" s="12">
        <f>(E53/'Jan 2009'!E53)-1</f>
        <v>0.18614960932524083</v>
      </c>
    </row>
    <row r="54" spans="1:8" ht="12.75">
      <c r="A54" s="1" t="s">
        <v>52</v>
      </c>
      <c r="B54">
        <v>51</v>
      </c>
      <c r="D54" s="6">
        <f>SUM('Week of January 4th:Week of Jan 25th'!D53)</f>
        <v>966236.0999999999</v>
      </c>
      <c r="E54" s="6">
        <f>SUM('Week of January 4th:Week of Jan 25th'!E53)</f>
        <v>483246.4</v>
      </c>
      <c r="F54" s="4"/>
      <c r="G54" s="12">
        <f>(D54/'Jan 2009'!D54)-1</f>
        <v>0.298221197072154</v>
      </c>
      <c r="H54" s="12">
        <f>(E54/'Jan 2009'!E54)-1</f>
        <v>0.22668182948932092</v>
      </c>
    </row>
    <row r="55" spans="1:8" ht="12.75">
      <c r="A55" s="1" t="s">
        <v>53</v>
      </c>
      <c r="B55">
        <v>52</v>
      </c>
      <c r="D55" s="6">
        <f>SUM('Week of January 4th:Week of Jan 25th'!D54)</f>
        <v>2404163.3</v>
      </c>
      <c r="E55" s="6">
        <f>SUM('Week of January 4th:Week of Jan 25th'!E54)</f>
        <v>1553160.35</v>
      </c>
      <c r="F55" s="4"/>
      <c r="G55" s="12">
        <f>(D55/'Jan 2009'!D55)-1</f>
        <v>0.48152706225312514</v>
      </c>
      <c r="H55" s="12">
        <f>(E55/'Jan 2009'!E55)-1</f>
        <v>0.5986867110097742</v>
      </c>
    </row>
    <row r="56" spans="1:8" ht="12.75">
      <c r="A56" s="1" t="s">
        <v>54</v>
      </c>
      <c r="B56">
        <v>53</v>
      </c>
      <c r="D56" s="6">
        <f>SUM('Week of January 4th:Week of Jan 25th'!D55)</f>
        <v>1410645.5799999998</v>
      </c>
      <c r="E56" s="6">
        <f>SUM('Week of January 4th:Week of Jan 25th'!E55)</f>
        <v>649679.46</v>
      </c>
      <c r="F56" s="4"/>
      <c r="G56" s="12">
        <f>(D56/'Jan 2009'!D56)-1</f>
        <v>0.1969738295635617</v>
      </c>
      <c r="H56" s="12">
        <f>(E56/'Jan 2009'!E56)-1</f>
        <v>-0.15127749251566902</v>
      </c>
    </row>
    <row r="57" spans="1:8" ht="12.75">
      <c r="A57" s="1" t="s">
        <v>55</v>
      </c>
      <c r="B57">
        <v>54</v>
      </c>
      <c r="D57" s="6">
        <f>SUM('Week of January 4th:Week of Jan 25th'!D56)</f>
        <v>73433.5</v>
      </c>
      <c r="E57" s="6">
        <f>SUM('Week of January 4th:Week of Jan 25th'!E56)</f>
        <v>39050.55</v>
      </c>
      <c r="F57" s="4"/>
      <c r="G57" s="12">
        <f>(D57/'Jan 2009'!D57)-1</f>
        <v>-0.16173239042710452</v>
      </c>
      <c r="H57" s="12">
        <f>(E57/'Jan 2009'!E57)-1</f>
        <v>-0.22178279974890136</v>
      </c>
    </row>
    <row r="58" spans="1:8" ht="12.75">
      <c r="A58" s="1" t="s">
        <v>56</v>
      </c>
      <c r="B58">
        <v>55</v>
      </c>
      <c r="D58" s="6">
        <f>SUM('Week of January 4th:Week of Jan 25th'!D57)</f>
        <v>792984.5</v>
      </c>
      <c r="E58" s="6">
        <f>SUM('Week of January 4th:Week of Jan 25th'!E57)</f>
        <v>438647.64999999997</v>
      </c>
      <c r="F58" s="4"/>
      <c r="G58" s="12">
        <f>(D58/'Jan 2009'!D58)-1</f>
        <v>-0.08690276314612244</v>
      </c>
      <c r="H58" s="12">
        <f>(E58/'Jan 2009'!E58)-1</f>
        <v>-0.19404886462070536</v>
      </c>
    </row>
    <row r="59" spans="1:8" ht="12.75">
      <c r="A59" s="1" t="s">
        <v>57</v>
      </c>
      <c r="B59">
        <v>56</v>
      </c>
      <c r="D59" s="6">
        <f>SUM('Week of January 4th:Week of Jan 25th'!D58)</f>
        <v>734738.2</v>
      </c>
      <c r="E59" s="6">
        <f>SUM('Week of January 4th:Week of Jan 25th'!E58)</f>
        <v>220495.8</v>
      </c>
      <c r="F59" s="4"/>
      <c r="G59" s="12">
        <f>(D59/'Jan 2009'!D59)-1</f>
        <v>-0.17479637724456754</v>
      </c>
      <c r="H59" s="12">
        <f>(E59/'Jan 2009'!E59)-1</f>
        <v>-0.20427627548732696</v>
      </c>
    </row>
    <row r="60" spans="1:8" ht="12.75">
      <c r="A60" s="1" t="s">
        <v>58</v>
      </c>
      <c r="B60">
        <v>57</v>
      </c>
      <c r="D60" s="6">
        <f>SUM('Week of January 4th:Week of Jan 25th'!D59)</f>
        <v>304120.6</v>
      </c>
      <c r="E60" s="6">
        <f>SUM('Week of January 4th:Week of Jan 25th'!E59)</f>
        <v>194589.5</v>
      </c>
      <c r="F60" s="4"/>
      <c r="G60" s="12">
        <f>(D60/'Jan 2009'!D60)-1</f>
        <v>-0.2612967068841221</v>
      </c>
      <c r="H60" s="12">
        <f>(E60/'Jan 2009'!E60)-1</f>
        <v>-0.28406415955413855</v>
      </c>
    </row>
    <row r="61" spans="1:8" ht="12.75">
      <c r="A61" s="1" t="s">
        <v>59</v>
      </c>
      <c r="B61">
        <v>58</v>
      </c>
      <c r="D61" s="6">
        <f>SUM('Week of January 4th:Week of Jan 25th'!D60)</f>
        <v>1386108.5</v>
      </c>
      <c r="E61" s="6">
        <f>SUM('Week of January 4th:Week of Jan 25th'!E60)</f>
        <v>573092.45</v>
      </c>
      <c r="F61" s="4"/>
      <c r="G61" s="12">
        <f>(D61/'Jan 2009'!D61)-1</f>
        <v>0.12896439308375296</v>
      </c>
      <c r="H61" s="12">
        <f>(E61/'Jan 2009'!E61)-1</f>
        <v>-0.05037668114622429</v>
      </c>
    </row>
    <row r="62" spans="1:8" ht="12.75">
      <c r="A62" s="1" t="s">
        <v>60</v>
      </c>
      <c r="B62">
        <v>59</v>
      </c>
      <c r="D62" s="6">
        <f>SUM('Week of January 4th:Week of Jan 25th'!D61)</f>
        <v>747372.2999999999</v>
      </c>
      <c r="E62" s="6">
        <f>SUM('Week of January 4th:Week of Jan 25th'!E61)</f>
        <v>517228.00999999995</v>
      </c>
      <c r="F62" s="4"/>
      <c r="G62" s="12">
        <f>(D62/'Jan 2009'!D62)-1</f>
        <v>-0.36837090776924375</v>
      </c>
      <c r="H62" s="12">
        <f>(E62/'Jan 2009'!E62)-1</f>
        <v>-0.022443072016075538</v>
      </c>
    </row>
    <row r="63" spans="1:8" ht="12.75">
      <c r="A63" s="1" t="s">
        <v>61</v>
      </c>
      <c r="B63">
        <v>60</v>
      </c>
      <c r="D63" s="6">
        <f>SUM('Week of January 4th:Week of Jan 25th'!D62)</f>
        <v>508650.8</v>
      </c>
      <c r="E63" s="6">
        <f>SUM('Week of January 4th:Week of Jan 25th'!E62)</f>
        <v>171441.2</v>
      </c>
      <c r="F63" s="4"/>
      <c r="G63" s="12">
        <f>(D63/'Jan 2009'!D63)-1</f>
        <v>0.47069217115342976</v>
      </c>
      <c r="H63" s="12">
        <f>(E63/'Jan 2009'!E63)-1</f>
        <v>-0.04762349171537095</v>
      </c>
    </row>
    <row r="64" spans="1:8" ht="12.75">
      <c r="A64" s="1" t="s">
        <v>62</v>
      </c>
      <c r="B64">
        <v>61</v>
      </c>
      <c r="D64" s="6">
        <f>SUM('Week of January 4th:Week of Jan 25th'!D63)</f>
        <v>48168.61</v>
      </c>
      <c r="E64" s="6">
        <f>SUM('Week of January 4th:Week of Jan 25th'!E63)</f>
        <v>15844.95</v>
      </c>
      <c r="F64" s="4"/>
      <c r="G64" s="12">
        <f>(D64/'Jan 2009'!D64)-1</f>
        <v>0.15460255549179514</v>
      </c>
      <c r="H64" s="12">
        <f>(E64/'Jan 2009'!E64)-1</f>
        <v>-0.49078132933970076</v>
      </c>
    </row>
    <row r="65" spans="1:8" ht="12.75">
      <c r="A65" s="1" t="s">
        <v>63</v>
      </c>
      <c r="B65">
        <v>62</v>
      </c>
      <c r="D65" s="6">
        <f>SUM('Week of January 4th:Week of Jan 25th'!D64)</f>
        <v>15114.400000000001</v>
      </c>
      <c r="E65" s="6">
        <f>SUM('Week of January 4th:Week of Jan 25th'!E64)</f>
        <v>9872.800000000001</v>
      </c>
      <c r="F65" s="4"/>
      <c r="G65" s="12">
        <f>(D65/'Jan 2009'!D65)-1</f>
        <v>0.39898924452507467</v>
      </c>
      <c r="H65" s="12">
        <f>(E65/'Jan 2009'!E65)-1</f>
        <v>-0.1313398823638099</v>
      </c>
    </row>
    <row r="66" spans="1:8" ht="12.75">
      <c r="A66" s="1" t="s">
        <v>64</v>
      </c>
      <c r="B66">
        <v>63</v>
      </c>
      <c r="D66" s="6">
        <f>SUM('Week of January 4th:Week of Jan 25th'!D65)</f>
        <v>1209.6</v>
      </c>
      <c r="E66" s="6">
        <f>SUM('Week of January 4th:Week of Jan 25th'!E65)</f>
        <v>2560.25</v>
      </c>
      <c r="F66" s="4"/>
      <c r="G66" s="12">
        <f>(D66/'Jan 2009'!D66)-1</f>
        <v>-0.907450056236945</v>
      </c>
      <c r="H66" s="12">
        <f>(E66/'Jan 2009'!E66)-1</f>
        <v>-0.8091971412175909</v>
      </c>
    </row>
    <row r="67" spans="1:8" ht="12.75">
      <c r="A67" s="1" t="s">
        <v>65</v>
      </c>
      <c r="B67">
        <v>64</v>
      </c>
      <c r="D67" s="6">
        <f>SUM('Week of January 4th:Week of Jan 25th'!D66)</f>
        <v>1213804.8800000001</v>
      </c>
      <c r="E67" s="6">
        <f>SUM('Week of January 4th:Week of Jan 25th'!E66)</f>
        <v>428361.45</v>
      </c>
      <c r="F67" s="4"/>
      <c r="G67" s="12">
        <f>(D67/'Jan 2009'!D67)-1</f>
        <v>0.42369295647807603</v>
      </c>
      <c r="H67" s="12">
        <f>(E67/'Jan 2009'!E67)-1</f>
        <v>-0.10660053247145473</v>
      </c>
    </row>
    <row r="68" spans="1:8" ht="12.75">
      <c r="A68" s="1" t="s">
        <v>66</v>
      </c>
      <c r="B68">
        <v>65</v>
      </c>
      <c r="D68" s="6">
        <f>SUM('Week of January 4th:Week of Jan 25th'!D67)</f>
        <v>42656.6</v>
      </c>
      <c r="E68" s="6">
        <f>SUM('Week of January 4th:Week of Jan 25th'!E67)</f>
        <v>26107.199999999997</v>
      </c>
      <c r="F68" s="4"/>
      <c r="G68" s="12">
        <f>(D68/'Jan 2009'!D68)-1</f>
        <v>0.15964147747816315</v>
      </c>
      <c r="H68" s="12">
        <f>(E68/'Jan 2009'!E68)-1</f>
        <v>-0.15608453636240216</v>
      </c>
    </row>
    <row r="69" spans="1:8" ht="12.75">
      <c r="A69" s="1" t="s">
        <v>67</v>
      </c>
      <c r="B69">
        <v>66</v>
      </c>
      <c r="D69" s="6">
        <f>SUM('Week of January 4th:Week of Jan 25th'!D68)</f>
        <v>677372</v>
      </c>
      <c r="E69" s="6">
        <f>SUM('Week of January 4th:Week of Jan 25th'!E68)</f>
        <v>177788.44999999998</v>
      </c>
      <c r="F69" s="4"/>
      <c r="G69" s="12">
        <f>(D69/'Jan 2009'!D69)-1</f>
        <v>0.5185683706840969</v>
      </c>
      <c r="H69" s="12">
        <f>(E69/'Jan 2009'!E69)-1</f>
        <v>-0.6099109033913847</v>
      </c>
    </row>
    <row r="70" spans="1:8" ht="12.75">
      <c r="A70" s="1" t="s">
        <v>68</v>
      </c>
      <c r="B70">
        <v>67</v>
      </c>
      <c r="D70" s="6">
        <f>SUM('Week of January 4th:Week of Jan 25th'!D69)</f>
        <v>19493.6</v>
      </c>
      <c r="E70" s="6">
        <f>SUM('Week of January 4th:Week of Jan 25th'!E69)</f>
        <v>20450.5</v>
      </c>
      <c r="F70" s="4"/>
      <c r="G70" s="12">
        <f>(D70/'Jan 2009'!D70)-1</f>
        <v>0.30600759743000494</v>
      </c>
      <c r="H70" s="12">
        <f>(E70/'Jan 2009'!E70)-1</f>
        <v>0.45616308627822355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SUM(D4:D71)</f>
        <v>53395613.17</v>
      </c>
      <c r="E72" s="6">
        <f>SUM(E4:E71)</f>
        <v>23248271.93</v>
      </c>
      <c r="G72" s="12">
        <f>(D72/'Jan 2009'!D72)-1</f>
        <v>0.159881486727788</v>
      </c>
      <c r="H72" s="12">
        <f>(E72/'Jan 2009'!E72)-1</f>
        <v>-0.09039830695275586</v>
      </c>
    </row>
    <row r="74" ht="12.75">
      <c r="A74" s="2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77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47666.05</v>
      </c>
      <c r="E3" s="6">
        <v>45004.75</v>
      </c>
      <c r="F3" s="4"/>
    </row>
    <row r="4" spans="1:6" ht="12.75">
      <c r="A4" s="1" t="s">
        <v>3</v>
      </c>
      <c r="B4">
        <v>2</v>
      </c>
      <c r="D4" s="6"/>
      <c r="E4" s="6"/>
      <c r="F4" s="4"/>
    </row>
    <row r="5" spans="1:6" ht="12.75">
      <c r="A5" s="1" t="s">
        <v>4</v>
      </c>
      <c r="B5">
        <v>3</v>
      </c>
      <c r="D5" s="6"/>
      <c r="E5" s="6"/>
      <c r="F5" s="4"/>
    </row>
    <row r="6" spans="1:6" ht="12.75">
      <c r="A6" s="1" t="s">
        <v>5</v>
      </c>
      <c r="B6">
        <v>4</v>
      </c>
      <c r="D6" s="6">
        <v>7758.8</v>
      </c>
      <c r="E6" s="6">
        <v>7073.15</v>
      </c>
      <c r="F6" s="4"/>
    </row>
    <row r="7" spans="1:6" ht="12.75">
      <c r="A7" s="1" t="s">
        <v>6</v>
      </c>
      <c r="B7">
        <v>5</v>
      </c>
      <c r="D7" s="6">
        <v>236626.6</v>
      </c>
      <c r="E7" s="6">
        <v>109277.35</v>
      </c>
      <c r="F7" s="4"/>
    </row>
    <row r="8" spans="1:6" ht="12.75">
      <c r="A8" s="1" t="s">
        <v>7</v>
      </c>
      <c r="B8">
        <v>6</v>
      </c>
      <c r="D8" s="6">
        <v>1017280.54</v>
      </c>
      <c r="E8" s="6">
        <v>528813.6</v>
      </c>
      <c r="F8" s="4"/>
    </row>
    <row r="9" spans="1:6" ht="12.75">
      <c r="A9" s="1" t="s">
        <v>8</v>
      </c>
      <c r="B9">
        <v>7</v>
      </c>
      <c r="D9" s="6">
        <v>38808.7</v>
      </c>
      <c r="E9" s="6">
        <v>1713.95</v>
      </c>
      <c r="F9" s="4"/>
    </row>
    <row r="10" spans="1:6" ht="12.75">
      <c r="A10" s="1" t="s">
        <v>9</v>
      </c>
      <c r="B10">
        <v>8</v>
      </c>
      <c r="D10" s="6">
        <v>95566.1</v>
      </c>
      <c r="E10" s="6">
        <v>36297.45</v>
      </c>
      <c r="F10" s="4"/>
    </row>
    <row r="11" spans="1:6" ht="12.75">
      <c r="A11" s="1" t="s">
        <v>10</v>
      </c>
      <c r="B11">
        <v>9</v>
      </c>
      <c r="D11" s="6">
        <v>103317.9</v>
      </c>
      <c r="E11" s="6">
        <v>54882.8</v>
      </c>
      <c r="F11" s="4"/>
    </row>
    <row r="12" spans="1:6" ht="12.75">
      <c r="A12" s="1" t="s">
        <v>11</v>
      </c>
      <c r="B12">
        <v>10</v>
      </c>
      <c r="D12" s="6">
        <v>73873.1</v>
      </c>
      <c r="E12" s="6">
        <v>64732.5</v>
      </c>
      <c r="F12" s="4"/>
    </row>
    <row r="13" spans="1:6" ht="12.75">
      <c r="A13" s="1" t="s">
        <v>12</v>
      </c>
      <c r="B13">
        <v>11</v>
      </c>
      <c r="D13" s="6">
        <v>582741.6</v>
      </c>
      <c r="E13" s="6">
        <v>140194.25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1414425.6</v>
      </c>
      <c r="E15" s="6">
        <v>652692.6</v>
      </c>
      <c r="F15" s="4"/>
    </row>
    <row r="16" spans="1:6" ht="12.75">
      <c r="A16" s="1" t="s">
        <v>15</v>
      </c>
      <c r="B16">
        <v>14</v>
      </c>
      <c r="D16" s="6">
        <v>7245.7</v>
      </c>
      <c r="E16" s="6">
        <v>5053.3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463766.1</v>
      </c>
      <c r="E18" s="6">
        <v>264683.65</v>
      </c>
      <c r="F18" s="4"/>
    </row>
    <row r="19" spans="1:6" ht="12.75">
      <c r="A19" s="1" t="s">
        <v>18</v>
      </c>
      <c r="B19">
        <v>17</v>
      </c>
      <c r="D19" s="6">
        <v>235141.58</v>
      </c>
      <c r="E19" s="6">
        <v>132451.9</v>
      </c>
      <c r="F19" s="4"/>
    </row>
    <row r="20" spans="1:6" ht="12.75">
      <c r="A20" s="1" t="s">
        <v>19</v>
      </c>
      <c r="B20">
        <v>18</v>
      </c>
      <c r="D20" s="6">
        <v>75446.07</v>
      </c>
      <c r="E20" s="6">
        <v>28788.9</v>
      </c>
      <c r="F20" s="4"/>
    </row>
    <row r="21" spans="1:6" ht="12.75">
      <c r="A21" s="1" t="s">
        <v>20</v>
      </c>
      <c r="B21">
        <v>19</v>
      </c>
      <c r="D21" s="6">
        <v>79627.1</v>
      </c>
      <c r="E21" s="6">
        <v>20485.5</v>
      </c>
      <c r="F21" s="4"/>
    </row>
    <row r="22" spans="1:6" ht="12.75">
      <c r="A22" s="1" t="s">
        <v>21</v>
      </c>
      <c r="B22">
        <v>20</v>
      </c>
      <c r="D22" s="6">
        <v>11006.1</v>
      </c>
      <c r="E22" s="6">
        <v>9966.6</v>
      </c>
      <c r="F22" s="4"/>
    </row>
    <row r="23" spans="1:6" ht="12.75">
      <c r="A23" s="1" t="s">
        <v>22</v>
      </c>
      <c r="B23">
        <v>21</v>
      </c>
      <c r="D23" s="6">
        <v>8164.1</v>
      </c>
      <c r="E23" s="6">
        <v>3770.55</v>
      </c>
      <c r="F23" s="4"/>
    </row>
    <row r="24" spans="1:6" ht="12.75">
      <c r="A24" s="1" t="s">
        <v>23</v>
      </c>
      <c r="B24">
        <v>22</v>
      </c>
      <c r="D24" s="6">
        <v>5749.8</v>
      </c>
      <c r="E24" s="6">
        <v>3864.35</v>
      </c>
      <c r="F24" s="4"/>
    </row>
    <row r="25" spans="1:6" ht="12.75">
      <c r="A25" s="1" t="s">
        <v>24</v>
      </c>
      <c r="B25">
        <v>23</v>
      </c>
      <c r="D25" s="6">
        <v>23828.7</v>
      </c>
      <c r="E25" s="6">
        <v>18635.05</v>
      </c>
      <c r="F25" s="4"/>
    </row>
    <row r="26" spans="1:6" ht="12.75">
      <c r="A26" s="1" t="s">
        <v>25</v>
      </c>
      <c r="B26">
        <v>24</v>
      </c>
      <c r="D26" s="6">
        <v>26201.65</v>
      </c>
      <c r="E26" s="6">
        <v>3194.45</v>
      </c>
      <c r="F26" s="4"/>
    </row>
    <row r="27" spans="1:6" ht="12.75">
      <c r="A27" s="1" t="s">
        <v>26</v>
      </c>
      <c r="B27">
        <v>25</v>
      </c>
      <c r="D27" s="6">
        <v>14342.3</v>
      </c>
      <c r="E27" s="6">
        <v>6691.65</v>
      </c>
      <c r="F27" s="4"/>
    </row>
    <row r="28" spans="1:6" ht="12.75">
      <c r="A28" s="1" t="s">
        <v>27</v>
      </c>
      <c r="B28">
        <v>26</v>
      </c>
      <c r="D28" s="6">
        <v>72045.4</v>
      </c>
      <c r="E28" s="6">
        <v>24544.8</v>
      </c>
      <c r="F28" s="4"/>
    </row>
    <row r="29" spans="1:6" ht="12.75">
      <c r="A29" s="1" t="s">
        <v>28</v>
      </c>
      <c r="B29">
        <v>27</v>
      </c>
      <c r="D29" s="6">
        <v>67930.1</v>
      </c>
      <c r="E29" s="6">
        <v>43526</v>
      </c>
      <c r="F29" s="4"/>
    </row>
    <row r="30" spans="1:6" ht="12.75">
      <c r="A30" s="1" t="s">
        <v>29</v>
      </c>
      <c r="B30">
        <v>28</v>
      </c>
      <c r="D30" s="6">
        <v>76166.3</v>
      </c>
      <c r="E30" s="6">
        <v>38700.55</v>
      </c>
      <c r="F30" s="4"/>
    </row>
    <row r="31" spans="1:6" ht="12.75">
      <c r="A31" s="1" t="s">
        <v>30</v>
      </c>
      <c r="B31">
        <v>29</v>
      </c>
      <c r="D31" s="6">
        <v>407298.5</v>
      </c>
      <c r="E31" s="6">
        <v>233764.65</v>
      </c>
      <c r="F31" s="4"/>
    </row>
    <row r="32" spans="1:6" ht="12.75">
      <c r="A32" s="1" t="s">
        <v>31</v>
      </c>
      <c r="B32">
        <v>30</v>
      </c>
      <c r="D32" s="6">
        <v>5408.9</v>
      </c>
      <c r="E32" s="6">
        <v>4293.1</v>
      </c>
      <c r="F32" s="4"/>
    </row>
    <row r="33" spans="1:6" ht="12.75">
      <c r="A33" s="1" t="s">
        <v>32</v>
      </c>
      <c r="B33">
        <v>31</v>
      </c>
      <c r="D33" s="6">
        <v>211642.75</v>
      </c>
      <c r="E33" s="6">
        <v>71228.1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3508.4</v>
      </c>
      <c r="E35" s="6">
        <v>3120.25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/>
      <c r="E37" s="6"/>
      <c r="F37" s="4"/>
    </row>
    <row r="38" spans="1:6" ht="12.75">
      <c r="A38" s="1" t="s">
        <v>37</v>
      </c>
      <c r="B38">
        <v>36</v>
      </c>
      <c r="D38" s="6">
        <v>570775.8</v>
      </c>
      <c r="E38" s="6">
        <v>206995.6</v>
      </c>
      <c r="F38" s="4"/>
    </row>
    <row r="39" spans="1:6" ht="12.75">
      <c r="A39" s="1" t="s">
        <v>38</v>
      </c>
      <c r="B39">
        <v>37</v>
      </c>
      <c r="D39" s="6">
        <v>65218.3</v>
      </c>
      <c r="E39" s="6">
        <v>104979</v>
      </c>
      <c r="F39" s="4"/>
    </row>
    <row r="40" spans="1:6" ht="12.75">
      <c r="A40" s="1" t="s">
        <v>39</v>
      </c>
      <c r="B40">
        <v>38</v>
      </c>
      <c r="D40" s="6">
        <v>13203.71</v>
      </c>
      <c r="E40" s="6">
        <v>5395.95</v>
      </c>
      <c r="F40" s="4"/>
    </row>
    <row r="41" spans="1:6" ht="12.75">
      <c r="A41" s="1" t="s">
        <v>40</v>
      </c>
      <c r="B41">
        <v>39</v>
      </c>
      <c r="D41" s="6">
        <v>2147.6</v>
      </c>
      <c r="E41" s="6">
        <v>1394.05</v>
      </c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479026.1</v>
      </c>
      <c r="E43" s="6">
        <v>119812.35</v>
      </c>
      <c r="F43" s="4"/>
    </row>
    <row r="44" spans="1:6" ht="12.75">
      <c r="A44" s="1" t="s">
        <v>43</v>
      </c>
      <c r="B44">
        <v>42</v>
      </c>
      <c r="D44" s="6">
        <v>185123.98</v>
      </c>
      <c r="E44" s="6">
        <v>84680.4</v>
      </c>
      <c r="F44" s="4"/>
    </row>
    <row r="45" spans="1:6" ht="12.75">
      <c r="A45" s="1" t="s">
        <v>44</v>
      </c>
      <c r="B45">
        <v>43</v>
      </c>
      <c r="D45" s="6">
        <v>294849.64</v>
      </c>
      <c r="E45" s="6">
        <v>132939.8</v>
      </c>
      <c r="F45" s="4"/>
    </row>
    <row r="46" spans="1:6" ht="12.75">
      <c r="A46" s="1" t="s">
        <v>45</v>
      </c>
      <c r="B46">
        <v>44</v>
      </c>
      <c r="D46" s="6">
        <v>99299.2</v>
      </c>
      <c r="E46" s="6">
        <v>43628.9</v>
      </c>
      <c r="F46" s="4"/>
    </row>
    <row r="47" spans="1:6" ht="12.75">
      <c r="A47" s="1" t="s">
        <v>46</v>
      </c>
      <c r="B47">
        <v>45</v>
      </c>
      <c r="D47" s="6">
        <v>126506.8</v>
      </c>
      <c r="E47" s="6">
        <v>52564.75</v>
      </c>
      <c r="F47" s="4"/>
    </row>
    <row r="48" spans="1:6" ht="12.75">
      <c r="A48" s="1" t="s">
        <v>47</v>
      </c>
      <c r="B48">
        <v>46</v>
      </c>
      <c r="D48" s="6">
        <v>194488.7</v>
      </c>
      <c r="E48" s="6">
        <v>101751.3</v>
      </c>
      <c r="F48" s="4"/>
    </row>
    <row r="49" spans="1:6" ht="12.75">
      <c r="A49" s="1" t="s">
        <v>48</v>
      </c>
      <c r="B49">
        <v>47</v>
      </c>
      <c r="D49" s="6">
        <v>10827.6</v>
      </c>
      <c r="E49" s="6">
        <v>6972.7</v>
      </c>
      <c r="F49" s="4"/>
    </row>
    <row r="50" spans="1:6" ht="12.75">
      <c r="A50" s="1" t="s">
        <v>49</v>
      </c>
      <c r="B50">
        <v>48</v>
      </c>
      <c r="D50" s="6">
        <v>735323.65</v>
      </c>
      <c r="E50" s="6">
        <v>162386.35</v>
      </c>
      <c r="F50" s="4"/>
    </row>
    <row r="51" spans="1:6" ht="12.75">
      <c r="A51" s="1" t="s">
        <v>50</v>
      </c>
      <c r="B51">
        <v>49</v>
      </c>
      <c r="D51" s="6">
        <v>227285.59</v>
      </c>
      <c r="E51" s="6">
        <v>84893.9</v>
      </c>
      <c r="F51" s="4"/>
    </row>
    <row r="52" spans="1:6" ht="12.75">
      <c r="A52" s="1" t="s">
        <v>51</v>
      </c>
      <c r="B52">
        <v>50</v>
      </c>
      <c r="D52" s="6">
        <v>956876.2</v>
      </c>
      <c r="E52" s="6">
        <v>302974.7</v>
      </c>
      <c r="F52" s="4"/>
    </row>
    <row r="53" spans="1:6" ht="12.75">
      <c r="A53" s="1" t="s">
        <v>52</v>
      </c>
      <c r="B53">
        <v>51</v>
      </c>
      <c r="D53" s="6">
        <v>280943.6</v>
      </c>
      <c r="E53" s="6">
        <v>128334.5</v>
      </c>
      <c r="F53" s="4"/>
    </row>
    <row r="54" spans="1:6" ht="12.75">
      <c r="A54" s="1" t="s">
        <v>53</v>
      </c>
      <c r="B54">
        <v>52</v>
      </c>
      <c r="D54" s="6">
        <v>426554.8</v>
      </c>
      <c r="E54" s="6">
        <v>203492.1</v>
      </c>
      <c r="F54" s="4"/>
    </row>
    <row r="55" spans="1:6" ht="12.75">
      <c r="A55" s="1" t="s">
        <v>54</v>
      </c>
      <c r="B55">
        <v>53</v>
      </c>
      <c r="D55" s="6">
        <v>560732.62</v>
      </c>
      <c r="E55" s="6">
        <v>319298.88</v>
      </c>
      <c r="F55" s="4"/>
    </row>
    <row r="56" spans="1:6" ht="12.75">
      <c r="A56" s="1" t="s">
        <v>55</v>
      </c>
      <c r="B56">
        <v>54</v>
      </c>
      <c r="D56" s="6">
        <v>59036.6</v>
      </c>
      <c r="E56" s="6">
        <v>27307.7</v>
      </c>
      <c r="F56" s="4"/>
    </row>
    <row r="57" spans="1:6" ht="12.75">
      <c r="A57" s="1" t="s">
        <v>56</v>
      </c>
      <c r="B57">
        <v>55</v>
      </c>
      <c r="D57" s="6">
        <v>314597.5</v>
      </c>
      <c r="E57" s="6">
        <v>172032</v>
      </c>
      <c r="F57" s="4"/>
    </row>
    <row r="58" spans="1:6" ht="12.75">
      <c r="A58" s="1" t="s">
        <v>57</v>
      </c>
      <c r="B58">
        <v>56</v>
      </c>
      <c r="D58" s="6">
        <v>194189.1</v>
      </c>
      <c r="E58" s="6">
        <v>58597.7</v>
      </c>
      <c r="F58" s="4"/>
    </row>
    <row r="59" spans="1:6" ht="12.75">
      <c r="A59" s="1" t="s">
        <v>58</v>
      </c>
      <c r="B59">
        <v>57</v>
      </c>
      <c r="D59" s="6">
        <v>192386.6</v>
      </c>
      <c r="E59" s="6">
        <v>117727.4</v>
      </c>
      <c r="F59" s="4"/>
    </row>
    <row r="60" spans="1:6" ht="12.75">
      <c r="A60" s="1" t="s">
        <v>59</v>
      </c>
      <c r="B60">
        <v>58</v>
      </c>
      <c r="D60" s="6">
        <v>258310.5</v>
      </c>
      <c r="E60" s="6">
        <v>172947.6</v>
      </c>
      <c r="F60" s="4"/>
    </row>
    <row r="61" spans="1:6" ht="12.75">
      <c r="A61" s="1" t="s">
        <v>60</v>
      </c>
      <c r="B61">
        <v>59</v>
      </c>
      <c r="D61" s="6">
        <v>219573.65</v>
      </c>
      <c r="E61" s="6">
        <v>156582.86</v>
      </c>
      <c r="F61" s="4"/>
    </row>
    <row r="62" spans="1:6" ht="12.75">
      <c r="A62" s="1" t="s">
        <v>61</v>
      </c>
      <c r="B62">
        <v>60</v>
      </c>
      <c r="D62" s="6">
        <v>155383.9</v>
      </c>
      <c r="E62" s="6">
        <v>38902.15</v>
      </c>
      <c r="F62" s="4"/>
    </row>
    <row r="63" spans="1:6" ht="12.75">
      <c r="A63" s="1" t="s">
        <v>62</v>
      </c>
      <c r="B63">
        <v>61</v>
      </c>
      <c r="D63" s="6">
        <v>16770.69</v>
      </c>
      <c r="E63" s="6">
        <v>5304.62</v>
      </c>
      <c r="F63" s="4"/>
    </row>
    <row r="64" spans="1:6" ht="12.75">
      <c r="A64" s="1" t="s">
        <v>63</v>
      </c>
      <c r="B64">
        <v>62</v>
      </c>
      <c r="D64" s="6">
        <v>6873.3</v>
      </c>
      <c r="E64" s="6">
        <v>4299.05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588078.4</v>
      </c>
      <c r="E66" s="6">
        <v>146627.6</v>
      </c>
      <c r="F66" s="4"/>
    </row>
    <row r="67" spans="1:6" ht="12.75">
      <c r="A67" s="1" t="s">
        <v>66</v>
      </c>
      <c r="B67">
        <v>65</v>
      </c>
      <c r="D67" s="6">
        <v>11417.7</v>
      </c>
      <c r="E67" s="6">
        <v>7927.5</v>
      </c>
      <c r="F67" s="4"/>
    </row>
    <row r="68" spans="1:6" ht="12.75">
      <c r="A68" s="1" t="s">
        <v>67</v>
      </c>
      <c r="B68">
        <v>66</v>
      </c>
      <c r="D68" s="6">
        <v>225949.7</v>
      </c>
      <c r="E68" s="6">
        <v>46260.9</v>
      </c>
      <c r="F68" s="4"/>
    </row>
    <row r="69" spans="1:6" ht="12.75">
      <c r="A69" s="1" t="s">
        <v>68</v>
      </c>
      <c r="B69">
        <v>67</v>
      </c>
      <c r="D69" s="6">
        <v>19493.6</v>
      </c>
      <c r="E69" s="6">
        <v>20450.5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12903829.669999996</v>
      </c>
      <c r="E71" s="6">
        <f>SUM(E3:E69)</f>
        <v>5594908.5600000005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9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92203.3</v>
      </c>
      <c r="E3" s="6">
        <v>174835.15</v>
      </c>
      <c r="F3" s="4"/>
    </row>
    <row r="4" spans="1:6" ht="12.75">
      <c r="A4" s="1" t="s">
        <v>3</v>
      </c>
      <c r="B4">
        <v>2</v>
      </c>
      <c r="D4" s="6">
        <v>176206.1</v>
      </c>
      <c r="E4" s="6">
        <v>55318.2</v>
      </c>
      <c r="F4" s="4"/>
    </row>
    <row r="5" spans="1:6" ht="12.75">
      <c r="A5" s="1" t="s">
        <v>4</v>
      </c>
      <c r="B5">
        <v>3</v>
      </c>
      <c r="D5" s="6">
        <v>167864.2</v>
      </c>
      <c r="E5" s="6">
        <v>58983.75</v>
      </c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>
        <v>347026.4</v>
      </c>
      <c r="E7" s="6">
        <v>170192.4</v>
      </c>
      <c r="F7" s="4"/>
    </row>
    <row r="8" spans="1:6" ht="12.75">
      <c r="A8" s="1" t="s">
        <v>7</v>
      </c>
      <c r="B8">
        <v>6</v>
      </c>
      <c r="D8" s="6">
        <v>2794603.21</v>
      </c>
      <c r="E8" s="6">
        <v>1356248.95</v>
      </c>
      <c r="F8" s="4"/>
    </row>
    <row r="9" spans="1:6" ht="12.75">
      <c r="A9" s="1" t="s">
        <v>8</v>
      </c>
      <c r="B9">
        <v>7</v>
      </c>
      <c r="D9" s="6">
        <v>2020.2</v>
      </c>
      <c r="E9" s="6">
        <v>1070.65</v>
      </c>
      <c r="F9" s="4"/>
    </row>
    <row r="10" spans="1:6" ht="12.75">
      <c r="A10" s="1" t="s">
        <v>9</v>
      </c>
      <c r="B10">
        <v>8</v>
      </c>
      <c r="D10" s="6">
        <v>145573.4</v>
      </c>
      <c r="E10" s="6">
        <v>31697.75</v>
      </c>
      <c r="F10" s="4"/>
    </row>
    <row r="11" spans="1:6" ht="12.75">
      <c r="A11" s="1" t="s">
        <v>10</v>
      </c>
      <c r="B11">
        <v>9</v>
      </c>
      <c r="D11" s="6">
        <v>45425.1</v>
      </c>
      <c r="E11" s="6">
        <v>28534.45</v>
      </c>
      <c r="F11" s="4"/>
    </row>
    <row r="12" spans="1:6" ht="12.75">
      <c r="A12" s="1" t="s">
        <v>11</v>
      </c>
      <c r="B12">
        <v>10</v>
      </c>
      <c r="D12" s="6">
        <v>84107.8</v>
      </c>
      <c r="E12" s="6">
        <v>51591.05</v>
      </c>
      <c r="F12" s="4"/>
    </row>
    <row r="13" spans="1:6" ht="12.75">
      <c r="A13" s="1" t="s">
        <v>12</v>
      </c>
      <c r="B13">
        <v>11</v>
      </c>
      <c r="D13" s="6">
        <v>834967</v>
      </c>
      <c r="E13" s="6">
        <v>322052.5</v>
      </c>
      <c r="F13" s="4"/>
    </row>
    <row r="14" spans="1:6" ht="12.75">
      <c r="A14" s="1" t="s">
        <v>13</v>
      </c>
      <c r="B14">
        <v>12</v>
      </c>
      <c r="D14" s="6">
        <v>73957.1</v>
      </c>
      <c r="E14" s="6">
        <v>59554.25</v>
      </c>
      <c r="F14" s="4"/>
    </row>
    <row r="15" spans="1:6" ht="12.75">
      <c r="A15" s="1" t="s">
        <v>14</v>
      </c>
      <c r="B15">
        <v>13</v>
      </c>
      <c r="D15" s="6">
        <v>2604956.13</v>
      </c>
      <c r="E15" s="6">
        <v>694601.25</v>
      </c>
      <c r="F15" s="4"/>
    </row>
    <row r="16" spans="1:6" ht="12.75">
      <c r="A16" s="1" t="s">
        <v>15</v>
      </c>
      <c r="B16">
        <v>14</v>
      </c>
      <c r="D16" s="6"/>
      <c r="E16" s="6"/>
      <c r="F16" s="4"/>
    </row>
    <row r="17" spans="1:6" ht="12.75">
      <c r="A17" s="1" t="s">
        <v>16</v>
      </c>
      <c r="B17">
        <v>15</v>
      </c>
      <c r="D17" s="6">
        <v>12144.77</v>
      </c>
      <c r="E17" s="6">
        <v>6907.21</v>
      </c>
      <c r="F17" s="4"/>
    </row>
    <row r="18" spans="1:6" ht="12.75">
      <c r="A18" s="1" t="s">
        <v>17</v>
      </c>
      <c r="B18">
        <v>16</v>
      </c>
      <c r="D18" s="6">
        <v>796704.3</v>
      </c>
      <c r="E18" s="6">
        <v>230090.35</v>
      </c>
      <c r="F18" s="4"/>
    </row>
    <row r="19" spans="1:6" ht="12.75">
      <c r="A19" s="1" t="s">
        <v>18</v>
      </c>
      <c r="B19">
        <v>17</v>
      </c>
      <c r="D19" s="6"/>
      <c r="E19" s="6"/>
      <c r="F19" s="4"/>
    </row>
    <row r="20" spans="1:6" ht="12.75">
      <c r="A20" s="1" t="s">
        <v>19</v>
      </c>
      <c r="B20">
        <v>18</v>
      </c>
      <c r="D20" s="6">
        <v>128864.4</v>
      </c>
      <c r="E20" s="6">
        <v>37780.4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>
        <v>4104.45</v>
      </c>
      <c r="E22" s="6">
        <v>7229.95</v>
      </c>
      <c r="F22" s="4"/>
    </row>
    <row r="23" spans="1:6" ht="12.75">
      <c r="A23" s="1" t="s">
        <v>22</v>
      </c>
      <c r="B23">
        <v>21</v>
      </c>
      <c r="D23" s="6">
        <v>457.8</v>
      </c>
      <c r="E23" s="6">
        <v>214.2</v>
      </c>
      <c r="F23" s="4"/>
    </row>
    <row r="24" spans="1:6" ht="12.75">
      <c r="A24" s="1" t="s">
        <v>23</v>
      </c>
      <c r="B24">
        <v>22</v>
      </c>
      <c r="D24" s="6">
        <v>870.8</v>
      </c>
      <c r="E24" s="6">
        <v>1103.55</v>
      </c>
      <c r="F24" s="4"/>
    </row>
    <row r="25" spans="1:6" ht="12.75">
      <c r="A25" s="1" t="s">
        <v>24</v>
      </c>
      <c r="B25">
        <v>23</v>
      </c>
      <c r="D25" s="6"/>
      <c r="E25" s="6"/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>
        <v>1092.7</v>
      </c>
      <c r="E27" s="6">
        <v>2839.2</v>
      </c>
      <c r="F27" s="4"/>
    </row>
    <row r="28" spans="1:6" ht="12.75">
      <c r="A28" s="1" t="s">
        <v>27</v>
      </c>
      <c r="B28">
        <v>26</v>
      </c>
      <c r="D28" s="6"/>
      <c r="E28" s="6"/>
      <c r="F28" s="4"/>
    </row>
    <row r="29" spans="1:6" ht="12.75">
      <c r="A29" s="1" t="s">
        <v>28</v>
      </c>
      <c r="B29">
        <v>27</v>
      </c>
      <c r="D29" s="6">
        <v>107612.4</v>
      </c>
      <c r="E29" s="6">
        <v>37362.85</v>
      </c>
      <c r="F29" s="4"/>
    </row>
    <row r="30" spans="1:6" ht="12.75">
      <c r="A30" s="1" t="s">
        <v>29</v>
      </c>
      <c r="B30">
        <v>28</v>
      </c>
      <c r="D30" s="6"/>
      <c r="E30" s="6"/>
      <c r="F30" s="4"/>
    </row>
    <row r="31" spans="1:6" ht="12.75">
      <c r="A31" s="1" t="s">
        <v>30</v>
      </c>
      <c r="B31">
        <v>29</v>
      </c>
      <c r="D31" s="6">
        <v>930456.8</v>
      </c>
      <c r="E31" s="6">
        <v>365381.45</v>
      </c>
      <c r="F31" s="4"/>
    </row>
    <row r="32" spans="1:6" ht="12.75">
      <c r="A32" s="1" t="s">
        <v>31</v>
      </c>
      <c r="B32">
        <v>30</v>
      </c>
      <c r="D32" s="6"/>
      <c r="E32" s="6"/>
      <c r="F32" s="4"/>
    </row>
    <row r="33" spans="1:6" ht="12.75">
      <c r="A33" s="1" t="s">
        <v>32</v>
      </c>
      <c r="B33">
        <v>31</v>
      </c>
      <c r="D33" s="6">
        <v>93047.38</v>
      </c>
      <c r="E33" s="6">
        <v>22862.7</v>
      </c>
      <c r="F33" s="4"/>
    </row>
    <row r="34" spans="1:6" ht="12.75">
      <c r="A34" s="1" t="s">
        <v>33</v>
      </c>
      <c r="B34">
        <v>32</v>
      </c>
      <c r="D34" s="6">
        <v>30836.4</v>
      </c>
      <c r="E34" s="6">
        <v>19816.3</v>
      </c>
      <c r="F34" s="4"/>
    </row>
    <row r="35" spans="1:6" ht="12.75">
      <c r="A35" s="1" t="s">
        <v>34</v>
      </c>
      <c r="B35">
        <v>33</v>
      </c>
      <c r="D35" s="6">
        <v>19292</v>
      </c>
      <c r="E35" s="6">
        <v>6571.6</v>
      </c>
      <c r="F35" s="4"/>
    </row>
    <row r="36" spans="1:6" ht="12.75">
      <c r="A36" s="1" t="s">
        <v>35</v>
      </c>
      <c r="B36">
        <v>34</v>
      </c>
      <c r="D36" s="6">
        <v>9537.5</v>
      </c>
      <c r="E36" s="6">
        <v>7138.6</v>
      </c>
      <c r="F36" s="4"/>
    </row>
    <row r="37" spans="1:6" ht="12.75">
      <c r="A37" s="1" t="s">
        <v>36</v>
      </c>
      <c r="B37">
        <v>35</v>
      </c>
      <c r="D37" s="6">
        <v>379528.56</v>
      </c>
      <c r="E37" s="6">
        <v>210940.38</v>
      </c>
      <c r="F37" s="4"/>
    </row>
    <row r="38" spans="1:6" ht="12.75">
      <c r="A38" s="1" t="s">
        <v>37</v>
      </c>
      <c r="B38">
        <v>36</v>
      </c>
      <c r="D38" s="6">
        <v>1852001.2</v>
      </c>
      <c r="E38" s="6">
        <v>430820.95</v>
      </c>
      <c r="F38" s="4"/>
    </row>
    <row r="39" spans="1:6" ht="12.75">
      <c r="A39" s="1" t="s">
        <v>38</v>
      </c>
      <c r="B39">
        <v>37</v>
      </c>
      <c r="D39" s="6">
        <v>393164.8</v>
      </c>
      <c r="E39" s="6">
        <v>167207.95</v>
      </c>
      <c r="F39" s="4"/>
    </row>
    <row r="40" spans="1:6" ht="12.75">
      <c r="A40" s="1" t="s">
        <v>39</v>
      </c>
      <c r="B40">
        <v>38</v>
      </c>
      <c r="D40" s="6">
        <v>11103.4</v>
      </c>
      <c r="E40" s="6">
        <v>5717.95</v>
      </c>
      <c r="F40" s="4"/>
    </row>
    <row r="41" spans="1:6" ht="12.75">
      <c r="A41" s="1" t="s">
        <v>40</v>
      </c>
      <c r="B41">
        <v>39</v>
      </c>
      <c r="D41" s="6">
        <v>1062.6</v>
      </c>
      <c r="E41" s="6">
        <v>1320.9</v>
      </c>
      <c r="F41" s="4"/>
    </row>
    <row r="42" spans="1:6" ht="12.75">
      <c r="A42" s="1" t="s">
        <v>41</v>
      </c>
      <c r="B42">
        <v>40</v>
      </c>
      <c r="D42" s="6">
        <v>20285.3</v>
      </c>
      <c r="E42" s="6">
        <v>10159.1</v>
      </c>
      <c r="F42" s="4"/>
    </row>
    <row r="43" spans="1:6" ht="12.75">
      <c r="A43" s="1" t="s">
        <v>42</v>
      </c>
      <c r="B43">
        <v>41</v>
      </c>
      <c r="D43" s="6">
        <v>304470.6</v>
      </c>
      <c r="E43" s="6">
        <v>104141.45</v>
      </c>
      <c r="F43" s="4"/>
    </row>
    <row r="44" spans="1:6" ht="12.75">
      <c r="A44" s="1" t="s">
        <v>43</v>
      </c>
      <c r="B44">
        <v>42</v>
      </c>
      <c r="D44" s="6">
        <v>125581.42</v>
      </c>
      <c r="E44" s="6">
        <v>104587.18</v>
      </c>
      <c r="F44" s="4"/>
    </row>
    <row r="45" spans="1:6" ht="12.75">
      <c r="A45" s="1" t="s">
        <v>44</v>
      </c>
      <c r="B45">
        <v>43</v>
      </c>
      <c r="D45" s="6">
        <v>101670.8</v>
      </c>
      <c r="E45" s="6">
        <v>56718.55</v>
      </c>
      <c r="F45" s="4"/>
    </row>
    <row r="46" spans="1:6" ht="12.75">
      <c r="A46" s="1" t="s">
        <v>45</v>
      </c>
      <c r="B46">
        <v>44</v>
      </c>
      <c r="D46" s="6">
        <v>156349.2</v>
      </c>
      <c r="E46" s="6">
        <v>73501.05</v>
      </c>
      <c r="F46" s="4"/>
    </row>
    <row r="47" spans="1:6" ht="12.75">
      <c r="A47" s="1" t="s">
        <v>46</v>
      </c>
      <c r="B47">
        <v>45</v>
      </c>
      <c r="D47" s="6">
        <v>45650.15</v>
      </c>
      <c r="E47" s="6">
        <v>40860.05</v>
      </c>
      <c r="F47" s="4"/>
    </row>
    <row r="48" spans="1:6" ht="12.75">
      <c r="A48" s="1" t="s">
        <v>47</v>
      </c>
      <c r="B48">
        <v>46</v>
      </c>
      <c r="D48" s="6">
        <v>85858.5</v>
      </c>
      <c r="E48" s="6">
        <v>60575.9</v>
      </c>
      <c r="F48" s="4"/>
    </row>
    <row r="49" spans="1:6" ht="12.75">
      <c r="A49" s="1" t="s">
        <v>48</v>
      </c>
      <c r="B49">
        <v>47</v>
      </c>
      <c r="D49" s="6">
        <v>15099.7</v>
      </c>
      <c r="E49" s="6">
        <v>5889.1</v>
      </c>
      <c r="F49" s="4"/>
    </row>
    <row r="50" spans="1:6" ht="12.75">
      <c r="A50" s="1" t="s">
        <v>49</v>
      </c>
      <c r="B50">
        <v>48</v>
      </c>
      <c r="D50" s="6">
        <v>1172546.43</v>
      </c>
      <c r="E50" s="6">
        <v>398352.62</v>
      </c>
      <c r="F50" s="4"/>
    </row>
    <row r="51" spans="1:6" ht="12.75">
      <c r="A51" s="1" t="s">
        <v>50</v>
      </c>
      <c r="B51">
        <v>49</v>
      </c>
      <c r="D51" s="6">
        <v>366871.33</v>
      </c>
      <c r="E51" s="6">
        <v>69190.1</v>
      </c>
      <c r="F51" s="4"/>
    </row>
    <row r="52" spans="1:6" ht="12.75">
      <c r="A52" s="1" t="s">
        <v>51</v>
      </c>
      <c r="B52">
        <v>50</v>
      </c>
      <c r="D52" s="6">
        <v>1825364.8</v>
      </c>
      <c r="E52" s="6">
        <v>354042.85</v>
      </c>
      <c r="F52" s="4"/>
    </row>
    <row r="53" spans="1:6" ht="12.75">
      <c r="A53" s="1" t="s">
        <v>52</v>
      </c>
      <c r="B53">
        <v>51</v>
      </c>
      <c r="D53" s="6">
        <v>339399.5</v>
      </c>
      <c r="E53" s="6">
        <v>172367.65</v>
      </c>
      <c r="F53" s="4"/>
    </row>
    <row r="54" spans="1:6" ht="12.75">
      <c r="A54" s="1" t="s">
        <v>53</v>
      </c>
      <c r="B54">
        <v>52</v>
      </c>
      <c r="D54" s="6">
        <v>676889.5</v>
      </c>
      <c r="E54" s="6">
        <v>730535.4</v>
      </c>
      <c r="F54" s="4"/>
    </row>
    <row r="55" spans="1:6" ht="12.75">
      <c r="A55" s="1" t="s">
        <v>54</v>
      </c>
      <c r="B55">
        <v>53</v>
      </c>
      <c r="D55" s="6">
        <v>354592.56</v>
      </c>
      <c r="E55" s="6">
        <v>169229.03</v>
      </c>
      <c r="F55" s="4"/>
    </row>
    <row r="56" spans="1:6" ht="12.75">
      <c r="A56" s="1" t="s">
        <v>55</v>
      </c>
      <c r="B56">
        <v>54</v>
      </c>
      <c r="D56" s="6">
        <v>9454.2</v>
      </c>
      <c r="E56" s="6">
        <v>6470.45</v>
      </c>
      <c r="F56" s="4"/>
    </row>
    <row r="57" spans="1:6" ht="12.75">
      <c r="A57" s="1" t="s">
        <v>56</v>
      </c>
      <c r="B57">
        <v>55</v>
      </c>
      <c r="D57" s="6">
        <v>231988.4</v>
      </c>
      <c r="E57" s="6">
        <v>128465.05</v>
      </c>
      <c r="F57" s="4"/>
    </row>
    <row r="58" spans="1:6" ht="12.75">
      <c r="A58" s="1" t="s">
        <v>57</v>
      </c>
      <c r="B58">
        <v>56</v>
      </c>
      <c r="D58" s="6">
        <v>262048.5</v>
      </c>
      <c r="E58" s="6">
        <v>43908.2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573652.1</v>
      </c>
      <c r="E60" s="6">
        <v>158092.9</v>
      </c>
      <c r="F60" s="4"/>
    </row>
    <row r="61" spans="1:6" ht="12.75">
      <c r="A61" s="1" t="s">
        <v>60</v>
      </c>
      <c r="B61">
        <v>59</v>
      </c>
      <c r="D61" s="6">
        <v>174874.2</v>
      </c>
      <c r="E61" s="6">
        <v>154547.3</v>
      </c>
      <c r="F61" s="4"/>
    </row>
    <row r="62" spans="1:6" ht="12.75">
      <c r="A62" s="1" t="s">
        <v>61</v>
      </c>
      <c r="B62">
        <v>60</v>
      </c>
      <c r="D62" s="6"/>
      <c r="E62" s="6"/>
      <c r="F62" s="4"/>
    </row>
    <row r="63" spans="1:6" ht="12.75">
      <c r="A63" s="1" t="s">
        <v>62</v>
      </c>
      <c r="B63">
        <v>61</v>
      </c>
      <c r="D63" s="6">
        <v>23532.64</v>
      </c>
      <c r="E63" s="6">
        <v>3273.58</v>
      </c>
      <c r="F63" s="4"/>
    </row>
    <row r="64" spans="1:6" ht="12.75">
      <c r="A64" s="1" t="s">
        <v>63</v>
      </c>
      <c r="B64">
        <v>62</v>
      </c>
      <c r="D64" s="6">
        <v>963.2</v>
      </c>
      <c r="E64" s="6">
        <v>1001</v>
      </c>
      <c r="F64" s="4"/>
    </row>
    <row r="65" spans="1:6" ht="12.75">
      <c r="A65" s="1" t="s">
        <v>64</v>
      </c>
      <c r="B65">
        <v>63</v>
      </c>
      <c r="D65" s="6">
        <v>5.6</v>
      </c>
      <c r="E65" s="6">
        <v>365.75</v>
      </c>
      <c r="F65" s="4"/>
    </row>
    <row r="66" spans="1:6" ht="12.75">
      <c r="A66" s="1" t="s">
        <v>65</v>
      </c>
      <c r="B66">
        <v>64</v>
      </c>
      <c r="D66" s="6">
        <v>246761.91</v>
      </c>
      <c r="E66" s="6">
        <v>100946</v>
      </c>
      <c r="F66" s="4"/>
    </row>
    <row r="67" spans="1:6" ht="12.75">
      <c r="A67" s="1" t="s">
        <v>66</v>
      </c>
      <c r="B67">
        <v>65</v>
      </c>
      <c r="D67" s="6">
        <v>9894.5</v>
      </c>
      <c r="E67" s="6">
        <v>7255.15</v>
      </c>
      <c r="F67" s="4"/>
    </row>
    <row r="68" spans="1:6" ht="12.75">
      <c r="A68" s="1" t="s">
        <v>67</v>
      </c>
      <c r="B68">
        <v>66</v>
      </c>
      <c r="D68" s="6">
        <v>187962.6</v>
      </c>
      <c r="E68" s="6">
        <v>51952.25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19452559.84</v>
      </c>
      <c r="E71" s="6">
        <f>SUM(E3:E69)</f>
        <v>7572414.500000001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59930.03</v>
      </c>
      <c r="E3" s="6">
        <v>51336.95</v>
      </c>
      <c r="F3" s="4"/>
    </row>
    <row r="4" spans="1:6" ht="12.75">
      <c r="A4" s="1" t="s">
        <v>3</v>
      </c>
      <c r="B4">
        <v>2</v>
      </c>
      <c r="D4" s="6"/>
      <c r="E4" s="6"/>
      <c r="F4" s="4"/>
    </row>
    <row r="5" spans="1:6" ht="12.75">
      <c r="A5" s="1" t="s">
        <v>4</v>
      </c>
      <c r="B5">
        <v>3</v>
      </c>
      <c r="D5" s="6">
        <v>126448.7</v>
      </c>
      <c r="E5" s="6">
        <v>56912.45</v>
      </c>
      <c r="F5" s="4"/>
    </row>
    <row r="6" spans="1:6" ht="12.75">
      <c r="A6" s="1" t="s">
        <v>5</v>
      </c>
      <c r="B6">
        <v>4</v>
      </c>
      <c r="D6" s="6">
        <v>79.8</v>
      </c>
      <c r="E6" s="6">
        <v>3278.8</v>
      </c>
      <c r="F6" s="4"/>
    </row>
    <row r="7" spans="1:6" ht="12.75">
      <c r="A7" s="1" t="s">
        <v>6</v>
      </c>
      <c r="B7">
        <v>5</v>
      </c>
      <c r="D7" s="6">
        <v>218786.4</v>
      </c>
      <c r="E7" s="6">
        <v>114476.95</v>
      </c>
      <c r="F7" s="4"/>
    </row>
    <row r="8" spans="1:6" ht="12.75">
      <c r="A8" s="1" t="s">
        <v>7</v>
      </c>
      <c r="B8">
        <v>6</v>
      </c>
      <c r="D8" s="6"/>
      <c r="E8" s="6"/>
      <c r="F8" s="4"/>
    </row>
    <row r="9" spans="1:6" ht="12.75">
      <c r="A9" s="1" t="s">
        <v>8</v>
      </c>
      <c r="B9">
        <v>7</v>
      </c>
      <c r="D9" s="6">
        <v>781.9</v>
      </c>
      <c r="E9" s="6">
        <v>1047.55</v>
      </c>
      <c r="F9" s="4"/>
    </row>
    <row r="10" spans="1:6" ht="12.75">
      <c r="A10" s="1" t="s">
        <v>9</v>
      </c>
      <c r="B10">
        <v>8</v>
      </c>
      <c r="D10" s="6">
        <v>171301.2</v>
      </c>
      <c r="E10" s="6">
        <v>57362.2</v>
      </c>
      <c r="F10" s="4"/>
    </row>
    <row r="11" spans="1:6" ht="12.75">
      <c r="A11" s="1" t="s">
        <v>10</v>
      </c>
      <c r="B11">
        <v>9</v>
      </c>
      <c r="D11" s="6">
        <v>38472.7</v>
      </c>
      <c r="E11" s="6">
        <v>23567.25</v>
      </c>
      <c r="F11" s="4"/>
    </row>
    <row r="12" spans="1:6" ht="12.75">
      <c r="A12" s="1" t="s">
        <v>11</v>
      </c>
      <c r="B12">
        <v>10</v>
      </c>
      <c r="D12" s="6">
        <v>60275.6</v>
      </c>
      <c r="E12" s="6">
        <v>39874.8</v>
      </c>
      <c r="F12" s="4"/>
    </row>
    <row r="13" spans="1:6" ht="12.75">
      <c r="A13" s="1" t="s">
        <v>12</v>
      </c>
      <c r="B13">
        <v>11</v>
      </c>
      <c r="D13" s="6">
        <v>828955.4</v>
      </c>
      <c r="E13" s="6">
        <v>229547.85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1425337.8</v>
      </c>
      <c r="E15" s="6">
        <v>524677.65</v>
      </c>
      <c r="F15" s="4"/>
    </row>
    <row r="16" spans="1:6" ht="12.75">
      <c r="A16" s="1" t="s">
        <v>15</v>
      </c>
      <c r="B16">
        <v>14</v>
      </c>
      <c r="D16" s="6">
        <v>31728.9</v>
      </c>
      <c r="E16" s="6">
        <v>3680.95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484224.3</v>
      </c>
      <c r="E18" s="6">
        <v>358542.45</v>
      </c>
      <c r="F18" s="4"/>
    </row>
    <row r="19" spans="1:6" ht="12.75">
      <c r="A19" s="1" t="s">
        <v>18</v>
      </c>
      <c r="B19">
        <v>17</v>
      </c>
      <c r="D19" s="6">
        <v>50819.11</v>
      </c>
      <c r="E19" s="6">
        <v>69581.75</v>
      </c>
      <c r="F19" s="4"/>
    </row>
    <row r="20" spans="1:6" ht="12.75">
      <c r="A20" s="1" t="s">
        <v>19</v>
      </c>
      <c r="B20">
        <v>18</v>
      </c>
      <c r="D20" s="6">
        <v>33141.5</v>
      </c>
      <c r="E20" s="6">
        <v>9003.05</v>
      </c>
      <c r="F20" s="4"/>
    </row>
    <row r="21" spans="1:6" ht="12.75">
      <c r="A21" s="1" t="s">
        <v>20</v>
      </c>
      <c r="B21">
        <v>19</v>
      </c>
      <c r="D21" s="6">
        <v>17224.2</v>
      </c>
      <c r="E21" s="6">
        <v>4711.35</v>
      </c>
      <c r="F21" s="4"/>
    </row>
    <row r="22" spans="1:6" ht="12.75">
      <c r="A22" s="1" t="s">
        <v>21</v>
      </c>
      <c r="B22">
        <v>20</v>
      </c>
      <c r="D22" s="6">
        <v>2690.1</v>
      </c>
      <c r="E22" s="6">
        <v>4018.7</v>
      </c>
      <c r="F22" s="4"/>
    </row>
    <row r="23" spans="1:6" ht="12.75">
      <c r="A23" s="1" t="s">
        <v>22</v>
      </c>
      <c r="B23">
        <v>21</v>
      </c>
      <c r="D23" s="6">
        <v>3412.5</v>
      </c>
      <c r="E23" s="6">
        <v>2133.25</v>
      </c>
      <c r="F23" s="4"/>
    </row>
    <row r="24" spans="1:6" ht="12.75">
      <c r="A24" s="1" t="s">
        <v>23</v>
      </c>
      <c r="B24">
        <v>22</v>
      </c>
      <c r="D24" s="6">
        <v>639.8</v>
      </c>
      <c r="E24" s="6"/>
      <c r="F24" s="4"/>
    </row>
    <row r="25" spans="1:6" ht="12.75">
      <c r="A25" s="1" t="s">
        <v>24</v>
      </c>
      <c r="B25">
        <v>23</v>
      </c>
      <c r="D25" s="6"/>
      <c r="E25" s="6"/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/>
      <c r="E27" s="6"/>
      <c r="F27" s="4"/>
    </row>
    <row r="28" spans="1:6" ht="12.75">
      <c r="A28" s="1" t="s">
        <v>27</v>
      </c>
      <c r="B28">
        <v>26</v>
      </c>
      <c r="D28" s="6">
        <v>45311</v>
      </c>
      <c r="E28" s="6">
        <v>42959</v>
      </c>
      <c r="F28" s="4"/>
    </row>
    <row r="29" spans="1:6" ht="12.75">
      <c r="A29" s="1" t="s">
        <v>28</v>
      </c>
      <c r="B29">
        <v>27</v>
      </c>
      <c r="D29" s="6">
        <v>62426</v>
      </c>
      <c r="E29" s="6">
        <v>28331.45</v>
      </c>
      <c r="F29" s="4"/>
    </row>
    <row r="30" spans="1:6" ht="12.75">
      <c r="A30" s="1" t="s">
        <v>29</v>
      </c>
      <c r="B30">
        <v>28</v>
      </c>
      <c r="D30" s="6">
        <v>33307.4</v>
      </c>
      <c r="E30" s="6">
        <v>17722.95</v>
      </c>
      <c r="F30" s="4"/>
    </row>
    <row r="31" spans="1:6" ht="12.75">
      <c r="A31" s="1" t="s">
        <v>30</v>
      </c>
      <c r="B31">
        <v>29</v>
      </c>
      <c r="D31" s="6">
        <v>883710.8</v>
      </c>
      <c r="E31" s="6">
        <v>606956</v>
      </c>
      <c r="F31" s="4"/>
    </row>
    <row r="32" spans="1:6" ht="12.75">
      <c r="A32" s="1" t="s">
        <v>31</v>
      </c>
      <c r="B32">
        <v>30</v>
      </c>
      <c r="D32" s="6">
        <v>1759.8</v>
      </c>
      <c r="E32" s="6">
        <v>3503.85</v>
      </c>
      <c r="F32" s="4"/>
    </row>
    <row r="33" spans="1:6" ht="12.75">
      <c r="A33" s="1" t="s">
        <v>32</v>
      </c>
      <c r="B33">
        <v>31</v>
      </c>
      <c r="D33" s="6"/>
      <c r="E33" s="6"/>
      <c r="F33" s="4"/>
    </row>
    <row r="34" spans="1:6" ht="12.75">
      <c r="A34" s="1" t="s">
        <v>33</v>
      </c>
      <c r="B34">
        <v>32</v>
      </c>
      <c r="D34" s="6">
        <v>10239.6</v>
      </c>
      <c r="E34" s="6">
        <v>10840.91</v>
      </c>
      <c r="F34" s="4"/>
    </row>
    <row r="35" spans="1:6" ht="12.75">
      <c r="A35" s="1" t="s">
        <v>34</v>
      </c>
      <c r="B35">
        <v>33</v>
      </c>
      <c r="D35" s="6">
        <v>8064.7</v>
      </c>
      <c r="E35" s="6">
        <v>3138.1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/>
      <c r="E37" s="6"/>
      <c r="F37" s="4"/>
    </row>
    <row r="38" spans="1:6" ht="12.75">
      <c r="A38" s="1" t="s">
        <v>37</v>
      </c>
      <c r="B38">
        <v>36</v>
      </c>
      <c r="D38" s="6"/>
      <c r="E38" s="6"/>
      <c r="F38" s="4"/>
    </row>
    <row r="39" spans="1:6" ht="12.75">
      <c r="A39" s="1" t="s">
        <v>38</v>
      </c>
      <c r="B39">
        <v>37</v>
      </c>
      <c r="D39" s="6">
        <v>43508.5</v>
      </c>
      <c r="E39" s="6">
        <v>59420.55</v>
      </c>
      <c r="F39" s="4"/>
    </row>
    <row r="40" spans="1:6" ht="12.75">
      <c r="A40" s="1" t="s">
        <v>39</v>
      </c>
      <c r="B40">
        <v>38</v>
      </c>
      <c r="D40" s="6">
        <v>6096.3</v>
      </c>
      <c r="E40" s="6">
        <v>6134.45</v>
      </c>
      <c r="F40" s="4"/>
    </row>
    <row r="41" spans="1:6" ht="12.75">
      <c r="A41" s="1" t="s">
        <v>40</v>
      </c>
      <c r="B41">
        <v>39</v>
      </c>
      <c r="D41" s="6">
        <v>2014.6</v>
      </c>
      <c r="E41" s="6">
        <v>1112.65</v>
      </c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191390.5</v>
      </c>
      <c r="E43" s="6">
        <v>70242.9</v>
      </c>
      <c r="F43" s="4"/>
    </row>
    <row r="44" spans="1:6" ht="12.75">
      <c r="A44" s="1" t="s">
        <v>43</v>
      </c>
      <c r="B44">
        <v>42</v>
      </c>
      <c r="D44" s="6">
        <v>129068.8</v>
      </c>
      <c r="E44" s="6">
        <v>55092.8</v>
      </c>
      <c r="F44" s="4"/>
    </row>
    <row r="45" spans="1:6" ht="12.75">
      <c r="A45" s="1" t="s">
        <v>44</v>
      </c>
      <c r="B45">
        <v>43</v>
      </c>
      <c r="D45" s="6">
        <v>63893.9</v>
      </c>
      <c r="E45" s="6">
        <v>40182.45</v>
      </c>
      <c r="F45" s="4"/>
    </row>
    <row r="46" spans="1:6" ht="12.75">
      <c r="A46" s="1" t="s">
        <v>45</v>
      </c>
      <c r="B46">
        <v>44</v>
      </c>
      <c r="D46" s="6">
        <v>123896.51</v>
      </c>
      <c r="E46" s="6">
        <v>63482.65</v>
      </c>
      <c r="F46" s="4"/>
    </row>
    <row r="47" spans="1:6" ht="12.75">
      <c r="A47" s="1" t="s">
        <v>46</v>
      </c>
      <c r="B47">
        <v>45</v>
      </c>
      <c r="D47" s="6"/>
      <c r="E47" s="6"/>
      <c r="F47" s="4"/>
    </row>
    <row r="48" spans="1:6" ht="12.75">
      <c r="A48" s="1" t="s">
        <v>47</v>
      </c>
      <c r="B48">
        <v>46</v>
      </c>
      <c r="D48" s="6">
        <v>51437.4</v>
      </c>
      <c r="E48" s="6">
        <v>49025.55</v>
      </c>
      <c r="F48" s="4"/>
    </row>
    <row r="49" spans="1:6" ht="12.75">
      <c r="A49" s="1" t="s">
        <v>48</v>
      </c>
      <c r="B49">
        <v>47</v>
      </c>
      <c r="D49" s="6">
        <v>11004</v>
      </c>
      <c r="E49" s="6">
        <v>2585.45</v>
      </c>
      <c r="F49" s="4"/>
    </row>
    <row r="50" spans="1:6" ht="12.75">
      <c r="A50" s="1" t="s">
        <v>49</v>
      </c>
      <c r="B50">
        <v>48</v>
      </c>
      <c r="D50" s="6">
        <v>1590185.5</v>
      </c>
      <c r="E50" s="6">
        <v>538588.75</v>
      </c>
      <c r="F50" s="4"/>
    </row>
    <row r="51" spans="1:6" ht="12.75">
      <c r="A51" s="1" t="s">
        <v>50</v>
      </c>
      <c r="B51">
        <v>49</v>
      </c>
      <c r="D51" s="6">
        <v>237296.71</v>
      </c>
      <c r="E51" s="6">
        <v>55755.62</v>
      </c>
      <c r="F51" s="4"/>
    </row>
    <row r="52" spans="1:6" ht="12.75">
      <c r="A52" s="1" t="s">
        <v>51</v>
      </c>
      <c r="B52">
        <v>50</v>
      </c>
      <c r="D52" s="6">
        <v>1461566.4</v>
      </c>
      <c r="E52" s="6">
        <v>705000.8</v>
      </c>
      <c r="F52" s="4"/>
    </row>
    <row r="53" spans="1:6" ht="12.75">
      <c r="A53" s="1" t="s">
        <v>52</v>
      </c>
      <c r="B53">
        <v>51</v>
      </c>
      <c r="D53" s="6">
        <v>164645.8</v>
      </c>
      <c r="E53" s="6">
        <v>95384.8</v>
      </c>
      <c r="F53" s="4"/>
    </row>
    <row r="54" spans="1:6" ht="12.75">
      <c r="A54" s="1" t="s">
        <v>53</v>
      </c>
      <c r="B54">
        <v>52</v>
      </c>
      <c r="D54" s="6">
        <v>726171.6</v>
      </c>
      <c r="E54" s="6">
        <v>304597.3</v>
      </c>
      <c r="F54" s="4"/>
    </row>
    <row r="55" spans="1:6" ht="12.75">
      <c r="A55" s="1" t="s">
        <v>54</v>
      </c>
      <c r="B55">
        <v>53</v>
      </c>
      <c r="D55" s="6">
        <v>344734.7</v>
      </c>
      <c r="E55" s="6">
        <v>95594.1</v>
      </c>
      <c r="F55" s="4"/>
    </row>
    <row r="56" spans="1:6" ht="12.75">
      <c r="A56" s="1" t="s">
        <v>55</v>
      </c>
      <c r="B56">
        <v>54</v>
      </c>
      <c r="D56" s="6"/>
      <c r="E56" s="6"/>
      <c r="F56" s="4"/>
    </row>
    <row r="57" spans="1:6" ht="12.75">
      <c r="A57" s="1" t="s">
        <v>56</v>
      </c>
      <c r="B57">
        <v>55</v>
      </c>
      <c r="D57" s="6">
        <v>106224.3</v>
      </c>
      <c r="E57" s="6">
        <v>69285.3</v>
      </c>
      <c r="F57" s="4"/>
    </row>
    <row r="58" spans="1:6" ht="12.75">
      <c r="A58" s="1" t="s">
        <v>57</v>
      </c>
      <c r="B58">
        <v>56</v>
      </c>
      <c r="D58" s="6">
        <v>174033.3</v>
      </c>
      <c r="E58" s="6">
        <v>82643.75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273421.4</v>
      </c>
      <c r="E60" s="6">
        <v>130017.3</v>
      </c>
      <c r="F60" s="4"/>
    </row>
    <row r="61" spans="1:6" ht="12.75">
      <c r="A61" s="1" t="s">
        <v>60</v>
      </c>
      <c r="B61">
        <v>59</v>
      </c>
      <c r="D61" s="6">
        <v>196648.12</v>
      </c>
      <c r="E61" s="6">
        <v>127222.9</v>
      </c>
      <c r="F61" s="4"/>
    </row>
    <row r="62" spans="1:6" ht="12.75">
      <c r="A62" s="1" t="s">
        <v>61</v>
      </c>
      <c r="B62">
        <v>60</v>
      </c>
      <c r="D62" s="6">
        <v>270480.7</v>
      </c>
      <c r="E62" s="6">
        <v>104384.7</v>
      </c>
      <c r="F62" s="4"/>
    </row>
    <row r="63" spans="1:6" ht="12.75">
      <c r="A63" s="1" t="s">
        <v>62</v>
      </c>
      <c r="B63">
        <v>61</v>
      </c>
      <c r="D63" s="6">
        <v>4725.06</v>
      </c>
      <c r="E63" s="6">
        <v>4794.68</v>
      </c>
      <c r="F63" s="4"/>
    </row>
    <row r="64" spans="1:6" ht="12.75">
      <c r="A64" s="1" t="s">
        <v>63</v>
      </c>
      <c r="B64">
        <v>62</v>
      </c>
      <c r="D64" s="6">
        <v>2912.7</v>
      </c>
      <c r="E64" s="6">
        <v>2447.9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204401.35</v>
      </c>
      <c r="E66" s="6">
        <v>100398.23</v>
      </c>
      <c r="F66" s="4"/>
    </row>
    <row r="67" spans="1:6" ht="12.75">
      <c r="A67" s="1" t="s">
        <v>66</v>
      </c>
      <c r="B67">
        <v>65</v>
      </c>
      <c r="D67" s="6">
        <v>12891.9</v>
      </c>
      <c r="E67" s="6">
        <v>6792.45</v>
      </c>
      <c r="F67" s="4"/>
    </row>
    <row r="68" spans="1:6" ht="12.75">
      <c r="A68" s="1" t="s">
        <v>67</v>
      </c>
      <c r="B68">
        <v>66</v>
      </c>
      <c r="D68" s="6">
        <v>145603.5</v>
      </c>
      <c r="E68" s="6">
        <v>33444.95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11137322.79</v>
      </c>
      <c r="E71" s="6">
        <f>SUM(E3:E69)</f>
        <v>5070839.19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C12" sqref="C1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80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38820.6</v>
      </c>
      <c r="E3" s="6">
        <v>307381.2</v>
      </c>
      <c r="F3" s="4"/>
    </row>
    <row r="4" spans="1:6" ht="12.75">
      <c r="A4" s="1" t="s">
        <v>3</v>
      </c>
      <c r="B4">
        <v>2</v>
      </c>
      <c r="D4" s="6">
        <v>1740.2</v>
      </c>
      <c r="E4" s="6">
        <v>1741.95</v>
      </c>
      <c r="F4" s="4"/>
    </row>
    <row r="5" spans="1:6" ht="12.75">
      <c r="A5" s="1" t="s">
        <v>4</v>
      </c>
      <c r="B5">
        <v>3</v>
      </c>
      <c r="D5" s="6">
        <v>62621.3</v>
      </c>
      <c r="E5" s="6">
        <v>47066.6</v>
      </c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>
        <v>203396.9</v>
      </c>
      <c r="E7" s="6">
        <v>123852.4</v>
      </c>
      <c r="F7" s="4"/>
    </row>
    <row r="8" spans="1:6" ht="12.75">
      <c r="A8" s="1" t="s">
        <v>7</v>
      </c>
      <c r="B8">
        <v>6</v>
      </c>
      <c r="D8" s="6">
        <v>934263.5</v>
      </c>
      <c r="E8" s="6">
        <v>397217.1</v>
      </c>
      <c r="F8" s="4"/>
    </row>
    <row r="9" spans="1:6" ht="12.75">
      <c r="A9" s="1" t="s">
        <v>8</v>
      </c>
      <c r="B9">
        <v>7</v>
      </c>
      <c r="D9" s="6">
        <v>438.9</v>
      </c>
      <c r="E9" s="6">
        <v>1563.45</v>
      </c>
      <c r="F9" s="4"/>
    </row>
    <row r="10" spans="1:6" ht="12.75">
      <c r="A10" s="1" t="s">
        <v>9</v>
      </c>
      <c r="B10">
        <v>8</v>
      </c>
      <c r="D10" s="6">
        <v>134181.6</v>
      </c>
      <c r="E10" s="6">
        <v>38636.85</v>
      </c>
      <c r="F10" s="4"/>
    </row>
    <row r="11" spans="1:6" ht="12.75">
      <c r="A11" s="1" t="s">
        <v>10</v>
      </c>
      <c r="B11">
        <v>9</v>
      </c>
      <c r="D11" s="6">
        <v>36880.9</v>
      </c>
      <c r="E11" s="6">
        <v>23955.75</v>
      </c>
      <c r="F11" s="4"/>
    </row>
    <row r="12" spans="1:6" ht="12.75">
      <c r="A12" s="1" t="s">
        <v>11</v>
      </c>
      <c r="B12">
        <v>10</v>
      </c>
      <c r="D12" s="6"/>
      <c r="E12" s="6"/>
      <c r="F12" s="4"/>
    </row>
    <row r="13" spans="1:6" ht="12.75">
      <c r="A13" s="1" t="s">
        <v>12</v>
      </c>
      <c r="B13">
        <v>11</v>
      </c>
      <c r="D13" s="6">
        <v>458262</v>
      </c>
      <c r="E13" s="6">
        <v>127454.95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1269199.2</v>
      </c>
      <c r="E15" s="6">
        <v>589835.75</v>
      </c>
      <c r="F15" s="4"/>
    </row>
    <row r="16" spans="1:6" ht="12.75">
      <c r="A16" s="1" t="s">
        <v>15</v>
      </c>
      <c r="B16">
        <v>14</v>
      </c>
      <c r="D16" s="6">
        <v>5786.9</v>
      </c>
      <c r="E16" s="6">
        <v>2928.45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211957.9</v>
      </c>
      <c r="E18" s="6">
        <v>246662.15</v>
      </c>
      <c r="F18" s="4"/>
    </row>
    <row r="19" spans="1:6" ht="12.75">
      <c r="A19" s="1" t="s">
        <v>18</v>
      </c>
      <c r="B19">
        <v>17</v>
      </c>
      <c r="D19" s="6">
        <v>69075.64</v>
      </c>
      <c r="E19" s="6">
        <v>49919.1</v>
      </c>
      <c r="F19" s="4"/>
    </row>
    <row r="20" spans="1:6" ht="12.75">
      <c r="A20" s="1" t="s">
        <v>19</v>
      </c>
      <c r="B20">
        <v>18</v>
      </c>
      <c r="D20" s="6">
        <v>64509.2</v>
      </c>
      <c r="E20" s="6">
        <v>28504.7</v>
      </c>
      <c r="F20" s="4"/>
    </row>
    <row r="21" spans="1:6" ht="12.75">
      <c r="A21" s="1" t="s">
        <v>20</v>
      </c>
      <c r="B21">
        <v>19</v>
      </c>
      <c r="D21" s="6">
        <v>4119.5</v>
      </c>
      <c r="E21" s="6">
        <v>2577.05</v>
      </c>
      <c r="F21" s="4"/>
    </row>
    <row r="22" spans="1:6" ht="12.75">
      <c r="A22" s="1" t="s">
        <v>21</v>
      </c>
      <c r="B22">
        <v>20</v>
      </c>
      <c r="D22" s="6"/>
      <c r="E22" s="6"/>
      <c r="F22" s="4"/>
    </row>
    <row r="23" spans="1:6" ht="12.75">
      <c r="A23" s="1" t="s">
        <v>22</v>
      </c>
      <c r="B23">
        <v>21</v>
      </c>
      <c r="D23" s="6">
        <v>1710.8</v>
      </c>
      <c r="E23" s="6">
        <v>906.5</v>
      </c>
      <c r="F23" s="4"/>
    </row>
    <row r="24" spans="1:6" ht="12.75">
      <c r="A24" s="1" t="s">
        <v>23</v>
      </c>
      <c r="B24">
        <v>22</v>
      </c>
      <c r="D24" s="6">
        <v>2937.2</v>
      </c>
      <c r="E24" s="6">
        <v>212.8</v>
      </c>
      <c r="F24" s="4"/>
    </row>
    <row r="25" spans="1:6" ht="12.75">
      <c r="A25" s="1" t="s">
        <v>24</v>
      </c>
      <c r="B25">
        <v>23</v>
      </c>
      <c r="D25" s="6">
        <v>39907.7</v>
      </c>
      <c r="E25" s="6">
        <v>11612.65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>
        <v>37534.7</v>
      </c>
      <c r="E27" s="6">
        <v>3213</v>
      </c>
      <c r="F27" s="4"/>
    </row>
    <row r="28" spans="1:6" ht="12.75">
      <c r="A28" s="1" t="s">
        <v>27</v>
      </c>
      <c r="B28">
        <v>26</v>
      </c>
      <c r="D28" s="6"/>
      <c r="E28" s="6"/>
      <c r="F28" s="4"/>
    </row>
    <row r="29" spans="1:6" ht="12.75">
      <c r="A29" s="1" t="s">
        <v>28</v>
      </c>
      <c r="B29">
        <v>27</v>
      </c>
      <c r="D29" s="6">
        <v>58958.9</v>
      </c>
      <c r="E29" s="6">
        <v>27149.15</v>
      </c>
      <c r="F29" s="4"/>
    </row>
    <row r="30" spans="1:6" ht="12.75">
      <c r="A30" s="1" t="s">
        <v>29</v>
      </c>
      <c r="B30">
        <v>28</v>
      </c>
      <c r="D30" s="6">
        <v>33630.1</v>
      </c>
      <c r="E30" s="6">
        <v>17083.85</v>
      </c>
      <c r="F30" s="4"/>
    </row>
    <row r="31" spans="1:6" ht="12.75">
      <c r="A31" s="1" t="s">
        <v>30</v>
      </c>
      <c r="B31">
        <v>29</v>
      </c>
      <c r="D31" s="6">
        <v>353749.2</v>
      </c>
      <c r="E31" s="6">
        <v>258446.65</v>
      </c>
      <c r="F31" s="4"/>
    </row>
    <row r="32" spans="1:6" ht="12.75">
      <c r="A32" s="1" t="s">
        <v>31</v>
      </c>
      <c r="B32">
        <v>30</v>
      </c>
      <c r="D32" s="6">
        <v>2598.4</v>
      </c>
      <c r="E32" s="6">
        <v>1076.95</v>
      </c>
      <c r="F32" s="4"/>
    </row>
    <row r="33" spans="1:6" ht="12.75">
      <c r="A33" s="1" t="s">
        <v>32</v>
      </c>
      <c r="B33">
        <v>31</v>
      </c>
      <c r="D33" s="6">
        <v>64407.35</v>
      </c>
      <c r="E33" s="6">
        <v>32345.25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9075.5</v>
      </c>
      <c r="E35" s="6">
        <v>4611.95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113160.3</v>
      </c>
      <c r="E37" s="6">
        <v>64263.15</v>
      </c>
      <c r="F37" s="4"/>
    </row>
    <row r="38" spans="1:6" ht="12.75">
      <c r="A38" s="1" t="s">
        <v>37</v>
      </c>
      <c r="B38">
        <v>36</v>
      </c>
      <c r="D38" s="6">
        <v>564984</v>
      </c>
      <c r="E38" s="6">
        <v>176887.55</v>
      </c>
      <c r="F38" s="4"/>
    </row>
    <row r="39" spans="1:6" ht="12.75">
      <c r="A39" s="1" t="s">
        <v>38</v>
      </c>
      <c r="B39">
        <v>37</v>
      </c>
      <c r="D39" s="6">
        <v>34381.9</v>
      </c>
      <c r="E39" s="6">
        <v>64936.55</v>
      </c>
      <c r="F39" s="4"/>
    </row>
    <row r="40" spans="1:6" ht="12.75">
      <c r="A40" s="1" t="s">
        <v>39</v>
      </c>
      <c r="B40">
        <v>38</v>
      </c>
      <c r="D40" s="6">
        <v>7291.2</v>
      </c>
      <c r="E40" s="6">
        <v>5862.85</v>
      </c>
      <c r="F40" s="4"/>
    </row>
    <row r="41" spans="1:6" ht="12.75">
      <c r="A41" s="1" t="s">
        <v>40</v>
      </c>
      <c r="B41">
        <v>39</v>
      </c>
      <c r="D41" s="6">
        <v>187.6</v>
      </c>
      <c r="E41" s="6"/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174606.6</v>
      </c>
      <c r="E43" s="6">
        <v>66273.55</v>
      </c>
      <c r="F43" s="4"/>
    </row>
    <row r="44" spans="1:6" ht="12.75">
      <c r="A44" s="1" t="s">
        <v>43</v>
      </c>
      <c r="B44">
        <v>42</v>
      </c>
      <c r="D44" s="6">
        <v>106233.81</v>
      </c>
      <c r="E44" s="6">
        <v>58017.5</v>
      </c>
      <c r="F44" s="4"/>
    </row>
    <row r="45" spans="1:6" ht="12.75">
      <c r="A45" s="1" t="s">
        <v>44</v>
      </c>
      <c r="B45">
        <v>43</v>
      </c>
      <c r="D45" s="6">
        <v>156891.7</v>
      </c>
      <c r="E45" s="6">
        <v>40861.1</v>
      </c>
      <c r="F45" s="4"/>
    </row>
    <row r="46" spans="1:6" ht="12.75">
      <c r="A46" s="1" t="s">
        <v>45</v>
      </c>
      <c r="B46">
        <v>44</v>
      </c>
      <c r="D46" s="6">
        <v>81736.9</v>
      </c>
      <c r="E46" s="6">
        <v>38217.55</v>
      </c>
      <c r="F46" s="4"/>
    </row>
    <row r="47" spans="1:6" ht="12.75">
      <c r="A47" s="1" t="s">
        <v>46</v>
      </c>
      <c r="B47">
        <v>45</v>
      </c>
      <c r="D47" s="6">
        <v>56908.83</v>
      </c>
      <c r="E47" s="6">
        <v>42049.7</v>
      </c>
      <c r="F47" s="4"/>
    </row>
    <row r="48" spans="1:6" ht="12.75">
      <c r="A48" s="1" t="s">
        <v>47</v>
      </c>
      <c r="B48">
        <v>46</v>
      </c>
      <c r="D48" s="6">
        <v>301738.26</v>
      </c>
      <c r="E48" s="6">
        <v>77454.3</v>
      </c>
      <c r="F48" s="4"/>
    </row>
    <row r="49" spans="1:6" ht="12.75">
      <c r="A49" s="1" t="s">
        <v>48</v>
      </c>
      <c r="B49">
        <v>47</v>
      </c>
      <c r="D49" s="6">
        <v>6300</v>
      </c>
      <c r="E49" s="6">
        <v>4638.2</v>
      </c>
      <c r="F49" s="4"/>
    </row>
    <row r="50" spans="1:6" ht="12.75">
      <c r="A50" s="1" t="s">
        <v>49</v>
      </c>
      <c r="B50">
        <v>48</v>
      </c>
      <c r="D50" s="6">
        <v>1122591.01</v>
      </c>
      <c r="E50" s="6">
        <v>406882.7</v>
      </c>
      <c r="F50" s="4"/>
    </row>
    <row r="51" spans="1:6" ht="12.75">
      <c r="A51" s="1" t="s">
        <v>50</v>
      </c>
      <c r="B51">
        <v>49</v>
      </c>
      <c r="D51" s="6">
        <v>224085.6</v>
      </c>
      <c r="E51" s="6">
        <v>43606.54</v>
      </c>
      <c r="F51" s="4"/>
    </row>
    <row r="52" spans="1:6" ht="12.75">
      <c r="A52" s="1" t="s">
        <v>51</v>
      </c>
      <c r="B52">
        <v>50</v>
      </c>
      <c r="D52" s="6">
        <v>753972.1</v>
      </c>
      <c r="E52" s="6">
        <v>564096.4</v>
      </c>
      <c r="F52" s="4"/>
    </row>
    <row r="53" spans="1:6" ht="12.75">
      <c r="A53" s="1" t="s">
        <v>52</v>
      </c>
      <c r="B53">
        <v>51</v>
      </c>
      <c r="D53" s="6">
        <v>181247.2</v>
      </c>
      <c r="E53" s="6">
        <v>87159.45</v>
      </c>
      <c r="F53" s="4"/>
    </row>
    <row r="54" spans="1:6" ht="12.75">
      <c r="A54" s="1" t="s">
        <v>53</v>
      </c>
      <c r="B54">
        <v>52</v>
      </c>
      <c r="D54" s="6">
        <v>574547.4</v>
      </c>
      <c r="E54" s="6">
        <v>314535.55</v>
      </c>
      <c r="F54" s="4"/>
    </row>
    <row r="55" spans="1:6" ht="12.75">
      <c r="A55" s="1" t="s">
        <v>54</v>
      </c>
      <c r="B55">
        <v>53</v>
      </c>
      <c r="D55" s="6">
        <v>150585.7</v>
      </c>
      <c r="E55" s="6">
        <v>65557.45</v>
      </c>
      <c r="F55" s="4"/>
    </row>
    <row r="56" spans="1:6" ht="12.75">
      <c r="A56" s="1" t="s">
        <v>55</v>
      </c>
      <c r="B56">
        <v>54</v>
      </c>
      <c r="D56" s="6">
        <v>4942.7</v>
      </c>
      <c r="E56" s="6">
        <v>5272.4</v>
      </c>
      <c r="F56" s="4"/>
    </row>
    <row r="57" spans="1:6" ht="12.75">
      <c r="A57" s="1" t="s">
        <v>56</v>
      </c>
      <c r="B57">
        <v>55</v>
      </c>
      <c r="D57" s="6">
        <v>140174.3</v>
      </c>
      <c r="E57" s="6">
        <v>68865.3</v>
      </c>
      <c r="F57" s="4"/>
    </row>
    <row r="58" spans="1:6" ht="12.75">
      <c r="A58" s="1" t="s">
        <v>57</v>
      </c>
      <c r="B58">
        <v>56</v>
      </c>
      <c r="D58" s="6">
        <v>104467.3</v>
      </c>
      <c r="E58" s="6">
        <v>35346.15</v>
      </c>
      <c r="F58" s="4"/>
    </row>
    <row r="59" spans="1:6" ht="12.75">
      <c r="A59" s="1" t="s">
        <v>58</v>
      </c>
      <c r="B59">
        <v>57</v>
      </c>
      <c r="D59" s="6">
        <v>111734</v>
      </c>
      <c r="E59" s="6">
        <v>76862.1</v>
      </c>
      <c r="F59" s="4"/>
    </row>
    <row r="60" spans="1:6" ht="12.75">
      <c r="A60" s="1" t="s">
        <v>59</v>
      </c>
      <c r="B60">
        <v>58</v>
      </c>
      <c r="D60" s="6">
        <v>280724.5</v>
      </c>
      <c r="E60" s="6">
        <v>112034.65</v>
      </c>
      <c r="F60" s="4"/>
    </row>
    <row r="61" spans="1:6" ht="12.75">
      <c r="A61" s="1" t="s">
        <v>60</v>
      </c>
      <c r="B61">
        <v>59</v>
      </c>
      <c r="D61" s="6">
        <v>156276.33</v>
      </c>
      <c r="E61" s="6">
        <v>78874.95</v>
      </c>
      <c r="F61" s="4"/>
    </row>
    <row r="62" spans="1:6" ht="12.75">
      <c r="A62" s="1" t="s">
        <v>61</v>
      </c>
      <c r="B62">
        <v>60</v>
      </c>
      <c r="D62" s="6">
        <v>82786.2</v>
      </c>
      <c r="E62" s="6">
        <v>28154.35</v>
      </c>
      <c r="F62" s="4"/>
    </row>
    <row r="63" spans="1:6" ht="12.75">
      <c r="A63" s="1" t="s">
        <v>62</v>
      </c>
      <c r="B63">
        <v>61</v>
      </c>
      <c r="D63" s="6">
        <v>3140.22</v>
      </c>
      <c r="E63" s="6">
        <v>2472.07</v>
      </c>
      <c r="F63" s="4"/>
    </row>
    <row r="64" spans="1:6" ht="12.75">
      <c r="A64" s="1" t="s">
        <v>63</v>
      </c>
      <c r="B64">
        <v>62</v>
      </c>
      <c r="D64" s="6">
        <v>4365.2</v>
      </c>
      <c r="E64" s="6">
        <v>2124.85</v>
      </c>
      <c r="F64" s="4"/>
    </row>
    <row r="65" spans="1:6" ht="12.75">
      <c r="A65" s="1" t="s">
        <v>64</v>
      </c>
      <c r="B65">
        <v>63</v>
      </c>
      <c r="D65" s="6">
        <v>1204</v>
      </c>
      <c r="E65" s="6">
        <v>2194.5</v>
      </c>
      <c r="F65" s="4"/>
    </row>
    <row r="66" spans="1:6" ht="12.75">
      <c r="A66" s="1" t="s">
        <v>65</v>
      </c>
      <c r="B66">
        <v>64</v>
      </c>
      <c r="D66" s="6">
        <v>174563.22</v>
      </c>
      <c r="E66" s="6">
        <v>80389.62</v>
      </c>
      <c r="F66" s="4"/>
    </row>
    <row r="67" spans="1:6" ht="12.75">
      <c r="A67" s="1" t="s">
        <v>66</v>
      </c>
      <c r="B67">
        <v>65</v>
      </c>
      <c r="D67" s="6">
        <v>8452.5</v>
      </c>
      <c r="E67" s="6">
        <v>4132.1</v>
      </c>
      <c r="F67" s="4"/>
    </row>
    <row r="68" spans="1:6" ht="12.75">
      <c r="A68" s="1" t="s">
        <v>67</v>
      </c>
      <c r="B68">
        <v>66</v>
      </c>
      <c r="D68" s="6">
        <v>117856.2</v>
      </c>
      <c r="E68" s="6">
        <v>46130.35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9901900.87</v>
      </c>
      <c r="E71" s="6">
        <f>SUM(E3:E69)</f>
        <v>5010109.68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40">
      <selection activeCell="A1" sqref="A1:E7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t="s">
        <v>81</v>
      </c>
      <c r="G1" s="13"/>
      <c r="H1" s="13"/>
    </row>
    <row r="2" spans="1:8" ht="12.75">
      <c r="A2" t="s">
        <v>82</v>
      </c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6">
        <f>SUM('[1]Week of January 05:Week of'!D3)</f>
        <v>328135.2</v>
      </c>
      <c r="E4" s="6">
        <f>SUM('[1]Week of January 05:Week of'!E3)</f>
        <v>279614.73</v>
      </c>
      <c r="F4" s="4"/>
      <c r="G4" s="13"/>
      <c r="H4" s="13"/>
    </row>
    <row r="5" spans="1:8" ht="12.75">
      <c r="A5" s="1" t="s">
        <v>3</v>
      </c>
      <c r="B5">
        <v>2</v>
      </c>
      <c r="D5" s="6">
        <f>SUM('[1]Week of January 05:Week of'!D4)</f>
        <v>25451.3</v>
      </c>
      <c r="E5" s="6">
        <f>SUM('[1]Week of January 05:Week of'!E4)</f>
        <v>538306.65</v>
      </c>
      <c r="F5" s="4"/>
      <c r="G5" s="13"/>
      <c r="H5" s="13"/>
    </row>
    <row r="6" spans="1:8" ht="12.75">
      <c r="A6" s="1" t="s">
        <v>4</v>
      </c>
      <c r="B6">
        <v>3</v>
      </c>
      <c r="D6" s="6">
        <f>SUM('[1]Week of January 05:Week of'!D5)</f>
        <v>712909.4</v>
      </c>
      <c r="E6" s="6">
        <f>SUM('[1]Week of January 05:Week of'!E5)</f>
        <v>359002.35</v>
      </c>
      <c r="F6" s="4"/>
      <c r="G6" s="13"/>
      <c r="H6" s="13"/>
    </row>
    <row r="7" spans="1:8" ht="12.75">
      <c r="A7" s="1" t="s">
        <v>5</v>
      </c>
      <c r="B7">
        <v>4</v>
      </c>
      <c r="D7" s="6">
        <f>SUM('[1]Week of January 05:Week of'!D6)</f>
        <v>14002.099999999999</v>
      </c>
      <c r="E7" s="6">
        <f>SUM('[1]Week of January 05:Week of'!E6)</f>
        <v>22568.35</v>
      </c>
      <c r="F7" s="4"/>
      <c r="G7" s="13"/>
      <c r="H7" s="13"/>
    </row>
    <row r="8" spans="1:8" ht="12.75">
      <c r="A8" s="1" t="s">
        <v>6</v>
      </c>
      <c r="B8">
        <v>5</v>
      </c>
      <c r="D8" s="6">
        <f>SUM('[1]Week of January 05:Week of'!D7)</f>
        <v>1260098.7</v>
      </c>
      <c r="E8" s="6">
        <f>SUM('[1]Week of January 05:Week of'!E7)</f>
        <v>616352.8</v>
      </c>
      <c r="F8" s="4"/>
      <c r="G8" s="13"/>
      <c r="H8" s="13"/>
    </row>
    <row r="9" spans="1:8" ht="12.75">
      <c r="A9" s="1" t="s">
        <v>7</v>
      </c>
      <c r="B9">
        <v>6</v>
      </c>
      <c r="D9" s="6">
        <f>SUM('[1]Week of January 05:Week of'!D8)</f>
        <v>3944363.84</v>
      </c>
      <c r="E9" s="6">
        <f>SUM('[1]Week of January 05:Week of'!E8)</f>
        <v>1820260.75</v>
      </c>
      <c r="F9" s="4"/>
      <c r="G9" s="13"/>
      <c r="H9" s="13"/>
    </row>
    <row r="10" spans="1:8" ht="12.75">
      <c r="A10" s="1" t="s">
        <v>8</v>
      </c>
      <c r="B10">
        <v>7</v>
      </c>
      <c r="D10" s="6">
        <f>SUM('[1]Week of January 05:Week of'!D9)</f>
        <v>5027.400000000001</v>
      </c>
      <c r="E10" s="6">
        <f>SUM('[1]Week of January 05:Week of'!E9)</f>
        <v>7808.150000000001</v>
      </c>
      <c r="F10" s="4"/>
      <c r="G10" s="13"/>
      <c r="H10" s="13"/>
    </row>
    <row r="11" spans="1:8" ht="12.75">
      <c r="A11" s="1" t="s">
        <v>9</v>
      </c>
      <c r="B11">
        <v>8</v>
      </c>
      <c r="D11" s="6">
        <f>SUM('[1]Week of January 05:Week of'!D10)</f>
        <v>471435.29999999993</v>
      </c>
      <c r="E11" s="6">
        <f>SUM('[1]Week of January 05:Week of'!E10)</f>
        <v>188926.15</v>
      </c>
      <c r="F11" s="4"/>
      <c r="G11" s="13"/>
      <c r="H11" s="13"/>
    </row>
    <row r="12" spans="1:8" ht="12.75">
      <c r="A12" s="1" t="s">
        <v>10</v>
      </c>
      <c r="B12">
        <v>9</v>
      </c>
      <c r="D12" s="6">
        <f>SUM('[1]Week of January 05:Week of'!D11)</f>
        <v>284568.9</v>
      </c>
      <c r="E12" s="6">
        <f>SUM('[1]Week of January 05:Week of'!E11)</f>
        <v>198151.8</v>
      </c>
      <c r="F12" s="4"/>
      <c r="G12" s="13"/>
      <c r="H12" s="13"/>
    </row>
    <row r="13" spans="1:8" ht="12.75">
      <c r="A13" s="1" t="s">
        <v>11</v>
      </c>
      <c r="B13">
        <v>10</v>
      </c>
      <c r="D13" s="6">
        <f>SUM('[1]Week of January 05:Week of'!D12)</f>
        <v>234550.4</v>
      </c>
      <c r="E13" s="6">
        <f>SUM('[1]Week of January 05:Week of'!E12)</f>
        <v>224541.44999999998</v>
      </c>
      <c r="F13" s="4"/>
      <c r="G13" s="13"/>
      <c r="H13" s="13"/>
    </row>
    <row r="14" spans="1:8" ht="12.75">
      <c r="A14" s="1" t="s">
        <v>12</v>
      </c>
      <c r="B14">
        <v>11</v>
      </c>
      <c r="D14" s="6">
        <f>SUM('[1]Week of January 05:Week of'!D13)</f>
        <v>1593156.2</v>
      </c>
      <c r="E14" s="6">
        <f>SUM('[1]Week of January 05:Week of'!E13)</f>
        <v>670840.1</v>
      </c>
      <c r="F14" s="4"/>
      <c r="G14" s="13"/>
      <c r="H14" s="13"/>
    </row>
    <row r="15" spans="1:8" ht="12.75">
      <c r="A15" s="1" t="s">
        <v>13</v>
      </c>
      <c r="B15">
        <v>12</v>
      </c>
      <c r="D15" s="6">
        <f>SUM('[1]Week of January 05:Week of'!D14)</f>
        <v>73163.43</v>
      </c>
      <c r="E15" s="6">
        <f>SUM('[1]Week of January 05:Week of'!E14)</f>
        <v>67198.66</v>
      </c>
      <c r="F15" s="4"/>
      <c r="G15" s="13"/>
      <c r="H15" s="13"/>
    </row>
    <row r="16" spans="1:8" ht="12.75">
      <c r="A16" s="1" t="s">
        <v>14</v>
      </c>
      <c r="B16">
        <v>13</v>
      </c>
      <c r="D16" s="6">
        <f>SUM('[1]Week of January 05:Week of'!D15)</f>
        <v>5117722.3</v>
      </c>
      <c r="E16" s="6">
        <f>SUM('[1]Week of January 05:Week of'!E15)</f>
        <v>2946274.45</v>
      </c>
      <c r="F16" s="4"/>
      <c r="G16" s="13"/>
      <c r="H16" s="13"/>
    </row>
    <row r="17" spans="1:8" ht="12.75">
      <c r="A17" s="1" t="s">
        <v>15</v>
      </c>
      <c r="B17">
        <v>14</v>
      </c>
      <c r="D17" s="6">
        <f>SUM('[1]Week of January 05:Week of'!D16)</f>
        <v>54531.09</v>
      </c>
      <c r="E17" s="6">
        <f>SUM('[1]Week of January 05:Week of'!E16)</f>
        <v>21805.35</v>
      </c>
      <c r="F17" s="4"/>
      <c r="G17" s="13"/>
      <c r="H17" s="13"/>
    </row>
    <row r="18" spans="1:8" ht="12.75">
      <c r="A18" s="1" t="s">
        <v>16</v>
      </c>
      <c r="B18">
        <v>15</v>
      </c>
      <c r="D18" s="6">
        <f>SUM('[1]Week of January 05:Week of'!D17)</f>
        <v>13695.15</v>
      </c>
      <c r="E18" s="6">
        <f>SUM('[1]Week of January 05:Week of'!E17)</f>
        <v>5895.4</v>
      </c>
      <c r="F18" s="4"/>
      <c r="G18" s="13"/>
      <c r="H18" s="13"/>
    </row>
    <row r="19" spans="1:8" ht="12.75">
      <c r="A19" s="1" t="s">
        <v>17</v>
      </c>
      <c r="B19">
        <v>16</v>
      </c>
      <c r="D19" s="6">
        <f>SUM('[1]Week of January 05:Week of'!D18)</f>
        <v>1985344.2</v>
      </c>
      <c r="E19" s="6">
        <f>SUM('[1]Week of January 05:Week of'!E18)</f>
        <v>1441196.0499999998</v>
      </c>
      <c r="F19" s="4"/>
      <c r="G19" s="13"/>
      <c r="H19" s="13"/>
    </row>
    <row r="20" spans="1:8" ht="12.75">
      <c r="A20" s="1" t="s">
        <v>18</v>
      </c>
      <c r="B20">
        <v>17</v>
      </c>
      <c r="D20" s="6">
        <f>SUM('[1]Week of January 05:Week of'!D19)</f>
        <v>375419.76</v>
      </c>
      <c r="E20" s="6">
        <f>SUM('[1]Week of January 05:Week of'!E19)</f>
        <v>316241.44999999995</v>
      </c>
      <c r="F20" s="4"/>
      <c r="G20" s="13"/>
      <c r="H20" s="13"/>
    </row>
    <row r="21" spans="1:8" ht="12.75">
      <c r="A21" s="1" t="s">
        <v>19</v>
      </c>
      <c r="B21">
        <v>18</v>
      </c>
      <c r="D21" s="6">
        <f>SUM('[1]Week of January 05:Week of'!D20)</f>
        <v>244146.41</v>
      </c>
      <c r="E21" s="6">
        <f>SUM('[1]Week of January 05:Week of'!E20)</f>
        <v>117604.2</v>
      </c>
      <c r="F21" s="4"/>
      <c r="G21" s="13"/>
      <c r="H21" s="13"/>
    </row>
    <row r="22" spans="1:8" ht="12.75">
      <c r="A22" s="1" t="s">
        <v>20</v>
      </c>
      <c r="B22">
        <v>19</v>
      </c>
      <c r="D22" s="6">
        <f>SUM('[1]Week of January 05:Week of'!D21)</f>
        <v>122159.1</v>
      </c>
      <c r="E22" s="6">
        <f>SUM('[1]Week of January 05:Week of'!E21)</f>
        <v>41068.65</v>
      </c>
      <c r="F22" s="4"/>
      <c r="G22" s="13"/>
      <c r="H22" s="13"/>
    </row>
    <row r="23" spans="1:8" ht="12.75">
      <c r="A23" s="1" t="s">
        <v>21</v>
      </c>
      <c r="B23">
        <v>20</v>
      </c>
      <c r="D23" s="6">
        <f>SUM('[1]Week of January 05:Week of'!D22)</f>
        <v>28854</v>
      </c>
      <c r="E23" s="6">
        <f>SUM('[1]Week of January 05:Week of'!E22)</f>
        <v>22148</v>
      </c>
      <c r="F23" s="4"/>
      <c r="G23" s="13"/>
      <c r="H23" s="13"/>
    </row>
    <row r="24" spans="1:8" ht="12.75">
      <c r="A24" s="1" t="s">
        <v>22</v>
      </c>
      <c r="B24">
        <v>21</v>
      </c>
      <c r="D24" s="6">
        <f>SUM('[1]Week of January 05:Week of'!D23)</f>
        <v>92157.1</v>
      </c>
      <c r="E24" s="6">
        <f>SUM('[1]Week of January 05:Week of'!E23)</f>
        <v>34760.95</v>
      </c>
      <c r="F24" s="4"/>
      <c r="G24" s="13"/>
      <c r="H24" s="13"/>
    </row>
    <row r="25" spans="1:8" ht="12.75">
      <c r="A25" s="1" t="s">
        <v>23</v>
      </c>
      <c r="B25">
        <v>22</v>
      </c>
      <c r="D25" s="6">
        <f>SUM('[1]Week of January 05:Week of'!D24)</f>
        <v>8274</v>
      </c>
      <c r="E25" s="6">
        <f>SUM('[1]Week of January 05:Week of'!E24)</f>
        <v>3936.45</v>
      </c>
      <c r="F25" s="4"/>
      <c r="G25" s="13"/>
      <c r="H25" s="13"/>
    </row>
    <row r="26" spans="1:8" ht="12.75">
      <c r="A26" s="1" t="s">
        <v>24</v>
      </c>
      <c r="B26">
        <v>23</v>
      </c>
      <c r="D26" s="6">
        <f>SUM('[1]Week of January 05:Week of'!D25)</f>
        <v>94986.5</v>
      </c>
      <c r="E26" s="6">
        <f>SUM('[1]Week of January 05:Week of'!E25)</f>
        <v>40749.1</v>
      </c>
      <c r="F26" s="4"/>
      <c r="G26" s="13"/>
      <c r="H26" s="13"/>
    </row>
    <row r="27" spans="1:8" ht="12.75">
      <c r="A27" s="1" t="s">
        <v>25</v>
      </c>
      <c r="B27">
        <v>24</v>
      </c>
      <c r="D27" s="6">
        <f>SUM('[1]Week of January 05:Week of'!D26)</f>
        <v>31517.13</v>
      </c>
      <c r="E27" s="6">
        <f>SUM('[1]Week of January 05:Week of'!E26)</f>
        <v>11038.710000000001</v>
      </c>
      <c r="F27" s="4"/>
      <c r="G27" s="13"/>
      <c r="H27" s="13"/>
    </row>
    <row r="28" spans="1:8" ht="12.75">
      <c r="A28" s="1" t="s">
        <v>26</v>
      </c>
      <c r="B28">
        <v>25</v>
      </c>
      <c r="D28" s="6">
        <f>SUM('[1]Week of January 05:Week of'!D27)</f>
        <v>111435.8</v>
      </c>
      <c r="E28" s="6">
        <f>SUM('[1]Week of January 05:Week of'!E27)</f>
        <v>51899.4</v>
      </c>
      <c r="F28" s="4"/>
      <c r="G28" s="13"/>
      <c r="H28" s="13"/>
    </row>
    <row r="29" spans="1:8" ht="12.75">
      <c r="A29" s="1" t="s">
        <v>27</v>
      </c>
      <c r="B29">
        <v>26</v>
      </c>
      <c r="D29" s="6">
        <f>SUM('[1]Week of January 05:Week of'!D28)</f>
        <v>22956.5</v>
      </c>
      <c r="E29" s="6">
        <f>SUM('[1]Week of January 05:Week of'!E28)</f>
        <v>24880.800000000003</v>
      </c>
      <c r="F29" s="4"/>
      <c r="G29" s="13"/>
      <c r="H29" s="13"/>
    </row>
    <row r="30" spans="1:8" ht="12.75">
      <c r="A30" s="1" t="s">
        <v>28</v>
      </c>
      <c r="B30">
        <v>27</v>
      </c>
      <c r="D30" s="6">
        <f>SUM('[1]Week of January 05:Week of'!D29)</f>
        <v>274773.1</v>
      </c>
      <c r="E30" s="6">
        <f>SUM('[1]Week of January 05:Week of'!E29)</f>
        <v>188445.59999999998</v>
      </c>
      <c r="F30" s="4"/>
      <c r="G30" s="13"/>
      <c r="H30" s="13"/>
    </row>
    <row r="31" spans="1:8" ht="12.75">
      <c r="A31" s="1" t="s">
        <v>29</v>
      </c>
      <c r="B31">
        <v>28</v>
      </c>
      <c r="D31" s="6">
        <f>SUM('[1]Week of January 05:Week of'!D30)</f>
        <v>137221.69999999998</v>
      </c>
      <c r="E31" s="6">
        <f>SUM('[1]Week of January 05:Week of'!E30)</f>
        <v>66559.15</v>
      </c>
      <c r="F31" s="4"/>
      <c r="G31" s="13"/>
      <c r="H31" s="13"/>
    </row>
    <row r="32" spans="1:8" ht="12.75">
      <c r="A32" s="1" t="s">
        <v>30</v>
      </c>
      <c r="B32">
        <v>29</v>
      </c>
      <c r="D32" s="6">
        <f>SUM('[1]Week of January 05:Week of'!D31)</f>
        <v>2340993.2</v>
      </c>
      <c r="E32" s="6">
        <f>SUM('[1]Week of January 05:Week of'!E31)</f>
        <v>1456307.2999999998</v>
      </c>
      <c r="F32" s="4"/>
      <c r="G32" s="13"/>
      <c r="H32" s="13"/>
    </row>
    <row r="33" spans="1:8" ht="12.75">
      <c r="A33" s="1" t="s">
        <v>31</v>
      </c>
      <c r="B33">
        <v>30</v>
      </c>
      <c r="D33" s="6">
        <f>SUM('[1]Week of January 05:Week of'!D32)</f>
        <v>44056.600000000006</v>
      </c>
      <c r="E33" s="6">
        <f>SUM('[1]Week of January 05:Week of'!E32)</f>
        <v>6002.85</v>
      </c>
      <c r="F33" s="4"/>
      <c r="G33" s="13"/>
      <c r="H33" s="13"/>
    </row>
    <row r="34" spans="1:8" ht="12.75">
      <c r="A34" s="1" t="s">
        <v>32</v>
      </c>
      <c r="B34">
        <v>31</v>
      </c>
      <c r="D34" s="6">
        <f>SUM('[1]Week of January 05:Week of'!D33)</f>
        <v>305496.01</v>
      </c>
      <c r="E34" s="6">
        <f>SUM('[1]Week of January 05:Week of'!E33)</f>
        <v>238681.58999999997</v>
      </c>
      <c r="F34" s="4"/>
      <c r="G34" s="13"/>
      <c r="H34" s="13"/>
    </row>
    <row r="35" spans="1:8" ht="12.75">
      <c r="A35" s="1" t="s">
        <v>33</v>
      </c>
      <c r="B35">
        <v>32</v>
      </c>
      <c r="D35" s="6">
        <f>SUM('[1]Week of January 05:Week of'!D34)</f>
        <v>43534.4</v>
      </c>
      <c r="E35" s="6">
        <f>SUM('[1]Week of January 05:Week of'!E34)</f>
        <v>47138</v>
      </c>
      <c r="F35" s="4"/>
      <c r="G35" s="13"/>
      <c r="H35" s="13"/>
    </row>
    <row r="36" spans="1:8" ht="12.75">
      <c r="A36" s="1" t="s">
        <v>34</v>
      </c>
      <c r="B36">
        <v>33</v>
      </c>
      <c r="D36" s="6">
        <f>SUM('[1]Week of January 05:Week of'!D35)</f>
        <v>25537.399999999998</v>
      </c>
      <c r="E36" s="6">
        <f>SUM('[1]Week of January 05:Week of'!E35)</f>
        <v>10110.45</v>
      </c>
      <c r="F36" s="4"/>
      <c r="G36" s="13"/>
      <c r="H36" s="13"/>
    </row>
    <row r="37" spans="1:8" ht="12.75">
      <c r="A37" s="1" t="s">
        <v>35</v>
      </c>
      <c r="B37">
        <v>34</v>
      </c>
      <c r="D37" s="6">
        <f>SUM('[1]Week of January 05:Week of'!D36)</f>
        <v>1460.8999999999999</v>
      </c>
      <c r="E37" s="6">
        <f>SUM('[1]Week of January 05:Week of'!E36)</f>
        <v>2384.55</v>
      </c>
      <c r="F37" s="4"/>
      <c r="G37" s="13"/>
      <c r="H37" s="13"/>
    </row>
    <row r="38" spans="1:8" ht="12.75">
      <c r="A38" s="1" t="s">
        <v>36</v>
      </c>
      <c r="B38">
        <v>35</v>
      </c>
      <c r="D38" s="6">
        <f>SUM('[1]Week of January 05:Week of'!D37)</f>
        <v>647119.1499999999</v>
      </c>
      <c r="E38" s="6">
        <f>SUM('[1]Week of January 05:Week of'!E37)</f>
        <v>336020.13</v>
      </c>
      <c r="F38" s="4"/>
      <c r="G38" s="13"/>
      <c r="H38" s="13"/>
    </row>
    <row r="39" spans="1:8" ht="12.75">
      <c r="A39" s="1" t="s">
        <v>37</v>
      </c>
      <c r="B39">
        <v>36</v>
      </c>
      <c r="D39" s="6">
        <f>SUM('[1]Week of January 05:Week of'!D38)</f>
        <v>2819532.1</v>
      </c>
      <c r="E39" s="6">
        <f>SUM('[1]Week of January 05:Week of'!E38)</f>
        <v>1319189.2</v>
      </c>
      <c r="F39" s="4"/>
      <c r="G39" s="13"/>
      <c r="H39" s="13"/>
    </row>
    <row r="40" spans="1:8" ht="12.75">
      <c r="A40" s="1" t="s">
        <v>38</v>
      </c>
      <c r="B40">
        <v>37</v>
      </c>
      <c r="D40" s="6">
        <f>SUM('[1]Week of January 05:Week of'!D39)</f>
        <v>538916.6</v>
      </c>
      <c r="E40" s="6">
        <f>SUM('[1]Week of January 05:Week of'!E39)</f>
        <v>379760.85</v>
      </c>
      <c r="F40" s="4"/>
      <c r="G40" s="13"/>
      <c r="H40" s="13"/>
    </row>
    <row r="41" spans="1:8" ht="12.75">
      <c r="A41" s="1" t="s">
        <v>39</v>
      </c>
      <c r="B41">
        <v>38</v>
      </c>
      <c r="D41" s="6">
        <f>SUM('[1]Week of January 05:Week of'!D40)</f>
        <v>103925.9</v>
      </c>
      <c r="E41" s="6">
        <f>SUM('[1]Week of January 05:Week of'!E40)</f>
        <v>57609.649999999994</v>
      </c>
      <c r="F41" s="4"/>
      <c r="G41" s="13"/>
      <c r="H41" s="13"/>
    </row>
    <row r="42" spans="1:8" ht="12.75">
      <c r="A42" s="1" t="s">
        <v>40</v>
      </c>
      <c r="B42">
        <v>39</v>
      </c>
      <c r="D42" s="6">
        <f>SUM('[1]Week of January 05:Week of'!D41)</f>
        <v>3650.5</v>
      </c>
      <c r="E42" s="6">
        <f>SUM('[1]Week of January 05:Week of'!E41)</f>
        <v>5466.65</v>
      </c>
      <c r="F42" s="4"/>
      <c r="G42" s="13"/>
      <c r="H42" s="13"/>
    </row>
    <row r="43" spans="1:8" ht="12.75">
      <c r="A43" s="1" t="s">
        <v>41</v>
      </c>
      <c r="B43">
        <v>40</v>
      </c>
      <c r="D43" s="6">
        <f>SUM('[1]Week of January 05:Week of'!D42)</f>
        <v>30739.1</v>
      </c>
      <c r="E43" s="6">
        <f>SUM('[1]Week of January 05:Week of'!E42)</f>
        <v>18906.649999999998</v>
      </c>
      <c r="F43" s="4"/>
      <c r="G43" s="13"/>
      <c r="H43" s="13"/>
    </row>
    <row r="44" spans="1:8" ht="12.75">
      <c r="A44" s="1" t="s">
        <v>42</v>
      </c>
      <c r="B44">
        <v>41</v>
      </c>
      <c r="D44" s="6">
        <f>SUM('[1]Week of January 05:Week of'!D43)</f>
        <v>866922</v>
      </c>
      <c r="E44" s="6">
        <f>SUM('[1]Week of January 05:Week of'!E43)</f>
        <v>437784.89999999997</v>
      </c>
      <c r="F44" s="4"/>
      <c r="G44" s="13"/>
      <c r="H44" s="13"/>
    </row>
    <row r="45" spans="1:8" ht="12.75">
      <c r="A45" s="1" t="s">
        <v>43</v>
      </c>
      <c r="B45">
        <v>42</v>
      </c>
      <c r="D45" s="6">
        <f>SUM('[1]Week of January 05:Week of'!D44)</f>
        <v>572184.19</v>
      </c>
      <c r="E45" s="6">
        <f>SUM('[1]Week of January 05:Week of'!E44)</f>
        <v>354698.7</v>
      </c>
      <c r="F45" s="4"/>
      <c r="G45" s="13"/>
      <c r="H45" s="13"/>
    </row>
    <row r="46" spans="1:8" ht="12.75">
      <c r="A46" s="1" t="s">
        <v>44</v>
      </c>
      <c r="B46">
        <v>43</v>
      </c>
      <c r="D46" s="6">
        <f>SUM('[1]Week of January 05:Week of'!D45)</f>
        <v>491916.2</v>
      </c>
      <c r="E46" s="6">
        <f>SUM('[1]Week of January 05:Week of'!E45)</f>
        <v>342813.79999999993</v>
      </c>
      <c r="F46" s="4"/>
      <c r="G46" s="13"/>
      <c r="H46" s="13"/>
    </row>
    <row r="47" spans="1:8" ht="12.75">
      <c r="A47" s="1" t="s">
        <v>45</v>
      </c>
      <c r="B47">
        <v>44</v>
      </c>
      <c r="D47" s="6">
        <f>SUM('[1]Week of January 05:Week of'!D46)</f>
        <v>599156.62</v>
      </c>
      <c r="E47" s="6">
        <f>SUM('[1]Week of January 05:Week of'!E46)</f>
        <v>279194.63999999996</v>
      </c>
      <c r="F47" s="4"/>
      <c r="G47" s="13"/>
      <c r="H47" s="13"/>
    </row>
    <row r="48" spans="1:8" ht="12.75">
      <c r="A48" s="1" t="s">
        <v>46</v>
      </c>
      <c r="B48">
        <v>45</v>
      </c>
      <c r="D48" s="6">
        <f>SUM('[1]Week of January 05:Week of'!D47)</f>
        <v>212847.9</v>
      </c>
      <c r="E48" s="6">
        <f>SUM('[1]Week of January 05:Week of'!E47)</f>
        <v>133748.3</v>
      </c>
      <c r="F48" s="4"/>
      <c r="G48" s="13"/>
      <c r="H48" s="13"/>
    </row>
    <row r="49" spans="1:8" ht="12.75">
      <c r="A49" s="1" t="s">
        <v>47</v>
      </c>
      <c r="B49">
        <v>46</v>
      </c>
      <c r="D49" s="6">
        <f>SUM('[1]Week of January 05:Week of'!D48)</f>
        <v>370403.25</v>
      </c>
      <c r="E49" s="6">
        <f>SUM('[1]Week of January 05:Week of'!E48)</f>
        <v>284877.60000000003</v>
      </c>
      <c r="F49" s="4"/>
      <c r="G49" s="13"/>
      <c r="H49" s="13"/>
    </row>
    <row r="50" spans="1:8" ht="12.75">
      <c r="A50" s="1" t="s">
        <v>48</v>
      </c>
      <c r="B50">
        <v>47</v>
      </c>
      <c r="D50" s="6">
        <f>SUM('[1]Week of January 05:Week of'!D49)</f>
        <v>45677.8</v>
      </c>
      <c r="E50" s="6">
        <f>SUM('[1]Week of January 05:Week of'!E49)</f>
        <v>26693.1</v>
      </c>
      <c r="F50" s="4"/>
      <c r="G50" s="13"/>
      <c r="H50" s="13"/>
    </row>
    <row r="51" spans="1:8" ht="12.75">
      <c r="A51" s="1" t="s">
        <v>49</v>
      </c>
      <c r="B51">
        <v>48</v>
      </c>
      <c r="D51" s="6">
        <f>SUM('[1]Week of January 05:Week of'!D50)</f>
        <v>3605968.8</v>
      </c>
      <c r="E51" s="6">
        <f>SUM('[1]Week of January 05:Week of'!E50)</f>
        <v>1974726.49</v>
      </c>
      <c r="F51" s="4"/>
      <c r="G51" s="13"/>
      <c r="H51" s="13"/>
    </row>
    <row r="52" spans="1:8" ht="12.75">
      <c r="A52" s="1" t="s">
        <v>50</v>
      </c>
      <c r="B52">
        <v>49</v>
      </c>
      <c r="D52" s="6">
        <f>SUM('[1]Week of January 05:Week of'!D51)</f>
        <v>862547.7</v>
      </c>
      <c r="E52" s="6">
        <f>SUM('[1]Week of January 05:Week of'!E51)</f>
        <v>271694.5</v>
      </c>
      <c r="F52" s="4"/>
      <c r="G52" s="13"/>
      <c r="H52" s="13"/>
    </row>
    <row r="53" spans="1:8" ht="12.75">
      <c r="A53" s="1" t="s">
        <v>51</v>
      </c>
      <c r="B53">
        <v>50</v>
      </c>
      <c r="D53" s="6">
        <f>SUM('[1]Week of January 05:Week of'!D52)</f>
        <v>3864279.6500000004</v>
      </c>
      <c r="E53" s="6">
        <f>SUM('[1]Week of January 05:Week of'!E52)</f>
        <v>1623837.9500000002</v>
      </c>
      <c r="F53" s="4"/>
      <c r="G53" s="13"/>
      <c r="H53" s="13"/>
    </row>
    <row r="54" spans="1:8" ht="12.75">
      <c r="A54" s="1" t="s">
        <v>52</v>
      </c>
      <c r="B54">
        <v>51</v>
      </c>
      <c r="D54" s="6">
        <f>SUM('[1]Week of January 05:Week of'!D53)</f>
        <v>744276.9400000001</v>
      </c>
      <c r="E54" s="6">
        <f>SUM('[1]Week of January 05:Week of'!E53)</f>
        <v>393946</v>
      </c>
      <c r="F54" s="4"/>
      <c r="G54" s="13"/>
      <c r="H54" s="13"/>
    </row>
    <row r="55" spans="1:8" ht="12.75">
      <c r="A55" s="1" t="s">
        <v>53</v>
      </c>
      <c r="B55">
        <v>52</v>
      </c>
      <c r="D55" s="6">
        <f>SUM('[1]Week of January 05:Week of'!D54)</f>
        <v>1622760.2999999998</v>
      </c>
      <c r="E55" s="6">
        <f>SUM('[1]Week of January 05:Week of'!E54)</f>
        <v>971522.65</v>
      </c>
      <c r="F55" s="4"/>
      <c r="G55" s="13"/>
      <c r="H55" s="13"/>
    </row>
    <row r="56" spans="1:8" ht="12.75">
      <c r="A56" s="1" t="s">
        <v>54</v>
      </c>
      <c r="B56">
        <v>53</v>
      </c>
      <c r="D56" s="6">
        <f>SUM('[1]Week of January 05:Week of'!D55)</f>
        <v>1178509.96</v>
      </c>
      <c r="E56" s="6">
        <f>SUM('[1]Week of January 05:Week of'!E55)</f>
        <v>765479.24</v>
      </c>
      <c r="F56" s="4"/>
      <c r="G56" s="13"/>
      <c r="H56" s="13"/>
    </row>
    <row r="57" spans="1:8" ht="12.75">
      <c r="A57" s="1" t="s">
        <v>55</v>
      </c>
      <c r="B57">
        <v>54</v>
      </c>
      <c r="D57" s="6">
        <f>SUM('[1]Week of January 05:Week of'!D56)</f>
        <v>87601.5</v>
      </c>
      <c r="E57" s="6">
        <f>SUM('[1]Week of January 05:Week of'!E56)</f>
        <v>50179.5</v>
      </c>
      <c r="F57" s="4"/>
      <c r="G57" s="13"/>
      <c r="H57" s="13"/>
    </row>
    <row r="58" spans="1:8" ht="12.75">
      <c r="A58" s="1" t="s">
        <v>56</v>
      </c>
      <c r="B58">
        <v>55</v>
      </c>
      <c r="D58" s="6">
        <f>SUM('[1]Week of January 05:Week of'!D57)</f>
        <v>868455.7</v>
      </c>
      <c r="E58" s="6">
        <f>SUM('[1]Week of January 05:Week of'!E57)</f>
        <v>544260.85</v>
      </c>
      <c r="F58" s="4"/>
      <c r="G58" s="13"/>
      <c r="H58" s="13"/>
    </row>
    <row r="59" spans="1:8" ht="12.75">
      <c r="A59" s="1" t="s">
        <v>57</v>
      </c>
      <c r="B59">
        <v>56</v>
      </c>
      <c r="D59" s="6">
        <f>SUM('[1]Week of January 05:Week of'!D58)</f>
        <v>890372</v>
      </c>
      <c r="E59" s="6">
        <f>SUM('[1]Week of January 05:Week of'!E58)</f>
        <v>277100.95</v>
      </c>
      <c r="F59" s="4"/>
      <c r="G59" s="13"/>
      <c r="H59" s="13"/>
    </row>
    <row r="60" spans="1:8" ht="12.75">
      <c r="A60" s="1" t="s">
        <v>58</v>
      </c>
      <c r="B60">
        <v>57</v>
      </c>
      <c r="D60" s="6">
        <f>SUM('[1]Week of January 05:Week of'!D59)</f>
        <v>411695.2</v>
      </c>
      <c r="E60" s="6">
        <f>SUM('[1]Week of January 05:Week of'!E59)</f>
        <v>271797.4</v>
      </c>
      <c r="F60" s="4"/>
      <c r="G60" s="13"/>
      <c r="H60" s="13"/>
    </row>
    <row r="61" spans="1:8" ht="12.75">
      <c r="A61" s="1" t="s">
        <v>59</v>
      </c>
      <c r="B61">
        <v>58</v>
      </c>
      <c r="D61" s="6">
        <f>SUM('[1]Week of January 05:Week of'!D60)</f>
        <v>1227769.9</v>
      </c>
      <c r="E61" s="6">
        <f>SUM('[1]Week of January 05:Week of'!E60)</f>
        <v>603494.5</v>
      </c>
      <c r="F61" s="4"/>
      <c r="G61" s="13"/>
      <c r="H61" s="13"/>
    </row>
    <row r="62" spans="1:8" ht="12.75">
      <c r="A62" s="1" t="s">
        <v>60</v>
      </c>
      <c r="B62">
        <v>59</v>
      </c>
      <c r="D62" s="6">
        <f>SUM('[1]Week of January 05:Week of'!D61)</f>
        <v>1183245.5299999998</v>
      </c>
      <c r="E62" s="6">
        <f>SUM('[1]Week of January 05:Week of'!E61)</f>
        <v>529102.7</v>
      </c>
      <c r="F62" s="4"/>
      <c r="G62" s="13"/>
      <c r="H62" s="13"/>
    </row>
    <row r="63" spans="1:8" ht="12.75">
      <c r="A63" s="1" t="s">
        <v>61</v>
      </c>
      <c r="B63">
        <v>60</v>
      </c>
      <c r="D63" s="6">
        <f>SUM('[1]Week of January 05:Week of'!D62)</f>
        <v>345858.1</v>
      </c>
      <c r="E63" s="6">
        <f>SUM('[1]Week of January 05:Week of'!E62)</f>
        <v>180014.09999999998</v>
      </c>
      <c r="F63" s="4"/>
      <c r="G63" s="13"/>
      <c r="H63" s="13"/>
    </row>
    <row r="64" spans="1:8" ht="12.75">
      <c r="A64" s="1" t="s">
        <v>62</v>
      </c>
      <c r="B64">
        <v>61</v>
      </c>
      <c r="D64" s="6">
        <f>SUM('[1]Week of January 05:Week of'!D63)</f>
        <v>41718.780000000006</v>
      </c>
      <c r="E64" s="6">
        <f>SUM('[1]Week of January 05:Week of'!E63)</f>
        <v>31116.199999999997</v>
      </c>
      <c r="F64" s="4"/>
      <c r="G64" s="13"/>
      <c r="H64" s="13"/>
    </row>
    <row r="65" spans="1:8" ht="12.75">
      <c r="A65" s="1" t="s">
        <v>63</v>
      </c>
      <c r="B65">
        <v>62</v>
      </c>
      <c r="D65" s="6">
        <f>SUM('[1]Week of January 05:Week of'!D64)</f>
        <v>10803.8</v>
      </c>
      <c r="E65" s="6">
        <f>SUM('[1]Week of January 05:Week of'!E64)</f>
        <v>11365.550000000001</v>
      </c>
      <c r="F65" s="4"/>
      <c r="G65" s="13"/>
      <c r="H65" s="13"/>
    </row>
    <row r="66" spans="1:8" ht="12.75">
      <c r="A66" s="1" t="s">
        <v>64</v>
      </c>
      <c r="B66">
        <v>63</v>
      </c>
      <c r="D66" s="6">
        <f>SUM('[1]Week of January 05:Week of'!D65)</f>
        <v>13069.7</v>
      </c>
      <c r="E66" s="6">
        <f>SUM('[1]Week of January 05:Week of'!E65)</f>
        <v>13418.3</v>
      </c>
      <c r="F66" s="4"/>
      <c r="G66" s="13"/>
      <c r="H66" s="13"/>
    </row>
    <row r="67" spans="1:8" ht="12.75">
      <c r="A67" s="1" t="s">
        <v>65</v>
      </c>
      <c r="B67">
        <v>64</v>
      </c>
      <c r="D67" s="6">
        <f>SUM('[1]Week of January 05:Week of'!D66)</f>
        <v>852574.9</v>
      </c>
      <c r="E67" s="6">
        <f>SUM('[1]Week of January 05:Week of'!E66)</f>
        <v>479473.58999999997</v>
      </c>
      <c r="F67" s="4"/>
      <c r="G67" s="13"/>
      <c r="H67" s="13"/>
    </row>
    <row r="68" spans="1:8" ht="12.75">
      <c r="A68" s="1" t="s">
        <v>66</v>
      </c>
      <c r="B68">
        <v>65</v>
      </c>
      <c r="D68" s="6">
        <f>SUM('[1]Week of January 05:Week of'!D67)</f>
        <v>36784.3</v>
      </c>
      <c r="E68" s="6">
        <f>SUM('[1]Week of January 05:Week of'!E67)</f>
        <v>30935.8</v>
      </c>
      <c r="F68" s="4"/>
      <c r="G68" s="13"/>
      <c r="H68" s="13"/>
    </row>
    <row r="69" spans="1:8" ht="12.75">
      <c r="A69" s="1" t="s">
        <v>67</v>
      </c>
      <c r="B69">
        <v>66</v>
      </c>
      <c r="D69" s="6">
        <f>SUM('[1]Week of January 05:Week of'!D68)</f>
        <v>446059.60000000003</v>
      </c>
      <c r="E69" s="6">
        <f>SUM('[1]Week of January 05:Week of'!E68)</f>
        <v>455763.7</v>
      </c>
      <c r="F69" s="4"/>
      <c r="G69" s="13"/>
      <c r="H69" s="13"/>
    </row>
    <row r="70" spans="1:8" ht="12.75">
      <c r="A70" s="1" t="s">
        <v>68</v>
      </c>
      <c r="B70">
        <v>67</v>
      </c>
      <c r="D70" s="6">
        <f>SUM('[1]Week of January 05:Week of'!D69)</f>
        <v>14926.1</v>
      </c>
      <c r="E70" s="6">
        <f>SUM('[1]Week of January 05:Week of'!E69)</f>
        <v>14044.1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f>SUM(D4:D71)</f>
        <v>46035404.29000001</v>
      </c>
      <c r="E72" s="6">
        <f>SUM(E4:E71)</f>
        <v>25558738.63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bedrosil</cp:lastModifiedBy>
  <dcterms:created xsi:type="dcterms:W3CDTF">2006-02-28T13:50:18Z</dcterms:created>
  <dcterms:modified xsi:type="dcterms:W3CDTF">2010-03-01T18:29:27Z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