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activeTab="1"/>
  </bookViews>
  <sheets>
    <sheet name="Dec 2009" sheetId="1" r:id="rId1"/>
    <sheet name="Week of Nov 30th" sheetId="2" r:id="rId2"/>
    <sheet name="Week of Dec 7th" sheetId="3" r:id="rId3"/>
    <sheet name="Week of Dec 14th" sheetId="4" r:id="rId4"/>
    <sheet name="Week of Dec 21st" sheetId="5" r:id="rId5"/>
    <sheet name="Week of Dec 28th" sheetId="6" r:id="rId6"/>
    <sheet name="Dec 2008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<sst xmlns="http://schemas.openxmlformats.org/spreadsheetml/2006/main" count="536" uniqueCount="84">
  <si>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</si>
  <si>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</si>
  <si>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</si>
  <si>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</si>
  <si>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</si>
  <si>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</si>
  <si>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</si>
  <si>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</si>
  <si>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</si>
  <si>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</si>
  <si>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</si>
  <si>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</si>
  <si>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</si>
  <si>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</si>
  <si>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</si>
  <si>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</si>
  <si>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</si>
  <si>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</si>
  <si>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</si>
  <si>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</si>
  <si>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</si>
  <si>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</si>
  <si>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</si>
  <si>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</si>
  <si>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</si>
  <si>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</si>
  <si>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</si>
  <si>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</si>
  <si>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</si>
  <si>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</si>
  <si>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</si>
  <si>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</si>
  <si>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</si>
  <si>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</si>
  <si>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</si>
  <si>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</si>
  <si>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</si>
  <si>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</si>
  <si>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</si>
  <si>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</si>
  <si>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</si>
  <si>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</si>
  <si>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</si>
  <si>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</si>
  <si>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</si>
  <si>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</si>
  <si>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</si>
  <si>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</si>
  <si>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</si>
  <si>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</si>
  <si>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</si>
  <si>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</si>
  <si>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</si>
  <si>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</si>
  <si>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</si>
  <si>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</si>
  <si>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</si>
  <si>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</si>
  <si>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</si>
  <si>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</si>
  <si>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</si>
  <si>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</si>
  <si>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</si>
  <si>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</si>
  <si>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</si>
  <si>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</si>
  <si>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</si>
  <si>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</si>
  <si>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</si>
  <si>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</si>
  <si>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</si>
  <si>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</si>
  <si>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</si>
  <si>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</si>
  <si>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</si>
  <si>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</si>
  <si>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Week of 11/30/2009</t>
  </si>
  <si>
    <t>Week of 12/07/2009</t>
  </si>
  <si>
    <t>Week of 12/14/2009</t>
  </si>
  <si>
    <t>Week of 12/21/2009</t>
  </si>
  <si>
    <t>Week of 12/28/2009</t>
  </si>
  <si>
    <t>December 1-31</t>
  </si>
  <si>
    <t>5 Tuesdays in December **</t>
  </si>
  <si>
    <t>Dec 1-31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</si>
</sst>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5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1" fillId="0" borderId="1" xfId="21" applyFont="1" applyBorder="1" applyAlignment="1">
      <alignment horizontal="left"/>
    </xf>
    <xf numFmtId="9" fontId="1" fillId="0" borderId="1" xfId="21" applyFont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0" fillId="0" borderId="0" xfId="21" applyAlignment="1">
      <alignment/>
    </xf>
    <xf numFmtId="9" fontId="0" fillId="0" borderId="0" xfId="21" applyBorder="1" applyAlignment="1">
      <alignment horizontal="center"/>
    </xf>
    <xf numFmtId="9" fontId="0" fillId="0" borderId="2" xfId="21" applyBorder="1" applyAlignment="1">
      <alignment/>
    </xf>
    <xf numFmtId="9" fontId="0" fillId="0" borderId="0" xfId="21" applyBorder="1" applyAlignment="1">
      <alignment/>
    </xf>
    <xf numFmtId="9" fontId="1" fillId="0" borderId="0" xfId="2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%20Stamp%20Tax\Web%20Files\Monthly%20Files\2008\docs-monthly-08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ember"/>
      <sheetName val="Week of December 01"/>
      <sheetName val="Week of December 08"/>
      <sheetName val="Week of December 15"/>
      <sheetName val="Week of December 22"/>
      <sheetName val="Week of December 29 "/>
      <sheetName val="Week of"/>
      <sheetName val="December 07"/>
    </sheetNames>
    <sheetDataSet>
      <sheetData sheetId="1">
        <row r="3">
          <cell r="D3">
            <v>54881.4</v>
          </cell>
          <cell r="E3">
            <v>40535.95</v>
          </cell>
        </row>
        <row r="4">
          <cell r="D4">
            <v>1752.1</v>
          </cell>
          <cell r="E4">
            <v>2720.55</v>
          </cell>
        </row>
        <row r="5">
          <cell r="D5">
            <v>429153.2</v>
          </cell>
          <cell r="E5">
            <v>163553.25</v>
          </cell>
        </row>
        <row r="6">
          <cell r="D6">
            <v>6753.6</v>
          </cell>
          <cell r="E6">
            <v>7705.95</v>
          </cell>
        </row>
        <row r="7">
          <cell r="D7">
            <v>561377.6</v>
          </cell>
          <cell r="E7">
            <v>297069.5</v>
          </cell>
        </row>
        <row r="8">
          <cell r="D8">
            <v>976792.75</v>
          </cell>
          <cell r="E8">
            <v>489809.95</v>
          </cell>
        </row>
        <row r="9">
          <cell r="D9">
            <v>671.3</v>
          </cell>
          <cell r="E9">
            <v>1464.75</v>
          </cell>
        </row>
        <row r="10">
          <cell r="D10">
            <v>68823.3</v>
          </cell>
          <cell r="E10">
            <v>35772.1</v>
          </cell>
        </row>
        <row r="11">
          <cell r="D11">
            <v>93217.6</v>
          </cell>
          <cell r="E11">
            <v>76996.85</v>
          </cell>
        </row>
        <row r="12">
          <cell r="D12">
            <v>106365.7</v>
          </cell>
          <cell r="E12">
            <v>77112.35</v>
          </cell>
        </row>
        <row r="13">
          <cell r="D13">
            <v>526249.5</v>
          </cell>
          <cell r="E13">
            <v>133602.35</v>
          </cell>
        </row>
        <row r="14">
          <cell r="D14">
            <v>55989.29</v>
          </cell>
          <cell r="E14">
            <v>51016.89</v>
          </cell>
        </row>
        <row r="15">
          <cell r="D15">
            <v>1458959.55</v>
          </cell>
          <cell r="E15">
            <v>739733.05</v>
          </cell>
        </row>
        <row r="16">
          <cell r="D16">
            <v>12838.13</v>
          </cell>
          <cell r="E16">
            <v>2784.25</v>
          </cell>
        </row>
        <row r="17">
          <cell r="D17">
            <v>36453.2</v>
          </cell>
          <cell r="E17">
            <v>21702.45</v>
          </cell>
        </row>
        <row r="18">
          <cell r="D18">
            <v>354258.8</v>
          </cell>
          <cell r="E18">
            <v>199035.9</v>
          </cell>
        </row>
        <row r="19">
          <cell r="D19">
            <v>100192.29</v>
          </cell>
          <cell r="E19">
            <v>77092.4</v>
          </cell>
        </row>
        <row r="20">
          <cell r="D20">
            <v>30163</v>
          </cell>
          <cell r="E20">
            <v>20464.5</v>
          </cell>
        </row>
        <row r="21">
          <cell r="D21">
            <v>1843.1</v>
          </cell>
          <cell r="E21">
            <v>908.25</v>
          </cell>
        </row>
        <row r="22">
          <cell r="D22">
            <v>3322.9</v>
          </cell>
          <cell r="E22">
            <v>10484.95</v>
          </cell>
        </row>
        <row r="23">
          <cell r="D23">
            <v>526.4</v>
          </cell>
          <cell r="E23">
            <v>801.85</v>
          </cell>
        </row>
        <row r="24">
          <cell r="D24">
            <v>896</v>
          </cell>
          <cell r="E24">
            <v>252</v>
          </cell>
        </row>
        <row r="25">
          <cell r="D25">
            <v>8085</v>
          </cell>
          <cell r="E25">
            <v>3382.4</v>
          </cell>
        </row>
        <row r="26">
          <cell r="D26">
            <v>5398.29</v>
          </cell>
          <cell r="E26">
            <v>3162.6</v>
          </cell>
        </row>
        <row r="27">
          <cell r="D27">
            <v>14697.9</v>
          </cell>
          <cell r="E27">
            <v>7233.1</v>
          </cell>
        </row>
        <row r="28">
          <cell r="D28">
            <v>14821.1</v>
          </cell>
          <cell r="E28">
            <v>23923.55</v>
          </cell>
        </row>
        <row r="29">
          <cell r="D29">
            <v>49508.2</v>
          </cell>
          <cell r="E29">
            <v>35279.3</v>
          </cell>
        </row>
        <row r="30">
          <cell r="D30">
            <v>64776.6</v>
          </cell>
          <cell r="E30">
            <v>40313</v>
          </cell>
        </row>
        <row r="31">
          <cell r="D31">
            <v>644949.2</v>
          </cell>
          <cell r="E31">
            <v>348384.75</v>
          </cell>
        </row>
        <row r="32">
          <cell r="D32">
            <v>1255.1</v>
          </cell>
          <cell r="E32">
            <v>1654.8</v>
          </cell>
        </row>
        <row r="33">
          <cell r="D33">
            <v>71186.5</v>
          </cell>
          <cell r="E33">
            <v>21189.7</v>
          </cell>
        </row>
        <row r="34">
          <cell r="D34">
            <v>21455</v>
          </cell>
          <cell r="E34">
            <v>22654.09</v>
          </cell>
        </row>
        <row r="35">
          <cell r="D35">
            <v>588.7</v>
          </cell>
          <cell r="E35">
            <v>1832.95</v>
          </cell>
        </row>
        <row r="36">
          <cell r="D36">
            <v>430.5</v>
          </cell>
          <cell r="E36">
            <v>1382.85</v>
          </cell>
        </row>
        <row r="37">
          <cell r="D37">
            <v>168731.4</v>
          </cell>
          <cell r="E37">
            <v>97709.85</v>
          </cell>
        </row>
        <row r="38">
          <cell r="D38">
            <v>1096173.4</v>
          </cell>
          <cell r="E38">
            <v>284364.85</v>
          </cell>
        </row>
        <row r="39">
          <cell r="D39">
            <v>154139.3</v>
          </cell>
          <cell r="E39">
            <v>106772.05</v>
          </cell>
        </row>
        <row r="40">
          <cell r="D40">
            <v>2916.9</v>
          </cell>
          <cell r="E40">
            <v>1551.2</v>
          </cell>
        </row>
        <row r="41">
          <cell r="D41">
            <v>5075.7</v>
          </cell>
          <cell r="E41">
            <v>479.85</v>
          </cell>
        </row>
        <row r="43">
          <cell r="D43">
            <v>200020.1</v>
          </cell>
          <cell r="E43">
            <v>92698.55</v>
          </cell>
        </row>
        <row r="44">
          <cell r="D44">
            <v>224869.9</v>
          </cell>
          <cell r="E44">
            <v>124708.93</v>
          </cell>
        </row>
        <row r="45">
          <cell r="D45">
            <v>222263.3</v>
          </cell>
          <cell r="E45">
            <v>72904.3</v>
          </cell>
        </row>
        <row r="46">
          <cell r="D46">
            <v>58754.5</v>
          </cell>
          <cell r="E46">
            <v>30299.85</v>
          </cell>
        </row>
        <row r="47">
          <cell r="D47">
            <v>112751.59</v>
          </cell>
          <cell r="E47">
            <v>81027.1</v>
          </cell>
        </row>
        <row r="48">
          <cell r="D48">
            <v>176362.9</v>
          </cell>
          <cell r="E48">
            <v>135532.95</v>
          </cell>
        </row>
        <row r="49">
          <cell r="D49">
            <v>10574.2</v>
          </cell>
          <cell r="E49">
            <v>6434.75</v>
          </cell>
        </row>
        <row r="50">
          <cell r="D50">
            <v>1093001.39</v>
          </cell>
          <cell r="E50">
            <v>387263.45</v>
          </cell>
        </row>
        <row r="51">
          <cell r="D51">
            <v>327178.48</v>
          </cell>
          <cell r="E51">
            <v>93541.35</v>
          </cell>
        </row>
        <row r="52">
          <cell r="D52">
            <v>780312.4</v>
          </cell>
          <cell r="E52">
            <v>397308.1</v>
          </cell>
        </row>
        <row r="53">
          <cell r="D53">
            <v>141145.2</v>
          </cell>
          <cell r="E53">
            <v>85895.6</v>
          </cell>
        </row>
        <row r="54">
          <cell r="D54">
            <v>585048.8</v>
          </cell>
          <cell r="E54">
            <v>222930.4</v>
          </cell>
        </row>
        <row r="55">
          <cell r="D55">
            <v>631113.93</v>
          </cell>
          <cell r="E55">
            <v>244441.4</v>
          </cell>
        </row>
        <row r="56">
          <cell r="D56">
            <v>10933.3</v>
          </cell>
          <cell r="E56">
            <v>6962.2</v>
          </cell>
        </row>
        <row r="57">
          <cell r="D57">
            <v>302552.6</v>
          </cell>
          <cell r="E57">
            <v>146210.4</v>
          </cell>
        </row>
        <row r="58">
          <cell r="D58">
            <v>97393.1</v>
          </cell>
          <cell r="E58">
            <v>33063.1</v>
          </cell>
        </row>
        <row r="59">
          <cell r="D59">
            <v>266823.2</v>
          </cell>
          <cell r="E59">
            <v>142134.65</v>
          </cell>
        </row>
        <row r="60">
          <cell r="D60">
            <v>401781.1</v>
          </cell>
          <cell r="E60">
            <v>146840.75</v>
          </cell>
        </row>
        <row r="61">
          <cell r="D61">
            <v>136749.5</v>
          </cell>
          <cell r="E61">
            <v>75135.55</v>
          </cell>
        </row>
        <row r="62">
          <cell r="D62">
            <v>61447.4</v>
          </cell>
          <cell r="E62">
            <v>22979.25</v>
          </cell>
        </row>
        <row r="63">
          <cell r="D63">
            <v>3192.74</v>
          </cell>
          <cell r="E63">
            <v>5554.16</v>
          </cell>
        </row>
        <row r="64">
          <cell r="D64">
            <v>3985.8</v>
          </cell>
          <cell r="E64">
            <v>2044</v>
          </cell>
        </row>
        <row r="65">
          <cell r="D65">
            <v>3451</v>
          </cell>
          <cell r="E65">
            <v>1201.55</v>
          </cell>
        </row>
        <row r="66">
          <cell r="D66">
            <v>230537.17</v>
          </cell>
          <cell r="E66">
            <v>109395.39</v>
          </cell>
        </row>
        <row r="67">
          <cell r="D67">
            <v>6392.4</v>
          </cell>
          <cell r="E67">
            <v>4378.5</v>
          </cell>
        </row>
        <row r="68">
          <cell r="D68">
            <v>67973.5</v>
          </cell>
          <cell r="E68">
            <v>29033.9</v>
          </cell>
        </row>
      </sheetData>
      <sheetData sheetId="2">
        <row r="3">
          <cell r="D3">
            <v>38418.1</v>
          </cell>
          <cell r="E3">
            <v>31966.2</v>
          </cell>
        </row>
        <row r="4">
          <cell r="D4">
            <v>4128.6</v>
          </cell>
          <cell r="E4">
            <v>5210.8</v>
          </cell>
        </row>
        <row r="5">
          <cell r="D5">
            <v>66889.2</v>
          </cell>
          <cell r="E5">
            <v>44033.15</v>
          </cell>
        </row>
        <row r="6">
          <cell r="D6">
            <v>6849.5</v>
          </cell>
          <cell r="E6">
            <v>9084.25</v>
          </cell>
        </row>
        <row r="7">
          <cell r="D7">
            <v>160899.9</v>
          </cell>
          <cell r="E7">
            <v>75046.3</v>
          </cell>
        </row>
        <row r="8">
          <cell r="D8">
            <v>563931.7</v>
          </cell>
          <cell r="E8">
            <v>339631.25</v>
          </cell>
        </row>
        <row r="10">
          <cell r="D10">
            <v>65861.6</v>
          </cell>
          <cell r="E10">
            <v>20882.75</v>
          </cell>
        </row>
        <row r="11">
          <cell r="D11">
            <v>35265.3</v>
          </cell>
          <cell r="E11">
            <v>32829.3</v>
          </cell>
        </row>
        <row r="12">
          <cell r="D12">
            <v>88048.8</v>
          </cell>
          <cell r="E12">
            <v>57351</v>
          </cell>
        </row>
        <row r="13">
          <cell r="D13">
            <v>256699.8</v>
          </cell>
          <cell r="E13">
            <v>102348.05</v>
          </cell>
        </row>
        <row r="15">
          <cell r="D15">
            <v>999685.9</v>
          </cell>
          <cell r="E15">
            <v>595064.05</v>
          </cell>
        </row>
        <row r="16">
          <cell r="D16">
            <v>8803.9</v>
          </cell>
          <cell r="E16">
            <v>3699.85</v>
          </cell>
        </row>
        <row r="18">
          <cell r="D18">
            <v>312801.3</v>
          </cell>
          <cell r="E18">
            <v>194325.25</v>
          </cell>
        </row>
        <row r="19">
          <cell r="D19">
            <v>67175.85</v>
          </cell>
          <cell r="E19">
            <v>61703.6</v>
          </cell>
        </row>
        <row r="20">
          <cell r="D20">
            <v>72557.8</v>
          </cell>
          <cell r="E20">
            <v>34018.25</v>
          </cell>
        </row>
        <row r="21">
          <cell r="D21">
            <v>26735.1</v>
          </cell>
          <cell r="E21">
            <v>10332</v>
          </cell>
        </row>
        <row r="22">
          <cell r="D22">
            <v>5471.9</v>
          </cell>
          <cell r="E22">
            <v>5766.95</v>
          </cell>
        </row>
        <row r="23">
          <cell r="D23">
            <v>2298.8</v>
          </cell>
          <cell r="E23">
            <v>5518.1</v>
          </cell>
        </row>
        <row r="24">
          <cell r="D24">
            <v>298.2</v>
          </cell>
          <cell r="E24">
            <v>1236.2</v>
          </cell>
        </row>
        <row r="25">
          <cell r="D25">
            <v>21228.9</v>
          </cell>
          <cell r="E25">
            <v>8440.95</v>
          </cell>
        </row>
        <row r="26">
          <cell r="D26">
            <v>1089.87</v>
          </cell>
          <cell r="E26">
            <v>270.4</v>
          </cell>
        </row>
        <row r="28">
          <cell r="D28">
            <v>6934.2</v>
          </cell>
          <cell r="E28">
            <v>5597.2</v>
          </cell>
        </row>
        <row r="29">
          <cell r="D29">
            <v>88112.5</v>
          </cell>
          <cell r="E29">
            <v>40684.7</v>
          </cell>
        </row>
        <row r="30">
          <cell r="D30">
            <v>29144.5</v>
          </cell>
          <cell r="E30">
            <v>12127.15</v>
          </cell>
        </row>
        <row r="31">
          <cell r="D31">
            <v>267914.5</v>
          </cell>
          <cell r="E31">
            <v>167008.45</v>
          </cell>
        </row>
        <row r="33">
          <cell r="D33">
            <v>81248.15</v>
          </cell>
          <cell r="E33">
            <v>41340.25</v>
          </cell>
        </row>
        <row r="35">
          <cell r="D35">
            <v>1009.4</v>
          </cell>
          <cell r="E35">
            <v>1100.75</v>
          </cell>
        </row>
        <row r="37">
          <cell r="D37">
            <v>162292.2</v>
          </cell>
          <cell r="E37">
            <v>69050.45</v>
          </cell>
        </row>
        <row r="38">
          <cell r="D38">
            <v>677607</v>
          </cell>
          <cell r="E38">
            <v>212386.3</v>
          </cell>
        </row>
        <row r="39">
          <cell r="D39">
            <v>52283</v>
          </cell>
          <cell r="E39">
            <v>42574.35</v>
          </cell>
        </row>
        <row r="41">
          <cell r="D41">
            <v>1673</v>
          </cell>
          <cell r="E41">
            <v>1995.35</v>
          </cell>
        </row>
        <row r="42">
          <cell r="D42">
            <v>5231.1</v>
          </cell>
          <cell r="E42">
            <v>4499.25</v>
          </cell>
        </row>
        <row r="43">
          <cell r="D43">
            <v>330844.5</v>
          </cell>
          <cell r="E43">
            <v>91884.1</v>
          </cell>
        </row>
        <row r="44">
          <cell r="D44">
            <v>239425.05</v>
          </cell>
          <cell r="E44">
            <v>85065.85</v>
          </cell>
        </row>
        <row r="45">
          <cell r="D45">
            <v>125444.9</v>
          </cell>
          <cell r="E45">
            <v>49506.45</v>
          </cell>
        </row>
        <row r="46">
          <cell r="D46">
            <v>56079.1</v>
          </cell>
          <cell r="E46">
            <v>30993.55</v>
          </cell>
        </row>
        <row r="48">
          <cell r="D48">
            <v>134592.46</v>
          </cell>
          <cell r="E48">
            <v>58962.75</v>
          </cell>
        </row>
        <row r="49">
          <cell r="D49">
            <v>7545.3</v>
          </cell>
          <cell r="E49">
            <v>3108.35</v>
          </cell>
        </row>
        <row r="50">
          <cell r="D50">
            <v>512176.15</v>
          </cell>
          <cell r="E50">
            <v>269329.9</v>
          </cell>
        </row>
        <row r="52">
          <cell r="D52">
            <v>470626.8</v>
          </cell>
          <cell r="E52">
            <v>199068.45</v>
          </cell>
        </row>
        <row r="53">
          <cell r="D53">
            <v>194054</v>
          </cell>
          <cell r="E53">
            <v>133765.8</v>
          </cell>
        </row>
        <row r="54">
          <cell r="D54">
            <v>240601.9</v>
          </cell>
          <cell r="E54">
            <v>143609.2</v>
          </cell>
        </row>
        <row r="55">
          <cell r="D55">
            <v>330073.24</v>
          </cell>
          <cell r="E55">
            <v>188486.04</v>
          </cell>
        </row>
        <row r="56">
          <cell r="D56">
            <v>10051.3</v>
          </cell>
          <cell r="E56">
            <v>7329.7</v>
          </cell>
        </row>
        <row r="57">
          <cell r="D57">
            <v>138647.6</v>
          </cell>
          <cell r="E57">
            <v>90185.9</v>
          </cell>
        </row>
        <row r="58">
          <cell r="D58">
            <v>138281.5</v>
          </cell>
          <cell r="E58">
            <v>70686.7</v>
          </cell>
        </row>
        <row r="60">
          <cell r="D60">
            <v>208240.2</v>
          </cell>
          <cell r="E60">
            <v>60441.5</v>
          </cell>
        </row>
        <row r="61">
          <cell r="D61">
            <v>168938.1</v>
          </cell>
          <cell r="E61">
            <v>115864.7</v>
          </cell>
        </row>
        <row r="62">
          <cell r="D62">
            <v>78917.3</v>
          </cell>
          <cell r="E62">
            <v>22874.95</v>
          </cell>
        </row>
        <row r="63">
          <cell r="D63">
            <v>3831.47</v>
          </cell>
          <cell r="E63">
            <v>3376.11</v>
          </cell>
        </row>
        <row r="66">
          <cell r="D66">
            <v>196355.86</v>
          </cell>
          <cell r="E66">
            <v>124305.65</v>
          </cell>
        </row>
        <row r="67">
          <cell r="D67">
            <v>17140.9</v>
          </cell>
          <cell r="E67">
            <v>8636.25</v>
          </cell>
        </row>
        <row r="68">
          <cell r="D68">
            <v>173397</v>
          </cell>
          <cell r="E68">
            <v>80434.9</v>
          </cell>
        </row>
        <row r="69">
          <cell r="D69">
            <v>22171.1</v>
          </cell>
          <cell r="E69">
            <v>16571.45</v>
          </cell>
        </row>
      </sheetData>
      <sheetData sheetId="3">
        <row r="3">
          <cell r="D3">
            <v>107938</v>
          </cell>
          <cell r="E3">
            <v>53636.1</v>
          </cell>
        </row>
        <row r="4">
          <cell r="D4">
            <v>1422.4</v>
          </cell>
          <cell r="E4">
            <v>3035.2</v>
          </cell>
        </row>
        <row r="5">
          <cell r="D5">
            <v>334604.9</v>
          </cell>
          <cell r="E5">
            <v>130616.15</v>
          </cell>
        </row>
        <row r="6">
          <cell r="D6">
            <v>3725.4</v>
          </cell>
          <cell r="E6">
            <v>4579.4</v>
          </cell>
        </row>
        <row r="7">
          <cell r="D7">
            <v>406905.1</v>
          </cell>
          <cell r="E7">
            <v>158689.3</v>
          </cell>
        </row>
        <row r="8">
          <cell r="D8">
            <v>946361.2</v>
          </cell>
          <cell r="E8">
            <v>437649.45</v>
          </cell>
        </row>
        <row r="9">
          <cell r="D9">
            <v>3712.8</v>
          </cell>
          <cell r="E9">
            <v>6577.55</v>
          </cell>
        </row>
        <row r="10">
          <cell r="D10">
            <v>122404.8</v>
          </cell>
          <cell r="E10">
            <v>41094.2</v>
          </cell>
        </row>
        <row r="11">
          <cell r="D11">
            <v>44461.2</v>
          </cell>
          <cell r="E11">
            <v>26589.85</v>
          </cell>
        </row>
        <row r="12">
          <cell r="D12">
            <v>71119.3</v>
          </cell>
          <cell r="E12">
            <v>32977</v>
          </cell>
        </row>
        <row r="13">
          <cell r="D13">
            <v>555886.1</v>
          </cell>
          <cell r="E13">
            <v>180041.75</v>
          </cell>
        </row>
        <row r="15">
          <cell r="D15">
            <v>1417928.9</v>
          </cell>
          <cell r="E15">
            <v>861147.7</v>
          </cell>
        </row>
        <row r="16">
          <cell r="D16">
            <v>3959.2</v>
          </cell>
          <cell r="E16">
            <v>303305.1</v>
          </cell>
        </row>
        <row r="18">
          <cell r="D18">
            <v>992226.9</v>
          </cell>
          <cell r="E18">
            <v>607499.2</v>
          </cell>
        </row>
        <row r="19">
          <cell r="D19">
            <v>109525.89</v>
          </cell>
          <cell r="E19">
            <v>69533.8</v>
          </cell>
        </row>
        <row r="20">
          <cell r="D20">
            <v>72645</v>
          </cell>
          <cell r="E20">
            <v>33747.35</v>
          </cell>
        </row>
        <row r="21">
          <cell r="D21">
            <v>4094.3</v>
          </cell>
          <cell r="E21">
            <v>4490.5</v>
          </cell>
        </row>
        <row r="22">
          <cell r="D22">
            <v>29067.5</v>
          </cell>
          <cell r="E22">
            <v>20345.5</v>
          </cell>
        </row>
        <row r="23">
          <cell r="D23">
            <v>4874.1</v>
          </cell>
          <cell r="E23">
            <v>3507.35</v>
          </cell>
        </row>
        <row r="24">
          <cell r="D24">
            <v>2242.1</v>
          </cell>
          <cell r="E24">
            <v>2210.95</v>
          </cell>
        </row>
        <row r="25">
          <cell r="D25">
            <v>4911.2</v>
          </cell>
          <cell r="E25">
            <v>1008.7</v>
          </cell>
        </row>
        <row r="26">
          <cell r="D26">
            <v>1035.63</v>
          </cell>
          <cell r="E26">
            <v>901.96</v>
          </cell>
        </row>
        <row r="27">
          <cell r="D27">
            <v>250631.5</v>
          </cell>
          <cell r="E27">
            <v>5814.2</v>
          </cell>
        </row>
        <row r="28">
          <cell r="D28">
            <v>6921.6</v>
          </cell>
          <cell r="E28">
            <v>7314.65</v>
          </cell>
        </row>
        <row r="29">
          <cell r="D29">
            <v>77317.1</v>
          </cell>
          <cell r="E29">
            <v>39263</v>
          </cell>
        </row>
        <row r="30">
          <cell r="D30">
            <v>27463.1</v>
          </cell>
          <cell r="E30">
            <v>13906.2</v>
          </cell>
        </row>
        <row r="31">
          <cell r="D31">
            <v>623165.9</v>
          </cell>
          <cell r="E31">
            <v>371411.6</v>
          </cell>
        </row>
        <row r="32">
          <cell r="D32">
            <v>22477</v>
          </cell>
          <cell r="E32">
            <v>8877.05</v>
          </cell>
        </row>
        <row r="33">
          <cell r="D33">
            <v>109508.7</v>
          </cell>
          <cell r="E33">
            <v>33977.3</v>
          </cell>
        </row>
        <row r="35">
          <cell r="D35">
            <v>2531.9</v>
          </cell>
          <cell r="E35">
            <v>1838.2</v>
          </cell>
        </row>
        <row r="37">
          <cell r="D37">
            <v>185003.7</v>
          </cell>
          <cell r="E37">
            <v>76331.15</v>
          </cell>
        </row>
        <row r="38">
          <cell r="D38">
            <v>493322.2</v>
          </cell>
          <cell r="E38">
            <v>207851.7</v>
          </cell>
        </row>
        <row r="40">
          <cell r="D40">
            <v>9132.55</v>
          </cell>
          <cell r="E40">
            <v>5297.95</v>
          </cell>
        </row>
        <row r="41">
          <cell r="D41">
            <v>578.9</v>
          </cell>
          <cell r="E41">
            <v>675.15</v>
          </cell>
        </row>
        <row r="42">
          <cell r="D42">
            <v>1232</v>
          </cell>
          <cell r="E42">
            <v>1720.25</v>
          </cell>
        </row>
        <row r="43">
          <cell r="D43">
            <v>255502.8</v>
          </cell>
          <cell r="E43">
            <v>82485.9</v>
          </cell>
        </row>
        <row r="44">
          <cell r="D44">
            <v>103161.1</v>
          </cell>
          <cell r="E44">
            <v>108024.55</v>
          </cell>
        </row>
        <row r="45">
          <cell r="D45">
            <v>128360.4</v>
          </cell>
          <cell r="E45">
            <v>25845.05</v>
          </cell>
        </row>
        <row r="46">
          <cell r="D46">
            <v>124277.3</v>
          </cell>
          <cell r="E46">
            <v>51641.8</v>
          </cell>
        </row>
        <row r="47">
          <cell r="D47">
            <v>68344.6</v>
          </cell>
          <cell r="E47">
            <v>51960.3</v>
          </cell>
        </row>
        <row r="48">
          <cell r="D48">
            <v>107301.6</v>
          </cell>
          <cell r="E48">
            <v>66037.65</v>
          </cell>
        </row>
        <row r="49">
          <cell r="D49">
            <v>5134.5</v>
          </cell>
          <cell r="E49">
            <v>3566.5</v>
          </cell>
        </row>
        <row r="50">
          <cell r="D50">
            <v>1230963.69</v>
          </cell>
          <cell r="E50">
            <v>506268.35</v>
          </cell>
        </row>
        <row r="51">
          <cell r="D51">
            <v>616751.1</v>
          </cell>
          <cell r="E51">
            <v>209707.41</v>
          </cell>
        </row>
        <row r="52">
          <cell r="D52">
            <v>910196</v>
          </cell>
          <cell r="E52">
            <v>472150.35</v>
          </cell>
        </row>
        <row r="53">
          <cell r="D53">
            <v>172020.8</v>
          </cell>
          <cell r="E53">
            <v>102334.05</v>
          </cell>
        </row>
        <row r="54">
          <cell r="D54">
            <v>472766.7</v>
          </cell>
          <cell r="E54">
            <v>185454.15</v>
          </cell>
        </row>
        <row r="55">
          <cell r="D55">
            <v>298933.4</v>
          </cell>
          <cell r="E55">
            <v>134902.25</v>
          </cell>
        </row>
        <row r="56">
          <cell r="D56">
            <v>20999.3</v>
          </cell>
          <cell r="E56">
            <v>27456.1</v>
          </cell>
        </row>
        <row r="57">
          <cell r="D57">
            <v>132419.7</v>
          </cell>
          <cell r="E57">
            <v>57992.55</v>
          </cell>
        </row>
        <row r="58">
          <cell r="D58">
            <v>111605.2</v>
          </cell>
          <cell r="E58">
            <v>58789.85</v>
          </cell>
        </row>
        <row r="60">
          <cell r="D60">
            <v>350970.2</v>
          </cell>
          <cell r="E60">
            <v>130527.35</v>
          </cell>
        </row>
        <row r="61">
          <cell r="D61">
            <v>159671</v>
          </cell>
          <cell r="E61">
            <v>149040.15</v>
          </cell>
        </row>
        <row r="62">
          <cell r="D62">
            <v>133457.1</v>
          </cell>
          <cell r="E62">
            <v>54295.15</v>
          </cell>
        </row>
        <row r="63">
          <cell r="D63">
            <v>6036.49</v>
          </cell>
          <cell r="E63">
            <v>7773.59</v>
          </cell>
        </row>
        <row r="64">
          <cell r="D64">
            <v>929.6</v>
          </cell>
          <cell r="E64">
            <v>6042.4</v>
          </cell>
        </row>
        <row r="66">
          <cell r="D66">
            <v>290438.09</v>
          </cell>
          <cell r="E66">
            <v>138056.8</v>
          </cell>
        </row>
        <row r="67">
          <cell r="D67">
            <v>6705.3</v>
          </cell>
          <cell r="E67">
            <v>13230.7</v>
          </cell>
        </row>
        <row r="68">
          <cell r="D68">
            <v>103993.4</v>
          </cell>
          <cell r="E68">
            <v>30568.3</v>
          </cell>
        </row>
        <row r="69">
          <cell r="D69">
            <v>3530.1</v>
          </cell>
          <cell r="E69">
            <v>1639.05</v>
          </cell>
        </row>
      </sheetData>
      <sheetData sheetId="4">
        <row r="3">
          <cell r="D3">
            <v>61924.1</v>
          </cell>
          <cell r="E3">
            <v>41073.2</v>
          </cell>
        </row>
        <row r="4">
          <cell r="D4">
            <v>13124.3</v>
          </cell>
          <cell r="E4">
            <v>1869.35</v>
          </cell>
        </row>
        <row r="5">
          <cell r="D5">
            <v>110328.4</v>
          </cell>
          <cell r="E5">
            <v>65091.25</v>
          </cell>
        </row>
        <row r="6">
          <cell r="D6">
            <v>10493</v>
          </cell>
          <cell r="E6">
            <v>4063.85</v>
          </cell>
        </row>
        <row r="7">
          <cell r="D7">
            <v>240634.8</v>
          </cell>
          <cell r="E7">
            <v>132606.95</v>
          </cell>
        </row>
        <row r="8">
          <cell r="D8">
            <v>894314.7</v>
          </cell>
          <cell r="E8">
            <v>427931.35</v>
          </cell>
        </row>
        <row r="10">
          <cell r="D10">
            <v>99045.1</v>
          </cell>
          <cell r="E10">
            <v>50454.6</v>
          </cell>
        </row>
        <row r="13">
          <cell r="D13">
            <v>549075.1</v>
          </cell>
          <cell r="E13">
            <v>218618.75</v>
          </cell>
        </row>
        <row r="15">
          <cell r="D15">
            <v>1369310.24</v>
          </cell>
          <cell r="E15">
            <v>763621.6</v>
          </cell>
        </row>
        <row r="19">
          <cell r="D19">
            <v>130504.78</v>
          </cell>
          <cell r="E19">
            <v>64678.6</v>
          </cell>
        </row>
        <row r="20">
          <cell r="D20">
            <v>32295.9</v>
          </cell>
          <cell r="E20">
            <v>20460.3</v>
          </cell>
        </row>
        <row r="23">
          <cell r="D23">
            <v>1458.1</v>
          </cell>
          <cell r="E23">
            <v>894.25</v>
          </cell>
        </row>
        <row r="24">
          <cell r="D24">
            <v>4064.9</v>
          </cell>
          <cell r="E24">
            <v>653.8</v>
          </cell>
        </row>
        <row r="25">
          <cell r="D25">
            <v>10492.3</v>
          </cell>
          <cell r="E25">
            <v>3365.25</v>
          </cell>
        </row>
        <row r="27">
          <cell r="D27">
            <v>23713.2</v>
          </cell>
          <cell r="E27">
            <v>2427.6</v>
          </cell>
        </row>
        <row r="28">
          <cell r="D28">
            <v>8013.6</v>
          </cell>
          <cell r="E28">
            <v>17725.05</v>
          </cell>
        </row>
        <row r="29">
          <cell r="D29">
            <v>81685.8</v>
          </cell>
          <cell r="E29">
            <v>29632.05</v>
          </cell>
        </row>
        <row r="30">
          <cell r="D30">
            <v>39643.8</v>
          </cell>
          <cell r="E30">
            <v>17708.95</v>
          </cell>
        </row>
        <row r="31">
          <cell r="D31">
            <v>797826.4</v>
          </cell>
          <cell r="E31">
            <v>271000.45</v>
          </cell>
        </row>
        <row r="33">
          <cell r="D33">
            <v>169879.17</v>
          </cell>
          <cell r="E33">
            <v>53062.1</v>
          </cell>
        </row>
        <row r="36">
          <cell r="D36">
            <v>6619.2</v>
          </cell>
          <cell r="E36">
            <v>2631.3</v>
          </cell>
        </row>
        <row r="37">
          <cell r="D37">
            <v>107529.8</v>
          </cell>
          <cell r="E37">
            <v>62964.65</v>
          </cell>
        </row>
        <row r="39">
          <cell r="D39">
            <v>93391.2</v>
          </cell>
          <cell r="E39">
            <v>66698.8</v>
          </cell>
        </row>
        <row r="41">
          <cell r="D41">
            <v>4354</v>
          </cell>
          <cell r="E41">
            <v>533.75</v>
          </cell>
        </row>
        <row r="43">
          <cell r="D43">
            <v>470626.1</v>
          </cell>
          <cell r="E43">
            <v>223011.25</v>
          </cell>
        </row>
        <row r="44">
          <cell r="D44">
            <v>132881.6</v>
          </cell>
          <cell r="E44">
            <v>79144.05</v>
          </cell>
        </row>
        <row r="46">
          <cell r="D46">
            <v>101115.7</v>
          </cell>
          <cell r="E46">
            <v>41756.4</v>
          </cell>
        </row>
        <row r="48">
          <cell r="D48">
            <v>129538.93</v>
          </cell>
          <cell r="E48">
            <v>52969</v>
          </cell>
        </row>
        <row r="50">
          <cell r="D50">
            <v>1303336.9</v>
          </cell>
          <cell r="E50">
            <v>440815.9</v>
          </cell>
        </row>
        <row r="52">
          <cell r="D52">
            <v>1199927.4</v>
          </cell>
          <cell r="E52">
            <v>565759.25</v>
          </cell>
        </row>
        <row r="53">
          <cell r="D53">
            <v>287779.14</v>
          </cell>
          <cell r="E53">
            <v>129603.6</v>
          </cell>
        </row>
        <row r="54">
          <cell r="D54">
            <v>442177.4</v>
          </cell>
          <cell r="E54">
            <v>200422.25</v>
          </cell>
        </row>
        <row r="56">
          <cell r="D56">
            <v>51230.2</v>
          </cell>
          <cell r="E56">
            <v>26374.95</v>
          </cell>
        </row>
        <row r="57">
          <cell r="D57">
            <v>234665.2</v>
          </cell>
          <cell r="E57">
            <v>99383.2</v>
          </cell>
        </row>
        <row r="58">
          <cell r="D58">
            <v>187331.9</v>
          </cell>
          <cell r="E58">
            <v>67686.85</v>
          </cell>
        </row>
        <row r="60">
          <cell r="D60">
            <v>278336.8</v>
          </cell>
          <cell r="E60">
            <v>150327.1</v>
          </cell>
        </row>
        <row r="61">
          <cell r="D61">
            <v>202591.9</v>
          </cell>
          <cell r="E61">
            <v>114107</v>
          </cell>
        </row>
        <row r="62">
          <cell r="D62">
            <v>114190.3</v>
          </cell>
          <cell r="E62">
            <v>62480.6</v>
          </cell>
        </row>
        <row r="63">
          <cell r="D63">
            <v>15315.35</v>
          </cell>
          <cell r="E63">
            <v>6280.79</v>
          </cell>
        </row>
        <row r="64">
          <cell r="D64">
            <v>5372.5</v>
          </cell>
          <cell r="E64">
            <v>3277.05</v>
          </cell>
        </row>
        <row r="66">
          <cell r="D66">
            <v>196130.18</v>
          </cell>
          <cell r="E66">
            <v>93280.95</v>
          </cell>
        </row>
        <row r="67">
          <cell r="D67">
            <v>18516.4</v>
          </cell>
          <cell r="E67">
            <v>12834.15</v>
          </cell>
        </row>
        <row r="68">
          <cell r="D68">
            <v>64653.4</v>
          </cell>
          <cell r="E68">
            <v>27231.05</v>
          </cell>
        </row>
      </sheetData>
      <sheetData sheetId="5">
        <row r="4">
          <cell r="D4">
            <v>5884.2</v>
          </cell>
          <cell r="E4">
            <v>7304.15</v>
          </cell>
        </row>
        <row r="5">
          <cell r="D5">
            <v>173117</v>
          </cell>
          <cell r="E5">
            <v>94370.85</v>
          </cell>
        </row>
        <row r="7">
          <cell r="D7">
            <v>433199.2</v>
          </cell>
          <cell r="E7">
            <v>96853.75</v>
          </cell>
        </row>
        <row r="8">
          <cell r="D8">
            <v>1112623.98</v>
          </cell>
          <cell r="E8">
            <v>532049.7</v>
          </cell>
        </row>
        <row r="10">
          <cell r="D10">
            <v>83464.5</v>
          </cell>
          <cell r="E10">
            <v>28416.15</v>
          </cell>
        </row>
        <row r="11">
          <cell r="D11">
            <v>63423.5</v>
          </cell>
          <cell r="E11">
            <v>39874.8</v>
          </cell>
        </row>
        <row r="12">
          <cell r="D12">
            <v>132996.5</v>
          </cell>
          <cell r="E12">
            <v>84839.3</v>
          </cell>
        </row>
        <row r="13">
          <cell r="D13">
            <v>468881</v>
          </cell>
          <cell r="E13">
            <v>157182.2</v>
          </cell>
        </row>
        <row r="15">
          <cell r="D15">
            <v>1295399.4</v>
          </cell>
          <cell r="E15">
            <v>1062920.25</v>
          </cell>
        </row>
        <row r="16">
          <cell r="D16">
            <v>35700.35</v>
          </cell>
          <cell r="E16">
            <v>39430.3</v>
          </cell>
        </row>
        <row r="18">
          <cell r="D18">
            <v>338785.3</v>
          </cell>
          <cell r="E18">
            <v>195675.9</v>
          </cell>
        </row>
        <row r="19">
          <cell r="D19">
            <v>69582.35</v>
          </cell>
          <cell r="E19">
            <v>57211</v>
          </cell>
        </row>
        <row r="20">
          <cell r="D20">
            <v>81779.5</v>
          </cell>
          <cell r="E20">
            <v>23334.85</v>
          </cell>
        </row>
        <row r="22">
          <cell r="D22">
            <v>14700.7</v>
          </cell>
          <cell r="E22">
            <v>4858.7</v>
          </cell>
        </row>
        <row r="23">
          <cell r="D23">
            <v>2942.1</v>
          </cell>
          <cell r="E23">
            <v>2077.95</v>
          </cell>
        </row>
        <row r="24">
          <cell r="D24">
            <v>2.1</v>
          </cell>
        </row>
        <row r="25">
          <cell r="D25">
            <v>16011.8</v>
          </cell>
          <cell r="E25">
            <v>1588.3</v>
          </cell>
        </row>
        <row r="26">
          <cell r="D26">
            <v>2440.18</v>
          </cell>
          <cell r="E26">
            <v>856.91</v>
          </cell>
        </row>
        <row r="28">
          <cell r="D28">
            <v>1754.2</v>
          </cell>
          <cell r="E28">
            <v>674.8</v>
          </cell>
        </row>
        <row r="29">
          <cell r="D29">
            <v>53454.1</v>
          </cell>
          <cell r="E29">
            <v>25146.8</v>
          </cell>
        </row>
        <row r="31">
          <cell r="D31">
            <v>755838.3</v>
          </cell>
          <cell r="E31">
            <v>423019.45</v>
          </cell>
        </row>
        <row r="32">
          <cell r="D32">
            <v>7493.5</v>
          </cell>
          <cell r="E32">
            <v>1095.15</v>
          </cell>
        </row>
        <row r="33">
          <cell r="D33">
            <v>155734.25</v>
          </cell>
          <cell r="E33">
            <v>30658.6</v>
          </cell>
        </row>
        <row r="35">
          <cell r="D35">
            <v>4935</v>
          </cell>
          <cell r="E35">
            <v>2129.05</v>
          </cell>
        </row>
        <row r="37">
          <cell r="D37">
            <v>137840.27</v>
          </cell>
          <cell r="E37">
            <v>76383.65</v>
          </cell>
        </row>
        <row r="38">
          <cell r="D38">
            <v>812225.4</v>
          </cell>
          <cell r="E38">
            <v>163932.65</v>
          </cell>
        </row>
        <row r="39">
          <cell r="D39">
            <v>95183.9</v>
          </cell>
          <cell r="E39">
            <v>123858</v>
          </cell>
        </row>
        <row r="40">
          <cell r="D40">
            <v>31918.5</v>
          </cell>
          <cell r="E40">
            <v>15181.25</v>
          </cell>
        </row>
        <row r="43">
          <cell r="D43">
            <v>298142.6</v>
          </cell>
          <cell r="E43">
            <v>90739.95</v>
          </cell>
        </row>
        <row r="44">
          <cell r="D44">
            <v>111741.2</v>
          </cell>
          <cell r="E44">
            <v>76208.2</v>
          </cell>
        </row>
        <row r="45">
          <cell r="D45">
            <v>197844.5</v>
          </cell>
          <cell r="E45">
            <v>79753.1</v>
          </cell>
        </row>
        <row r="46">
          <cell r="D46">
            <v>135165.8</v>
          </cell>
          <cell r="E46">
            <v>62899.2</v>
          </cell>
        </row>
        <row r="47">
          <cell r="D47">
            <v>44478.7</v>
          </cell>
          <cell r="E47">
            <v>21311.15</v>
          </cell>
        </row>
        <row r="49">
          <cell r="D49">
            <v>14795.2</v>
          </cell>
          <cell r="E49">
            <v>3760.75</v>
          </cell>
        </row>
        <row r="50">
          <cell r="D50">
            <v>992913.15</v>
          </cell>
          <cell r="E50">
            <v>768709.2</v>
          </cell>
        </row>
        <row r="51">
          <cell r="D51">
            <v>345468.72</v>
          </cell>
          <cell r="E51">
            <v>121000.42</v>
          </cell>
        </row>
        <row r="52">
          <cell r="D52">
            <v>1095161.2</v>
          </cell>
          <cell r="E52">
            <v>326876.55</v>
          </cell>
        </row>
        <row r="53">
          <cell r="D53">
            <v>116866.4</v>
          </cell>
          <cell r="E53">
            <v>45996.65</v>
          </cell>
        </row>
        <row r="54">
          <cell r="D54">
            <v>404439.7</v>
          </cell>
          <cell r="E54">
            <v>276522.05</v>
          </cell>
        </row>
        <row r="55">
          <cell r="D55">
            <v>190439.5</v>
          </cell>
          <cell r="E55">
            <v>118091.4</v>
          </cell>
        </row>
        <row r="56">
          <cell r="D56">
            <v>21200.9</v>
          </cell>
          <cell r="E56">
            <v>25623.15</v>
          </cell>
        </row>
        <row r="60">
          <cell r="D60">
            <v>382257.4</v>
          </cell>
          <cell r="E60">
            <v>102998.7</v>
          </cell>
        </row>
        <row r="61">
          <cell r="D61">
            <v>309008</v>
          </cell>
          <cell r="E61">
            <v>90099.1</v>
          </cell>
        </row>
        <row r="63">
          <cell r="D63">
            <v>10896.94</v>
          </cell>
          <cell r="E63">
            <v>4985.78</v>
          </cell>
        </row>
        <row r="64">
          <cell r="D64">
            <v>22135.4</v>
          </cell>
          <cell r="E64">
            <v>1725.15</v>
          </cell>
        </row>
        <row r="66">
          <cell r="D66">
            <v>303789.05</v>
          </cell>
          <cell r="E66">
            <v>95215.85</v>
          </cell>
        </row>
        <row r="67">
          <cell r="D67">
            <v>7296.1</v>
          </cell>
          <cell r="E67">
            <v>5759.95</v>
          </cell>
        </row>
        <row r="68">
          <cell r="D68">
            <v>96357.8</v>
          </cell>
          <cell r="E68">
            <v>31239.95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22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t="s">
        <v>83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6">
        <f>SUM('Week of Nov 30th:Week of Dec 28th'!D3)</f>
        <v>492367.18000000005</v>
      </c>
      <c r="E4" s="6">
        <f>SUM('Week of Nov 30th:Week of Dec 28th'!E3)</f>
        <v>441487.19999999995</v>
      </c>
      <c r="F4" s="4"/>
      <c r="G4" s="12">
        <f>(D4/'Dec 2008'!D4)-1</f>
        <v>0.8709689407573145</v>
      </c>
      <c r="H4" s="12">
        <f>(E4/'Dec 2008'!E4)-1</f>
        <v>1.6402928746805312</v>
      </c>
    </row>
    <row r="5" spans="1:8" ht="12.75">
      <c r="A5" s="1" t="s">
        <v>3</v>
      </c>
      <c r="B5">
        <v>2</v>
      </c>
      <c r="D5" s="6">
        <f>SUM('Week of Nov 30th:Week of Dec 28th'!D4)</f>
        <v>19679.1</v>
      </c>
      <c r="E5" s="6">
        <f>SUM('Week of Nov 30th:Week of Dec 28th'!E4)</f>
        <v>22660.05</v>
      </c>
      <c r="F5" s="4"/>
      <c r="G5" s="12">
        <f>(D5/'Dec 2008'!D5)-1</f>
        <v>-0.2520751303607536</v>
      </c>
      <c r="H5" s="12">
        <f>(E5/'Dec 2008'!E5)-1</f>
        <v>0.12512382044731774</v>
      </c>
    </row>
    <row r="6" spans="1:8" ht="12.75">
      <c r="A6" s="1" t="s">
        <v>4</v>
      </c>
      <c r="B6">
        <v>3</v>
      </c>
      <c r="D6" s="6">
        <f>SUM('Week of Nov 30th:Week of Dec 28th'!D5)</f>
        <v>790421.1</v>
      </c>
      <c r="E6" s="6">
        <f>SUM('Week of Nov 30th:Week of Dec 28th'!E5)</f>
        <v>311913</v>
      </c>
      <c r="F6" s="4"/>
      <c r="G6" s="12">
        <f>(D6/'Dec 2008'!D6)-1</f>
        <v>-0.29052483693681874</v>
      </c>
      <c r="H6" s="12">
        <f>(E6/'Dec 2008'!E6)-1</f>
        <v>-0.3732466230020557</v>
      </c>
    </row>
    <row r="7" spans="1:8" ht="12.75">
      <c r="A7" s="1" t="s">
        <v>5</v>
      </c>
      <c r="B7">
        <v>4</v>
      </c>
      <c r="D7" s="6">
        <f>SUM('Week of Nov 30th:Week of Dec 28th'!D6)</f>
        <v>23890.3</v>
      </c>
      <c r="E7" s="6">
        <f>SUM('Week of Nov 30th:Week of Dec 28th'!E6)</f>
        <v>24954.649999999998</v>
      </c>
      <c r="F7" s="4"/>
      <c r="G7" s="12">
        <f>(D7/'Dec 2008'!D7)-1</f>
        <v>-0.14130079255252237</v>
      </c>
      <c r="H7" s="12">
        <f>(E7/'Dec 2008'!E7)-1</f>
        <v>-0.018825601717423313</v>
      </c>
    </row>
    <row r="8" spans="1:8" ht="12.75">
      <c r="A8" s="1" t="s">
        <v>6</v>
      </c>
      <c r="B8">
        <v>5</v>
      </c>
      <c r="D8" s="6">
        <f>SUM('Week of Nov 30th:Week of Dec 28th'!D7)</f>
        <v>1364059.2000000002</v>
      </c>
      <c r="E8" s="6">
        <f>SUM('Week of Nov 30th:Week of Dec 28th'!E7)</f>
        <v>708117.5499999999</v>
      </c>
      <c r="F8" s="4"/>
      <c r="G8" s="12">
        <f>(D8/'Dec 2008'!D8)-1</f>
        <v>-0.24345721498071615</v>
      </c>
      <c r="H8" s="12">
        <f>(E8/'Dec 2008'!E8)-1</f>
        <v>-0.06859212922638391</v>
      </c>
    </row>
    <row r="9" spans="1:8" ht="12.75">
      <c r="A9" s="1" t="s">
        <v>7</v>
      </c>
      <c r="B9">
        <v>6</v>
      </c>
      <c r="D9" s="6">
        <f>SUM('Week of Nov 30th:Week of Dec 28th'!D8)</f>
        <v>6156671.25</v>
      </c>
      <c r="E9" s="6">
        <f>SUM('Week of Nov 30th:Week of Dec 28th'!E8)</f>
        <v>2807569.45</v>
      </c>
      <c r="F9" s="4"/>
      <c r="G9" s="12">
        <f>(D9/'Dec 2008'!D9)-1</f>
        <v>0.369968384216558</v>
      </c>
      <c r="H9" s="12">
        <f>(E9/'Dec 2008'!E9)-1</f>
        <v>0.2606551688479539</v>
      </c>
    </row>
    <row r="10" spans="1:8" ht="12.75">
      <c r="A10" s="1" t="s">
        <v>8</v>
      </c>
      <c r="B10">
        <v>7</v>
      </c>
      <c r="D10" s="6">
        <f>SUM('Week of Nov 30th:Week of Dec 28th'!D9)</f>
        <v>16814.7</v>
      </c>
      <c r="E10" s="6">
        <f>SUM('Week of Nov 30th:Week of Dec 28th'!E9)</f>
        <v>9417.800000000001</v>
      </c>
      <c r="F10" s="4"/>
      <c r="G10" s="12">
        <f>(D10/'Dec 2008'!D10)-1</f>
        <v>2.8353824045984353</v>
      </c>
      <c r="H10" s="12">
        <f>(E10/'Dec 2008'!E10)-1</f>
        <v>0.1710331621551049</v>
      </c>
    </row>
    <row r="11" spans="1:8" ht="12.75">
      <c r="A11" s="1" t="s">
        <v>9</v>
      </c>
      <c r="B11">
        <v>8</v>
      </c>
      <c r="D11" s="6">
        <f>SUM('Week of Nov 30th:Week of Dec 28th'!D10)</f>
        <v>697101.3</v>
      </c>
      <c r="E11" s="6">
        <f>SUM('Week of Nov 30th:Week of Dec 28th'!E10)</f>
        <v>218172.15</v>
      </c>
      <c r="F11" s="4"/>
      <c r="G11" s="12">
        <f>(D11/'Dec 2008'!D11)-1</f>
        <v>0.5857652639574267</v>
      </c>
      <c r="H11" s="12">
        <f>(E11/'Dec 2008'!E11)-1</f>
        <v>0.23526439278042455</v>
      </c>
    </row>
    <row r="12" spans="1:8" ht="12.75">
      <c r="A12" s="1" t="s">
        <v>10</v>
      </c>
      <c r="B12">
        <v>9</v>
      </c>
      <c r="D12" s="6">
        <f>SUM('Week of Nov 30th:Week of Dec 28th'!D11)</f>
        <v>192797.50000000003</v>
      </c>
      <c r="E12" s="6">
        <f>SUM('Week of Nov 30th:Week of Dec 28th'!E11)</f>
        <v>110709.2</v>
      </c>
      <c r="F12" s="4"/>
      <c r="G12" s="12">
        <f>(D12/'Dec 2008'!D12)-1</f>
        <v>-0.184331947356575</v>
      </c>
      <c r="H12" s="12">
        <f>(E12/'Dec 2008'!E12)-1</f>
        <v>-0.372008068486841</v>
      </c>
    </row>
    <row r="13" spans="1:8" ht="12.75">
      <c r="A13" s="1" t="s">
        <v>11</v>
      </c>
      <c r="B13">
        <v>10</v>
      </c>
      <c r="D13" s="6">
        <f>SUM('Week of Nov 30th:Week of Dec 28th'!D12)</f>
        <v>510909</v>
      </c>
      <c r="E13" s="6">
        <f>SUM('Week of Nov 30th:Week of Dec 28th'!E12)</f>
        <v>414537.9</v>
      </c>
      <c r="F13" s="4"/>
      <c r="G13" s="12">
        <f>(D13/'Dec 2008'!D13)-1</f>
        <v>0.281982825396212</v>
      </c>
      <c r="H13" s="12">
        <f>(E13/'Dec 2008'!E13)-1</f>
        <v>0.643168206393183</v>
      </c>
    </row>
    <row r="14" spans="1:8" ht="12.75">
      <c r="A14" s="1" t="s">
        <v>12</v>
      </c>
      <c r="B14">
        <v>11</v>
      </c>
      <c r="D14" s="6">
        <f>SUM('Week of Nov 30th:Week of Dec 28th'!D13)</f>
        <v>2928230.9</v>
      </c>
      <c r="E14" s="6">
        <f>SUM('Week of Nov 30th:Week of Dec 28th'!E13)</f>
        <v>926370.2</v>
      </c>
      <c r="F14" s="4"/>
      <c r="G14" s="12">
        <f>(D14/'Dec 2008'!D14)-1</f>
        <v>0.24246497834025615</v>
      </c>
      <c r="H14" s="12">
        <f>(E14/'Dec 2008'!E14)-1</f>
        <v>0.1699649820136091</v>
      </c>
    </row>
    <row r="15" spans="1:8" ht="12.75">
      <c r="A15" s="1" t="s">
        <v>13</v>
      </c>
      <c r="B15">
        <v>12</v>
      </c>
      <c r="D15" s="6">
        <f>SUM('Week of Nov 30th:Week of Dec 28th'!D14)</f>
        <v>53218.2</v>
      </c>
      <c r="E15" s="6">
        <f>SUM('Week of Nov 30th:Week of Dec 28th'!E14)</f>
        <v>38694.25</v>
      </c>
      <c r="F15" s="4"/>
      <c r="G15" s="12">
        <f>(D15/'Dec 2008'!D15)-1</f>
        <v>-0.04949321557747921</v>
      </c>
      <c r="H15" s="12">
        <f>(E15/'Dec 2008'!E15)-1</f>
        <v>-0.2415403996597989</v>
      </c>
    </row>
    <row r="16" spans="1:8" ht="12.75">
      <c r="A16" s="1" t="s">
        <v>14</v>
      </c>
      <c r="B16">
        <v>13</v>
      </c>
      <c r="D16" s="6">
        <f>SUM('Week of Nov 30th:Week of Dec 28th'!D15)</f>
        <v>9748247.459999999</v>
      </c>
      <c r="E16" s="6">
        <f>SUM('Week of Nov 30th:Week of Dec 28th'!E15)</f>
        <v>3105333.07</v>
      </c>
      <c r="F16" s="4"/>
      <c r="G16" s="12">
        <f>(D16/'Dec 2008'!D16)-1</f>
        <v>0.49026513371115676</v>
      </c>
      <c r="H16" s="12">
        <f>(E16/'Dec 2008'!E16)-1</f>
        <v>-0.22800661874166817</v>
      </c>
    </row>
    <row r="17" spans="1:8" ht="12.75">
      <c r="A17" s="1" t="s">
        <v>15</v>
      </c>
      <c r="B17">
        <v>14</v>
      </c>
      <c r="D17" s="6">
        <f>SUM('Week of Nov 30th:Week of Dec 28th'!D16)</f>
        <v>40653.9</v>
      </c>
      <c r="E17" s="6">
        <f>SUM('Week of Nov 30th:Week of Dec 28th'!E16)</f>
        <v>130894.05</v>
      </c>
      <c r="F17" s="4"/>
      <c r="G17" s="12">
        <f>(D17/'Dec 2008'!D17)-1</f>
        <v>-0.33682133478451937</v>
      </c>
      <c r="H17" s="12">
        <f>(E17/'Dec 2008'!E17)-1</f>
        <v>-0.6251811539733605</v>
      </c>
    </row>
    <row r="18" spans="1:8" ht="12.75">
      <c r="A18" s="1" t="s">
        <v>16</v>
      </c>
      <c r="B18">
        <v>15</v>
      </c>
      <c r="D18" s="6">
        <f>SUM('Week of Nov 30th:Week of Dec 28th'!D17)</f>
        <v>36855.7</v>
      </c>
      <c r="E18" s="6">
        <f>SUM('Week of Nov 30th:Week of Dec 28th'!E17)</f>
        <v>15978.55</v>
      </c>
      <c r="F18" s="4"/>
      <c r="G18" s="12">
        <f>(D18/'Dec 2008'!D18)-1</f>
        <v>0.011041554650894847</v>
      </c>
      <c r="H18" s="12">
        <f>(E18/'Dec 2008'!E18)-1</f>
        <v>-0.26374441595303766</v>
      </c>
    </row>
    <row r="19" spans="1:8" ht="12.75">
      <c r="A19" s="1" t="s">
        <v>17</v>
      </c>
      <c r="B19">
        <v>16</v>
      </c>
      <c r="D19" s="6">
        <f>SUM('Week of Nov 30th:Week of Dec 28th'!D18)</f>
        <v>1872702.3</v>
      </c>
      <c r="E19" s="6">
        <f>SUM('Week of Nov 30th:Week of Dec 28th'!E18)</f>
        <v>1223306.35</v>
      </c>
      <c r="F19" s="4"/>
      <c r="G19" s="12">
        <f>(D19/'Dec 2008'!D19)-1</f>
        <v>-0.06274547722822643</v>
      </c>
      <c r="H19" s="12">
        <f>(E19/'Dec 2008'!E19)-1</f>
        <v>0.022372995385639305</v>
      </c>
    </row>
    <row r="20" spans="1:8" ht="12.75">
      <c r="A20" s="1" t="s">
        <v>18</v>
      </c>
      <c r="B20">
        <v>17</v>
      </c>
      <c r="D20" s="6">
        <f>SUM('Week of Nov 30th:Week of Dec 28th'!D19)</f>
        <v>396180.74</v>
      </c>
      <c r="E20" s="6">
        <f>SUM('Week of Nov 30th:Week of Dec 28th'!E19)</f>
        <v>288177.05</v>
      </c>
      <c r="F20" s="4"/>
      <c r="G20" s="12">
        <f>(D20/'Dec 2008'!D20)-1</f>
        <v>-0.16939960479780802</v>
      </c>
      <c r="H20" s="12">
        <f>(E20/'Dec 2008'!E20)-1</f>
        <v>-0.12731641448079667</v>
      </c>
    </row>
    <row r="21" spans="1:8" ht="12.75">
      <c r="A21" s="1" t="s">
        <v>19</v>
      </c>
      <c r="B21">
        <v>18</v>
      </c>
      <c r="D21" s="6">
        <f>SUM('Week of Nov 30th:Week of Dec 28th'!D20)</f>
        <v>267239.20999999996</v>
      </c>
      <c r="E21" s="6">
        <f>SUM('Week of Nov 30th:Week of Dec 28th'!E20)</f>
        <v>121814.35</v>
      </c>
      <c r="F21" s="4"/>
      <c r="G21" s="12">
        <f>(D21/'Dec 2008'!D21)-1</f>
        <v>-0.07670639148815028</v>
      </c>
      <c r="H21" s="12">
        <f>(E21/'Dec 2008'!E21)-1</f>
        <v>-0.077340508728444</v>
      </c>
    </row>
    <row r="22" spans="1:8" ht="12.75">
      <c r="A22" s="1" t="s">
        <v>20</v>
      </c>
      <c r="B22">
        <v>19</v>
      </c>
      <c r="D22" s="6">
        <f>SUM('Week of Nov 30th:Week of Dec 28th'!D21)</f>
        <v>53877.600000000006</v>
      </c>
      <c r="E22" s="6">
        <f>SUM('Week of Nov 30th:Week of Dec 28th'!E21)</f>
        <v>10803.45</v>
      </c>
      <c r="F22" s="4"/>
      <c r="G22" s="12">
        <f>(D22/'Dec 2008'!D22)-1</f>
        <v>0.6490198178896629</v>
      </c>
      <c r="H22" s="12">
        <f>(E22/'Dec 2008'!E22)-1</f>
        <v>-0.3132272777839581</v>
      </c>
    </row>
    <row r="23" spans="1:8" ht="12.75">
      <c r="A23" s="1" t="s">
        <v>21</v>
      </c>
      <c r="B23">
        <v>20</v>
      </c>
      <c r="D23" s="6">
        <f>SUM('Week of Nov 30th:Week of Dec 28th'!D22)</f>
        <v>33536.5</v>
      </c>
      <c r="E23" s="6">
        <f>SUM('Week of Nov 30th:Week of Dec 28th'!E22)</f>
        <v>31593.95</v>
      </c>
      <c r="F23" s="4"/>
      <c r="G23" s="12">
        <f>(D23/'Dec 2008'!D23)-1</f>
        <v>-0.36197515362517363</v>
      </c>
      <c r="H23" s="12">
        <f>(E23/'Dec 2008'!E23)-1</f>
        <v>-0.2378938202098123</v>
      </c>
    </row>
    <row r="24" spans="1:8" ht="12.75">
      <c r="A24" s="1" t="s">
        <v>22</v>
      </c>
      <c r="B24">
        <v>21</v>
      </c>
      <c r="D24" s="6">
        <f>SUM('Week of Nov 30th:Week of Dec 28th'!D23)</f>
        <v>22292.899999999998</v>
      </c>
      <c r="E24" s="6">
        <f>SUM('Week of Nov 30th:Week of Dec 28th'!E23)</f>
        <v>19853.399999999998</v>
      </c>
      <c r="F24" s="4"/>
      <c r="G24" s="12">
        <f>(D24/'Dec 2008'!D24)-1</f>
        <v>0.8424645646514315</v>
      </c>
      <c r="H24" s="12">
        <f>(E24/'Dec 2008'!E24)-1</f>
        <v>0.5511074651353567</v>
      </c>
    </row>
    <row r="25" spans="1:8" ht="12.75">
      <c r="A25" s="1" t="s">
        <v>23</v>
      </c>
      <c r="B25">
        <v>22</v>
      </c>
      <c r="D25" s="6">
        <f>SUM('Week of Nov 30th:Week of Dec 28th'!D24)</f>
        <v>3217.2</v>
      </c>
      <c r="E25" s="6">
        <f>SUM('Week of Nov 30th:Week of Dec 28th'!E24)</f>
        <v>1328.6</v>
      </c>
      <c r="F25" s="4"/>
      <c r="G25" s="12">
        <f>(D25/'Dec 2008'!D25)-1</f>
        <v>-0.5712286593898686</v>
      </c>
      <c r="H25" s="12">
        <f>(E25/'Dec 2008'!E25)-1</f>
        <v>-0.6947816997668248</v>
      </c>
    </row>
    <row r="26" spans="1:8" ht="12.75">
      <c r="A26" s="1" t="s">
        <v>24</v>
      </c>
      <c r="B26">
        <v>23</v>
      </c>
      <c r="D26" s="6">
        <f>SUM('Week of Nov 30th:Week of Dec 28th'!D25)</f>
        <v>83243.3</v>
      </c>
      <c r="E26" s="6">
        <f>SUM('Week of Nov 30th:Week of Dec 28th'!E25)</f>
        <v>22853.949999999997</v>
      </c>
      <c r="F26" s="4"/>
      <c r="G26" s="12">
        <f>(D26/'Dec 2008'!D26)-1</f>
        <v>0.37072940200101456</v>
      </c>
      <c r="H26" s="12">
        <f>(E26/'Dec 2008'!E26)-1</f>
        <v>0.28496930100755646</v>
      </c>
    </row>
    <row r="27" spans="1:8" ht="12.75">
      <c r="A27" s="1" t="s">
        <v>25</v>
      </c>
      <c r="B27">
        <v>24</v>
      </c>
      <c r="D27" s="6">
        <f>SUM('Week of Nov 30th:Week of Dec 28th'!D26)</f>
        <v>7537.95</v>
      </c>
      <c r="E27" s="6">
        <f>SUM('Week of Nov 30th:Week of Dec 28th'!E26)</f>
        <v>2373.35</v>
      </c>
      <c r="F27" s="4"/>
      <c r="G27" s="12">
        <f>(D27/'Dec 2008'!D27)-1</f>
        <v>-0.24347925575849783</v>
      </c>
      <c r="H27" s="12">
        <f>(E27/'Dec 2008'!E27)-1</f>
        <v>-0.5428718361592259</v>
      </c>
    </row>
    <row r="28" spans="1:8" ht="12.75">
      <c r="A28" s="1" t="s">
        <v>26</v>
      </c>
      <c r="B28">
        <v>25</v>
      </c>
      <c r="D28" s="6">
        <f>SUM('Week of Nov 30th:Week of Dec 28th'!D27)</f>
        <v>15837.5</v>
      </c>
      <c r="E28" s="6">
        <f>SUM('Week of Nov 30th:Week of Dec 28th'!E27)</f>
        <v>12814.55</v>
      </c>
      <c r="F28" s="4"/>
      <c r="G28" s="12">
        <f>(D28/'Dec 2008'!D28)-1</f>
        <v>-0.945207038685647</v>
      </c>
      <c r="H28" s="12">
        <f>(E28/'Dec 2008'!E28)-1</f>
        <v>-0.17191387343375408</v>
      </c>
    </row>
    <row r="29" spans="1:8" ht="12.75">
      <c r="A29" s="1" t="s">
        <v>27</v>
      </c>
      <c r="B29">
        <v>26</v>
      </c>
      <c r="D29" s="6">
        <f>SUM('Week of Nov 30th:Week of Dec 28th'!D28)</f>
        <v>21881.300000000003</v>
      </c>
      <c r="E29" s="6">
        <f>SUM('Week of Nov 30th:Week of Dec 28th'!E28)</f>
        <v>9112.95</v>
      </c>
      <c r="F29" s="4"/>
      <c r="G29" s="12">
        <f>(D29/'Dec 2008'!D29)-1</f>
        <v>-0.4308370204475518</v>
      </c>
      <c r="H29" s="12">
        <f>(E29/'Dec 2008'!E29)-1</f>
        <v>-0.8350156829198745</v>
      </c>
    </row>
    <row r="30" spans="1:8" ht="12.75">
      <c r="A30" s="1" t="s">
        <v>28</v>
      </c>
      <c r="B30">
        <v>27</v>
      </c>
      <c r="D30" s="6">
        <f>SUM('Week of Nov 30th:Week of Dec 28th'!D29)</f>
        <v>344843.1</v>
      </c>
      <c r="E30" s="6">
        <f>SUM('Week of Nov 30th:Week of Dec 28th'!E29)</f>
        <v>192658.2</v>
      </c>
      <c r="F30" s="4"/>
      <c r="G30" s="12">
        <f>(D30/'Dec 2008'!D30)-1</f>
        <v>-0.01495268050492804</v>
      </c>
      <c r="H30" s="12">
        <f>(E30/'Dec 2008'!E30)-1</f>
        <v>0.13324453246755952</v>
      </c>
    </row>
    <row r="31" spans="1:8" ht="12.75">
      <c r="A31" s="1" t="s">
        <v>29</v>
      </c>
      <c r="B31">
        <v>28</v>
      </c>
      <c r="D31" s="6">
        <f>SUM('Week of Nov 30th:Week of Dec 28th'!D30)</f>
        <v>93788.1</v>
      </c>
      <c r="E31" s="6">
        <f>SUM('Week of Nov 30th:Week of Dec 28th'!E30)</f>
        <v>33317.2</v>
      </c>
      <c r="F31" s="4"/>
      <c r="G31" s="12">
        <f>(D31/'Dec 2008'!D31)-1</f>
        <v>-0.41756651017214397</v>
      </c>
      <c r="H31" s="12">
        <f>(E31/'Dec 2008'!E31)-1</f>
        <v>-0.603627611822217</v>
      </c>
    </row>
    <row r="32" spans="1:8" ht="12.75">
      <c r="A32" s="1" t="s">
        <v>30</v>
      </c>
      <c r="B32">
        <v>29</v>
      </c>
      <c r="D32" s="6">
        <f>SUM('Week of Nov 30th:Week of Dec 28th'!D31)</f>
        <v>3153115</v>
      </c>
      <c r="E32" s="6">
        <f>SUM('Week of Nov 30th:Week of Dec 28th'!E31)</f>
        <v>2150129.45</v>
      </c>
      <c r="F32" s="4"/>
      <c r="G32" s="12">
        <f>(D32/'Dec 2008'!D32)-1</f>
        <v>0.020526529113252368</v>
      </c>
      <c r="H32" s="12">
        <f>(E32/'Dec 2008'!E32)-1</f>
        <v>0.3601314870649479</v>
      </c>
    </row>
    <row r="33" spans="1:8" ht="12.75">
      <c r="A33" s="1" t="s">
        <v>31</v>
      </c>
      <c r="B33">
        <v>30</v>
      </c>
      <c r="D33" s="6">
        <f>SUM('Week of Nov 30th:Week of Dec 28th'!D32)</f>
        <v>22268.4</v>
      </c>
      <c r="E33" s="6">
        <f>SUM('Week of Nov 30th:Week of Dec 28th'!E32)</f>
        <v>8702.75</v>
      </c>
      <c r="F33" s="4"/>
      <c r="G33" s="12">
        <f>(D33/'Dec 2008'!D33)-1</f>
        <v>-0.28685437589670004</v>
      </c>
      <c r="H33" s="12">
        <f>(E33/'Dec 2008'!E33)-1</f>
        <v>-0.25150511739915704</v>
      </c>
    </row>
    <row r="34" spans="1:8" ht="12.75">
      <c r="A34" s="1" t="s">
        <v>32</v>
      </c>
      <c r="B34">
        <v>31</v>
      </c>
      <c r="D34" s="6">
        <f>SUM('Week of Nov 30th:Week of Dec 28th'!D33)</f>
        <v>640225.2799999999</v>
      </c>
      <c r="E34" s="6">
        <f>SUM('Week of Nov 30th:Week of Dec 28th'!E33)</f>
        <v>328116.27</v>
      </c>
      <c r="F34" s="4"/>
      <c r="G34" s="12">
        <f>(D34/'Dec 2008'!D34)-1</f>
        <v>0.08963986577841632</v>
      </c>
      <c r="H34" s="12">
        <f>(E34/'Dec 2008'!E34)-1</f>
        <v>0.8205626263850863</v>
      </c>
    </row>
    <row r="35" spans="1:8" ht="12.75">
      <c r="A35" s="1" t="s">
        <v>33</v>
      </c>
      <c r="B35">
        <v>32</v>
      </c>
      <c r="D35" s="6">
        <f>SUM('Week of Nov 30th:Week of Dec 28th'!D34)</f>
        <v>23637.6</v>
      </c>
      <c r="E35" s="6">
        <f>SUM('Week of Nov 30th:Week of Dec 28th'!E34)</f>
        <v>28047.95</v>
      </c>
      <c r="F35" s="4"/>
      <c r="G35" s="12">
        <f>(D35/'Dec 2008'!D35)-1</f>
        <v>0.10172920065252855</v>
      </c>
      <c r="H35" s="12">
        <f>(E35/'Dec 2008'!E35)-1</f>
        <v>0.23809652031928885</v>
      </c>
    </row>
    <row r="36" spans="1:8" ht="12.75">
      <c r="A36" s="1" t="s">
        <v>34</v>
      </c>
      <c r="B36">
        <v>33</v>
      </c>
      <c r="D36" s="6">
        <f>SUM('Week of Nov 30th:Week of Dec 28th'!D35)</f>
        <v>12642</v>
      </c>
      <c r="E36" s="6">
        <f>SUM('Week of Nov 30th:Week of Dec 28th'!E35)</f>
        <v>8516.2</v>
      </c>
      <c r="F36" s="4"/>
      <c r="G36" s="12">
        <f>(D36/'Dec 2008'!D36)-1</f>
        <v>0.39459459459459456</v>
      </c>
      <c r="H36" s="12">
        <f>(E36/'Dec 2008'!E36)-1</f>
        <v>0.23406197697418496</v>
      </c>
    </row>
    <row r="37" spans="1:8" ht="12.75">
      <c r="A37" s="1" t="s">
        <v>35</v>
      </c>
      <c r="B37">
        <v>34</v>
      </c>
      <c r="D37" s="6">
        <f>SUM('Week of Nov 30th:Week of Dec 28th'!D36)</f>
        <v>0</v>
      </c>
      <c r="E37" s="6">
        <f>SUM('Week of Nov 30th:Week of Dec 28th'!E36)</f>
        <v>0</v>
      </c>
      <c r="F37" s="4"/>
      <c r="G37" s="12">
        <f>(D37/'Dec 2008'!D37)-1</f>
        <v>-1</v>
      </c>
      <c r="H37" s="12">
        <f>(E37/'Dec 2008'!E37)-1</f>
        <v>-1</v>
      </c>
    </row>
    <row r="38" spans="1:8" ht="12.75">
      <c r="A38" s="1" t="s">
        <v>36</v>
      </c>
      <c r="B38">
        <v>35</v>
      </c>
      <c r="D38" s="6">
        <f>SUM('Week of Nov 30th:Week of Dec 28th'!D37)</f>
        <v>858234.3999999999</v>
      </c>
      <c r="E38" s="6">
        <f>SUM('Week of Nov 30th:Week of Dec 28th'!E37)</f>
        <v>395968.65</v>
      </c>
      <c r="F38" s="4"/>
      <c r="G38" s="12">
        <f>(D38/'Dec 2008'!D38)-1</f>
        <v>0.12718329983199173</v>
      </c>
      <c r="H38" s="12">
        <f>(E38/'Dec 2008'!E38)-1</f>
        <v>0.035375245381789044</v>
      </c>
    </row>
    <row r="39" spans="1:8" ht="12.75">
      <c r="A39" s="1" t="s">
        <v>37</v>
      </c>
      <c r="B39">
        <v>36</v>
      </c>
      <c r="D39" s="6">
        <f>SUM('Week of Nov 30th:Week of Dec 28th'!D38)</f>
        <v>3960467</v>
      </c>
      <c r="E39" s="6">
        <f>SUM('Week of Nov 30th:Week of Dec 28th'!E38)</f>
        <v>1225140</v>
      </c>
      <c r="F39" s="4"/>
      <c r="G39" s="12">
        <f>(D39/'Dec 2008'!D39)-1</f>
        <v>0.2861465228777187</v>
      </c>
      <c r="H39" s="12">
        <f>(E39/'Dec 2008'!E39)-1</f>
        <v>0.4105813751999774</v>
      </c>
    </row>
    <row r="40" spans="1:8" ht="12.75">
      <c r="A40" s="1" t="s">
        <v>38</v>
      </c>
      <c r="B40">
        <v>37</v>
      </c>
      <c r="D40" s="6">
        <f>SUM('Week of Nov 30th:Week of Dec 28th'!D39)</f>
        <v>522251.10000000003</v>
      </c>
      <c r="E40" s="6">
        <f>SUM('Week of Nov 30th:Week of Dec 28th'!E39)</f>
        <v>404189.1</v>
      </c>
      <c r="F40" s="4"/>
      <c r="G40" s="12">
        <f>(D40/'Dec 2008'!D40)-1</f>
        <v>0.32216338639191044</v>
      </c>
      <c r="H40" s="12">
        <f>(E40/'Dec 2008'!E40)-1</f>
        <v>0.1891300229006374</v>
      </c>
    </row>
    <row r="41" spans="1:8" ht="12.75">
      <c r="A41" s="1" t="s">
        <v>39</v>
      </c>
      <c r="B41">
        <v>38</v>
      </c>
      <c r="D41" s="6">
        <f>SUM('Week of Nov 30th:Week of Dec 28th'!D40)</f>
        <v>103279.03</v>
      </c>
      <c r="E41" s="6">
        <f>SUM('Week of Nov 30th:Week of Dec 28th'!E40)</f>
        <v>44139.2</v>
      </c>
      <c r="F41" s="4"/>
      <c r="G41" s="12">
        <f>(D41/'Dec 2008'!D41)-1</f>
        <v>1.3489616868650915</v>
      </c>
      <c r="H41" s="12">
        <f>(E41/'Dec 2008'!E41)-1</f>
        <v>1.0035587188612096</v>
      </c>
    </row>
    <row r="42" spans="1:8" ht="12.75">
      <c r="A42" s="1" t="s">
        <v>40</v>
      </c>
      <c r="B42">
        <v>39</v>
      </c>
      <c r="D42" s="6">
        <f>SUM('Week of Nov 30th:Week of Dec 28th'!D41)</f>
        <v>3265.5</v>
      </c>
      <c r="E42" s="6">
        <f>SUM('Week of Nov 30th:Week of Dec 28th'!E41)</f>
        <v>4194.049999999999</v>
      </c>
      <c r="F42" s="4"/>
      <c r="G42" s="12">
        <f>(D42/'Dec 2008'!D42)-1</f>
        <v>-0.7204578139980824</v>
      </c>
      <c r="H42" s="12">
        <f>(E42/'Dec 2008'!E42)-1</f>
        <v>0.13841915257457704</v>
      </c>
    </row>
    <row r="43" spans="1:8" ht="12.75">
      <c r="A43" s="1" t="s">
        <v>41</v>
      </c>
      <c r="B43">
        <v>40</v>
      </c>
      <c r="D43" s="6">
        <f>SUM('Week of Nov 30th:Week of Dec 28th'!D42)</f>
        <v>2711.1</v>
      </c>
      <c r="E43" s="6">
        <f>SUM('Week of Nov 30th:Week of Dec 28th'!E42)</f>
        <v>2374.4</v>
      </c>
      <c r="F43" s="4"/>
      <c r="G43" s="12">
        <f>(D43/'Dec 2008'!D43)-1</f>
        <v>-0.5805263727932417</v>
      </c>
      <c r="H43" s="12">
        <f>(E43/'Dec 2008'!E43)-1</f>
        <v>-0.6182329769274058</v>
      </c>
    </row>
    <row r="44" spans="1:8" ht="12.75">
      <c r="A44" s="1" t="s">
        <v>42</v>
      </c>
      <c r="B44">
        <v>41</v>
      </c>
      <c r="D44" s="6">
        <f>SUM('Week of Nov 30th:Week of Dec 28th'!D43)</f>
        <v>1617872.9</v>
      </c>
      <c r="E44" s="6">
        <f>SUM('Week of Nov 30th:Week of Dec 28th'!E43)</f>
        <v>570358.95</v>
      </c>
      <c r="F44" s="4"/>
      <c r="G44" s="12">
        <f>(D44/'Dec 2008'!D44)-1</f>
        <v>0.04034167813350864</v>
      </c>
      <c r="H44" s="12">
        <f>(E44/'Dec 2008'!E44)-1</f>
        <v>-0.018010406843086968</v>
      </c>
    </row>
    <row r="45" spans="1:8" ht="12.75">
      <c r="A45" s="1" t="s">
        <v>43</v>
      </c>
      <c r="B45">
        <v>42</v>
      </c>
      <c r="D45" s="6">
        <f>SUM('Week of Nov 30th:Week of Dec 28th'!D44)</f>
        <v>857514.4000000001</v>
      </c>
      <c r="E45" s="6">
        <f>SUM('Week of Nov 30th:Week of Dec 28th'!E44)</f>
        <v>439137.27</v>
      </c>
      <c r="F45" s="4"/>
      <c r="G45" s="12">
        <f>(D45/'Dec 2008'!D45)-1</f>
        <v>0.055949677792987984</v>
      </c>
      <c r="H45" s="12">
        <f>(E45/'Dec 2008'!E45)-1</f>
        <v>-0.07188882260522089</v>
      </c>
    </row>
    <row r="46" spans="1:8" ht="12.75">
      <c r="A46" s="1" t="s">
        <v>44</v>
      </c>
      <c r="B46">
        <v>43</v>
      </c>
      <c r="D46" s="6">
        <f>SUM('Week of Nov 30th:Week of Dec 28th'!D45)</f>
        <v>537537.7000000001</v>
      </c>
      <c r="E46" s="6">
        <f>SUM('Week of Nov 30th:Week of Dec 28th'!E45)</f>
        <v>216264.65</v>
      </c>
      <c r="F46" s="4"/>
      <c r="G46" s="12">
        <f>(D46/'Dec 2008'!D46)-1</f>
        <v>-0.2023634798017725</v>
      </c>
      <c r="H46" s="12">
        <f>(E46/'Dec 2008'!E46)-1</f>
        <v>-0.051507857807304935</v>
      </c>
    </row>
    <row r="47" spans="1:8" ht="12.75">
      <c r="A47" s="1" t="s">
        <v>45</v>
      </c>
      <c r="B47">
        <v>44</v>
      </c>
      <c r="D47" s="6">
        <f>SUM('Week of Nov 30th:Week of Dec 28th'!D46)</f>
        <v>1318371.6199999999</v>
      </c>
      <c r="E47" s="6">
        <f>SUM('Week of Nov 30th:Week of Dec 28th'!E46)</f>
        <v>345190.62</v>
      </c>
      <c r="F47" s="4"/>
      <c r="G47" s="12">
        <f>(D47/'Dec 2008'!D47)-1</f>
        <v>1.7732282215702226</v>
      </c>
      <c r="H47" s="12">
        <f>(E47/'Dec 2008'!E47)-1</f>
        <v>0.586421025153637</v>
      </c>
    </row>
    <row r="48" spans="1:8" ht="12.75">
      <c r="A48" s="1" t="s">
        <v>46</v>
      </c>
      <c r="B48">
        <v>45</v>
      </c>
      <c r="D48" s="6">
        <f>SUM('Week of Nov 30th:Week of Dec 28th'!D47)</f>
        <v>284080.89</v>
      </c>
      <c r="E48" s="6">
        <f>SUM('Week of Nov 30th:Week of Dec 28th'!E47)</f>
        <v>135165.45</v>
      </c>
      <c r="F48" s="4"/>
      <c r="G48" s="12">
        <f>(D48/'Dec 2008'!D48)-1</f>
        <v>0.25936397442108916</v>
      </c>
      <c r="H48" s="12">
        <f>(E48/'Dec 2008'!E48)-1</f>
        <v>-0.1240005171791958</v>
      </c>
    </row>
    <row r="49" spans="1:8" ht="12.75">
      <c r="A49" s="1" t="s">
        <v>47</v>
      </c>
      <c r="B49">
        <v>46</v>
      </c>
      <c r="D49" s="6">
        <f>SUM('Week of Nov 30th:Week of Dec 28th'!D48)</f>
        <v>615839</v>
      </c>
      <c r="E49" s="6">
        <f>SUM('Week of Nov 30th:Week of Dec 28th'!E48)</f>
        <v>420461.3</v>
      </c>
      <c r="F49" s="4"/>
      <c r="G49" s="12">
        <f>(D49/'Dec 2008'!D49)-1</f>
        <v>0.1242125237558831</v>
      </c>
      <c r="H49" s="12">
        <f>(E49/'Dec 2008'!E49)-1</f>
        <v>0.3411743165561598</v>
      </c>
    </row>
    <row r="50" spans="1:8" ht="12.75">
      <c r="A50" s="1" t="s">
        <v>48</v>
      </c>
      <c r="B50">
        <v>47</v>
      </c>
      <c r="D50" s="6">
        <f>SUM('Week of Nov 30th:Week of Dec 28th'!D49)</f>
        <v>37604.9</v>
      </c>
      <c r="E50" s="6">
        <f>SUM('Week of Nov 30th:Week of Dec 28th'!E49)</f>
        <v>23194.5</v>
      </c>
      <c r="F50" s="4"/>
      <c r="G50" s="12">
        <f>(D50/'Dec 2008'!D50)-1</f>
        <v>-0.011676986638352371</v>
      </c>
      <c r="H50" s="12">
        <f>(E50/'Dec 2008'!E50)-1</f>
        <v>0.3748677413331676</v>
      </c>
    </row>
    <row r="51" spans="1:8" ht="12.75">
      <c r="A51" s="1" t="s">
        <v>49</v>
      </c>
      <c r="B51">
        <v>48</v>
      </c>
      <c r="D51" s="6">
        <f>SUM('Week of Nov 30th:Week of Dec 28th'!D50)</f>
        <v>5250111.7</v>
      </c>
      <c r="E51" s="6">
        <f>SUM('Week of Nov 30th:Week of Dec 28th'!E50)</f>
        <v>2078699.23</v>
      </c>
      <c r="F51" s="4"/>
      <c r="G51" s="12">
        <f>(D51/'Dec 2008'!D51)-1</f>
        <v>0.022936758633102405</v>
      </c>
      <c r="H51" s="12">
        <f>(E51/'Dec 2008'!E51)-1</f>
        <v>-0.12379413424488783</v>
      </c>
    </row>
    <row r="52" spans="1:8" ht="12.75">
      <c r="A52" s="1" t="s">
        <v>50</v>
      </c>
      <c r="B52">
        <v>49</v>
      </c>
      <c r="D52" s="6">
        <f>SUM('Week of Nov 30th:Week of Dec 28th'!D51)</f>
        <v>1179412.8499999999</v>
      </c>
      <c r="E52" s="6">
        <f>SUM('Week of Nov 30th:Week of Dec 28th'!E51)</f>
        <v>389486.13</v>
      </c>
      <c r="F52" s="4"/>
      <c r="G52" s="12">
        <f>(D52/'Dec 2008'!D52)-1</f>
        <v>-0.08529982550775816</v>
      </c>
      <c r="H52" s="12">
        <f>(E52/'Dec 2008'!E52)-1</f>
        <v>-0.08194017016131883</v>
      </c>
    </row>
    <row r="53" spans="1:8" ht="12.75">
      <c r="A53" s="1" t="s">
        <v>51</v>
      </c>
      <c r="B53">
        <v>50</v>
      </c>
      <c r="D53" s="6">
        <f>SUM('Week of Nov 30th:Week of Dec 28th'!D52)</f>
        <v>5725830.6</v>
      </c>
      <c r="E53" s="6">
        <f>SUM('Week of Nov 30th:Week of Dec 28th'!E52)</f>
        <v>2430261.05</v>
      </c>
      <c r="F53" s="4"/>
      <c r="G53" s="12">
        <f>(D53/'Dec 2008'!D53)-1</f>
        <v>0.28490642682712664</v>
      </c>
      <c r="H53" s="12">
        <f>(E53/'Dec 2008'!E53)-1</f>
        <v>0.2391939995595469</v>
      </c>
    </row>
    <row r="54" spans="1:8" ht="12.75">
      <c r="A54" s="1" t="s">
        <v>52</v>
      </c>
      <c r="B54">
        <v>51</v>
      </c>
      <c r="D54" s="6">
        <f>SUM('Week of Nov 30th:Week of Dec 28th'!D53)</f>
        <v>1059240.2</v>
      </c>
      <c r="E54" s="6">
        <f>SUM('Week of Nov 30th:Week of Dec 28th'!E53)</f>
        <v>566411.88</v>
      </c>
      <c r="F54" s="4"/>
      <c r="G54" s="12">
        <f>(D54/'Dec 2008'!D54)-1</f>
        <v>0.16161885007739185</v>
      </c>
      <c r="H54" s="12">
        <f>(E54/'Dec 2008'!E54)-1</f>
        <v>0.13829737676591636</v>
      </c>
    </row>
    <row r="55" spans="1:8" ht="12.75">
      <c r="A55" s="1" t="s">
        <v>53</v>
      </c>
      <c r="B55">
        <v>52</v>
      </c>
      <c r="D55" s="6">
        <f>SUM('Week of Nov 30th:Week of Dec 28th'!D54)</f>
        <v>2446020.5</v>
      </c>
      <c r="E55" s="6">
        <f>SUM('Week of Nov 30th:Week of Dec 28th'!E54)</f>
        <v>1180610.55</v>
      </c>
      <c r="F55" s="4"/>
      <c r="G55" s="12">
        <f>(D55/'Dec 2008'!D55)-1</f>
        <v>0.1403175566640067</v>
      </c>
      <c r="H55" s="12">
        <f>(E55/'Dec 2008'!E55)-1</f>
        <v>0.14740683367672136</v>
      </c>
    </row>
    <row r="56" spans="1:8" ht="12.75">
      <c r="A56" s="1" t="s">
        <v>54</v>
      </c>
      <c r="B56">
        <v>53</v>
      </c>
      <c r="D56" s="6">
        <f>SUM('Week of Nov 30th:Week of Dec 28th'!D55)</f>
        <v>871625.2500000001</v>
      </c>
      <c r="E56" s="6">
        <f>SUM('Week of Nov 30th:Week of Dec 28th'!E55)</f>
        <v>574660.01</v>
      </c>
      <c r="F56" s="4"/>
      <c r="G56" s="12">
        <f>(D56/'Dec 2008'!D56)-1</f>
        <v>-0.39911123432482176</v>
      </c>
      <c r="H56" s="12">
        <f>(E56/'Dec 2008'!E56)-1</f>
        <v>-0.16220682177887247</v>
      </c>
    </row>
    <row r="57" spans="1:8" ht="12.75">
      <c r="A57" s="1" t="s">
        <v>55</v>
      </c>
      <c r="B57">
        <v>54</v>
      </c>
      <c r="D57" s="6">
        <f>SUM('Week of Nov 30th:Week of Dec 28th'!D56)</f>
        <v>61847.1</v>
      </c>
      <c r="E57" s="6">
        <f>SUM('Week of Nov 30th:Week of Dec 28th'!E56)</f>
        <v>44926.350000000006</v>
      </c>
      <c r="F57" s="4"/>
      <c r="G57" s="12">
        <f>(D57/'Dec 2008'!D57)-1</f>
        <v>-0.45944937289691035</v>
      </c>
      <c r="H57" s="12">
        <f>(E57/'Dec 2008'!E57)-1</f>
        <v>-0.5207656638516163</v>
      </c>
    </row>
    <row r="58" spans="1:8" ht="12.75">
      <c r="A58" s="1" t="s">
        <v>56</v>
      </c>
      <c r="B58">
        <v>55</v>
      </c>
      <c r="D58" s="6">
        <f>SUM('Week of Nov 30th:Week of Dec 28th'!D57)</f>
        <v>961086</v>
      </c>
      <c r="E58" s="6">
        <f>SUM('Week of Nov 30th:Week of Dec 28th'!E57)</f>
        <v>476673.75</v>
      </c>
      <c r="F58" s="4"/>
      <c r="G58" s="12">
        <f>(D58/'Dec 2008'!D58)-1</f>
        <v>0.18904332147159475</v>
      </c>
      <c r="H58" s="12">
        <f>(E58/'Dec 2008'!E58)-1</f>
        <v>0.21053221019622903</v>
      </c>
    </row>
    <row r="59" spans="1:8" ht="12.75">
      <c r="A59" s="1" t="s">
        <v>57</v>
      </c>
      <c r="B59">
        <v>56</v>
      </c>
      <c r="D59" s="6">
        <f>SUM('Week of Nov 30th:Week of Dec 28th'!D58)</f>
        <v>749251.3</v>
      </c>
      <c r="E59" s="6">
        <f>SUM('Week of Nov 30th:Week of Dec 28th'!E58)</f>
        <v>365635.2</v>
      </c>
      <c r="F59" s="4"/>
      <c r="G59" s="12">
        <f>(D59/'Dec 2008'!D59)-1</f>
        <v>0.40148691096734335</v>
      </c>
      <c r="H59" s="12">
        <f>(E59/'Dec 2008'!E59)-1</f>
        <v>0.5881542741604464</v>
      </c>
    </row>
    <row r="60" spans="1:8" ht="12.75">
      <c r="A60" s="1" t="s">
        <v>58</v>
      </c>
      <c r="B60">
        <v>57</v>
      </c>
      <c r="D60" s="6">
        <f>SUM('Week of Nov 30th:Week of Dec 28th'!D59)</f>
        <v>418434.8</v>
      </c>
      <c r="E60" s="6">
        <f>SUM('Week of Nov 30th:Week of Dec 28th'!E59)</f>
        <v>307607.3</v>
      </c>
      <c r="F60" s="4"/>
      <c r="G60" s="12">
        <f>(D60/'Dec 2008'!D60)-1</f>
        <v>0.5682099607530378</v>
      </c>
      <c r="H60" s="12">
        <f>(E60/'Dec 2008'!E60)-1</f>
        <v>1.16419641515985</v>
      </c>
    </row>
    <row r="61" spans="1:8" ht="12.75">
      <c r="A61" s="1" t="s">
        <v>59</v>
      </c>
      <c r="B61">
        <v>58</v>
      </c>
      <c r="D61" s="6">
        <f>SUM('Week of Nov 30th:Week of Dec 28th'!D60)</f>
        <v>1828648.5</v>
      </c>
      <c r="E61" s="6">
        <f>SUM('Week of Nov 30th:Week of Dec 28th'!E60)</f>
        <v>1111563.2499999998</v>
      </c>
      <c r="F61" s="4"/>
      <c r="G61" s="12">
        <f>(D61/'Dec 2008'!D61)-1</f>
        <v>0.12769155524743447</v>
      </c>
      <c r="H61" s="12">
        <f>(E61/'Dec 2008'!E61)-1</f>
        <v>0.8803868792158276</v>
      </c>
    </row>
    <row r="62" spans="1:8" ht="12.75">
      <c r="A62" s="1" t="s">
        <v>60</v>
      </c>
      <c r="B62">
        <v>59</v>
      </c>
      <c r="D62" s="6">
        <f>SUM('Week of Nov 30th:Week of Dec 28th'!D61)</f>
        <v>1052047.07</v>
      </c>
      <c r="E62" s="6">
        <f>SUM('Week of Nov 30th:Week of Dec 28th'!E61)</f>
        <v>604895.9</v>
      </c>
      <c r="F62" s="4"/>
      <c r="G62" s="12">
        <f>(D62/'Dec 2008'!D62)-1</f>
        <v>0.07685952883362002</v>
      </c>
      <c r="H62" s="12">
        <f>(E62/'Dec 2008'!E62)-1</f>
        <v>0.111437372587605</v>
      </c>
    </row>
    <row r="63" spans="1:8" ht="12.75">
      <c r="A63" s="1" t="s">
        <v>61</v>
      </c>
      <c r="B63">
        <v>60</v>
      </c>
      <c r="D63" s="6">
        <f>SUM('Week of Nov 30th:Week of Dec 28th'!D62)</f>
        <v>751657.2000000001</v>
      </c>
      <c r="E63" s="6">
        <f>SUM('Week of Nov 30th:Week of Dec 28th'!E62)</f>
        <v>222105.8</v>
      </c>
      <c r="F63" s="4"/>
      <c r="G63" s="12">
        <f>(D63/'Dec 2008'!D63)-1</f>
        <v>0.9372004120490056</v>
      </c>
      <c r="H63" s="12">
        <f>(E63/'Dec 2008'!E63)-1</f>
        <v>0.3657127730777754</v>
      </c>
    </row>
    <row r="64" spans="1:8" ht="12.75">
      <c r="A64" s="1" t="s">
        <v>62</v>
      </c>
      <c r="B64">
        <v>61</v>
      </c>
      <c r="D64" s="6">
        <f>SUM('Week of Nov 30th:Week of Dec 28th'!D63)</f>
        <v>37595.79</v>
      </c>
      <c r="E64" s="6">
        <f>SUM('Week of Nov 30th:Week of Dec 28th'!E63)</f>
        <v>22848.81</v>
      </c>
      <c r="F64" s="4"/>
      <c r="G64" s="12">
        <f>(D64/'Dec 2008'!D64)-1</f>
        <v>-0.04270619578494017</v>
      </c>
      <c r="H64" s="12">
        <f>(E64/'Dec 2008'!E64)-1</f>
        <v>-0.18310837552372272</v>
      </c>
    </row>
    <row r="65" spans="1:8" ht="12.75">
      <c r="A65" s="1" t="s">
        <v>63</v>
      </c>
      <c r="B65">
        <v>62</v>
      </c>
      <c r="D65" s="6">
        <f>SUM('Week of Nov 30th:Week of Dec 28th'!D64)</f>
        <v>16880.5</v>
      </c>
      <c r="E65" s="6">
        <f>SUM('Week of Nov 30th:Week of Dec 28th'!E64)</f>
        <v>12761.35</v>
      </c>
      <c r="F65" s="4"/>
      <c r="G65" s="12">
        <f>(D65/'Dec 2008'!D65)-1</f>
        <v>-0.47937131630648333</v>
      </c>
      <c r="H65" s="12">
        <f>(E65/'Dec 2008'!E65)-1</f>
        <v>-0.025002674082789555</v>
      </c>
    </row>
    <row r="66" spans="1:8" ht="12.75">
      <c r="A66" s="1" t="s">
        <v>64</v>
      </c>
      <c r="B66">
        <v>63</v>
      </c>
      <c r="D66" s="6">
        <f>SUM('Week of Nov 30th:Week of Dec 28th'!D65)</f>
        <v>7165.9</v>
      </c>
      <c r="E66" s="6">
        <f>SUM('Week of Nov 30th:Week of Dec 28th'!E65)</f>
        <v>8286.95</v>
      </c>
      <c r="F66" s="4"/>
      <c r="G66" s="12">
        <f>(D66/'Dec 2008'!D66)-1</f>
        <v>1.0764705882352938</v>
      </c>
      <c r="H66" s="12">
        <f>(E66/'Dec 2008'!E66)-1</f>
        <v>5.896883192542966</v>
      </c>
    </row>
    <row r="67" spans="1:8" ht="12.75">
      <c r="A67" s="1" t="s">
        <v>65</v>
      </c>
      <c r="B67">
        <v>64</v>
      </c>
      <c r="D67" s="6">
        <f>SUM('Week of Nov 30th:Week of Dec 28th'!D66)</f>
        <v>1308715.56</v>
      </c>
      <c r="E67" s="6">
        <f>SUM('Week of Nov 30th:Week of Dec 28th'!E66)</f>
        <v>580945.87</v>
      </c>
      <c r="F67" s="4"/>
      <c r="G67" s="12">
        <f>(D67/'Dec 2008'!D67)-1</f>
        <v>0.07514083688700524</v>
      </c>
      <c r="H67" s="12">
        <f>(E67/'Dec 2008'!E67)-1</f>
        <v>0.036931831568588036</v>
      </c>
    </row>
    <row r="68" spans="1:8" ht="12.75">
      <c r="A68" s="1" t="s">
        <v>66</v>
      </c>
      <c r="B68">
        <v>65</v>
      </c>
      <c r="D68" s="6">
        <f>SUM('Week of Nov 30th:Week of Dec 28th'!D67)</f>
        <v>53027.1</v>
      </c>
      <c r="E68" s="6">
        <f>SUM('Week of Nov 30th:Week of Dec 28th'!E67)</f>
        <v>38892.7</v>
      </c>
      <c r="F68" s="4"/>
      <c r="G68" s="12">
        <f>(D68/'Dec 2008'!D68)-1</f>
        <v>-0.05395076992244574</v>
      </c>
      <c r="H68" s="12">
        <f>(E68/'Dec 2008'!E68)-1</f>
        <v>-0.13262510440002184</v>
      </c>
    </row>
    <row r="69" spans="1:8" ht="12.75">
      <c r="A69" s="1" t="s">
        <v>67</v>
      </c>
      <c r="B69">
        <v>66</v>
      </c>
      <c r="D69" s="6">
        <f>SUM('Week of Nov 30th:Week of Dec 28th'!D68)</f>
        <v>725251.8</v>
      </c>
      <c r="E69" s="6">
        <f>SUM('Week of Nov 30th:Week of Dec 28th'!E68)</f>
        <v>231949.55000000002</v>
      </c>
      <c r="F69" s="4"/>
      <c r="G69" s="12">
        <f>(D69/'Dec 2008'!D69)-1</f>
        <v>0.4322422251805036</v>
      </c>
      <c r="H69" s="12">
        <f>(E69/'Dec 2008'!E69)-1</f>
        <v>0.16846390651061616</v>
      </c>
    </row>
    <row r="70" spans="1:8" ht="12.75">
      <c r="A70" s="1" t="s">
        <v>68</v>
      </c>
      <c r="B70">
        <v>67</v>
      </c>
      <c r="D70" s="6">
        <f>SUM('Week of Nov 30th:Week of Dec 28th'!D69)</f>
        <v>21354.9</v>
      </c>
      <c r="E70" s="6">
        <f>SUM('Week of Nov 30th:Week of Dec 28th'!E69)</f>
        <v>17486.7</v>
      </c>
      <c r="F70" s="4"/>
      <c r="G70" s="12">
        <f>(D70/'Dec 2008'!D70)-1</f>
        <v>-0.169108835385118</v>
      </c>
      <c r="H70" s="12">
        <f>(E70/'Dec 2008'!E70)-1</f>
        <v>-0.03974630021141645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SUM(D4:D71)</f>
        <v>65384216.93000001</v>
      </c>
      <c r="E72" s="6">
        <f>SUM(E4:E71)</f>
        <v>29272815.509999998</v>
      </c>
      <c r="G72" s="12">
        <f>(D72/'Dec 2008'!D72)-1</f>
        <v>0.1678618378489849</v>
      </c>
      <c r="H72" s="12">
        <f>(E72/'Dec 2008'!E72)-1</f>
        <v>0.08282967502843741</v>
      </c>
    </row>
    <row r="74" ht="12.75">
      <c r="A74" s="2" t="s">
        <v>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76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77876.65</v>
      </c>
      <c r="E3" s="6">
        <v>57747.42</v>
      </c>
      <c r="F3" s="4"/>
    </row>
    <row r="4" spans="1:6" ht="12.75">
      <c r="A4" s="1" t="s">
        <v>3</v>
      </c>
      <c r="B4">
        <v>2</v>
      </c>
      <c r="D4" s="6"/>
      <c r="E4" s="6"/>
      <c r="F4" s="4"/>
    </row>
    <row r="5" spans="1:6" ht="12.75">
      <c r="A5" s="1" t="s">
        <v>4</v>
      </c>
      <c r="B5">
        <v>3</v>
      </c>
      <c r="D5" s="6"/>
      <c r="E5" s="6"/>
      <c r="F5" s="4"/>
    </row>
    <row r="6" spans="1:6" ht="12.75">
      <c r="A6" s="1" t="s">
        <v>5</v>
      </c>
      <c r="B6">
        <v>4</v>
      </c>
      <c r="D6" s="6">
        <v>20040.3</v>
      </c>
      <c r="E6" s="6">
        <v>13769</v>
      </c>
      <c r="F6" s="4"/>
    </row>
    <row r="7" spans="1:6" ht="12.75">
      <c r="A7" s="1" t="s">
        <v>6</v>
      </c>
      <c r="B7">
        <v>5</v>
      </c>
      <c r="D7" s="6">
        <v>266690.2</v>
      </c>
      <c r="E7" s="6">
        <v>137943.05</v>
      </c>
      <c r="F7" s="4"/>
    </row>
    <row r="8" spans="1:6" ht="12.75">
      <c r="A8" s="1" t="s">
        <v>7</v>
      </c>
      <c r="B8">
        <v>6</v>
      </c>
      <c r="D8" s="6">
        <v>1265941.9</v>
      </c>
      <c r="E8" s="6">
        <v>470090.6</v>
      </c>
      <c r="F8" s="4"/>
    </row>
    <row r="9" spans="1:6" ht="12.75">
      <c r="A9" s="1" t="s">
        <v>8</v>
      </c>
      <c r="B9">
        <v>7</v>
      </c>
      <c r="D9" s="6">
        <v>6728.4</v>
      </c>
      <c r="E9" s="6"/>
      <c r="F9" s="4"/>
    </row>
    <row r="10" spans="1:6" ht="12.75">
      <c r="A10" s="1" t="s">
        <v>9</v>
      </c>
      <c r="B10">
        <v>8</v>
      </c>
      <c r="D10" s="6">
        <v>157660.3</v>
      </c>
      <c r="E10" s="6">
        <v>33394.9</v>
      </c>
      <c r="F10" s="4"/>
    </row>
    <row r="11" spans="1:6" ht="12.75">
      <c r="A11" s="1" t="s">
        <v>10</v>
      </c>
      <c r="B11">
        <v>9</v>
      </c>
      <c r="D11" s="6">
        <v>35898.8</v>
      </c>
      <c r="E11" s="6">
        <v>19983.6</v>
      </c>
      <c r="F11" s="4"/>
    </row>
    <row r="12" spans="1:6" ht="12.75">
      <c r="A12" s="1" t="s">
        <v>11</v>
      </c>
      <c r="B12">
        <v>10</v>
      </c>
      <c r="D12" s="6">
        <v>183354.5</v>
      </c>
      <c r="E12" s="6">
        <v>137210.85</v>
      </c>
      <c r="F12" s="4"/>
    </row>
    <row r="13" spans="1:6" ht="12.75">
      <c r="A13" s="1" t="s">
        <v>12</v>
      </c>
      <c r="B13">
        <v>11</v>
      </c>
      <c r="D13" s="6">
        <v>532287</v>
      </c>
      <c r="E13" s="6">
        <v>184692.9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3266116.8</v>
      </c>
      <c r="E15" s="6">
        <v>523046.65</v>
      </c>
      <c r="F15" s="4"/>
    </row>
    <row r="16" spans="1:6" ht="12.75">
      <c r="A16" s="1" t="s">
        <v>15</v>
      </c>
      <c r="B16">
        <v>14</v>
      </c>
      <c r="D16" s="6">
        <v>14165.2</v>
      </c>
      <c r="E16" s="6">
        <v>10213</v>
      </c>
      <c r="F16" s="4"/>
    </row>
    <row r="17" spans="1:6" ht="12.75">
      <c r="A17" s="1" t="s">
        <v>16</v>
      </c>
      <c r="B17">
        <v>15</v>
      </c>
      <c r="D17" s="6">
        <v>17161</v>
      </c>
      <c r="E17" s="6">
        <v>7832.65</v>
      </c>
      <c r="F17" s="4"/>
    </row>
    <row r="18" spans="1:6" ht="12.75">
      <c r="A18" s="1" t="s">
        <v>17</v>
      </c>
      <c r="B18">
        <v>16</v>
      </c>
      <c r="D18" s="6">
        <v>393172.5</v>
      </c>
      <c r="E18" s="6">
        <v>275866.5</v>
      </c>
      <c r="F18" s="4"/>
    </row>
    <row r="19" spans="1:6" ht="12.75">
      <c r="A19" s="1" t="s">
        <v>18</v>
      </c>
      <c r="B19">
        <v>17</v>
      </c>
      <c r="D19" s="6"/>
      <c r="E19" s="6"/>
      <c r="F19" s="4"/>
    </row>
    <row r="20" spans="1:6" ht="12.75">
      <c r="A20" s="1" t="s">
        <v>19</v>
      </c>
      <c r="B20">
        <v>18</v>
      </c>
      <c r="D20" s="6">
        <v>48036.11</v>
      </c>
      <c r="E20" s="6">
        <v>25691.4</v>
      </c>
      <c r="F20" s="4"/>
    </row>
    <row r="21" spans="1:6" ht="12.75">
      <c r="A21" s="1" t="s">
        <v>20</v>
      </c>
      <c r="B21">
        <v>19</v>
      </c>
      <c r="D21" s="6">
        <v>17595.2</v>
      </c>
      <c r="E21" s="6">
        <v>5167.75</v>
      </c>
      <c r="F21" s="4"/>
    </row>
    <row r="22" spans="1:6" ht="12.75">
      <c r="A22" s="1" t="s">
        <v>21</v>
      </c>
      <c r="B22">
        <v>20</v>
      </c>
      <c r="D22" s="6">
        <v>5107.9</v>
      </c>
      <c r="E22" s="6">
        <v>5895.75</v>
      </c>
      <c r="F22" s="4"/>
    </row>
    <row r="23" spans="1:6" ht="12.75">
      <c r="A23" s="1" t="s">
        <v>22</v>
      </c>
      <c r="B23">
        <v>21</v>
      </c>
      <c r="D23" s="6">
        <v>619.5</v>
      </c>
      <c r="E23" s="6">
        <v>4041.45</v>
      </c>
      <c r="F23" s="4"/>
    </row>
    <row r="24" spans="1:6" ht="12.75">
      <c r="A24" s="1" t="s">
        <v>23</v>
      </c>
      <c r="B24">
        <v>22</v>
      </c>
      <c r="D24" s="6"/>
      <c r="E24" s="6"/>
      <c r="F24" s="4"/>
    </row>
    <row r="25" spans="1:6" ht="12.75">
      <c r="A25" s="1" t="s">
        <v>24</v>
      </c>
      <c r="B25">
        <v>23</v>
      </c>
      <c r="D25" s="6">
        <v>19817.7</v>
      </c>
      <c r="E25" s="6">
        <v>6866.3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>
        <v>7238</v>
      </c>
      <c r="E27" s="6">
        <v>7792.4</v>
      </c>
      <c r="F27" s="4"/>
    </row>
    <row r="28" spans="1:6" ht="12.75">
      <c r="A28" s="1" t="s">
        <v>27</v>
      </c>
      <c r="B28">
        <v>26</v>
      </c>
      <c r="D28" s="6"/>
      <c r="E28" s="6"/>
      <c r="F28" s="4"/>
    </row>
    <row r="29" spans="1:6" ht="12.75">
      <c r="A29" s="1" t="s">
        <v>28</v>
      </c>
      <c r="B29">
        <v>27</v>
      </c>
      <c r="D29" s="6">
        <v>45683.4</v>
      </c>
      <c r="E29" s="6">
        <v>21455</v>
      </c>
      <c r="F29" s="4"/>
    </row>
    <row r="30" spans="1:6" ht="12.75">
      <c r="A30" s="1" t="s">
        <v>29</v>
      </c>
      <c r="B30">
        <v>28</v>
      </c>
      <c r="D30" s="6"/>
      <c r="E30" s="6"/>
      <c r="F30" s="4"/>
    </row>
    <row r="31" spans="1:6" ht="12.75">
      <c r="A31" s="1" t="s">
        <v>30</v>
      </c>
      <c r="B31">
        <v>29</v>
      </c>
      <c r="D31" s="6">
        <v>657259.4</v>
      </c>
      <c r="E31" s="6">
        <v>424930.1</v>
      </c>
      <c r="F31" s="4"/>
    </row>
    <row r="32" spans="1:6" ht="12.75">
      <c r="A32" s="1" t="s">
        <v>31</v>
      </c>
      <c r="B32">
        <v>30</v>
      </c>
      <c r="D32" s="6">
        <v>3009.3</v>
      </c>
      <c r="E32" s="6">
        <v>3803.1</v>
      </c>
      <c r="F32" s="4"/>
    </row>
    <row r="33" spans="1:6" ht="12.75">
      <c r="A33" s="1" t="s">
        <v>32</v>
      </c>
      <c r="B33">
        <v>31</v>
      </c>
      <c r="D33" s="6">
        <v>41474.3</v>
      </c>
      <c r="E33" s="6">
        <v>16748.9</v>
      </c>
      <c r="F33" s="4"/>
    </row>
    <row r="34" spans="1:6" ht="12.75">
      <c r="A34" s="1" t="s">
        <v>33</v>
      </c>
      <c r="B34">
        <v>32</v>
      </c>
      <c r="D34" s="6">
        <v>10756.2</v>
      </c>
      <c r="E34" s="6">
        <v>16324.7</v>
      </c>
      <c r="F34" s="4"/>
    </row>
    <row r="35" spans="1:6" ht="12.75">
      <c r="A35" s="1" t="s">
        <v>34</v>
      </c>
      <c r="B35">
        <v>33</v>
      </c>
      <c r="D35" s="6"/>
      <c r="E35" s="6"/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/>
      <c r="E37" s="6"/>
      <c r="F37" s="4"/>
    </row>
    <row r="38" spans="1:6" ht="12.75">
      <c r="A38" s="1" t="s">
        <v>37</v>
      </c>
      <c r="B38">
        <v>36</v>
      </c>
      <c r="D38" s="6">
        <v>738693.2</v>
      </c>
      <c r="E38" s="6">
        <v>220728.9</v>
      </c>
      <c r="F38" s="4"/>
    </row>
    <row r="39" spans="1:6" ht="12.75">
      <c r="A39" s="1" t="s">
        <v>38</v>
      </c>
      <c r="B39">
        <v>37</v>
      </c>
      <c r="D39" s="6">
        <v>85745.8</v>
      </c>
      <c r="E39" s="6">
        <v>59904.25</v>
      </c>
      <c r="F39" s="4"/>
    </row>
    <row r="40" spans="1:6" ht="12.75">
      <c r="A40" s="1" t="s">
        <v>39</v>
      </c>
      <c r="B40">
        <v>38</v>
      </c>
      <c r="D40" s="6">
        <v>10517.5</v>
      </c>
      <c r="E40" s="6">
        <v>5769.75</v>
      </c>
      <c r="F40" s="4"/>
    </row>
    <row r="41" spans="1:6" ht="12.75">
      <c r="A41" s="1" t="s">
        <v>40</v>
      </c>
      <c r="B41">
        <v>39</v>
      </c>
      <c r="D41" s="6">
        <v>70.7</v>
      </c>
      <c r="E41" s="6">
        <v>1137.5</v>
      </c>
      <c r="F41" s="4"/>
    </row>
    <row r="42" spans="1:6" ht="12.75">
      <c r="A42" s="1" t="s">
        <v>41</v>
      </c>
      <c r="B42">
        <v>40</v>
      </c>
      <c r="D42" s="6">
        <v>2711.1</v>
      </c>
      <c r="E42" s="6">
        <v>2374.4</v>
      </c>
      <c r="F42" s="4"/>
    </row>
    <row r="43" spans="1:6" ht="12.75">
      <c r="A43" s="1" t="s">
        <v>42</v>
      </c>
      <c r="B43">
        <v>41</v>
      </c>
      <c r="D43" s="6">
        <v>209462.4</v>
      </c>
      <c r="E43" s="6">
        <v>62813.45</v>
      </c>
      <c r="F43" s="4"/>
    </row>
    <row r="44" spans="1:6" ht="12.75">
      <c r="A44" s="1" t="s">
        <v>43</v>
      </c>
      <c r="B44">
        <v>42</v>
      </c>
      <c r="D44" s="6">
        <v>209172.3</v>
      </c>
      <c r="E44" s="6">
        <v>128597</v>
      </c>
      <c r="F44" s="4"/>
    </row>
    <row r="45" spans="1:6" ht="12.75">
      <c r="A45" s="1" t="s">
        <v>44</v>
      </c>
      <c r="B45">
        <v>43</v>
      </c>
      <c r="D45" s="6">
        <v>122482.5</v>
      </c>
      <c r="E45" s="6">
        <v>49968.45</v>
      </c>
      <c r="F45" s="4"/>
    </row>
    <row r="46" spans="1:6" ht="12.75">
      <c r="A46" s="1" t="s">
        <v>45</v>
      </c>
      <c r="B46">
        <v>44</v>
      </c>
      <c r="D46" s="6">
        <v>162558.2</v>
      </c>
      <c r="E46" s="6">
        <v>75208.35</v>
      </c>
      <c r="F46" s="4"/>
    </row>
    <row r="47" spans="1:6" ht="12.75">
      <c r="A47" s="1" t="s">
        <v>46</v>
      </c>
      <c r="B47">
        <v>45</v>
      </c>
      <c r="D47" s="6">
        <v>64785.7</v>
      </c>
      <c r="E47" s="6">
        <v>21433.65</v>
      </c>
      <c r="F47" s="4"/>
    </row>
    <row r="48" spans="1:6" ht="12.75">
      <c r="A48" s="1" t="s">
        <v>47</v>
      </c>
      <c r="B48">
        <v>46</v>
      </c>
      <c r="D48" s="6">
        <v>77438.2</v>
      </c>
      <c r="E48" s="6">
        <v>59002.3</v>
      </c>
      <c r="F48" s="4"/>
    </row>
    <row r="49" spans="1:6" ht="12.75">
      <c r="A49" s="1" t="s">
        <v>48</v>
      </c>
      <c r="B49">
        <v>47</v>
      </c>
      <c r="D49" s="6">
        <v>2944.9</v>
      </c>
      <c r="E49" s="6">
        <v>2189.25</v>
      </c>
      <c r="F49" s="4"/>
    </row>
    <row r="50" spans="1:6" ht="12.75">
      <c r="A50" s="1" t="s">
        <v>49</v>
      </c>
      <c r="B50">
        <v>48</v>
      </c>
      <c r="D50" s="6">
        <v>912603.32</v>
      </c>
      <c r="E50" s="6">
        <v>372765.75</v>
      </c>
      <c r="F50" s="4"/>
    </row>
    <row r="51" spans="1:6" ht="12.75">
      <c r="A51" s="1" t="s">
        <v>50</v>
      </c>
      <c r="B51">
        <v>49</v>
      </c>
      <c r="D51" s="6">
        <v>146832</v>
      </c>
      <c r="E51" s="6">
        <v>32859.05</v>
      </c>
      <c r="F51" s="4"/>
    </row>
    <row r="52" spans="1:6" ht="12.75">
      <c r="A52" s="1" t="s">
        <v>51</v>
      </c>
      <c r="B52">
        <v>50</v>
      </c>
      <c r="D52" s="6">
        <v>999851.3</v>
      </c>
      <c r="E52" s="6">
        <v>441343</v>
      </c>
      <c r="F52" s="4"/>
    </row>
    <row r="53" spans="1:6" ht="12.75">
      <c r="A53" s="1" t="s">
        <v>52</v>
      </c>
      <c r="B53">
        <v>51</v>
      </c>
      <c r="D53" s="6">
        <v>125103.3</v>
      </c>
      <c r="E53" s="6">
        <v>82023.55</v>
      </c>
      <c r="F53" s="4"/>
    </row>
    <row r="54" spans="1:6" ht="12.75">
      <c r="A54" s="1" t="s">
        <v>53</v>
      </c>
      <c r="B54">
        <v>52</v>
      </c>
      <c r="D54" s="6">
        <v>612134.6</v>
      </c>
      <c r="E54" s="6">
        <v>232186.5</v>
      </c>
      <c r="F54" s="4"/>
    </row>
    <row r="55" spans="1:6" ht="12.75">
      <c r="A55" s="1" t="s">
        <v>54</v>
      </c>
      <c r="B55">
        <v>53</v>
      </c>
      <c r="D55" s="6">
        <v>166847.8</v>
      </c>
      <c r="E55" s="6">
        <v>111759.2</v>
      </c>
      <c r="F55" s="4"/>
    </row>
    <row r="56" spans="1:6" ht="12.75">
      <c r="A56" s="1" t="s">
        <v>55</v>
      </c>
      <c r="B56">
        <v>54</v>
      </c>
      <c r="D56" s="6"/>
      <c r="E56" s="6"/>
      <c r="F56" s="4"/>
    </row>
    <row r="57" spans="1:6" ht="12.75">
      <c r="A57" s="1" t="s">
        <v>56</v>
      </c>
      <c r="B57">
        <v>55</v>
      </c>
      <c r="D57" s="6">
        <v>174346.2</v>
      </c>
      <c r="E57" s="6">
        <v>48529.6</v>
      </c>
      <c r="F57" s="4"/>
    </row>
    <row r="58" spans="1:6" ht="12.75">
      <c r="A58" s="1" t="s">
        <v>57</v>
      </c>
      <c r="B58">
        <v>56</v>
      </c>
      <c r="D58" s="6">
        <v>87773.7</v>
      </c>
      <c r="E58" s="6">
        <v>22008.7</v>
      </c>
      <c r="F58" s="4"/>
    </row>
    <row r="59" spans="1:6" ht="12.75">
      <c r="A59" s="1" t="s">
        <v>58</v>
      </c>
      <c r="B59">
        <v>57</v>
      </c>
      <c r="D59" s="6">
        <v>190968.4</v>
      </c>
      <c r="E59" s="6">
        <v>150046.4</v>
      </c>
      <c r="F59" s="4"/>
    </row>
    <row r="60" spans="1:6" ht="12.75">
      <c r="A60" s="1" t="s">
        <v>59</v>
      </c>
      <c r="B60">
        <v>58</v>
      </c>
      <c r="D60" s="6">
        <v>380425.5</v>
      </c>
      <c r="E60" s="6">
        <v>131019.35</v>
      </c>
      <c r="F60" s="4"/>
    </row>
    <row r="61" spans="1:6" ht="12.75">
      <c r="A61" s="1" t="s">
        <v>60</v>
      </c>
      <c r="B61">
        <v>59</v>
      </c>
      <c r="D61" s="6">
        <v>134976.8</v>
      </c>
      <c r="E61" s="6">
        <v>74835.25</v>
      </c>
      <c r="F61" s="4"/>
    </row>
    <row r="62" spans="1:6" ht="12.75">
      <c r="A62" s="1" t="s">
        <v>61</v>
      </c>
      <c r="B62">
        <v>60</v>
      </c>
      <c r="D62" s="6">
        <v>116788.7</v>
      </c>
      <c r="E62" s="6">
        <v>24868.55</v>
      </c>
      <c r="F62" s="4"/>
    </row>
    <row r="63" spans="1:6" ht="12.75">
      <c r="A63" s="1" t="s">
        <v>62</v>
      </c>
      <c r="B63">
        <v>61</v>
      </c>
      <c r="D63" s="6">
        <v>8850.84</v>
      </c>
      <c r="E63" s="6">
        <v>3443.32</v>
      </c>
      <c r="F63" s="4"/>
    </row>
    <row r="64" spans="1:6" ht="12.75">
      <c r="A64" s="1" t="s">
        <v>63</v>
      </c>
      <c r="B64">
        <v>62</v>
      </c>
      <c r="D64" s="6">
        <v>1243.9</v>
      </c>
      <c r="E64" s="6">
        <v>3512.25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216852.8</v>
      </c>
      <c r="E66" s="6">
        <v>107598.35</v>
      </c>
      <c r="F66" s="4"/>
    </row>
    <row r="67" spans="1:6" ht="12.75">
      <c r="A67" s="1" t="s">
        <v>66</v>
      </c>
      <c r="B67">
        <v>65</v>
      </c>
      <c r="D67" s="6">
        <v>16214.1</v>
      </c>
      <c r="E67" s="6">
        <v>6861.4</v>
      </c>
      <c r="F67" s="4"/>
    </row>
    <row r="68" spans="1:6" ht="12.75">
      <c r="A68" s="1" t="s">
        <v>67</v>
      </c>
      <c r="B68">
        <v>66</v>
      </c>
      <c r="D68" s="6">
        <v>117229</v>
      </c>
      <c r="E68" s="6">
        <v>27800.15</v>
      </c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13189315.320000002</v>
      </c>
      <c r="E71" s="6">
        <f>SUM(E3:E69)</f>
        <v>4973095.59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H63" sqref="H63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77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82089</v>
      </c>
      <c r="E3" s="6">
        <v>46303.6</v>
      </c>
      <c r="F3" s="4"/>
    </row>
    <row r="4" spans="1:6" ht="12.75">
      <c r="A4" s="1" t="s">
        <v>3</v>
      </c>
      <c r="B4">
        <v>2</v>
      </c>
      <c r="D4" s="6">
        <v>2935.1</v>
      </c>
      <c r="E4" s="6">
        <v>5944.75</v>
      </c>
      <c r="F4" s="4"/>
    </row>
    <row r="5" spans="1:6" ht="12.75">
      <c r="A5" s="1" t="s">
        <v>4</v>
      </c>
      <c r="B5">
        <v>3</v>
      </c>
      <c r="D5" s="6">
        <v>123648.7</v>
      </c>
      <c r="E5" s="6">
        <v>46747.75</v>
      </c>
      <c r="F5" s="4"/>
    </row>
    <row r="6" spans="1:6" ht="12.75">
      <c r="A6" s="1" t="s">
        <v>5</v>
      </c>
      <c r="B6">
        <v>4</v>
      </c>
      <c r="D6" s="6"/>
      <c r="E6" s="6"/>
      <c r="F6" s="4"/>
    </row>
    <row r="7" spans="1:6" ht="12.75">
      <c r="A7" s="1" t="s">
        <v>6</v>
      </c>
      <c r="B7">
        <v>5</v>
      </c>
      <c r="D7" s="6">
        <v>183530.2</v>
      </c>
      <c r="E7" s="6">
        <v>101672.55</v>
      </c>
      <c r="F7" s="4"/>
    </row>
    <row r="8" spans="1:6" ht="12.75">
      <c r="A8" s="1" t="s">
        <v>7</v>
      </c>
      <c r="B8">
        <v>6</v>
      </c>
      <c r="D8" s="6">
        <v>997721.4</v>
      </c>
      <c r="E8" s="6">
        <v>403859.05</v>
      </c>
      <c r="F8" s="4"/>
    </row>
    <row r="9" spans="1:6" ht="12.75">
      <c r="A9" s="1" t="s">
        <v>8</v>
      </c>
      <c r="B9">
        <v>7</v>
      </c>
      <c r="D9" s="6">
        <v>2449.3</v>
      </c>
      <c r="E9" s="6">
        <v>2545.55</v>
      </c>
      <c r="F9" s="4"/>
    </row>
    <row r="10" spans="1:6" ht="12.75">
      <c r="A10" s="1" t="s">
        <v>9</v>
      </c>
      <c r="B10">
        <v>8</v>
      </c>
      <c r="D10" s="6">
        <v>85795.5</v>
      </c>
      <c r="E10" s="6">
        <v>57550.15</v>
      </c>
      <c r="F10" s="4"/>
    </row>
    <row r="11" spans="1:6" ht="12.75">
      <c r="A11" s="1" t="s">
        <v>10</v>
      </c>
      <c r="B11">
        <v>9</v>
      </c>
      <c r="D11" s="6">
        <v>47800.9</v>
      </c>
      <c r="E11" s="6">
        <v>35639.8</v>
      </c>
      <c r="F11" s="4"/>
    </row>
    <row r="12" spans="1:6" ht="12.75">
      <c r="A12" s="1" t="s">
        <v>11</v>
      </c>
      <c r="B12">
        <v>10</v>
      </c>
      <c r="D12" s="6">
        <v>105461.3</v>
      </c>
      <c r="E12" s="6">
        <v>97343.4</v>
      </c>
      <c r="F12" s="4"/>
    </row>
    <row r="13" spans="1:6" ht="12.75">
      <c r="A13" s="1" t="s">
        <v>12</v>
      </c>
      <c r="B13">
        <v>11</v>
      </c>
      <c r="D13" s="6">
        <v>376248.6</v>
      </c>
      <c r="E13" s="6">
        <v>103437.6</v>
      </c>
      <c r="F13" s="4"/>
    </row>
    <row r="14" spans="1:6" ht="12.75">
      <c r="A14" s="1" t="s">
        <v>13</v>
      </c>
      <c r="B14">
        <v>12</v>
      </c>
      <c r="D14" s="6">
        <v>53218.2</v>
      </c>
      <c r="E14" s="6">
        <v>38694.25</v>
      </c>
      <c r="F14" s="4"/>
    </row>
    <row r="15" spans="1:6" ht="12.75">
      <c r="A15" s="1" t="s">
        <v>14</v>
      </c>
      <c r="B15">
        <v>13</v>
      </c>
      <c r="D15" s="6">
        <v>990645.6</v>
      </c>
      <c r="E15" s="6">
        <v>476264.6</v>
      </c>
      <c r="F15" s="4"/>
    </row>
    <row r="16" spans="1:6" ht="12.75">
      <c r="A16" s="1" t="s">
        <v>15</v>
      </c>
      <c r="B16">
        <v>14</v>
      </c>
      <c r="D16" s="6">
        <v>1411.9</v>
      </c>
      <c r="E16" s="6">
        <v>499.1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172125.8</v>
      </c>
      <c r="E18" s="6">
        <v>111166.3</v>
      </c>
      <c r="F18" s="4"/>
    </row>
    <row r="19" spans="1:6" ht="12.75">
      <c r="A19" s="1" t="s">
        <v>18</v>
      </c>
      <c r="B19">
        <v>17</v>
      </c>
      <c r="D19" s="6">
        <v>64605.7</v>
      </c>
      <c r="E19" s="6">
        <v>43638</v>
      </c>
      <c r="F19" s="4"/>
    </row>
    <row r="20" spans="1:6" ht="12.75">
      <c r="A20" s="1" t="s">
        <v>19</v>
      </c>
      <c r="B20">
        <v>18</v>
      </c>
      <c r="D20" s="6">
        <v>43873.2</v>
      </c>
      <c r="E20" s="6">
        <v>16037.35</v>
      </c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>
        <v>14812.2</v>
      </c>
      <c r="E22" s="6">
        <v>12633.05</v>
      </c>
      <c r="F22" s="4"/>
    </row>
    <row r="23" spans="1:6" ht="12.75">
      <c r="A23" s="1" t="s">
        <v>22</v>
      </c>
      <c r="B23">
        <v>21</v>
      </c>
      <c r="D23" s="6">
        <v>8642.9</v>
      </c>
      <c r="E23" s="6">
        <v>6665.4</v>
      </c>
      <c r="F23" s="4"/>
    </row>
    <row r="24" spans="1:6" ht="12.75">
      <c r="A24" s="1" t="s">
        <v>23</v>
      </c>
      <c r="B24">
        <v>22</v>
      </c>
      <c r="D24" s="6"/>
      <c r="E24" s="6"/>
      <c r="F24" s="4"/>
    </row>
    <row r="25" spans="1:6" ht="12.75">
      <c r="A25" s="1" t="s">
        <v>24</v>
      </c>
      <c r="B25">
        <v>23</v>
      </c>
      <c r="D25" s="6">
        <v>17618.3</v>
      </c>
      <c r="E25" s="6">
        <v>1248.1</v>
      </c>
      <c r="F25" s="4"/>
    </row>
    <row r="26" spans="1:6" ht="12.75">
      <c r="A26" s="1" t="s">
        <v>25</v>
      </c>
      <c r="B26">
        <v>24</v>
      </c>
      <c r="D26" s="6">
        <v>7537.95</v>
      </c>
      <c r="E26" s="6">
        <v>2373.35</v>
      </c>
      <c r="F26" s="4"/>
    </row>
    <row r="27" spans="1:6" ht="12.75">
      <c r="A27" s="1" t="s">
        <v>26</v>
      </c>
      <c r="B27">
        <v>25</v>
      </c>
      <c r="D27" s="6">
        <v>5985.7</v>
      </c>
      <c r="E27" s="6">
        <v>3076.5</v>
      </c>
      <c r="F27" s="4"/>
    </row>
    <row r="28" spans="1:6" ht="12.75">
      <c r="A28" s="1" t="s">
        <v>27</v>
      </c>
      <c r="B28">
        <v>26</v>
      </c>
      <c r="D28" s="6">
        <v>2237.9</v>
      </c>
      <c r="E28" s="6">
        <v>821.45</v>
      </c>
      <c r="F28" s="4"/>
    </row>
    <row r="29" spans="1:6" ht="12.75">
      <c r="A29" s="1" t="s">
        <v>28</v>
      </c>
      <c r="B29">
        <v>27</v>
      </c>
      <c r="D29" s="6">
        <v>97657</v>
      </c>
      <c r="E29" s="6">
        <v>43180.55</v>
      </c>
      <c r="F29" s="4"/>
    </row>
    <row r="30" spans="1:6" ht="12.75">
      <c r="A30" s="1" t="s">
        <v>29</v>
      </c>
      <c r="B30">
        <v>28</v>
      </c>
      <c r="D30" s="6">
        <v>37598.4</v>
      </c>
      <c r="E30" s="6">
        <v>7053.9</v>
      </c>
      <c r="F30" s="4"/>
    </row>
    <row r="31" spans="1:6" ht="12.75">
      <c r="A31" s="1" t="s">
        <v>30</v>
      </c>
      <c r="B31">
        <v>29</v>
      </c>
      <c r="D31" s="6">
        <v>379046.5</v>
      </c>
      <c r="E31" s="6">
        <v>243666.15</v>
      </c>
      <c r="F31" s="4"/>
    </row>
    <row r="32" spans="1:6" ht="12.75">
      <c r="A32" s="1" t="s">
        <v>31</v>
      </c>
      <c r="B32">
        <v>30</v>
      </c>
      <c r="D32" s="6"/>
      <c r="E32" s="6"/>
      <c r="F32" s="4"/>
    </row>
    <row r="33" spans="1:6" ht="12.75">
      <c r="A33" s="1" t="s">
        <v>32</v>
      </c>
      <c r="B33">
        <v>31</v>
      </c>
      <c r="D33" s="6">
        <v>125548.5</v>
      </c>
      <c r="E33" s="6">
        <v>88501.63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/>
      <c r="E35" s="6"/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90303.5</v>
      </c>
      <c r="E37" s="6">
        <v>44267.3</v>
      </c>
      <c r="F37" s="4"/>
    </row>
    <row r="38" spans="1:6" ht="12.75">
      <c r="A38" s="1" t="s">
        <v>37</v>
      </c>
      <c r="B38">
        <v>36</v>
      </c>
      <c r="D38" s="6">
        <v>1545481.7</v>
      </c>
      <c r="E38" s="6">
        <v>596618.4</v>
      </c>
      <c r="F38" s="4"/>
    </row>
    <row r="39" spans="1:6" ht="12.75">
      <c r="A39" s="1" t="s">
        <v>38</v>
      </c>
      <c r="B39">
        <v>37</v>
      </c>
      <c r="D39" s="6">
        <v>78913.1</v>
      </c>
      <c r="E39" s="6">
        <v>54129.6</v>
      </c>
      <c r="F39" s="4"/>
    </row>
    <row r="40" spans="1:6" ht="12.75">
      <c r="A40" s="1" t="s">
        <v>39</v>
      </c>
      <c r="B40">
        <v>38</v>
      </c>
      <c r="D40" s="6">
        <v>17869.23</v>
      </c>
      <c r="E40" s="6">
        <v>11977.35</v>
      </c>
      <c r="F40" s="4"/>
    </row>
    <row r="41" spans="1:6" ht="12.75">
      <c r="A41" s="1" t="s">
        <v>40</v>
      </c>
      <c r="B41">
        <v>39</v>
      </c>
      <c r="D41" s="6">
        <v>0.7</v>
      </c>
      <c r="E41" s="6">
        <v>483.7</v>
      </c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>
        <v>340842.6</v>
      </c>
      <c r="E43" s="6">
        <v>150945.9</v>
      </c>
      <c r="F43" s="4"/>
    </row>
    <row r="44" spans="1:6" ht="12.75">
      <c r="A44" s="1" t="s">
        <v>43</v>
      </c>
      <c r="B44">
        <v>42</v>
      </c>
      <c r="D44" s="6">
        <v>153029.1</v>
      </c>
      <c r="E44" s="6">
        <v>69805.74</v>
      </c>
      <c r="F44" s="4"/>
    </row>
    <row r="45" spans="1:6" ht="12.75">
      <c r="A45" s="1" t="s">
        <v>44</v>
      </c>
      <c r="B45">
        <v>43</v>
      </c>
      <c r="D45" s="6">
        <v>156087.4</v>
      </c>
      <c r="E45" s="6">
        <v>62735.75</v>
      </c>
      <c r="F45" s="4"/>
    </row>
    <row r="46" spans="1:6" ht="12.75">
      <c r="A46" s="1" t="s">
        <v>45</v>
      </c>
      <c r="B46">
        <v>44</v>
      </c>
      <c r="D46" s="6">
        <v>49539.7</v>
      </c>
      <c r="E46" s="6">
        <v>19826.8</v>
      </c>
      <c r="F46" s="4"/>
    </row>
    <row r="47" spans="1:6" ht="12.75">
      <c r="A47" s="1" t="s">
        <v>46</v>
      </c>
      <c r="B47">
        <v>45</v>
      </c>
      <c r="D47" s="6">
        <v>108780.81</v>
      </c>
      <c r="E47" s="6">
        <v>43795.15</v>
      </c>
      <c r="F47" s="4"/>
    </row>
    <row r="48" spans="1:6" ht="12.75">
      <c r="A48" s="1" t="s">
        <v>47</v>
      </c>
      <c r="B48">
        <v>46</v>
      </c>
      <c r="D48" s="6">
        <v>170650.2</v>
      </c>
      <c r="E48" s="6">
        <v>137529.7</v>
      </c>
      <c r="F48" s="4"/>
    </row>
    <row r="49" spans="1:6" ht="12.75">
      <c r="A49" s="1" t="s">
        <v>48</v>
      </c>
      <c r="B49">
        <v>47</v>
      </c>
      <c r="D49" s="6">
        <v>7336</v>
      </c>
      <c r="E49" s="6">
        <v>4694.9</v>
      </c>
      <c r="F49" s="4"/>
    </row>
    <row r="50" spans="1:6" ht="12.75">
      <c r="A50" s="1" t="s">
        <v>49</v>
      </c>
      <c r="B50">
        <v>48</v>
      </c>
      <c r="D50" s="6">
        <v>649265.37</v>
      </c>
      <c r="E50" s="6">
        <v>227144.78</v>
      </c>
      <c r="F50" s="4"/>
    </row>
    <row r="51" spans="1:6" ht="12.75">
      <c r="A51" s="1" t="s">
        <v>50</v>
      </c>
      <c r="B51">
        <v>49</v>
      </c>
      <c r="D51" s="6"/>
      <c r="E51" s="6"/>
      <c r="F51" s="4"/>
    </row>
    <row r="52" spans="1:6" ht="12.75">
      <c r="A52" s="1" t="s">
        <v>51</v>
      </c>
      <c r="B52">
        <v>50</v>
      </c>
      <c r="D52" s="6">
        <v>600954.2</v>
      </c>
      <c r="E52" s="6">
        <v>255572.1</v>
      </c>
      <c r="F52" s="4"/>
    </row>
    <row r="53" spans="1:6" ht="12.75">
      <c r="A53" s="1" t="s">
        <v>52</v>
      </c>
      <c r="B53">
        <v>51</v>
      </c>
      <c r="D53" s="6">
        <v>346375.4</v>
      </c>
      <c r="E53" s="6">
        <v>156526.66</v>
      </c>
      <c r="F53" s="4"/>
    </row>
    <row r="54" spans="1:6" ht="12.75">
      <c r="A54" s="1" t="s">
        <v>53</v>
      </c>
      <c r="B54">
        <v>52</v>
      </c>
      <c r="D54" s="6">
        <v>247518.6</v>
      </c>
      <c r="E54" s="6">
        <v>127899.1</v>
      </c>
      <c r="F54" s="4"/>
    </row>
    <row r="55" spans="1:6" ht="12.75">
      <c r="A55" s="1" t="s">
        <v>54</v>
      </c>
      <c r="B55">
        <v>53</v>
      </c>
      <c r="D55" s="6">
        <v>233262.1</v>
      </c>
      <c r="E55" s="6">
        <v>122853.5</v>
      </c>
      <c r="F55" s="4"/>
    </row>
    <row r="56" spans="1:6" ht="12.75">
      <c r="A56" s="1" t="s">
        <v>55</v>
      </c>
      <c r="B56">
        <v>54</v>
      </c>
      <c r="D56" s="6">
        <v>19704.3</v>
      </c>
      <c r="E56" s="6">
        <v>10110.8</v>
      </c>
      <c r="F56" s="4"/>
    </row>
    <row r="57" spans="1:6" ht="12.75">
      <c r="A57" s="1" t="s">
        <v>56</v>
      </c>
      <c r="B57">
        <v>55</v>
      </c>
      <c r="D57" s="6">
        <v>247313.5</v>
      </c>
      <c r="E57" s="6">
        <v>154864.5</v>
      </c>
      <c r="F57" s="4"/>
    </row>
    <row r="58" spans="1:6" ht="12.75">
      <c r="A58" s="1" t="s">
        <v>57</v>
      </c>
      <c r="B58">
        <v>56</v>
      </c>
      <c r="D58" s="6">
        <v>192243.8</v>
      </c>
      <c r="E58" s="6">
        <v>129169.95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359897.3</v>
      </c>
      <c r="E60" s="6">
        <v>89586.7</v>
      </c>
      <c r="F60" s="4"/>
    </row>
    <row r="61" spans="1:6" ht="12.75">
      <c r="A61" s="1" t="s">
        <v>60</v>
      </c>
      <c r="B61">
        <v>59</v>
      </c>
      <c r="D61" s="6">
        <v>223236.95</v>
      </c>
      <c r="E61" s="6">
        <v>156434.95</v>
      </c>
      <c r="F61" s="4"/>
    </row>
    <row r="62" spans="1:6" ht="12.75">
      <c r="A62" s="1" t="s">
        <v>61</v>
      </c>
      <c r="B62">
        <v>60</v>
      </c>
      <c r="D62" s="6"/>
      <c r="E62" s="6"/>
      <c r="F62" s="4"/>
    </row>
    <row r="63" spans="1:6" ht="12.75">
      <c r="A63" s="1" t="s">
        <v>62</v>
      </c>
      <c r="B63">
        <v>61</v>
      </c>
      <c r="D63" s="6">
        <v>12177.93</v>
      </c>
      <c r="E63" s="6">
        <v>9464.39</v>
      </c>
      <c r="F63" s="4"/>
    </row>
    <row r="64" spans="1:6" ht="12.75">
      <c r="A64" s="1" t="s">
        <v>63</v>
      </c>
      <c r="B64">
        <v>62</v>
      </c>
      <c r="D64" s="6">
        <v>4300.1</v>
      </c>
      <c r="E64" s="6">
        <v>971.95</v>
      </c>
      <c r="F64" s="4"/>
    </row>
    <row r="65" spans="1:6" ht="12.75">
      <c r="A65" s="1" t="s">
        <v>64</v>
      </c>
      <c r="B65">
        <v>63</v>
      </c>
      <c r="D65" s="6">
        <v>5622.4</v>
      </c>
      <c r="E65" s="6">
        <v>5244.05</v>
      </c>
      <c r="F65" s="4"/>
    </row>
    <row r="66" spans="1:6" ht="12.75">
      <c r="A66" s="1" t="s">
        <v>65</v>
      </c>
      <c r="B66">
        <v>64</v>
      </c>
      <c r="D66" s="6">
        <v>316867.68</v>
      </c>
      <c r="E66" s="6">
        <v>151989.13</v>
      </c>
      <c r="F66" s="4"/>
    </row>
    <row r="67" spans="1:6" ht="12.75">
      <c r="A67" s="1" t="s">
        <v>66</v>
      </c>
      <c r="B67">
        <v>65</v>
      </c>
      <c r="D67" s="6">
        <v>5648.3</v>
      </c>
      <c r="E67" s="6">
        <v>6581.75</v>
      </c>
      <c r="F67" s="4"/>
    </row>
    <row r="68" spans="1:6" ht="12.75">
      <c r="A68" s="1" t="s">
        <v>67</v>
      </c>
      <c r="B68">
        <v>66</v>
      </c>
      <c r="D68" s="6">
        <v>183810.2</v>
      </c>
      <c r="E68" s="6">
        <v>79485</v>
      </c>
      <c r="F68" s="4"/>
    </row>
    <row r="69" spans="1:6" ht="12.75">
      <c r="A69" s="1" t="s">
        <v>68</v>
      </c>
      <c r="B69">
        <v>67</v>
      </c>
      <c r="D69" s="6">
        <v>21354.9</v>
      </c>
      <c r="E69" s="6">
        <v>17486.7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10418632.820000002</v>
      </c>
      <c r="E71" s="6">
        <f>SUM(E3:E69)</f>
        <v>4894760.180000002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78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97222.3</v>
      </c>
      <c r="E3" s="6">
        <v>83943.5</v>
      </c>
      <c r="F3" s="4"/>
    </row>
    <row r="4" spans="1:6" ht="12.75">
      <c r="A4" s="1" t="s">
        <v>3</v>
      </c>
      <c r="B4">
        <v>2</v>
      </c>
      <c r="D4" s="6">
        <v>10332</v>
      </c>
      <c r="E4" s="6">
        <v>10859.8</v>
      </c>
      <c r="F4" s="4"/>
    </row>
    <row r="5" spans="1:6" ht="12.75">
      <c r="A5" s="1" t="s">
        <v>4</v>
      </c>
      <c r="B5">
        <v>3</v>
      </c>
      <c r="D5" s="6">
        <v>174225.1</v>
      </c>
      <c r="E5" s="6">
        <v>79420.25</v>
      </c>
      <c r="F5" s="4"/>
    </row>
    <row r="6" spans="1:6" ht="12.75">
      <c r="A6" s="1" t="s">
        <v>5</v>
      </c>
      <c r="B6">
        <v>4</v>
      </c>
      <c r="D6" s="6">
        <v>2920.4</v>
      </c>
      <c r="E6" s="6">
        <v>10012.8</v>
      </c>
      <c r="F6" s="4"/>
    </row>
    <row r="7" spans="1:6" ht="12.75">
      <c r="A7" s="1" t="s">
        <v>6</v>
      </c>
      <c r="B7">
        <v>5</v>
      </c>
      <c r="D7" s="6">
        <v>357295.4</v>
      </c>
      <c r="E7" s="6">
        <v>185231.55</v>
      </c>
      <c r="F7" s="4"/>
    </row>
    <row r="8" spans="1:6" ht="12.75">
      <c r="A8" s="1" t="s">
        <v>7</v>
      </c>
      <c r="B8">
        <v>6</v>
      </c>
      <c r="D8" s="6">
        <v>1186948.55</v>
      </c>
      <c r="E8" s="6">
        <v>418145</v>
      </c>
      <c r="F8" s="4"/>
    </row>
    <row r="9" spans="1:6" ht="12.75">
      <c r="A9" s="1" t="s">
        <v>8</v>
      </c>
      <c r="B9">
        <v>7</v>
      </c>
      <c r="D9" s="6">
        <v>2649.5</v>
      </c>
      <c r="E9" s="6">
        <v>3615.5</v>
      </c>
      <c r="F9" s="4"/>
    </row>
    <row r="10" spans="1:6" ht="12.75">
      <c r="A10" s="1" t="s">
        <v>9</v>
      </c>
      <c r="B10">
        <v>8</v>
      </c>
      <c r="D10" s="6">
        <v>164077.2</v>
      </c>
      <c r="E10" s="6">
        <v>52845.1</v>
      </c>
      <c r="F10" s="4"/>
    </row>
    <row r="11" spans="1:6" ht="12.75">
      <c r="A11" s="1" t="s">
        <v>10</v>
      </c>
      <c r="B11">
        <v>9</v>
      </c>
      <c r="D11" s="6">
        <v>58937.2</v>
      </c>
      <c r="E11" s="6">
        <v>24078.6</v>
      </c>
      <c r="F11" s="4"/>
    </row>
    <row r="12" spans="1:6" ht="12.75">
      <c r="A12" s="1" t="s">
        <v>11</v>
      </c>
      <c r="B12">
        <v>10</v>
      </c>
      <c r="D12" s="6">
        <v>93207.1</v>
      </c>
      <c r="E12" s="6">
        <v>72783.2</v>
      </c>
      <c r="F12" s="4"/>
    </row>
    <row r="13" spans="1:6" ht="12.75">
      <c r="A13" s="1" t="s">
        <v>12</v>
      </c>
      <c r="B13">
        <v>11</v>
      </c>
      <c r="D13" s="6">
        <v>690571.7</v>
      </c>
      <c r="E13" s="6">
        <v>174632.5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1948208.4</v>
      </c>
      <c r="E15" s="6">
        <v>830023.25</v>
      </c>
      <c r="F15" s="4"/>
    </row>
    <row r="16" spans="1:6" ht="12.75">
      <c r="A16" s="1" t="s">
        <v>15</v>
      </c>
      <c r="B16">
        <v>14</v>
      </c>
      <c r="D16" s="6">
        <v>9686.6</v>
      </c>
      <c r="E16" s="6">
        <v>4471.95</v>
      </c>
      <c r="F16" s="4"/>
    </row>
    <row r="17" spans="1:6" ht="12.75">
      <c r="A17" s="1" t="s">
        <v>16</v>
      </c>
      <c r="B17">
        <v>15</v>
      </c>
      <c r="D17" s="6">
        <v>19694.7</v>
      </c>
      <c r="E17" s="6">
        <v>8145.9</v>
      </c>
      <c r="F17" s="4"/>
    </row>
    <row r="18" spans="1:6" ht="12.75">
      <c r="A18" s="1" t="s">
        <v>17</v>
      </c>
      <c r="B18">
        <v>16</v>
      </c>
      <c r="D18" s="6">
        <v>439203.1</v>
      </c>
      <c r="E18" s="6">
        <v>328218.8</v>
      </c>
      <c r="F18" s="4"/>
    </row>
    <row r="19" spans="1:6" ht="12.75">
      <c r="A19" s="1" t="s">
        <v>18</v>
      </c>
      <c r="B19">
        <v>17</v>
      </c>
      <c r="D19" s="6">
        <v>150228.22</v>
      </c>
      <c r="E19" s="6">
        <v>117710.6</v>
      </c>
      <c r="F19" s="4"/>
    </row>
    <row r="20" spans="1:6" ht="12.75">
      <c r="A20" s="1" t="s">
        <v>19</v>
      </c>
      <c r="B20">
        <v>18</v>
      </c>
      <c r="D20" s="6">
        <v>76488.15</v>
      </c>
      <c r="E20" s="6">
        <v>31716.3</v>
      </c>
      <c r="F20" s="4"/>
    </row>
    <row r="21" spans="1:6" ht="12.75">
      <c r="A21" s="1" t="s">
        <v>20</v>
      </c>
      <c r="B21">
        <v>19</v>
      </c>
      <c r="D21" s="6">
        <v>36282.4</v>
      </c>
      <c r="E21" s="6">
        <v>5635.7</v>
      </c>
      <c r="F21" s="4"/>
    </row>
    <row r="22" spans="1:6" ht="12.75">
      <c r="A22" s="1" t="s">
        <v>21</v>
      </c>
      <c r="B22">
        <v>20</v>
      </c>
      <c r="D22" s="6">
        <v>4179</v>
      </c>
      <c r="E22" s="6">
        <v>6582.1</v>
      </c>
      <c r="F22" s="4"/>
    </row>
    <row r="23" spans="1:6" ht="12.75">
      <c r="A23" s="1" t="s">
        <v>22</v>
      </c>
      <c r="B23">
        <v>21</v>
      </c>
      <c r="D23" s="6">
        <v>3973.2</v>
      </c>
      <c r="E23" s="6">
        <v>3211.6</v>
      </c>
      <c r="F23" s="4"/>
    </row>
    <row r="24" spans="1:6" ht="12.75">
      <c r="A24" s="1" t="s">
        <v>23</v>
      </c>
      <c r="B24">
        <v>22</v>
      </c>
      <c r="D24" s="6">
        <v>3217.2</v>
      </c>
      <c r="E24" s="6">
        <v>1328.6</v>
      </c>
      <c r="F24" s="4"/>
    </row>
    <row r="25" spans="1:6" ht="12.75">
      <c r="A25" s="1" t="s">
        <v>24</v>
      </c>
      <c r="B25">
        <v>23</v>
      </c>
      <c r="D25" s="6">
        <v>10183.6</v>
      </c>
      <c r="E25" s="6">
        <v>4444.65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>
        <v>2613.8</v>
      </c>
      <c r="E27" s="6">
        <v>1945.65</v>
      </c>
      <c r="F27" s="4"/>
    </row>
    <row r="28" spans="1:6" ht="12.75">
      <c r="A28" s="1" t="s">
        <v>27</v>
      </c>
      <c r="B28">
        <v>26</v>
      </c>
      <c r="D28" s="6"/>
      <c r="E28" s="6"/>
      <c r="F28" s="4"/>
    </row>
    <row r="29" spans="1:6" ht="12.75">
      <c r="A29" s="1" t="s">
        <v>28</v>
      </c>
      <c r="B29">
        <v>27</v>
      </c>
      <c r="D29" s="6">
        <v>72914.1</v>
      </c>
      <c r="E29" s="6">
        <v>32493.65</v>
      </c>
      <c r="F29" s="4"/>
    </row>
    <row r="30" spans="1:6" ht="12.75">
      <c r="A30" s="1" t="s">
        <v>29</v>
      </c>
      <c r="B30">
        <v>28</v>
      </c>
      <c r="D30" s="6">
        <v>26810.7</v>
      </c>
      <c r="E30" s="6">
        <v>13881.7</v>
      </c>
      <c r="F30" s="4"/>
    </row>
    <row r="31" spans="1:6" ht="12.75">
      <c r="A31" s="1" t="s">
        <v>30</v>
      </c>
      <c r="B31">
        <v>29</v>
      </c>
      <c r="D31" s="6">
        <v>787131.1</v>
      </c>
      <c r="E31" s="6">
        <v>657647.2</v>
      </c>
      <c r="F31" s="4"/>
    </row>
    <row r="32" spans="1:6" ht="12.75">
      <c r="A32" s="1" t="s">
        <v>31</v>
      </c>
      <c r="B32">
        <v>30</v>
      </c>
      <c r="D32" s="6">
        <v>17287.2</v>
      </c>
      <c r="E32" s="6">
        <v>2529.1</v>
      </c>
      <c r="F32" s="4"/>
    </row>
    <row r="33" spans="1:6" ht="12.75">
      <c r="A33" s="1" t="s">
        <v>32</v>
      </c>
      <c r="B33">
        <v>31</v>
      </c>
      <c r="D33" s="6">
        <v>105116.9</v>
      </c>
      <c r="E33" s="6">
        <v>45128.65</v>
      </c>
      <c r="F33" s="4"/>
    </row>
    <row r="34" spans="1:6" ht="12.75">
      <c r="A34" s="1" t="s">
        <v>33</v>
      </c>
      <c r="B34">
        <v>32</v>
      </c>
      <c r="D34" s="6">
        <v>12881.4</v>
      </c>
      <c r="E34" s="6">
        <v>11723.25</v>
      </c>
      <c r="F34" s="4"/>
    </row>
    <row r="35" spans="1:6" ht="12.75">
      <c r="A35" s="1" t="s">
        <v>34</v>
      </c>
      <c r="B35">
        <v>33</v>
      </c>
      <c r="D35" s="6">
        <v>3174.5</v>
      </c>
      <c r="E35" s="6">
        <v>2573.9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221272.8</v>
      </c>
      <c r="E37" s="6">
        <v>130544.75</v>
      </c>
      <c r="F37" s="4"/>
    </row>
    <row r="38" spans="1:6" ht="12.75">
      <c r="A38" s="1" t="s">
        <v>37</v>
      </c>
      <c r="B38">
        <v>36</v>
      </c>
      <c r="D38" s="6">
        <v>709921.1</v>
      </c>
      <c r="E38" s="6">
        <v>197726.2</v>
      </c>
      <c r="F38" s="4"/>
    </row>
    <row r="39" spans="1:6" ht="12.75">
      <c r="A39" s="1" t="s">
        <v>38</v>
      </c>
      <c r="B39">
        <v>37</v>
      </c>
      <c r="D39" s="6">
        <v>167609.4</v>
      </c>
      <c r="E39" s="6">
        <v>110217.8</v>
      </c>
      <c r="F39" s="4"/>
    </row>
    <row r="40" spans="1:6" ht="12.75">
      <c r="A40" s="1" t="s">
        <v>39</v>
      </c>
      <c r="B40">
        <v>38</v>
      </c>
      <c r="D40" s="6">
        <v>6583.5</v>
      </c>
      <c r="E40" s="6">
        <v>5076.05</v>
      </c>
      <c r="F40" s="4"/>
    </row>
    <row r="41" spans="1:6" ht="12.75">
      <c r="A41" s="1" t="s">
        <v>40</v>
      </c>
      <c r="B41">
        <v>39</v>
      </c>
      <c r="D41" s="6"/>
      <c r="E41" s="6"/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>
        <v>229308.8</v>
      </c>
      <c r="E43" s="6">
        <v>89917.1</v>
      </c>
      <c r="F43" s="4"/>
    </row>
    <row r="44" spans="1:6" ht="12.75">
      <c r="A44" s="1" t="s">
        <v>43</v>
      </c>
      <c r="B44">
        <v>42</v>
      </c>
      <c r="D44" s="6">
        <v>129098.02</v>
      </c>
      <c r="E44" s="6">
        <v>92624.01</v>
      </c>
      <c r="F44" s="4"/>
    </row>
    <row r="45" spans="1:6" ht="12.75">
      <c r="A45" s="1" t="s">
        <v>44</v>
      </c>
      <c r="B45">
        <v>43</v>
      </c>
      <c r="D45" s="6">
        <v>85327.2</v>
      </c>
      <c r="E45" s="6">
        <v>49366.1</v>
      </c>
      <c r="F45" s="4"/>
    </row>
    <row r="46" spans="1:6" ht="12.75">
      <c r="A46" s="1" t="s">
        <v>45</v>
      </c>
      <c r="B46">
        <v>44</v>
      </c>
      <c r="D46" s="6">
        <v>189385.7</v>
      </c>
      <c r="E46" s="6">
        <v>75808.24</v>
      </c>
      <c r="F46" s="4"/>
    </row>
    <row r="47" spans="1:6" ht="12.75">
      <c r="A47" s="1" t="s">
        <v>46</v>
      </c>
      <c r="B47">
        <v>45</v>
      </c>
      <c r="D47" s="6">
        <v>55462.74</v>
      </c>
      <c r="E47" s="6">
        <v>33001.85</v>
      </c>
      <c r="F47" s="4"/>
    </row>
    <row r="48" spans="1:6" ht="12.75">
      <c r="A48" s="1" t="s">
        <v>47</v>
      </c>
      <c r="B48">
        <v>46</v>
      </c>
      <c r="D48" s="6"/>
      <c r="E48" s="6"/>
      <c r="F48" s="4"/>
    </row>
    <row r="49" spans="1:6" ht="12.75">
      <c r="A49" s="1" t="s">
        <v>48</v>
      </c>
      <c r="B49">
        <v>47</v>
      </c>
      <c r="D49" s="6"/>
      <c r="E49" s="6"/>
      <c r="F49" s="4"/>
    </row>
    <row r="50" spans="1:6" ht="12.75">
      <c r="A50" s="1" t="s">
        <v>49</v>
      </c>
      <c r="B50">
        <v>48</v>
      </c>
      <c r="D50" s="6">
        <v>1109391.84</v>
      </c>
      <c r="E50" s="6">
        <v>508242.19</v>
      </c>
      <c r="F50" s="4"/>
    </row>
    <row r="51" spans="1:6" ht="12.75">
      <c r="A51" s="1" t="s">
        <v>50</v>
      </c>
      <c r="B51">
        <v>49</v>
      </c>
      <c r="D51" s="6">
        <v>265918.6</v>
      </c>
      <c r="E51" s="6">
        <v>93927.75</v>
      </c>
      <c r="F51" s="4"/>
    </row>
    <row r="52" spans="1:6" ht="12.75">
      <c r="A52" s="1" t="s">
        <v>51</v>
      </c>
      <c r="B52">
        <v>50</v>
      </c>
      <c r="D52" s="6">
        <v>1293802.3</v>
      </c>
      <c r="E52" s="6">
        <v>591470.25</v>
      </c>
      <c r="F52" s="4"/>
    </row>
    <row r="53" spans="1:6" ht="12.75">
      <c r="A53" s="1" t="s">
        <v>52</v>
      </c>
      <c r="B53">
        <v>51</v>
      </c>
      <c r="D53" s="6">
        <v>187961</v>
      </c>
      <c r="E53" s="6">
        <v>92919.27</v>
      </c>
      <c r="F53" s="4"/>
    </row>
    <row r="54" spans="1:6" ht="12.75">
      <c r="A54" s="1" t="s">
        <v>53</v>
      </c>
      <c r="B54">
        <v>52</v>
      </c>
      <c r="D54" s="6">
        <v>523912.9</v>
      </c>
      <c r="E54" s="6">
        <v>289008.3</v>
      </c>
      <c r="F54" s="4"/>
    </row>
    <row r="55" spans="1:6" ht="12.75">
      <c r="A55" s="1" t="s">
        <v>54</v>
      </c>
      <c r="B55">
        <v>53</v>
      </c>
      <c r="D55" s="6">
        <v>237918.95</v>
      </c>
      <c r="E55" s="6">
        <v>238207.5</v>
      </c>
      <c r="F55" s="4"/>
    </row>
    <row r="56" spans="1:6" ht="12.75">
      <c r="A56" s="1" t="s">
        <v>55</v>
      </c>
      <c r="B56">
        <v>54</v>
      </c>
      <c r="D56" s="6">
        <v>10026.1</v>
      </c>
      <c r="E56" s="6">
        <v>3758.65</v>
      </c>
      <c r="F56" s="4"/>
    </row>
    <row r="57" spans="1:6" ht="12.75">
      <c r="A57" s="1" t="s">
        <v>56</v>
      </c>
      <c r="B57">
        <v>55</v>
      </c>
      <c r="D57" s="6">
        <v>166512.5</v>
      </c>
      <c r="E57" s="6">
        <v>114934.4</v>
      </c>
      <c r="F57" s="4"/>
    </row>
    <row r="58" spans="1:6" ht="12.75">
      <c r="A58" s="1" t="s">
        <v>57</v>
      </c>
      <c r="B58">
        <v>56</v>
      </c>
      <c r="D58" s="6">
        <v>149620.1</v>
      </c>
      <c r="E58" s="6">
        <v>56656.25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203308.7</v>
      </c>
      <c r="E60" s="6">
        <v>630310.1</v>
      </c>
      <c r="F60" s="4"/>
    </row>
    <row r="61" spans="1:6" ht="12.75">
      <c r="A61" s="1" t="s">
        <v>60</v>
      </c>
      <c r="B61">
        <v>59</v>
      </c>
      <c r="D61" s="6">
        <v>205298.1</v>
      </c>
      <c r="E61" s="6">
        <v>154454.65</v>
      </c>
      <c r="F61" s="4"/>
    </row>
    <row r="62" spans="1:6" ht="12.75">
      <c r="A62" s="1" t="s">
        <v>61</v>
      </c>
      <c r="B62">
        <v>60</v>
      </c>
      <c r="D62" s="6">
        <v>354579.4</v>
      </c>
      <c r="E62" s="6">
        <v>109974.9</v>
      </c>
      <c r="F62" s="4"/>
    </row>
    <row r="63" spans="1:6" ht="12.75">
      <c r="A63" s="1" t="s">
        <v>62</v>
      </c>
      <c r="B63">
        <v>61</v>
      </c>
      <c r="D63" s="6">
        <v>7097.34</v>
      </c>
      <c r="E63" s="6">
        <v>5699.06</v>
      </c>
      <c r="F63" s="4"/>
    </row>
    <row r="64" spans="1:6" ht="12.75">
      <c r="A64" s="1" t="s">
        <v>63</v>
      </c>
      <c r="B64">
        <v>62</v>
      </c>
      <c r="D64" s="6">
        <v>4683</v>
      </c>
      <c r="E64" s="6">
        <v>1923.25</v>
      </c>
      <c r="F64" s="4"/>
    </row>
    <row r="65" spans="1:6" ht="12.75">
      <c r="A65" s="1" t="s">
        <v>64</v>
      </c>
      <c r="B65">
        <v>63</v>
      </c>
      <c r="D65" s="6">
        <v>196</v>
      </c>
      <c r="E65" s="6">
        <v>296.8</v>
      </c>
      <c r="F65" s="4"/>
    </row>
    <row r="66" spans="1:6" ht="12.75">
      <c r="A66" s="1" t="s">
        <v>65</v>
      </c>
      <c r="B66">
        <v>64</v>
      </c>
      <c r="D66" s="6">
        <v>272402.81</v>
      </c>
      <c r="E66" s="6">
        <v>109178.67</v>
      </c>
      <c r="F66" s="4"/>
    </row>
    <row r="67" spans="1:6" ht="12.75">
      <c r="A67" s="1" t="s">
        <v>66</v>
      </c>
      <c r="B67">
        <v>65</v>
      </c>
      <c r="D67" s="6">
        <v>10847.9</v>
      </c>
      <c r="E67" s="6">
        <v>10735.55</v>
      </c>
      <c r="F67" s="4"/>
    </row>
    <row r="68" spans="1:6" ht="12.75">
      <c r="A68" s="1" t="s">
        <v>67</v>
      </c>
      <c r="B68">
        <v>66</v>
      </c>
      <c r="D68" s="6">
        <v>135177</v>
      </c>
      <c r="E68" s="6">
        <v>46891.25</v>
      </c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13500284.52</v>
      </c>
      <c r="E71" s="6">
        <f>SUM(E3:E69)</f>
        <v>7067851.24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79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44306.63</v>
      </c>
      <c r="E3" s="6">
        <v>44487.45</v>
      </c>
      <c r="F3" s="4"/>
    </row>
    <row r="4" spans="1:6" ht="12.75">
      <c r="A4" s="1" t="s">
        <v>3</v>
      </c>
      <c r="B4">
        <v>2</v>
      </c>
      <c r="D4" s="6">
        <v>2663.5</v>
      </c>
      <c r="E4" s="6">
        <v>4169.2</v>
      </c>
      <c r="F4" s="4"/>
    </row>
    <row r="5" spans="1:6" ht="12.75">
      <c r="A5" s="1" t="s">
        <v>4</v>
      </c>
      <c r="B5">
        <v>3</v>
      </c>
      <c r="D5" s="6"/>
      <c r="E5" s="6"/>
      <c r="F5" s="4"/>
    </row>
    <row r="6" spans="1:6" ht="12.75">
      <c r="A6" s="1" t="s">
        <v>5</v>
      </c>
      <c r="B6">
        <v>4</v>
      </c>
      <c r="D6" s="6">
        <v>929.6</v>
      </c>
      <c r="E6" s="6">
        <v>1172.85</v>
      </c>
      <c r="F6" s="4"/>
    </row>
    <row r="7" spans="1:6" ht="12.75">
      <c r="A7" s="1" t="s">
        <v>6</v>
      </c>
      <c r="B7">
        <v>5</v>
      </c>
      <c r="D7" s="6">
        <v>312234.3</v>
      </c>
      <c r="E7" s="6">
        <v>142465.05</v>
      </c>
      <c r="F7" s="4"/>
    </row>
    <row r="8" spans="1:6" ht="12.75">
      <c r="A8" s="1" t="s">
        <v>7</v>
      </c>
      <c r="B8">
        <v>6</v>
      </c>
      <c r="D8" s="6">
        <v>1253294.25</v>
      </c>
      <c r="E8" s="6">
        <v>651769.3</v>
      </c>
      <c r="F8" s="4"/>
    </row>
    <row r="9" spans="1:6" ht="12.75">
      <c r="A9" s="1" t="s">
        <v>8</v>
      </c>
      <c r="B9">
        <v>7</v>
      </c>
      <c r="D9" s="6">
        <v>1761.9</v>
      </c>
      <c r="E9" s="6">
        <v>1672.3</v>
      </c>
      <c r="F9" s="4"/>
    </row>
    <row r="10" spans="1:6" ht="12.75">
      <c r="A10" s="1" t="s">
        <v>9</v>
      </c>
      <c r="B10">
        <v>8</v>
      </c>
      <c r="D10" s="6">
        <v>137648</v>
      </c>
      <c r="E10" s="6">
        <v>37506</v>
      </c>
      <c r="F10" s="4"/>
    </row>
    <row r="11" spans="1:6" ht="12.75">
      <c r="A11" s="1" t="s">
        <v>10</v>
      </c>
      <c r="B11">
        <v>9</v>
      </c>
      <c r="D11" s="6">
        <v>50160.6</v>
      </c>
      <c r="E11" s="6">
        <v>31007.2</v>
      </c>
      <c r="F11" s="4"/>
    </row>
    <row r="12" spans="1:6" ht="12.75">
      <c r="A12" s="1" t="s">
        <v>11</v>
      </c>
      <c r="B12">
        <v>10</v>
      </c>
      <c r="D12" s="6">
        <v>71402.8</v>
      </c>
      <c r="E12" s="6">
        <v>54688.9</v>
      </c>
      <c r="F12" s="4"/>
    </row>
    <row r="13" spans="1:6" ht="12.75">
      <c r="A13" s="1" t="s">
        <v>12</v>
      </c>
      <c r="B13">
        <v>11</v>
      </c>
      <c r="D13" s="6">
        <v>602091</v>
      </c>
      <c r="E13" s="6">
        <v>198124.15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1679089.96</v>
      </c>
      <c r="E15" s="6">
        <v>592742.15</v>
      </c>
      <c r="F15" s="4"/>
    </row>
    <row r="16" spans="1:6" ht="12.75">
      <c r="A16" s="1" t="s">
        <v>15</v>
      </c>
      <c r="B16">
        <v>14</v>
      </c>
      <c r="D16" s="6"/>
      <c r="E16" s="6"/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868200.9</v>
      </c>
      <c r="E18" s="6">
        <v>508054.75</v>
      </c>
      <c r="F18" s="4"/>
    </row>
    <row r="19" spans="1:6" ht="12.75">
      <c r="A19" s="1" t="s">
        <v>18</v>
      </c>
      <c r="B19">
        <v>17</v>
      </c>
      <c r="D19" s="6">
        <v>181346.82</v>
      </c>
      <c r="E19" s="6">
        <v>126828.45</v>
      </c>
      <c r="F19" s="4"/>
    </row>
    <row r="20" spans="1:6" ht="12.75">
      <c r="A20" s="1" t="s">
        <v>19</v>
      </c>
      <c r="B20">
        <v>18</v>
      </c>
      <c r="D20" s="6">
        <v>55588.5</v>
      </c>
      <c r="E20" s="6">
        <v>31544.8</v>
      </c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/>
      <c r="E22" s="6"/>
      <c r="F22" s="4"/>
    </row>
    <row r="23" spans="1:6" ht="12.75">
      <c r="A23" s="1" t="s">
        <v>22</v>
      </c>
      <c r="B23">
        <v>21</v>
      </c>
      <c r="D23" s="6">
        <v>3898.3</v>
      </c>
      <c r="E23" s="6">
        <v>2702.7</v>
      </c>
      <c r="F23" s="4"/>
    </row>
    <row r="24" spans="1:6" ht="12.75">
      <c r="A24" s="1" t="s">
        <v>23</v>
      </c>
      <c r="B24">
        <v>22</v>
      </c>
      <c r="D24" s="6"/>
      <c r="E24" s="6"/>
      <c r="F24" s="4"/>
    </row>
    <row r="25" spans="1:6" ht="12.75">
      <c r="A25" s="1" t="s">
        <v>24</v>
      </c>
      <c r="B25">
        <v>23</v>
      </c>
      <c r="D25" s="6">
        <v>18372.9</v>
      </c>
      <c r="E25" s="6">
        <v>5244.4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/>
      <c r="E27" s="6"/>
      <c r="F27" s="4"/>
    </row>
    <row r="28" spans="1:6" ht="12.75">
      <c r="A28" s="1" t="s">
        <v>27</v>
      </c>
      <c r="B28">
        <v>26</v>
      </c>
      <c r="D28" s="6"/>
      <c r="E28" s="6"/>
      <c r="F28" s="4"/>
    </row>
    <row r="29" spans="1:6" ht="12.75">
      <c r="A29" s="1" t="s">
        <v>28</v>
      </c>
      <c r="B29">
        <v>27</v>
      </c>
      <c r="D29" s="6">
        <v>63826</v>
      </c>
      <c r="E29" s="6">
        <v>29334.2</v>
      </c>
      <c r="F29" s="4"/>
    </row>
    <row r="30" spans="1:6" ht="12.75">
      <c r="A30" s="1" t="s">
        <v>29</v>
      </c>
      <c r="B30">
        <v>28</v>
      </c>
      <c r="D30" s="6">
        <v>29379</v>
      </c>
      <c r="E30" s="6">
        <v>12381.6</v>
      </c>
      <c r="F30" s="4"/>
    </row>
    <row r="31" spans="1:6" ht="12.75">
      <c r="A31" s="1" t="s">
        <v>30</v>
      </c>
      <c r="B31">
        <v>29</v>
      </c>
      <c r="D31" s="6">
        <v>532520.1</v>
      </c>
      <c r="E31" s="6">
        <v>360972.15</v>
      </c>
      <c r="F31" s="4"/>
    </row>
    <row r="32" spans="1:6" ht="12.75">
      <c r="A32" s="1" t="s">
        <v>31</v>
      </c>
      <c r="B32">
        <v>30</v>
      </c>
      <c r="D32" s="6">
        <v>1971.9</v>
      </c>
      <c r="E32" s="6">
        <v>2370.55</v>
      </c>
      <c r="F32" s="4"/>
    </row>
    <row r="33" spans="1:6" ht="12.75">
      <c r="A33" s="1" t="s">
        <v>32</v>
      </c>
      <c r="B33">
        <v>31</v>
      </c>
      <c r="D33" s="6">
        <v>119181.48</v>
      </c>
      <c r="E33" s="6">
        <v>46469.59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>
        <v>4377.8</v>
      </c>
      <c r="E35" s="6">
        <v>4058.95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306233.3</v>
      </c>
      <c r="E37" s="6">
        <v>161592.2</v>
      </c>
      <c r="F37" s="4"/>
    </row>
    <row r="38" spans="1:6" ht="12.75">
      <c r="A38" s="1" t="s">
        <v>37</v>
      </c>
      <c r="B38">
        <v>36</v>
      </c>
      <c r="D38" s="6"/>
      <c r="E38" s="6"/>
      <c r="F38" s="4"/>
    </row>
    <row r="39" spans="1:6" ht="12.75">
      <c r="A39" s="1" t="s">
        <v>38</v>
      </c>
      <c r="B39">
        <v>37</v>
      </c>
      <c r="D39" s="6">
        <v>85193.5</v>
      </c>
      <c r="E39" s="6">
        <v>79753.1</v>
      </c>
      <c r="F39" s="4"/>
    </row>
    <row r="40" spans="1:6" ht="12.75">
      <c r="A40" s="1" t="s">
        <v>39</v>
      </c>
      <c r="B40">
        <v>38</v>
      </c>
      <c r="D40" s="6">
        <v>18426.1</v>
      </c>
      <c r="E40" s="6">
        <v>8514.45</v>
      </c>
      <c r="F40" s="4"/>
    </row>
    <row r="41" spans="1:6" ht="12.75">
      <c r="A41" s="1" t="s">
        <v>40</v>
      </c>
      <c r="B41">
        <v>39</v>
      </c>
      <c r="D41" s="6">
        <v>836.5</v>
      </c>
      <c r="E41" s="6">
        <v>1228.5</v>
      </c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>
        <v>251273.4</v>
      </c>
      <c r="E43" s="6">
        <v>123593.05</v>
      </c>
      <c r="F43" s="4"/>
    </row>
    <row r="44" spans="1:6" ht="12.75">
      <c r="A44" s="1" t="s">
        <v>43</v>
      </c>
      <c r="B44">
        <v>42</v>
      </c>
      <c r="D44" s="6">
        <v>207846.92</v>
      </c>
      <c r="E44" s="6">
        <v>70325.41</v>
      </c>
      <c r="F44" s="4"/>
    </row>
    <row r="45" spans="1:6" ht="12.75">
      <c r="A45" s="1" t="s">
        <v>44</v>
      </c>
      <c r="B45">
        <v>43</v>
      </c>
      <c r="D45" s="6">
        <v>173640.6</v>
      </c>
      <c r="E45" s="6">
        <v>54194.35</v>
      </c>
      <c r="F45" s="4"/>
    </row>
    <row r="46" spans="1:6" ht="12.75">
      <c r="A46" s="1" t="s">
        <v>45</v>
      </c>
      <c r="B46">
        <v>44</v>
      </c>
      <c r="D46" s="6">
        <v>756720.32</v>
      </c>
      <c r="E46" s="6">
        <v>62347.24</v>
      </c>
      <c r="F46" s="4"/>
    </row>
    <row r="47" spans="1:6" ht="12.75">
      <c r="A47" s="1" t="s">
        <v>46</v>
      </c>
      <c r="B47">
        <v>45</v>
      </c>
      <c r="D47" s="6">
        <v>55051.64</v>
      </c>
      <c r="E47" s="6">
        <v>36934.8</v>
      </c>
      <c r="F47" s="4"/>
    </row>
    <row r="48" spans="1:6" ht="12.75">
      <c r="A48" s="1" t="s">
        <v>47</v>
      </c>
      <c r="B48">
        <v>46</v>
      </c>
      <c r="D48" s="6">
        <v>246246</v>
      </c>
      <c r="E48" s="6">
        <v>151899.3</v>
      </c>
      <c r="F48" s="4"/>
    </row>
    <row r="49" spans="1:6" ht="12.75">
      <c r="A49" s="1" t="s">
        <v>48</v>
      </c>
      <c r="B49">
        <v>47</v>
      </c>
      <c r="D49" s="6">
        <v>16905</v>
      </c>
      <c r="E49" s="6">
        <v>13725.6</v>
      </c>
      <c r="F49" s="4"/>
    </row>
    <row r="50" spans="1:6" ht="12.75">
      <c r="A50" s="1" t="s">
        <v>49</v>
      </c>
      <c r="B50">
        <v>48</v>
      </c>
      <c r="D50" s="6">
        <v>1463512.09</v>
      </c>
      <c r="E50" s="6">
        <v>510405.21</v>
      </c>
      <c r="F50" s="4"/>
    </row>
    <row r="51" spans="1:6" ht="12.75">
      <c r="A51" s="1" t="s">
        <v>50</v>
      </c>
      <c r="B51">
        <v>49</v>
      </c>
      <c r="D51" s="6">
        <v>608261.82</v>
      </c>
      <c r="E51" s="6">
        <v>220409.53</v>
      </c>
      <c r="F51" s="4"/>
    </row>
    <row r="52" spans="1:6" ht="12.75">
      <c r="A52" s="1" t="s">
        <v>51</v>
      </c>
      <c r="B52">
        <v>50</v>
      </c>
      <c r="D52" s="6">
        <v>1289699.6</v>
      </c>
      <c r="E52" s="6">
        <v>468786.5</v>
      </c>
      <c r="F52" s="4"/>
    </row>
    <row r="53" spans="1:6" ht="12.75">
      <c r="A53" s="1" t="s">
        <v>52</v>
      </c>
      <c r="B53">
        <v>51</v>
      </c>
      <c r="D53" s="6">
        <v>225861</v>
      </c>
      <c r="E53" s="6">
        <v>161598.15</v>
      </c>
      <c r="F53" s="4"/>
    </row>
    <row r="54" spans="1:6" ht="12.75">
      <c r="A54" s="1" t="s">
        <v>53</v>
      </c>
      <c r="B54">
        <v>52</v>
      </c>
      <c r="D54" s="6">
        <v>575397.9</v>
      </c>
      <c r="E54" s="6">
        <v>305419.8</v>
      </c>
      <c r="F54" s="4"/>
    </row>
    <row r="55" spans="1:6" ht="12.75">
      <c r="A55" s="1" t="s">
        <v>54</v>
      </c>
      <c r="B55">
        <v>53</v>
      </c>
      <c r="D55" s="6">
        <v>233596.4</v>
      </c>
      <c r="E55" s="6">
        <v>101839.81</v>
      </c>
      <c r="F55" s="4"/>
    </row>
    <row r="56" spans="1:6" ht="12.75">
      <c r="A56" s="1" t="s">
        <v>55</v>
      </c>
      <c r="B56">
        <v>54</v>
      </c>
      <c r="D56" s="6">
        <v>16550.8</v>
      </c>
      <c r="E56" s="6">
        <v>12460.7</v>
      </c>
      <c r="F56" s="4"/>
    </row>
    <row r="57" spans="1:6" ht="12.75">
      <c r="A57" s="1" t="s">
        <v>56</v>
      </c>
      <c r="B57">
        <v>55</v>
      </c>
      <c r="D57" s="6">
        <v>244512.8</v>
      </c>
      <c r="E57" s="6">
        <v>104334.65</v>
      </c>
      <c r="F57" s="4"/>
    </row>
    <row r="58" spans="1:6" ht="12.75">
      <c r="A58" s="1" t="s">
        <v>57</v>
      </c>
      <c r="B58">
        <v>56</v>
      </c>
      <c r="D58" s="6">
        <v>195776.7</v>
      </c>
      <c r="E58" s="6">
        <v>129611.65</v>
      </c>
      <c r="F58" s="4"/>
    </row>
    <row r="59" spans="1:6" ht="12.75">
      <c r="A59" s="1" t="s">
        <v>58</v>
      </c>
      <c r="B59">
        <v>57</v>
      </c>
      <c r="D59" s="6">
        <v>227466.4</v>
      </c>
      <c r="E59" s="6">
        <v>157560.9</v>
      </c>
      <c r="F59" s="4"/>
    </row>
    <row r="60" spans="1:6" ht="12.75">
      <c r="A60" s="1" t="s">
        <v>59</v>
      </c>
      <c r="B60">
        <v>58</v>
      </c>
      <c r="D60" s="6">
        <v>332510.5</v>
      </c>
      <c r="E60" s="6">
        <v>119418.95</v>
      </c>
      <c r="F60" s="4"/>
    </row>
    <row r="61" spans="1:6" ht="12.75">
      <c r="A61" s="1" t="s">
        <v>60</v>
      </c>
      <c r="B61">
        <v>59</v>
      </c>
      <c r="D61" s="6">
        <v>197387.44</v>
      </c>
      <c r="E61" s="6">
        <v>102757.9</v>
      </c>
      <c r="F61" s="4"/>
    </row>
    <row r="62" spans="1:6" ht="12.75">
      <c r="A62" s="1" t="s">
        <v>61</v>
      </c>
      <c r="B62">
        <v>60</v>
      </c>
      <c r="D62" s="6">
        <v>179388.3</v>
      </c>
      <c r="E62" s="6">
        <v>47209.4</v>
      </c>
      <c r="F62" s="4"/>
    </row>
    <row r="63" spans="1:6" ht="12.75">
      <c r="A63" s="1" t="s">
        <v>62</v>
      </c>
      <c r="B63">
        <v>61</v>
      </c>
      <c r="D63" s="6">
        <v>5846.43</v>
      </c>
      <c r="E63" s="6">
        <v>2045.77</v>
      </c>
      <c r="F63" s="4"/>
    </row>
    <row r="64" spans="1:6" ht="12.75">
      <c r="A64" s="1" t="s">
        <v>63</v>
      </c>
      <c r="B64">
        <v>62</v>
      </c>
      <c r="D64" s="6">
        <v>4863.6</v>
      </c>
      <c r="E64" s="6">
        <v>5275.55</v>
      </c>
      <c r="F64" s="4"/>
    </row>
    <row r="65" spans="1:6" ht="12.75">
      <c r="A65" s="1" t="s">
        <v>64</v>
      </c>
      <c r="B65">
        <v>63</v>
      </c>
      <c r="D65" s="6">
        <v>5.6</v>
      </c>
      <c r="E65" s="6">
        <v>1685.6</v>
      </c>
      <c r="F65" s="4"/>
    </row>
    <row r="66" spans="1:6" ht="12.75">
      <c r="A66" s="1" t="s">
        <v>65</v>
      </c>
      <c r="B66">
        <v>64</v>
      </c>
      <c r="D66" s="6">
        <v>256722.95</v>
      </c>
      <c r="E66" s="6">
        <v>108905.22</v>
      </c>
      <c r="F66" s="4"/>
    </row>
    <row r="67" spans="1:6" ht="12.75">
      <c r="A67" s="1" t="s">
        <v>66</v>
      </c>
      <c r="B67">
        <v>65</v>
      </c>
      <c r="D67" s="6">
        <v>11753.7</v>
      </c>
      <c r="E67" s="6">
        <v>8818.6</v>
      </c>
      <c r="F67" s="4"/>
    </row>
    <row r="68" spans="1:6" ht="12.75">
      <c r="A68" s="1" t="s">
        <v>67</v>
      </c>
      <c r="B68">
        <v>66</v>
      </c>
      <c r="D68" s="6">
        <v>168844.2</v>
      </c>
      <c r="E68" s="6">
        <v>46117.05</v>
      </c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14390577.75</v>
      </c>
      <c r="E71" s="6">
        <f>SUM(E3:E69)</f>
        <v>6268535.630000001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40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80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190872.6</v>
      </c>
      <c r="E3" s="6">
        <v>209005.23</v>
      </c>
      <c r="F3" s="4"/>
    </row>
    <row r="4" spans="1:6" ht="12.75">
      <c r="A4" s="1" t="s">
        <v>3</v>
      </c>
      <c r="B4">
        <v>2</v>
      </c>
      <c r="D4" s="6">
        <v>3748.5</v>
      </c>
      <c r="E4" s="6">
        <v>1686.3</v>
      </c>
      <c r="F4" s="4"/>
    </row>
    <row r="5" spans="1:6" ht="12.75">
      <c r="A5" s="1" t="s">
        <v>4</v>
      </c>
      <c r="B5">
        <v>3</v>
      </c>
      <c r="D5" s="6">
        <v>492547.3</v>
      </c>
      <c r="E5" s="6">
        <v>185745</v>
      </c>
      <c r="F5" s="4"/>
    </row>
    <row r="6" spans="1:6" ht="12.75">
      <c r="A6" s="1" t="s">
        <v>5</v>
      </c>
      <c r="B6">
        <v>4</v>
      </c>
      <c r="D6" s="6"/>
      <c r="E6" s="6"/>
      <c r="F6" s="4"/>
    </row>
    <row r="7" spans="1:6" ht="12.75">
      <c r="A7" s="1" t="s">
        <v>6</v>
      </c>
      <c r="B7">
        <v>5</v>
      </c>
      <c r="D7" s="6">
        <v>244309.1</v>
      </c>
      <c r="E7" s="6">
        <v>140805.35</v>
      </c>
      <c r="F7" s="4"/>
    </row>
    <row r="8" spans="1:6" ht="12.75">
      <c r="A8" s="1" t="s">
        <v>7</v>
      </c>
      <c r="B8">
        <v>6</v>
      </c>
      <c r="D8" s="6">
        <v>1452765.15</v>
      </c>
      <c r="E8" s="6">
        <v>863705.5</v>
      </c>
      <c r="F8" s="4"/>
    </row>
    <row r="9" spans="1:6" ht="12.75">
      <c r="A9" s="1" t="s">
        <v>8</v>
      </c>
      <c r="B9">
        <v>7</v>
      </c>
      <c r="D9" s="6">
        <v>3225.6</v>
      </c>
      <c r="E9" s="6">
        <v>1584.45</v>
      </c>
      <c r="F9" s="4"/>
    </row>
    <row r="10" spans="1:6" ht="12.75">
      <c r="A10" s="1" t="s">
        <v>9</v>
      </c>
      <c r="B10">
        <v>8</v>
      </c>
      <c r="D10" s="6">
        <v>151920.3</v>
      </c>
      <c r="E10" s="6">
        <v>36876</v>
      </c>
      <c r="F10" s="4"/>
    </row>
    <row r="11" spans="1:6" ht="12.75">
      <c r="A11" s="1" t="s">
        <v>10</v>
      </c>
      <c r="B11">
        <v>9</v>
      </c>
      <c r="D11" s="6"/>
      <c r="E11" s="6"/>
      <c r="F11" s="4"/>
    </row>
    <row r="12" spans="1:6" ht="12.75">
      <c r="A12" s="1" t="s">
        <v>11</v>
      </c>
      <c r="B12">
        <v>10</v>
      </c>
      <c r="D12" s="6">
        <v>57483.3</v>
      </c>
      <c r="E12" s="6">
        <v>52511.55</v>
      </c>
      <c r="F12" s="4"/>
    </row>
    <row r="13" spans="1:6" ht="12.75">
      <c r="A13" s="1" t="s">
        <v>12</v>
      </c>
      <c r="B13">
        <v>11</v>
      </c>
      <c r="D13" s="6">
        <v>727032.6</v>
      </c>
      <c r="E13" s="6">
        <v>265483.05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1864186.7</v>
      </c>
      <c r="E15" s="6">
        <v>683256.42</v>
      </c>
      <c r="F15" s="4"/>
    </row>
    <row r="16" spans="1:6" ht="12.75">
      <c r="A16" s="1" t="s">
        <v>15</v>
      </c>
      <c r="B16">
        <v>14</v>
      </c>
      <c r="D16" s="6">
        <v>15390.2</v>
      </c>
      <c r="E16" s="6">
        <v>115710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/>
      <c r="E18" s="6"/>
      <c r="F18" s="4"/>
    </row>
    <row r="19" spans="1:6" ht="12.75">
      <c r="A19" s="1" t="s">
        <v>18</v>
      </c>
      <c r="B19">
        <v>17</v>
      </c>
      <c r="D19" s="6"/>
      <c r="E19" s="6"/>
      <c r="F19" s="4"/>
    </row>
    <row r="20" spans="1:6" ht="12.75">
      <c r="A20" s="1" t="s">
        <v>19</v>
      </c>
      <c r="B20">
        <v>18</v>
      </c>
      <c r="D20" s="6">
        <v>43253.25</v>
      </c>
      <c r="E20" s="6">
        <v>16824.5</v>
      </c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>
        <v>9437.4</v>
      </c>
      <c r="E22" s="6">
        <v>6483.05</v>
      </c>
      <c r="F22" s="4"/>
    </row>
    <row r="23" spans="1:6" ht="12.75">
      <c r="A23" s="1" t="s">
        <v>22</v>
      </c>
      <c r="B23">
        <v>21</v>
      </c>
      <c r="D23" s="6">
        <v>5159</v>
      </c>
      <c r="E23" s="6">
        <v>3232.25</v>
      </c>
      <c r="F23" s="4"/>
    </row>
    <row r="24" spans="1:6" ht="12.75">
      <c r="A24" s="1" t="s">
        <v>23</v>
      </c>
      <c r="B24">
        <v>22</v>
      </c>
      <c r="D24" s="6"/>
      <c r="E24" s="6"/>
      <c r="F24" s="4"/>
    </row>
    <row r="25" spans="1:6" ht="12.75">
      <c r="A25" s="1" t="s">
        <v>24</v>
      </c>
      <c r="B25">
        <v>23</v>
      </c>
      <c r="D25" s="6">
        <v>17250.8</v>
      </c>
      <c r="E25" s="6">
        <v>5050.5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/>
      <c r="E27" s="6"/>
      <c r="F27" s="4"/>
    </row>
    <row r="28" spans="1:6" ht="12.75">
      <c r="A28" s="1" t="s">
        <v>27</v>
      </c>
      <c r="B28">
        <v>26</v>
      </c>
      <c r="D28" s="6">
        <v>19643.4</v>
      </c>
      <c r="E28" s="6">
        <v>8291.5</v>
      </c>
      <c r="F28" s="4"/>
    </row>
    <row r="29" spans="1:6" ht="12.75">
      <c r="A29" s="1" t="s">
        <v>28</v>
      </c>
      <c r="B29">
        <v>27</v>
      </c>
      <c r="D29" s="6">
        <v>64762.6</v>
      </c>
      <c r="E29" s="6">
        <v>66194.8</v>
      </c>
      <c r="F29" s="4"/>
    </row>
    <row r="30" spans="1:6" ht="12.75">
      <c r="A30" s="1" t="s">
        <v>29</v>
      </c>
      <c r="B30">
        <v>28</v>
      </c>
      <c r="D30" s="6"/>
      <c r="E30" s="6"/>
      <c r="F30" s="4"/>
    </row>
    <row r="31" spans="1:6" ht="12.75">
      <c r="A31" s="1" t="s">
        <v>30</v>
      </c>
      <c r="B31">
        <v>29</v>
      </c>
      <c r="D31" s="6">
        <v>797157.9</v>
      </c>
      <c r="E31" s="6">
        <v>462913.85</v>
      </c>
      <c r="F31" s="4"/>
    </row>
    <row r="32" spans="1:6" ht="12.75">
      <c r="A32" s="1" t="s">
        <v>31</v>
      </c>
      <c r="B32">
        <v>30</v>
      </c>
      <c r="D32" s="6"/>
      <c r="E32" s="6"/>
      <c r="F32" s="4"/>
    </row>
    <row r="33" spans="1:6" ht="12.75">
      <c r="A33" s="1" t="s">
        <v>32</v>
      </c>
      <c r="B33">
        <v>31</v>
      </c>
      <c r="D33" s="6">
        <v>248904.1</v>
      </c>
      <c r="E33" s="6">
        <v>131267.5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>
        <v>5089.7</v>
      </c>
      <c r="E35" s="6">
        <v>1883.35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240424.8</v>
      </c>
      <c r="E37" s="6">
        <v>59564.4</v>
      </c>
      <c r="F37" s="4"/>
    </row>
    <row r="38" spans="1:6" ht="12.75">
      <c r="A38" s="1" t="s">
        <v>37</v>
      </c>
      <c r="B38">
        <v>36</v>
      </c>
      <c r="D38" s="6">
        <v>966371</v>
      </c>
      <c r="E38" s="6">
        <v>210066.5</v>
      </c>
      <c r="F38" s="4"/>
    </row>
    <row r="39" spans="1:6" ht="12.75">
      <c r="A39" s="1" t="s">
        <v>38</v>
      </c>
      <c r="B39">
        <v>37</v>
      </c>
      <c r="D39" s="6">
        <v>104789.3</v>
      </c>
      <c r="E39" s="6">
        <v>100184.35</v>
      </c>
      <c r="F39" s="4"/>
    </row>
    <row r="40" spans="1:6" ht="12.75">
      <c r="A40" s="1" t="s">
        <v>39</v>
      </c>
      <c r="B40">
        <v>38</v>
      </c>
      <c r="D40" s="6">
        <v>49882.7</v>
      </c>
      <c r="E40" s="6">
        <v>12801.6</v>
      </c>
      <c r="F40" s="4"/>
    </row>
    <row r="41" spans="1:6" ht="12.75">
      <c r="A41" s="1" t="s">
        <v>40</v>
      </c>
      <c r="B41">
        <v>39</v>
      </c>
      <c r="D41" s="6">
        <v>2357.6</v>
      </c>
      <c r="E41" s="6">
        <v>1344.35</v>
      </c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>
        <v>586985.7</v>
      </c>
      <c r="E43" s="6">
        <v>143089.45</v>
      </c>
      <c r="F43" s="4"/>
    </row>
    <row r="44" spans="1:6" ht="12.75">
      <c r="A44" s="1" t="s">
        <v>43</v>
      </c>
      <c r="B44">
        <v>42</v>
      </c>
      <c r="D44" s="6">
        <v>158368.06</v>
      </c>
      <c r="E44" s="6">
        <v>77785.11</v>
      </c>
      <c r="F44" s="4"/>
    </row>
    <row r="45" spans="1:6" ht="12.75">
      <c r="A45" s="1" t="s">
        <v>44</v>
      </c>
      <c r="B45">
        <v>43</v>
      </c>
      <c r="D45" s="6"/>
      <c r="E45" s="6"/>
      <c r="F45" s="4"/>
    </row>
    <row r="46" spans="1:6" ht="12.75">
      <c r="A46" s="1" t="s">
        <v>45</v>
      </c>
      <c r="B46">
        <v>44</v>
      </c>
      <c r="D46" s="6">
        <v>160167.7</v>
      </c>
      <c r="E46" s="6">
        <v>111999.99</v>
      </c>
      <c r="F46" s="4"/>
    </row>
    <row r="47" spans="1:6" ht="12.75">
      <c r="A47" s="1" t="s">
        <v>46</v>
      </c>
      <c r="B47">
        <v>45</v>
      </c>
      <c r="D47" s="6"/>
      <c r="E47" s="6"/>
      <c r="F47" s="4"/>
    </row>
    <row r="48" spans="1:6" ht="12.75">
      <c r="A48" s="1" t="s">
        <v>47</v>
      </c>
      <c r="B48">
        <v>46</v>
      </c>
      <c r="D48" s="6">
        <v>121504.6</v>
      </c>
      <c r="E48" s="6">
        <v>72030</v>
      </c>
      <c r="F48" s="4"/>
    </row>
    <row r="49" spans="1:6" ht="12.75">
      <c r="A49" s="1" t="s">
        <v>48</v>
      </c>
      <c r="B49">
        <v>47</v>
      </c>
      <c r="D49" s="6">
        <v>10419</v>
      </c>
      <c r="E49" s="6">
        <v>2584.75</v>
      </c>
      <c r="F49" s="4"/>
    </row>
    <row r="50" spans="1:6" ht="12.75">
      <c r="A50" s="1" t="s">
        <v>49</v>
      </c>
      <c r="B50">
        <v>48</v>
      </c>
      <c r="D50" s="6">
        <v>1115339.08</v>
      </c>
      <c r="E50" s="6">
        <v>460141.3</v>
      </c>
      <c r="F50" s="4"/>
    </row>
    <row r="51" spans="1:6" ht="12.75">
      <c r="A51" s="1" t="s">
        <v>50</v>
      </c>
      <c r="B51">
        <v>49</v>
      </c>
      <c r="D51" s="6">
        <v>158400.43</v>
      </c>
      <c r="E51" s="6">
        <v>42289.8</v>
      </c>
      <c r="F51" s="4"/>
    </row>
    <row r="52" spans="1:6" ht="12.75">
      <c r="A52" s="1" t="s">
        <v>51</v>
      </c>
      <c r="B52">
        <v>50</v>
      </c>
      <c r="D52" s="6">
        <v>1541523.2</v>
      </c>
      <c r="E52" s="6">
        <v>673089.2</v>
      </c>
      <c r="F52" s="4"/>
    </row>
    <row r="53" spans="1:6" ht="12.75">
      <c r="A53" s="1" t="s">
        <v>52</v>
      </c>
      <c r="B53">
        <v>51</v>
      </c>
      <c r="D53" s="6">
        <v>173939.5</v>
      </c>
      <c r="E53" s="6">
        <v>73344.25</v>
      </c>
      <c r="F53" s="4"/>
    </row>
    <row r="54" spans="1:6" ht="12.75">
      <c r="A54" s="1" t="s">
        <v>53</v>
      </c>
      <c r="B54">
        <v>52</v>
      </c>
      <c r="D54" s="6">
        <v>487056.5</v>
      </c>
      <c r="E54" s="6">
        <v>226096.85</v>
      </c>
      <c r="F54" s="4"/>
    </row>
    <row r="55" spans="1:6" ht="12.75">
      <c r="A55" s="1" t="s">
        <v>54</v>
      </c>
      <c r="B55">
        <v>53</v>
      </c>
      <c r="D55" s="6"/>
      <c r="E55" s="6"/>
      <c r="F55" s="4"/>
    </row>
    <row r="56" spans="1:6" ht="12.75">
      <c r="A56" s="1" t="s">
        <v>55</v>
      </c>
      <c r="B56">
        <v>54</v>
      </c>
      <c r="D56" s="6">
        <v>15565.9</v>
      </c>
      <c r="E56" s="6">
        <v>18596.2</v>
      </c>
      <c r="F56" s="4"/>
    </row>
    <row r="57" spans="1:6" ht="12.75">
      <c r="A57" s="1" t="s">
        <v>56</v>
      </c>
      <c r="B57">
        <v>55</v>
      </c>
      <c r="D57" s="6">
        <v>128401</v>
      </c>
      <c r="E57" s="6">
        <v>54010.6</v>
      </c>
      <c r="F57" s="4"/>
    </row>
    <row r="58" spans="1:6" ht="12.75">
      <c r="A58" s="1" t="s">
        <v>57</v>
      </c>
      <c r="B58">
        <v>56</v>
      </c>
      <c r="D58" s="6">
        <v>123837</v>
      </c>
      <c r="E58" s="6">
        <v>28188.65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552506.5</v>
      </c>
      <c r="E60" s="6">
        <v>141228.15</v>
      </c>
      <c r="F60" s="4"/>
    </row>
    <row r="61" spans="1:6" ht="12.75">
      <c r="A61" s="1" t="s">
        <v>60</v>
      </c>
      <c r="B61">
        <v>59</v>
      </c>
      <c r="D61" s="6">
        <v>291147.78</v>
      </c>
      <c r="E61" s="6">
        <v>116413.15</v>
      </c>
      <c r="F61" s="4"/>
    </row>
    <row r="62" spans="1:6" ht="12.75">
      <c r="A62" s="1" t="s">
        <v>61</v>
      </c>
      <c r="B62">
        <v>60</v>
      </c>
      <c r="D62" s="6">
        <v>100900.8</v>
      </c>
      <c r="E62" s="6">
        <v>40052.95</v>
      </c>
      <c r="F62" s="4"/>
    </row>
    <row r="63" spans="1:6" ht="12.75">
      <c r="A63" s="1" t="s">
        <v>62</v>
      </c>
      <c r="B63">
        <v>61</v>
      </c>
      <c r="D63" s="6">
        <v>3623.25</v>
      </c>
      <c r="E63" s="6">
        <v>2196.27</v>
      </c>
      <c r="F63" s="4"/>
    </row>
    <row r="64" spans="1:6" ht="12.75">
      <c r="A64" s="1" t="s">
        <v>63</v>
      </c>
      <c r="B64">
        <v>62</v>
      </c>
      <c r="D64" s="6">
        <v>1789.9</v>
      </c>
      <c r="E64" s="6">
        <v>1078.35</v>
      </c>
      <c r="F64" s="4"/>
    </row>
    <row r="65" spans="1:6" ht="12.75">
      <c r="A65" s="1" t="s">
        <v>64</v>
      </c>
      <c r="B65">
        <v>63</v>
      </c>
      <c r="D65" s="6">
        <v>1341.9</v>
      </c>
      <c r="E65" s="6">
        <v>1060.5</v>
      </c>
      <c r="F65" s="4"/>
    </row>
    <row r="66" spans="1:6" ht="12.75">
      <c r="A66" s="1" t="s">
        <v>65</v>
      </c>
      <c r="B66">
        <v>64</v>
      </c>
      <c r="D66" s="6">
        <v>245869.32</v>
      </c>
      <c r="E66" s="6">
        <v>103274.5</v>
      </c>
      <c r="F66" s="4"/>
    </row>
    <row r="67" spans="1:6" ht="12.75">
      <c r="A67" s="1" t="s">
        <v>66</v>
      </c>
      <c r="B67">
        <v>65</v>
      </c>
      <c r="D67" s="6">
        <v>8563.1</v>
      </c>
      <c r="E67" s="6">
        <v>5895.4</v>
      </c>
      <c r="F67" s="4"/>
    </row>
    <row r="68" spans="1:6" ht="12.75">
      <c r="A68" s="1" t="s">
        <v>67</v>
      </c>
      <c r="B68">
        <v>66</v>
      </c>
      <c r="D68" s="6">
        <v>120191.4</v>
      </c>
      <c r="E68" s="6">
        <v>31656.1</v>
      </c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13885406.52</v>
      </c>
      <c r="E71" s="6">
        <f>SUM(E3:E69)</f>
        <v>6068572.87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1">
      <selection activeCell="B79" sqref="B79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t="s">
        <v>81</v>
      </c>
      <c r="G1" s="13"/>
      <c r="H1" s="13"/>
    </row>
    <row r="2" spans="1:8" ht="12.75">
      <c r="A2" t="s">
        <v>82</v>
      </c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6">
        <f>SUM('[1]Week of December 01:Week of'!D3)</f>
        <v>263161.6</v>
      </c>
      <c r="E4" s="6">
        <f>SUM('[1]Week of December 01:Week of'!E3)</f>
        <v>167211.45</v>
      </c>
      <c r="F4" s="4"/>
      <c r="G4" s="13"/>
      <c r="H4" s="13"/>
    </row>
    <row r="5" spans="1:8" ht="12.75">
      <c r="A5" s="1" t="s">
        <v>3</v>
      </c>
      <c r="B5">
        <v>2</v>
      </c>
      <c r="D5" s="6">
        <f>SUM('[1]Week of December 01:Week of'!D4)</f>
        <v>26311.600000000002</v>
      </c>
      <c r="E5" s="6">
        <f>SUM('[1]Week of December 01:Week of'!E4)</f>
        <v>20140.05</v>
      </c>
      <c r="F5" s="4"/>
      <c r="G5" s="13"/>
      <c r="H5" s="13"/>
    </row>
    <row r="6" spans="1:8" ht="12.75">
      <c r="A6" s="1" t="s">
        <v>4</v>
      </c>
      <c r="B6">
        <v>3</v>
      </c>
      <c r="D6" s="6">
        <f>SUM('[1]Week of December 01:Week of'!D5)</f>
        <v>1114092.7000000002</v>
      </c>
      <c r="E6" s="6">
        <f>SUM('[1]Week of December 01:Week of'!E5)</f>
        <v>497664.65</v>
      </c>
      <c r="F6" s="4"/>
      <c r="G6" s="13"/>
      <c r="H6" s="13"/>
    </row>
    <row r="7" spans="1:8" ht="12.75">
      <c r="A7" s="1" t="s">
        <v>5</v>
      </c>
      <c r="B7">
        <v>4</v>
      </c>
      <c r="D7" s="6">
        <f>SUM('[1]Week of December 01:Week of'!D6)</f>
        <v>27821.5</v>
      </c>
      <c r="E7" s="6">
        <f>SUM('[1]Week of December 01:Week of'!E6)</f>
        <v>25433.449999999997</v>
      </c>
      <c r="F7" s="4"/>
      <c r="G7" s="13"/>
      <c r="H7" s="13"/>
    </row>
    <row r="8" spans="1:8" ht="12.75">
      <c r="A8" s="1" t="s">
        <v>6</v>
      </c>
      <c r="B8">
        <v>5</v>
      </c>
      <c r="D8" s="6">
        <f>SUM('[1]Week of December 01:Week of'!D7)</f>
        <v>1803016.6</v>
      </c>
      <c r="E8" s="6">
        <f>SUM('[1]Week of December 01:Week of'!E7)</f>
        <v>760265.8</v>
      </c>
      <c r="F8" s="4"/>
      <c r="G8" s="13"/>
      <c r="H8" s="13"/>
    </row>
    <row r="9" spans="1:8" ht="12.75">
      <c r="A9" s="1" t="s">
        <v>7</v>
      </c>
      <c r="B9">
        <v>6</v>
      </c>
      <c r="D9" s="6">
        <f>SUM('[1]Week of December 01:Week of'!D8)</f>
        <v>4494024.33</v>
      </c>
      <c r="E9" s="6">
        <f>SUM('[1]Week of December 01:Week of'!E8)</f>
        <v>2227071.7</v>
      </c>
      <c r="F9" s="4"/>
      <c r="G9" s="13"/>
      <c r="H9" s="13"/>
    </row>
    <row r="10" spans="1:8" ht="12.75">
      <c r="A10" s="1" t="s">
        <v>8</v>
      </c>
      <c r="B10">
        <v>7</v>
      </c>
      <c r="D10" s="6">
        <f>SUM('[1]Week of December 01:Week of'!D9)</f>
        <v>4384.1</v>
      </c>
      <c r="E10" s="6">
        <f>SUM('[1]Week of December 01:Week of'!E9)</f>
        <v>8042.3</v>
      </c>
      <c r="F10" s="4"/>
      <c r="G10" s="13"/>
      <c r="H10" s="13"/>
    </row>
    <row r="11" spans="1:8" ht="12.75">
      <c r="A11" s="1" t="s">
        <v>9</v>
      </c>
      <c r="B11">
        <v>8</v>
      </c>
      <c r="D11" s="6">
        <f>SUM('[1]Week of December 01:Week of'!D10)</f>
        <v>439599.30000000005</v>
      </c>
      <c r="E11" s="6">
        <f>SUM('[1]Week of December 01:Week of'!E10)</f>
        <v>176619.8</v>
      </c>
      <c r="F11" s="4"/>
      <c r="G11" s="13"/>
      <c r="H11" s="13"/>
    </row>
    <row r="12" spans="1:8" ht="12.75">
      <c r="A12" s="1" t="s">
        <v>10</v>
      </c>
      <c r="B12">
        <v>9</v>
      </c>
      <c r="D12" s="6">
        <f>SUM('[1]Week of December 01:Week of'!D11)</f>
        <v>236367.6</v>
      </c>
      <c r="E12" s="6">
        <f>SUM('[1]Week of December 01:Week of'!E11)</f>
        <v>176290.8</v>
      </c>
      <c r="F12" s="4"/>
      <c r="G12" s="13"/>
      <c r="H12" s="13"/>
    </row>
    <row r="13" spans="1:8" ht="12.75">
      <c r="A13" s="1" t="s">
        <v>11</v>
      </c>
      <c r="B13">
        <v>10</v>
      </c>
      <c r="D13" s="6">
        <f>SUM('[1]Week of December 01:Week of'!D12)</f>
        <v>398530.3</v>
      </c>
      <c r="E13" s="6">
        <f>SUM('[1]Week of December 01:Week of'!E12)</f>
        <v>252279.65000000002</v>
      </c>
      <c r="F13" s="4"/>
      <c r="G13" s="13"/>
      <c r="H13" s="13"/>
    </row>
    <row r="14" spans="1:8" ht="12.75">
      <c r="A14" s="1" t="s">
        <v>12</v>
      </c>
      <c r="B14">
        <v>11</v>
      </c>
      <c r="D14" s="6">
        <f>SUM('[1]Week of December 01:Week of'!D13)</f>
        <v>2356791.5</v>
      </c>
      <c r="E14" s="6">
        <f>SUM('[1]Week of December 01:Week of'!E13)</f>
        <v>791793.1000000001</v>
      </c>
      <c r="F14" s="4"/>
      <c r="G14" s="13"/>
      <c r="H14" s="13"/>
    </row>
    <row r="15" spans="1:8" ht="12.75">
      <c r="A15" s="1" t="s">
        <v>13</v>
      </c>
      <c r="B15">
        <v>12</v>
      </c>
      <c r="D15" s="6">
        <f>SUM('[1]Week of December 01:Week of'!D14)</f>
        <v>55989.29</v>
      </c>
      <c r="E15" s="6">
        <f>SUM('[1]Week of December 01:Week of'!E14)</f>
        <v>51016.89</v>
      </c>
      <c r="F15" s="4"/>
      <c r="G15" s="13"/>
      <c r="H15" s="13"/>
    </row>
    <row r="16" spans="1:8" ht="12.75">
      <c r="A16" s="1" t="s">
        <v>14</v>
      </c>
      <c r="B16">
        <v>13</v>
      </c>
      <c r="D16" s="6">
        <f>SUM('[1]Week of December 01:Week of'!D15)</f>
        <v>6541283.99</v>
      </c>
      <c r="E16" s="6">
        <f>SUM('[1]Week of December 01:Week of'!E15)</f>
        <v>4022486.65</v>
      </c>
      <c r="F16" s="4"/>
      <c r="G16" s="13"/>
      <c r="H16" s="13"/>
    </row>
    <row r="17" spans="1:8" ht="12.75">
      <c r="A17" s="1" t="s">
        <v>15</v>
      </c>
      <c r="B17">
        <v>14</v>
      </c>
      <c r="D17" s="6">
        <f>SUM('[1]Week of December 01:Week of'!D16)</f>
        <v>61301.58</v>
      </c>
      <c r="E17" s="6">
        <f>SUM('[1]Week of December 01:Week of'!E16)</f>
        <v>349219.49999999994</v>
      </c>
      <c r="F17" s="4"/>
      <c r="G17" s="13"/>
      <c r="H17" s="13"/>
    </row>
    <row r="18" spans="1:8" ht="12.75">
      <c r="A18" s="1" t="s">
        <v>16</v>
      </c>
      <c r="B18">
        <v>15</v>
      </c>
      <c r="D18" s="6">
        <f>SUM('[1]Week of December 01:Week of'!D17)</f>
        <v>36453.2</v>
      </c>
      <c r="E18" s="6">
        <f>SUM('[1]Week of December 01:Week of'!E17)</f>
        <v>21702.45</v>
      </c>
      <c r="F18" s="4"/>
      <c r="G18" s="13"/>
      <c r="H18" s="13"/>
    </row>
    <row r="19" spans="1:8" ht="12.75">
      <c r="A19" s="1" t="s">
        <v>17</v>
      </c>
      <c r="B19">
        <v>16</v>
      </c>
      <c r="D19" s="6">
        <f>SUM('[1]Week of December 01:Week of'!D18)</f>
        <v>1998072.3</v>
      </c>
      <c r="E19" s="6">
        <f>SUM('[1]Week of December 01:Week of'!E18)</f>
        <v>1196536.25</v>
      </c>
      <c r="F19" s="4"/>
      <c r="G19" s="13"/>
      <c r="H19" s="13"/>
    </row>
    <row r="20" spans="1:8" ht="12.75">
      <c r="A20" s="1" t="s">
        <v>18</v>
      </c>
      <c r="B20">
        <v>17</v>
      </c>
      <c r="D20" s="6">
        <f>SUM('[1]Week of December 01:Week of'!D19)</f>
        <v>476981.16000000003</v>
      </c>
      <c r="E20" s="6">
        <f>SUM('[1]Week of December 01:Week of'!E19)</f>
        <v>330219.39999999997</v>
      </c>
      <c r="F20" s="4"/>
      <c r="G20" s="13"/>
      <c r="H20" s="13"/>
    </row>
    <row r="21" spans="1:8" ht="12.75">
      <c r="A21" s="1" t="s">
        <v>19</v>
      </c>
      <c r="B21">
        <v>18</v>
      </c>
      <c r="D21" s="6">
        <f>SUM('[1]Week of December 01:Week of'!D20)</f>
        <v>289441.19999999995</v>
      </c>
      <c r="E21" s="6">
        <f>SUM('[1]Week of December 01:Week of'!E20)</f>
        <v>132025.25</v>
      </c>
      <c r="F21" s="4"/>
      <c r="G21" s="13"/>
      <c r="H21" s="13"/>
    </row>
    <row r="22" spans="1:8" ht="12.75">
      <c r="A22" s="1" t="s">
        <v>20</v>
      </c>
      <c r="B22">
        <v>19</v>
      </c>
      <c r="D22" s="6">
        <f>SUM('[1]Week of December 01:Week of'!D21)</f>
        <v>32672.499999999996</v>
      </c>
      <c r="E22" s="6">
        <f>SUM('[1]Week of December 01:Week of'!E21)</f>
        <v>15730.75</v>
      </c>
      <c r="F22" s="4"/>
      <c r="G22" s="13"/>
      <c r="H22" s="13"/>
    </row>
    <row r="23" spans="1:8" ht="12.75">
      <c r="A23" s="1" t="s">
        <v>21</v>
      </c>
      <c r="B23">
        <v>20</v>
      </c>
      <c r="D23" s="6">
        <f>SUM('[1]Week of December 01:Week of'!D22)</f>
        <v>52563</v>
      </c>
      <c r="E23" s="6">
        <f>SUM('[1]Week of December 01:Week of'!E22)</f>
        <v>41456.1</v>
      </c>
      <c r="F23" s="4"/>
      <c r="G23" s="13"/>
      <c r="H23" s="13"/>
    </row>
    <row r="24" spans="1:8" ht="12.75">
      <c r="A24" s="1" t="s">
        <v>22</v>
      </c>
      <c r="B24">
        <v>21</v>
      </c>
      <c r="D24" s="6">
        <f>SUM('[1]Week of December 01:Week of'!D23)</f>
        <v>12099.500000000002</v>
      </c>
      <c r="E24" s="6">
        <f>SUM('[1]Week of December 01:Week of'!E23)</f>
        <v>12799.5</v>
      </c>
      <c r="F24" s="4"/>
      <c r="G24" s="13"/>
      <c r="H24" s="13"/>
    </row>
    <row r="25" spans="1:8" ht="12.75">
      <c r="A25" s="1" t="s">
        <v>23</v>
      </c>
      <c r="B25">
        <v>22</v>
      </c>
      <c r="D25" s="6">
        <f>SUM('[1]Week of December 01:Week of'!D24)</f>
        <v>7503.300000000001</v>
      </c>
      <c r="E25" s="6">
        <f>SUM('[1]Week of December 01:Week of'!E24)</f>
        <v>4352.95</v>
      </c>
      <c r="F25" s="4"/>
      <c r="G25" s="13"/>
      <c r="H25" s="13"/>
    </row>
    <row r="26" spans="1:8" ht="12.75">
      <c r="A26" s="1" t="s">
        <v>24</v>
      </c>
      <c r="B26">
        <v>23</v>
      </c>
      <c r="D26" s="6">
        <f>SUM('[1]Week of December 01:Week of'!D25)</f>
        <v>60729.2</v>
      </c>
      <c r="E26" s="6">
        <f>SUM('[1]Week of December 01:Week of'!E25)</f>
        <v>17785.600000000002</v>
      </c>
      <c r="F26" s="4"/>
      <c r="G26" s="13"/>
      <c r="H26" s="13"/>
    </row>
    <row r="27" spans="1:8" ht="12.75">
      <c r="A27" s="1" t="s">
        <v>25</v>
      </c>
      <c r="B27">
        <v>24</v>
      </c>
      <c r="D27" s="6">
        <f>SUM('[1]Week of December 01:Week of'!D26)</f>
        <v>9963.97</v>
      </c>
      <c r="E27" s="6">
        <f>SUM('[1]Week of December 01:Week of'!E26)</f>
        <v>5191.87</v>
      </c>
      <c r="F27" s="4"/>
      <c r="G27" s="13"/>
      <c r="H27" s="13"/>
    </row>
    <row r="28" spans="1:8" ht="12.75">
      <c r="A28" s="1" t="s">
        <v>26</v>
      </c>
      <c r="B28">
        <v>25</v>
      </c>
      <c r="D28" s="6">
        <f>SUM('[1]Week of December 01:Week of'!D27)</f>
        <v>289042.60000000003</v>
      </c>
      <c r="E28" s="6">
        <f>SUM('[1]Week of December 01:Week of'!E27)</f>
        <v>15474.9</v>
      </c>
      <c r="F28" s="4"/>
      <c r="G28" s="13"/>
      <c r="H28" s="13"/>
    </row>
    <row r="29" spans="1:8" ht="12.75">
      <c r="A29" s="1" t="s">
        <v>27</v>
      </c>
      <c r="B29">
        <v>26</v>
      </c>
      <c r="D29" s="6">
        <f>SUM('[1]Week of December 01:Week of'!D28)</f>
        <v>38444.7</v>
      </c>
      <c r="E29" s="6">
        <f>SUM('[1]Week of December 01:Week of'!E28)</f>
        <v>55235.25</v>
      </c>
      <c r="F29" s="4"/>
      <c r="G29" s="13"/>
      <c r="H29" s="13"/>
    </row>
    <row r="30" spans="1:8" ht="12.75">
      <c r="A30" s="1" t="s">
        <v>28</v>
      </c>
      <c r="B30">
        <v>27</v>
      </c>
      <c r="D30" s="6">
        <f>SUM('[1]Week of December 01:Week of'!D29)</f>
        <v>350077.7</v>
      </c>
      <c r="E30" s="6">
        <f>SUM('[1]Week of December 01:Week of'!E29)</f>
        <v>170005.84999999998</v>
      </c>
      <c r="F30" s="4"/>
      <c r="G30" s="13"/>
      <c r="H30" s="13"/>
    </row>
    <row r="31" spans="1:8" ht="12.75">
      <c r="A31" s="1" t="s">
        <v>29</v>
      </c>
      <c r="B31">
        <v>28</v>
      </c>
      <c r="D31" s="6">
        <f>SUM('[1]Week of December 01:Week of'!D30)</f>
        <v>161028</v>
      </c>
      <c r="E31" s="6">
        <f>SUM('[1]Week of December 01:Week of'!E30)</f>
        <v>84055.3</v>
      </c>
      <c r="F31" s="4"/>
      <c r="G31" s="13"/>
      <c r="H31" s="13"/>
    </row>
    <row r="32" spans="1:8" ht="12.75">
      <c r="A32" s="1" t="s">
        <v>30</v>
      </c>
      <c r="B32">
        <v>29</v>
      </c>
      <c r="D32" s="6">
        <f>SUM('[1]Week of December 01:Week of'!D31)</f>
        <v>3089694.3</v>
      </c>
      <c r="E32" s="6">
        <f>SUM('[1]Week of December 01:Week of'!E31)</f>
        <v>1580824.7</v>
      </c>
      <c r="F32" s="4"/>
      <c r="G32" s="13"/>
      <c r="H32" s="13"/>
    </row>
    <row r="33" spans="1:8" ht="12.75">
      <c r="A33" s="1" t="s">
        <v>31</v>
      </c>
      <c r="B33">
        <v>30</v>
      </c>
      <c r="D33" s="6">
        <f>SUM('[1]Week of December 01:Week of'!D32)</f>
        <v>31225.6</v>
      </c>
      <c r="E33" s="6">
        <f>SUM('[1]Week of December 01:Week of'!E32)</f>
        <v>11626.999999999998</v>
      </c>
      <c r="F33" s="4"/>
      <c r="G33" s="13"/>
      <c r="H33" s="13"/>
    </row>
    <row r="34" spans="1:8" ht="12.75">
      <c r="A34" s="1" t="s">
        <v>32</v>
      </c>
      <c r="B34">
        <v>31</v>
      </c>
      <c r="D34" s="6">
        <f>SUM('[1]Week of December 01:Week of'!D33)</f>
        <v>587556.77</v>
      </c>
      <c r="E34" s="6">
        <f>SUM('[1]Week of December 01:Week of'!E33)</f>
        <v>180227.95</v>
      </c>
      <c r="F34" s="4"/>
      <c r="G34" s="13"/>
      <c r="H34" s="13"/>
    </row>
    <row r="35" spans="1:8" ht="12.75">
      <c r="A35" s="1" t="s">
        <v>33</v>
      </c>
      <c r="B35">
        <v>32</v>
      </c>
      <c r="D35" s="6">
        <f>SUM('[1]Week of December 01:Week of'!D34)</f>
        <v>21455</v>
      </c>
      <c r="E35" s="6">
        <f>SUM('[1]Week of December 01:Week of'!E34)</f>
        <v>22654.09</v>
      </c>
      <c r="F35" s="4"/>
      <c r="G35" s="13"/>
      <c r="H35" s="13"/>
    </row>
    <row r="36" spans="1:8" ht="12.75">
      <c r="A36" s="1" t="s">
        <v>34</v>
      </c>
      <c r="B36">
        <v>33</v>
      </c>
      <c r="D36" s="6">
        <f>SUM('[1]Week of December 01:Week of'!D35)</f>
        <v>9065</v>
      </c>
      <c r="E36" s="6">
        <f>SUM('[1]Week of December 01:Week of'!E35)</f>
        <v>6900.95</v>
      </c>
      <c r="F36" s="4"/>
      <c r="G36" s="13"/>
      <c r="H36" s="13"/>
    </row>
    <row r="37" spans="1:8" ht="12.75">
      <c r="A37" s="1" t="s">
        <v>35</v>
      </c>
      <c r="B37">
        <v>34</v>
      </c>
      <c r="D37" s="6">
        <f>SUM('[1]Week of December 01:Week of'!D36)</f>
        <v>7049.7</v>
      </c>
      <c r="E37" s="6">
        <f>SUM('[1]Week of December 01:Week of'!E36)</f>
        <v>4014.15</v>
      </c>
      <c r="F37" s="4"/>
      <c r="G37" s="13"/>
      <c r="H37" s="13"/>
    </row>
    <row r="38" spans="1:8" ht="12.75">
      <c r="A38" s="1" t="s">
        <v>36</v>
      </c>
      <c r="B38">
        <v>35</v>
      </c>
      <c r="D38" s="6">
        <f>SUM('[1]Week of December 01:Week of'!D37)</f>
        <v>761397.37</v>
      </c>
      <c r="E38" s="6">
        <f>SUM('[1]Week of December 01:Week of'!E37)</f>
        <v>382439.75</v>
      </c>
      <c r="F38" s="4"/>
      <c r="G38" s="13"/>
      <c r="H38" s="13"/>
    </row>
    <row r="39" spans="1:8" ht="12.75">
      <c r="A39" s="1" t="s">
        <v>37</v>
      </c>
      <c r="B39">
        <v>36</v>
      </c>
      <c r="D39" s="6">
        <f>SUM('[1]Week of December 01:Week of'!D38)</f>
        <v>3079328</v>
      </c>
      <c r="E39" s="6">
        <f>SUM('[1]Week of December 01:Week of'!E38)</f>
        <v>868535.5</v>
      </c>
      <c r="F39" s="4"/>
      <c r="G39" s="13"/>
      <c r="H39" s="13"/>
    </row>
    <row r="40" spans="1:8" ht="12.75">
      <c r="A40" s="1" t="s">
        <v>38</v>
      </c>
      <c r="B40">
        <v>37</v>
      </c>
      <c r="D40" s="6">
        <f>SUM('[1]Week of December 01:Week of'!D39)</f>
        <v>394997.4</v>
      </c>
      <c r="E40" s="6">
        <f>SUM('[1]Week of December 01:Week of'!E39)</f>
        <v>339903.2</v>
      </c>
      <c r="F40" s="4"/>
      <c r="G40" s="13"/>
      <c r="H40" s="13"/>
    </row>
    <row r="41" spans="1:8" ht="12.75">
      <c r="A41" s="1" t="s">
        <v>39</v>
      </c>
      <c r="B41">
        <v>38</v>
      </c>
      <c r="D41" s="6">
        <f>SUM('[1]Week of December 01:Week of'!D40)</f>
        <v>43967.95</v>
      </c>
      <c r="E41" s="6">
        <f>SUM('[1]Week of December 01:Week of'!E40)</f>
        <v>22030.4</v>
      </c>
      <c r="F41" s="4"/>
      <c r="G41" s="13"/>
      <c r="H41" s="13"/>
    </row>
    <row r="42" spans="1:8" ht="12.75">
      <c r="A42" s="1" t="s">
        <v>40</v>
      </c>
      <c r="B42">
        <v>39</v>
      </c>
      <c r="D42" s="6">
        <f>SUM('[1]Week of December 01:Week of'!D41)</f>
        <v>11681.599999999999</v>
      </c>
      <c r="E42" s="6">
        <f>SUM('[1]Week of December 01:Week of'!E41)</f>
        <v>3684.1</v>
      </c>
      <c r="F42" s="4"/>
      <c r="G42" s="13"/>
      <c r="H42" s="13"/>
    </row>
    <row r="43" spans="1:8" ht="12.75">
      <c r="A43" s="1" t="s">
        <v>41</v>
      </c>
      <c r="B43">
        <v>40</v>
      </c>
      <c r="D43" s="6">
        <f>SUM('[1]Week of December 01:Week of'!D42)</f>
        <v>6463.1</v>
      </c>
      <c r="E43" s="6">
        <f>SUM('[1]Week of December 01:Week of'!E42)</f>
        <v>6219.5</v>
      </c>
      <c r="F43" s="4"/>
      <c r="G43" s="13"/>
      <c r="H43" s="13"/>
    </row>
    <row r="44" spans="1:8" ht="12.75">
      <c r="A44" s="1" t="s">
        <v>42</v>
      </c>
      <c r="B44">
        <v>41</v>
      </c>
      <c r="D44" s="6">
        <f>SUM('[1]Week of December 01:Week of'!D43)</f>
        <v>1555136.1</v>
      </c>
      <c r="E44" s="6">
        <f>SUM('[1]Week of December 01:Week of'!E43)</f>
        <v>580819.75</v>
      </c>
      <c r="F44" s="4"/>
      <c r="G44" s="13"/>
      <c r="H44" s="13"/>
    </row>
    <row r="45" spans="1:8" ht="12.75">
      <c r="A45" s="1" t="s">
        <v>43</v>
      </c>
      <c r="B45">
        <v>42</v>
      </c>
      <c r="D45" s="6">
        <f>SUM('[1]Week of December 01:Week of'!D44)</f>
        <v>812078.8499999999</v>
      </c>
      <c r="E45" s="6">
        <f>SUM('[1]Week of December 01:Week of'!E44)</f>
        <v>473151.58</v>
      </c>
      <c r="F45" s="4"/>
      <c r="G45" s="13"/>
      <c r="H45" s="13"/>
    </row>
    <row r="46" spans="1:8" ht="12.75">
      <c r="A46" s="1" t="s">
        <v>44</v>
      </c>
      <c r="B46">
        <v>43</v>
      </c>
      <c r="D46" s="6">
        <f>SUM('[1]Week of December 01:Week of'!D45)</f>
        <v>673913.1</v>
      </c>
      <c r="E46" s="6">
        <f>SUM('[1]Week of December 01:Week of'!E45)</f>
        <v>228008.9</v>
      </c>
      <c r="F46" s="4"/>
      <c r="G46" s="13"/>
      <c r="H46" s="13"/>
    </row>
    <row r="47" spans="1:8" ht="12.75">
      <c r="A47" s="1" t="s">
        <v>45</v>
      </c>
      <c r="B47">
        <v>44</v>
      </c>
      <c r="D47" s="6">
        <f>SUM('[1]Week of December 01:Week of'!D46)</f>
        <v>475392.4</v>
      </c>
      <c r="E47" s="6">
        <f>SUM('[1]Week of December 01:Week of'!E46)</f>
        <v>217590.8</v>
      </c>
      <c r="F47" s="4"/>
      <c r="G47" s="13"/>
      <c r="H47" s="13"/>
    </row>
    <row r="48" spans="1:8" ht="12.75">
      <c r="A48" s="1" t="s">
        <v>46</v>
      </c>
      <c r="B48">
        <v>45</v>
      </c>
      <c r="D48" s="6">
        <f>SUM('[1]Week of December 01:Week of'!D47)</f>
        <v>225574.89</v>
      </c>
      <c r="E48" s="6">
        <f>SUM('[1]Week of December 01:Week of'!E47)</f>
        <v>154298.55000000002</v>
      </c>
      <c r="F48" s="4"/>
      <c r="G48" s="13"/>
      <c r="H48" s="13"/>
    </row>
    <row r="49" spans="1:8" ht="12.75">
      <c r="A49" s="1" t="s">
        <v>47</v>
      </c>
      <c r="B49">
        <v>46</v>
      </c>
      <c r="D49" s="6">
        <f>SUM('[1]Week of December 01:Week of'!D48)</f>
        <v>547795.8899999999</v>
      </c>
      <c r="E49" s="6">
        <f>SUM('[1]Week of December 01:Week of'!E48)</f>
        <v>313502.35</v>
      </c>
      <c r="F49" s="4"/>
      <c r="G49" s="13"/>
      <c r="H49" s="13"/>
    </row>
    <row r="50" spans="1:8" ht="12.75">
      <c r="A50" s="1" t="s">
        <v>48</v>
      </c>
      <c r="B50">
        <v>47</v>
      </c>
      <c r="D50" s="6">
        <f>SUM('[1]Week of December 01:Week of'!D49)</f>
        <v>38049.2</v>
      </c>
      <c r="E50" s="6">
        <f>SUM('[1]Week of December 01:Week of'!E49)</f>
        <v>16870.35</v>
      </c>
      <c r="F50" s="4"/>
      <c r="G50" s="13"/>
      <c r="H50" s="13"/>
    </row>
    <row r="51" spans="1:8" ht="12.75">
      <c r="A51" s="1" t="s">
        <v>49</v>
      </c>
      <c r="B51">
        <v>48</v>
      </c>
      <c r="D51" s="6">
        <f>SUM('[1]Week of December 01:Week of'!D50)</f>
        <v>5132391.28</v>
      </c>
      <c r="E51" s="6">
        <f>SUM('[1]Week of December 01:Week of'!E50)</f>
        <v>2372386.8</v>
      </c>
      <c r="F51" s="4"/>
      <c r="G51" s="13"/>
      <c r="H51" s="13"/>
    </row>
    <row r="52" spans="1:8" ht="12.75">
      <c r="A52" s="1" t="s">
        <v>50</v>
      </c>
      <c r="B52">
        <v>49</v>
      </c>
      <c r="D52" s="6">
        <f>SUM('[1]Week of December 01:Week of'!D51)</f>
        <v>1289398.2999999998</v>
      </c>
      <c r="E52" s="6">
        <f>SUM('[1]Week of December 01:Week of'!E51)</f>
        <v>424249.18</v>
      </c>
      <c r="F52" s="4"/>
      <c r="G52" s="13"/>
      <c r="H52" s="13"/>
    </row>
    <row r="53" spans="1:8" ht="12.75">
      <c r="A53" s="1" t="s">
        <v>51</v>
      </c>
      <c r="B53">
        <v>50</v>
      </c>
      <c r="D53" s="6">
        <f>SUM('[1]Week of December 01:Week of'!D52)</f>
        <v>4456223.8</v>
      </c>
      <c r="E53" s="6">
        <f>SUM('[1]Week of December 01:Week of'!E52)</f>
        <v>1961162.7</v>
      </c>
      <c r="F53" s="4"/>
      <c r="G53" s="13"/>
      <c r="H53" s="13"/>
    </row>
    <row r="54" spans="1:8" ht="12.75">
      <c r="A54" s="1" t="s">
        <v>52</v>
      </c>
      <c r="B54">
        <v>51</v>
      </c>
      <c r="D54" s="6">
        <f>SUM('[1]Week of December 01:Week of'!D53)</f>
        <v>911865.54</v>
      </c>
      <c r="E54" s="6">
        <f>SUM('[1]Week of December 01:Week of'!E53)</f>
        <v>497595.70000000007</v>
      </c>
      <c r="F54" s="4"/>
      <c r="G54" s="13"/>
      <c r="H54" s="13"/>
    </row>
    <row r="55" spans="1:8" ht="12.75">
      <c r="A55" s="1" t="s">
        <v>53</v>
      </c>
      <c r="B55">
        <v>52</v>
      </c>
      <c r="D55" s="6">
        <f>SUM('[1]Week of December 01:Week of'!D54)</f>
        <v>2145034.5000000005</v>
      </c>
      <c r="E55" s="6">
        <f>SUM('[1]Week of December 01:Week of'!E54)</f>
        <v>1028938.05</v>
      </c>
      <c r="F55" s="4"/>
      <c r="G55" s="13"/>
      <c r="H55" s="13"/>
    </row>
    <row r="56" spans="1:8" ht="12.75">
      <c r="A56" s="1" t="s">
        <v>54</v>
      </c>
      <c r="B56">
        <v>53</v>
      </c>
      <c r="D56" s="6">
        <f>SUM('[1]Week of December 01:Week of'!D55)</f>
        <v>1450560.07</v>
      </c>
      <c r="E56" s="6">
        <f>SUM('[1]Week of December 01:Week of'!E55)</f>
        <v>685921.09</v>
      </c>
      <c r="F56" s="4"/>
      <c r="G56" s="13"/>
      <c r="H56" s="13"/>
    </row>
    <row r="57" spans="1:8" ht="12.75">
      <c r="A57" s="1" t="s">
        <v>55</v>
      </c>
      <c r="B57">
        <v>54</v>
      </c>
      <c r="D57" s="6">
        <f>SUM('[1]Week of December 01:Week of'!D56)</f>
        <v>114415</v>
      </c>
      <c r="E57" s="6">
        <f>SUM('[1]Week of December 01:Week of'!E56)</f>
        <v>93746.1</v>
      </c>
      <c r="F57" s="4"/>
      <c r="G57" s="13"/>
      <c r="H57" s="13"/>
    </row>
    <row r="58" spans="1:8" ht="12.75">
      <c r="A58" s="1" t="s">
        <v>56</v>
      </c>
      <c r="B58">
        <v>55</v>
      </c>
      <c r="D58" s="6">
        <f>SUM('[1]Week of December 01:Week of'!D57)</f>
        <v>808285.0999999999</v>
      </c>
      <c r="E58" s="6">
        <f>SUM('[1]Week of December 01:Week of'!E57)</f>
        <v>393772.05</v>
      </c>
      <c r="F58" s="4"/>
      <c r="G58" s="13"/>
      <c r="H58" s="13"/>
    </row>
    <row r="59" spans="1:8" ht="12.75">
      <c r="A59" s="1" t="s">
        <v>57</v>
      </c>
      <c r="B59">
        <v>56</v>
      </c>
      <c r="D59" s="6">
        <f>SUM('[1]Week of December 01:Week of'!D58)</f>
        <v>534611.7</v>
      </c>
      <c r="E59" s="6">
        <f>SUM('[1]Week of December 01:Week of'!E58)</f>
        <v>230226.5</v>
      </c>
      <c r="F59" s="4"/>
      <c r="G59" s="13"/>
      <c r="H59" s="13"/>
    </row>
    <row r="60" spans="1:8" ht="12.75">
      <c r="A60" s="1" t="s">
        <v>58</v>
      </c>
      <c r="B60">
        <v>57</v>
      </c>
      <c r="D60" s="6">
        <f>SUM('[1]Week of December 01:Week of'!D59)</f>
        <v>266823.2</v>
      </c>
      <c r="E60" s="6">
        <f>SUM('[1]Week of December 01:Week of'!E59)</f>
        <v>142134.65</v>
      </c>
      <c r="F60" s="4"/>
      <c r="G60" s="13"/>
      <c r="H60" s="13"/>
    </row>
    <row r="61" spans="1:8" ht="12.75">
      <c r="A61" s="1" t="s">
        <v>59</v>
      </c>
      <c r="B61">
        <v>58</v>
      </c>
      <c r="D61" s="6">
        <f>SUM('[1]Week of December 01:Week of'!D60)</f>
        <v>1621585.7000000002</v>
      </c>
      <c r="E61" s="6">
        <f>SUM('[1]Week of December 01:Week of'!E60)</f>
        <v>591135.3999999999</v>
      </c>
      <c r="F61" s="4"/>
      <c r="G61" s="13"/>
      <c r="H61" s="13"/>
    </row>
    <row r="62" spans="1:8" ht="12.75">
      <c r="A62" s="1" t="s">
        <v>60</v>
      </c>
      <c r="B62">
        <v>59</v>
      </c>
      <c r="D62" s="6">
        <f>SUM('[1]Week of December 01:Week of'!D61)</f>
        <v>976958.5</v>
      </c>
      <c r="E62" s="6">
        <f>SUM('[1]Week of December 01:Week of'!E61)</f>
        <v>544246.5</v>
      </c>
      <c r="F62" s="4"/>
      <c r="G62" s="13"/>
      <c r="H62" s="13"/>
    </row>
    <row r="63" spans="1:8" ht="12.75">
      <c r="A63" s="1" t="s">
        <v>61</v>
      </c>
      <c r="B63">
        <v>60</v>
      </c>
      <c r="D63" s="6">
        <f>SUM('[1]Week of December 01:Week of'!D62)</f>
        <v>388012.10000000003</v>
      </c>
      <c r="E63" s="6">
        <f>SUM('[1]Week of December 01:Week of'!E62)</f>
        <v>162629.95</v>
      </c>
      <c r="F63" s="4"/>
      <c r="G63" s="13"/>
      <c r="H63" s="13"/>
    </row>
    <row r="64" spans="1:8" ht="12.75">
      <c r="A64" s="1" t="s">
        <v>62</v>
      </c>
      <c r="B64">
        <v>61</v>
      </c>
      <c r="D64" s="6">
        <f>SUM('[1]Week of December 01:Week of'!D63)</f>
        <v>39272.99</v>
      </c>
      <c r="E64" s="6">
        <f>SUM('[1]Week of December 01:Week of'!E63)</f>
        <v>27970.43</v>
      </c>
      <c r="F64" s="4"/>
      <c r="G64" s="13"/>
      <c r="H64" s="13"/>
    </row>
    <row r="65" spans="1:8" ht="12.75">
      <c r="A65" s="1" t="s">
        <v>63</v>
      </c>
      <c r="B65">
        <v>62</v>
      </c>
      <c r="D65" s="6">
        <f>SUM('[1]Week of December 01:Week of'!D64)</f>
        <v>32423.300000000003</v>
      </c>
      <c r="E65" s="6">
        <f>SUM('[1]Week of December 01:Week of'!E64)</f>
        <v>13088.6</v>
      </c>
      <c r="F65" s="4"/>
      <c r="G65" s="13"/>
      <c r="H65" s="13"/>
    </row>
    <row r="66" spans="1:8" ht="12.75">
      <c r="A66" s="1" t="s">
        <v>64</v>
      </c>
      <c r="B66">
        <v>63</v>
      </c>
      <c r="D66" s="6">
        <f>SUM('[1]Week of December 01:Week of'!D65)</f>
        <v>3451</v>
      </c>
      <c r="E66" s="6">
        <f>SUM('[1]Week of December 01:Week of'!E65)</f>
        <v>1201.55</v>
      </c>
      <c r="F66" s="4"/>
      <c r="G66" s="13"/>
      <c r="H66" s="13"/>
    </row>
    <row r="67" spans="1:8" ht="12.75">
      <c r="A67" s="1" t="s">
        <v>65</v>
      </c>
      <c r="B67">
        <v>64</v>
      </c>
      <c r="D67" s="6">
        <f>SUM('[1]Week of December 01:Week of'!D66)</f>
        <v>1217250.35</v>
      </c>
      <c r="E67" s="6">
        <f>SUM('[1]Week of December 01:Week of'!E66)</f>
        <v>560254.64</v>
      </c>
      <c r="F67" s="4"/>
      <c r="G67" s="13"/>
      <c r="H67" s="13"/>
    </row>
    <row r="68" spans="1:8" ht="12.75">
      <c r="A68" s="1" t="s">
        <v>66</v>
      </c>
      <c r="B68">
        <v>65</v>
      </c>
      <c r="D68" s="6">
        <f>SUM('[1]Week of December 01:Week of'!D67)</f>
        <v>56051.1</v>
      </c>
      <c r="E68" s="6">
        <f>SUM('[1]Week of December 01:Week of'!E67)</f>
        <v>44839.549999999996</v>
      </c>
      <c r="F68" s="4"/>
      <c r="G68" s="13"/>
      <c r="H68" s="13"/>
    </row>
    <row r="69" spans="1:8" ht="12.75">
      <c r="A69" s="1" t="s">
        <v>67</v>
      </c>
      <c r="B69">
        <v>66</v>
      </c>
      <c r="D69" s="6">
        <f>SUM('[1]Week of December 01:Week of'!D68)</f>
        <v>506375.10000000003</v>
      </c>
      <c r="E69" s="6">
        <f>SUM('[1]Week of December 01:Week of'!E68)</f>
        <v>198508.09999999998</v>
      </c>
      <c r="F69" s="4"/>
      <c r="G69" s="13"/>
      <c r="H69" s="13"/>
    </row>
    <row r="70" spans="1:8" ht="12.75">
      <c r="A70" s="1" t="s">
        <v>68</v>
      </c>
      <c r="B70">
        <v>67</v>
      </c>
      <c r="D70" s="6">
        <f>SUM('[1]Week of December 01:Week of'!D69)</f>
        <v>25701.199999999997</v>
      </c>
      <c r="E70" s="6">
        <f>SUM('[1]Week of December 01:Week of'!E69)</f>
        <v>18210.5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f>SUM(D4:D71)</f>
        <v>55986260.37000002</v>
      </c>
      <c r="E72" s="6">
        <f>SUM(E4:E71)</f>
        <v>27033628.82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bedrosil</cp:lastModifiedBy>
  <dcterms:created xsi:type="dcterms:W3CDTF">2006-02-28T13:50:18Z</dcterms:created>
  <dcterms:modified xsi:type="dcterms:W3CDTF">2010-01-27T17:45:57Z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