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Nov 2009" sheetId="1" r:id="rId1"/>
    <sheet name="Week of Nov 2nd" sheetId="2" r:id="rId2"/>
    <sheet name="Week of Nov 9th" sheetId="3" r:id="rId3"/>
    <sheet name="Week of Nov 16th" sheetId="4" r:id="rId4"/>
    <sheet name="Week of Nov 23rd" sheetId="5" r:id="rId5"/>
    <sheet name="Week of Nov 30th" sheetId="6" r:id="rId6"/>
    <sheet name="Nov 2008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<sst xmlns="http://schemas.openxmlformats.org/spreadsheetml/2006/main" count="536" uniqueCount="84">
  <si>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</si>
  <si>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</si>
  <si>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</si>
  <si>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</si>
  <si>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</si>
  <si>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</si>
  <si>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</si>
  <si>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</si>
  <si>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</si>
  <si>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</si>
  <si>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</si>
  <si>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</si>
  <si>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</si>
  <si>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</si>
  <si>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</si>
  <si>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</si>
  <si>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</si>
  <si>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</si>
  <si>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</si>
  <si>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</si>
  <si>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</si>
  <si>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</si>
  <si>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</si>
  <si>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</si>
  <si>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</si>
  <si>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</si>
  <si>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</si>
  <si>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</si>
  <si>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</si>
  <si>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</si>
  <si>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</si>
  <si>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</si>
  <si>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</si>
  <si>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</si>
  <si>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</si>
  <si>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</si>
  <si>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</si>
  <si>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</si>
  <si>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</si>
  <si>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</si>
  <si>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</si>
  <si>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</si>
  <si>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</si>
  <si>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</si>
  <si>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</si>
  <si>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</si>
  <si>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</si>
  <si>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</si>
  <si>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</si>
  <si>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</si>
  <si>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</si>
  <si>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</si>
  <si>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</si>
  <si>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</si>
  <si>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</si>
  <si>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</si>
  <si>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</si>
  <si>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</si>
  <si>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</si>
  <si>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</si>
  <si>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</si>
  <si>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</si>
  <si>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</si>
  <si>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</si>
  <si>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</si>
  <si>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</si>
  <si>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</si>
  <si>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</si>
  <si>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</si>
  <si>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</si>
  <si>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</si>
  <si>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</si>
  <si>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</si>
  <si>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</si>
  <si>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</si>
  <si>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</si>
  <si>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11/02/2009</t>
  </si>
  <si>
    <t>Week of 11/09/2009</t>
  </si>
  <si>
    <t>Week of 11/16/2009</t>
  </si>
  <si>
    <t>Week of 11/23/2009</t>
  </si>
  <si>
    <t>Week of 11/30/2009</t>
  </si>
  <si>
    <t>November 1-30</t>
  </si>
  <si>
    <t>4 Tuesdays in November**</t>
  </si>
  <si>
    <t>Nov 1-30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</si>
</sst>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8\docs-monthly-08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Week of November 3"/>
      <sheetName val="Week of November 10"/>
      <sheetName val="Week of November 17"/>
      <sheetName val="Week of November 24"/>
      <sheetName val="Week of "/>
      <sheetName val="Week of"/>
      <sheetName val="November 07"/>
    </sheetNames>
    <sheetDataSet>
      <sheetData sheetId="1">
        <row r="3">
          <cell r="D3">
            <v>64460.58</v>
          </cell>
          <cell r="E3">
            <v>60640.3</v>
          </cell>
        </row>
        <row r="4">
          <cell r="D4">
            <v>3425.1</v>
          </cell>
          <cell r="E4">
            <v>9083.55</v>
          </cell>
        </row>
        <row r="5">
          <cell r="D5">
            <v>273878.5</v>
          </cell>
          <cell r="E5">
            <v>135572.15</v>
          </cell>
        </row>
        <row r="6">
          <cell r="D6">
            <v>7753.9</v>
          </cell>
          <cell r="E6">
            <v>12993.4</v>
          </cell>
        </row>
        <row r="7">
          <cell r="D7">
            <v>224233.1</v>
          </cell>
          <cell r="E7">
            <v>122358.6</v>
          </cell>
        </row>
        <row r="8">
          <cell r="D8">
            <v>1019713.55</v>
          </cell>
          <cell r="E8">
            <v>457594.2</v>
          </cell>
        </row>
        <row r="9">
          <cell r="D9">
            <v>1610</v>
          </cell>
          <cell r="E9">
            <v>2678.2</v>
          </cell>
        </row>
        <row r="10">
          <cell r="D10">
            <v>270309.9</v>
          </cell>
          <cell r="E10">
            <v>59123.4</v>
          </cell>
        </row>
        <row r="11">
          <cell r="D11">
            <v>56916.3</v>
          </cell>
          <cell r="E11">
            <v>39972.45</v>
          </cell>
        </row>
        <row r="12">
          <cell r="D12">
            <v>94027.5</v>
          </cell>
          <cell r="E12">
            <v>64405.6</v>
          </cell>
        </row>
        <row r="13">
          <cell r="D13">
            <v>549208.1</v>
          </cell>
          <cell r="E13">
            <v>223941.55</v>
          </cell>
        </row>
        <row r="14">
          <cell r="D14">
            <v>78864.1</v>
          </cell>
          <cell r="E14">
            <v>75867.84</v>
          </cell>
        </row>
        <row r="15">
          <cell r="D15">
            <v>1578984.6</v>
          </cell>
          <cell r="E15">
            <v>1521932.65</v>
          </cell>
        </row>
        <row r="16">
          <cell r="D16">
            <v>36295.7</v>
          </cell>
          <cell r="E16">
            <v>14921.2</v>
          </cell>
        </row>
        <row r="18">
          <cell r="D18">
            <v>267962.1</v>
          </cell>
          <cell r="E18">
            <v>211614.9</v>
          </cell>
        </row>
        <row r="19">
          <cell r="D19">
            <v>82951.65</v>
          </cell>
          <cell r="E19">
            <v>55875.05</v>
          </cell>
        </row>
        <row r="20">
          <cell r="D20">
            <v>55437.2</v>
          </cell>
          <cell r="E20">
            <v>37036.65</v>
          </cell>
        </row>
        <row r="21">
          <cell r="D21">
            <v>5253.5</v>
          </cell>
          <cell r="E21">
            <v>4046</v>
          </cell>
        </row>
        <row r="22">
          <cell r="D22">
            <v>6504.4</v>
          </cell>
          <cell r="E22">
            <v>6720.35</v>
          </cell>
        </row>
        <row r="23">
          <cell r="D23">
            <v>2873.5</v>
          </cell>
          <cell r="E23">
            <v>3101.35</v>
          </cell>
        </row>
        <row r="24">
          <cell r="D24">
            <v>707.7</v>
          </cell>
          <cell r="E24">
            <v>1916.6</v>
          </cell>
        </row>
        <row r="25">
          <cell r="D25">
            <v>1781.5</v>
          </cell>
          <cell r="E25">
            <v>726.95</v>
          </cell>
        </row>
        <row r="26">
          <cell r="D26">
            <v>961.87</v>
          </cell>
          <cell r="E26">
            <v>1272.92</v>
          </cell>
        </row>
        <row r="27">
          <cell r="D27">
            <v>16819.6</v>
          </cell>
          <cell r="E27">
            <v>5072.2</v>
          </cell>
        </row>
        <row r="28">
          <cell r="D28">
            <v>46532.85</v>
          </cell>
          <cell r="E28">
            <v>18723.6</v>
          </cell>
        </row>
        <row r="29">
          <cell r="D29">
            <v>58331</v>
          </cell>
          <cell r="E29">
            <v>38301.2</v>
          </cell>
        </row>
        <row r="30">
          <cell r="D30">
            <v>33583.9</v>
          </cell>
          <cell r="E30">
            <v>19098.8</v>
          </cell>
        </row>
        <row r="31">
          <cell r="D31">
            <v>442664.6</v>
          </cell>
          <cell r="E31">
            <v>303650.45</v>
          </cell>
        </row>
        <row r="32">
          <cell r="D32">
            <v>8584.8</v>
          </cell>
          <cell r="E32">
            <v>2854.25</v>
          </cell>
        </row>
        <row r="33">
          <cell r="D33">
            <v>95626.3</v>
          </cell>
          <cell r="E33">
            <v>53243.05</v>
          </cell>
        </row>
        <row r="34">
          <cell r="D34">
            <v>5447.4</v>
          </cell>
          <cell r="E34">
            <v>6392.75</v>
          </cell>
        </row>
        <row r="35">
          <cell r="D35">
            <v>1899.8</v>
          </cell>
          <cell r="E35">
            <v>4255.65</v>
          </cell>
        </row>
        <row r="37">
          <cell r="D37">
            <v>142039.1</v>
          </cell>
          <cell r="E37">
            <v>74159.4</v>
          </cell>
        </row>
        <row r="38">
          <cell r="D38">
            <v>667666.3</v>
          </cell>
          <cell r="E38">
            <v>222987.8</v>
          </cell>
        </row>
        <row r="40">
          <cell r="D40">
            <v>3034.8</v>
          </cell>
          <cell r="E40">
            <v>7612.5</v>
          </cell>
        </row>
        <row r="41">
          <cell r="D41">
            <v>23583</v>
          </cell>
          <cell r="E41">
            <v>854.35</v>
          </cell>
        </row>
        <row r="42">
          <cell r="D42">
            <v>12385.1</v>
          </cell>
          <cell r="E42">
            <v>9584.05</v>
          </cell>
        </row>
        <row r="43">
          <cell r="D43">
            <v>163384.2</v>
          </cell>
          <cell r="E43">
            <v>175625.8</v>
          </cell>
        </row>
        <row r="44">
          <cell r="D44">
            <v>161171.5</v>
          </cell>
          <cell r="E44">
            <v>78740.92</v>
          </cell>
        </row>
        <row r="45">
          <cell r="D45">
            <v>182247.55</v>
          </cell>
          <cell r="E45">
            <v>36915.55</v>
          </cell>
        </row>
        <row r="46">
          <cell r="D46">
            <v>93412.9</v>
          </cell>
          <cell r="E46">
            <v>34401.85</v>
          </cell>
        </row>
        <row r="47">
          <cell r="D47">
            <v>47567.1</v>
          </cell>
          <cell r="E47">
            <v>30952.6</v>
          </cell>
        </row>
        <row r="48">
          <cell r="D48">
            <v>72295.73</v>
          </cell>
          <cell r="E48">
            <v>54678.4</v>
          </cell>
        </row>
        <row r="49">
          <cell r="D49">
            <v>4802</v>
          </cell>
          <cell r="E49">
            <v>3708.95</v>
          </cell>
        </row>
        <row r="50">
          <cell r="D50">
            <v>1126703.78</v>
          </cell>
          <cell r="E50">
            <v>535811.85</v>
          </cell>
        </row>
        <row r="51">
          <cell r="D51">
            <v>262331.63</v>
          </cell>
          <cell r="E51">
            <v>140357.7</v>
          </cell>
        </row>
        <row r="52">
          <cell r="D52">
            <v>874953.8</v>
          </cell>
          <cell r="E52">
            <v>384939.45</v>
          </cell>
        </row>
        <row r="53">
          <cell r="D53">
            <v>208310.2</v>
          </cell>
          <cell r="E53">
            <v>211924.65</v>
          </cell>
        </row>
        <row r="54">
          <cell r="D54">
            <v>282411.5</v>
          </cell>
          <cell r="E54">
            <v>186453.66</v>
          </cell>
        </row>
        <row r="55">
          <cell r="D55">
            <v>285654.34</v>
          </cell>
          <cell r="E55">
            <v>136771.43</v>
          </cell>
        </row>
        <row r="56">
          <cell r="D56">
            <v>17348.8</v>
          </cell>
          <cell r="E56">
            <v>10140.9</v>
          </cell>
        </row>
        <row r="57">
          <cell r="D57">
            <v>161789.6</v>
          </cell>
          <cell r="E57">
            <v>108242.75</v>
          </cell>
        </row>
        <row r="59">
          <cell r="D59">
            <v>371041.3</v>
          </cell>
          <cell r="E59">
            <v>224465.85</v>
          </cell>
        </row>
        <row r="60">
          <cell r="D60">
            <v>271812.1</v>
          </cell>
          <cell r="E60">
            <v>114119.95</v>
          </cell>
        </row>
        <row r="61">
          <cell r="D61">
            <v>137032.73</v>
          </cell>
          <cell r="E61">
            <v>111538.35</v>
          </cell>
        </row>
        <row r="62">
          <cell r="D62">
            <v>115449.6</v>
          </cell>
          <cell r="E62">
            <v>32998.7</v>
          </cell>
        </row>
        <row r="63">
          <cell r="D63">
            <v>6709.55</v>
          </cell>
          <cell r="E63">
            <v>5675.27</v>
          </cell>
        </row>
        <row r="64">
          <cell r="D64">
            <v>4367.3</v>
          </cell>
          <cell r="E64">
            <v>2143.05</v>
          </cell>
        </row>
        <row r="66">
          <cell r="D66">
            <v>257808.48</v>
          </cell>
          <cell r="E66">
            <v>181557.48</v>
          </cell>
        </row>
        <row r="67">
          <cell r="D67">
            <v>9073.4</v>
          </cell>
          <cell r="E67">
            <v>4188.8</v>
          </cell>
        </row>
        <row r="68">
          <cell r="D68">
            <v>134835.4</v>
          </cell>
          <cell r="E68">
            <v>43298.15</v>
          </cell>
        </row>
      </sheetData>
      <sheetData sheetId="2">
        <row r="3">
          <cell r="D3">
            <v>71378.48</v>
          </cell>
          <cell r="E3">
            <v>58853.2</v>
          </cell>
        </row>
        <row r="4">
          <cell r="D4">
            <v>5544</v>
          </cell>
          <cell r="E4">
            <v>5229.7</v>
          </cell>
        </row>
        <row r="5">
          <cell r="D5">
            <v>110156.9</v>
          </cell>
          <cell r="E5">
            <v>68903.1</v>
          </cell>
        </row>
        <row r="7">
          <cell r="D7">
            <v>187827.5</v>
          </cell>
          <cell r="E7">
            <v>126011.9</v>
          </cell>
        </row>
        <row r="8">
          <cell r="D8">
            <v>839100.35</v>
          </cell>
          <cell r="E8">
            <v>416323.95</v>
          </cell>
        </row>
        <row r="9">
          <cell r="D9">
            <v>2997.4</v>
          </cell>
          <cell r="E9">
            <v>1854.3</v>
          </cell>
        </row>
        <row r="10">
          <cell r="D10">
            <v>111015.1</v>
          </cell>
          <cell r="E10">
            <v>45000.9</v>
          </cell>
        </row>
        <row r="11">
          <cell r="D11">
            <v>47835.9</v>
          </cell>
          <cell r="E11">
            <v>30268.35</v>
          </cell>
        </row>
        <row r="12">
          <cell r="D12">
            <v>63378.7</v>
          </cell>
          <cell r="E12">
            <v>48253.1</v>
          </cell>
        </row>
        <row r="13">
          <cell r="D13">
            <v>386538.6</v>
          </cell>
          <cell r="E13">
            <v>137210.85</v>
          </cell>
        </row>
        <row r="15">
          <cell r="D15">
            <v>1513774.6</v>
          </cell>
          <cell r="E15">
            <v>859634.65</v>
          </cell>
        </row>
        <row r="18">
          <cell r="D18">
            <v>343303.8</v>
          </cell>
          <cell r="E18">
            <v>241967.95</v>
          </cell>
        </row>
        <row r="19">
          <cell r="D19">
            <v>97614.75</v>
          </cell>
          <cell r="E19">
            <v>75525.45</v>
          </cell>
        </row>
        <row r="20">
          <cell r="D20">
            <v>49307.73</v>
          </cell>
          <cell r="E20">
            <v>44909.2</v>
          </cell>
        </row>
        <row r="21">
          <cell r="D21">
            <v>12904.5</v>
          </cell>
          <cell r="E21">
            <v>5949.3</v>
          </cell>
        </row>
        <row r="22">
          <cell r="D22">
            <v>16847.6</v>
          </cell>
          <cell r="E22">
            <v>12997.25</v>
          </cell>
        </row>
        <row r="23">
          <cell r="D23">
            <v>4734.8</v>
          </cell>
          <cell r="E23">
            <v>5191.2</v>
          </cell>
        </row>
        <row r="24">
          <cell r="D24">
            <v>505.4</v>
          </cell>
          <cell r="E24">
            <v>350</v>
          </cell>
        </row>
        <row r="25">
          <cell r="D25">
            <v>9962.4</v>
          </cell>
          <cell r="E25">
            <v>5871.95</v>
          </cell>
        </row>
        <row r="26">
          <cell r="D26">
            <v>1226.67</v>
          </cell>
          <cell r="E26">
            <v>1606.75</v>
          </cell>
        </row>
        <row r="27">
          <cell r="D27">
            <v>16119.6</v>
          </cell>
          <cell r="E27">
            <v>11289.6</v>
          </cell>
        </row>
        <row r="28">
          <cell r="D28">
            <v>4173.4</v>
          </cell>
          <cell r="E28">
            <v>2501.1</v>
          </cell>
        </row>
        <row r="29">
          <cell r="D29">
            <v>70610.4</v>
          </cell>
          <cell r="E29">
            <v>43467.2</v>
          </cell>
        </row>
        <row r="30">
          <cell r="D30">
            <v>32918.2</v>
          </cell>
          <cell r="E30">
            <v>19808.95</v>
          </cell>
        </row>
        <row r="31">
          <cell r="D31">
            <v>586425</v>
          </cell>
          <cell r="E31">
            <v>370551.95</v>
          </cell>
        </row>
        <row r="32">
          <cell r="D32">
            <v>2515.8</v>
          </cell>
          <cell r="E32">
            <v>2742.25</v>
          </cell>
        </row>
        <row r="33">
          <cell r="D33">
            <v>98362.69</v>
          </cell>
          <cell r="E33">
            <v>41710.55</v>
          </cell>
        </row>
        <row r="36">
          <cell r="D36">
            <v>174684.3</v>
          </cell>
          <cell r="E36">
            <v>4016.6</v>
          </cell>
        </row>
        <row r="37">
          <cell r="D37">
            <v>126369.6</v>
          </cell>
          <cell r="E37">
            <v>138730.55</v>
          </cell>
        </row>
        <row r="38">
          <cell r="D38">
            <v>532375.2</v>
          </cell>
          <cell r="E38">
            <v>187453</v>
          </cell>
        </row>
        <row r="39">
          <cell r="D39">
            <v>62983.9</v>
          </cell>
          <cell r="E39">
            <v>61697.65</v>
          </cell>
        </row>
        <row r="40">
          <cell r="D40">
            <v>9393.3</v>
          </cell>
          <cell r="E40">
            <v>8465.8</v>
          </cell>
        </row>
        <row r="41">
          <cell r="D41">
            <v>2605.4</v>
          </cell>
          <cell r="E41">
            <v>967.75</v>
          </cell>
        </row>
        <row r="42">
          <cell r="D42">
            <v>3406.9</v>
          </cell>
          <cell r="E42">
            <v>2683.45</v>
          </cell>
        </row>
        <row r="43">
          <cell r="D43">
            <v>257273.1</v>
          </cell>
          <cell r="E43">
            <v>105750.75</v>
          </cell>
        </row>
        <row r="44">
          <cell r="D44">
            <v>108101.7</v>
          </cell>
          <cell r="E44">
            <v>51914.11</v>
          </cell>
        </row>
        <row r="45">
          <cell r="D45">
            <v>89310.2</v>
          </cell>
          <cell r="E45">
            <v>35029.05</v>
          </cell>
        </row>
        <row r="46">
          <cell r="D46">
            <v>82147.8</v>
          </cell>
          <cell r="E46">
            <v>96878.6</v>
          </cell>
        </row>
        <row r="48">
          <cell r="D48">
            <v>141102.89</v>
          </cell>
          <cell r="E48">
            <v>60788</v>
          </cell>
        </row>
        <row r="49">
          <cell r="D49">
            <v>9995</v>
          </cell>
          <cell r="E49">
            <v>54069.05</v>
          </cell>
        </row>
        <row r="50">
          <cell r="D50">
            <v>756181.45</v>
          </cell>
          <cell r="E50">
            <v>399645.75</v>
          </cell>
        </row>
        <row r="51">
          <cell r="D51">
            <v>253015.7</v>
          </cell>
          <cell r="E51">
            <v>82217.27</v>
          </cell>
        </row>
        <row r="52">
          <cell r="D52">
            <v>1009135.4</v>
          </cell>
          <cell r="E52">
            <v>507489.5</v>
          </cell>
        </row>
        <row r="53">
          <cell r="D53">
            <v>200503.1</v>
          </cell>
          <cell r="E53">
            <v>119053.9</v>
          </cell>
        </row>
        <row r="54">
          <cell r="D54">
            <v>474590.9</v>
          </cell>
          <cell r="E54">
            <v>179038.3</v>
          </cell>
        </row>
        <row r="55">
          <cell r="D55">
            <v>284423.5</v>
          </cell>
          <cell r="E55">
            <v>183305.15</v>
          </cell>
        </row>
        <row r="56">
          <cell r="D56">
            <v>12651.8</v>
          </cell>
          <cell r="E56">
            <v>10713.15</v>
          </cell>
        </row>
        <row r="57">
          <cell r="D57">
            <v>209612.2</v>
          </cell>
          <cell r="E57">
            <v>127093.75</v>
          </cell>
        </row>
        <row r="58">
          <cell r="D58">
            <v>138460</v>
          </cell>
          <cell r="E58">
            <v>44928.1</v>
          </cell>
        </row>
        <row r="60">
          <cell r="D60">
            <v>378910</v>
          </cell>
          <cell r="E60">
            <v>134838.2</v>
          </cell>
        </row>
        <row r="61">
          <cell r="D61">
            <v>256760.7</v>
          </cell>
          <cell r="E61">
            <v>195981.45</v>
          </cell>
        </row>
        <row r="62">
          <cell r="D62">
            <v>85546.3</v>
          </cell>
          <cell r="E62">
            <v>24569.65</v>
          </cell>
        </row>
        <row r="63">
          <cell r="D63">
            <v>8981.81</v>
          </cell>
          <cell r="E63">
            <v>6216.71</v>
          </cell>
        </row>
        <row r="64">
          <cell r="D64">
            <v>8154.3</v>
          </cell>
          <cell r="E64">
            <v>3055.5</v>
          </cell>
        </row>
        <row r="65">
          <cell r="D65">
            <v>3201.8</v>
          </cell>
          <cell r="E65">
            <v>2749.6</v>
          </cell>
        </row>
        <row r="66">
          <cell r="D66">
            <v>236720.49</v>
          </cell>
          <cell r="E66">
            <v>141142.6</v>
          </cell>
        </row>
        <row r="67">
          <cell r="D67">
            <v>9358.3</v>
          </cell>
          <cell r="E67">
            <v>10776.15</v>
          </cell>
        </row>
        <row r="68">
          <cell r="D68">
            <v>117350.8</v>
          </cell>
          <cell r="E68">
            <v>54213.95</v>
          </cell>
        </row>
      </sheetData>
      <sheetData sheetId="3">
        <row r="3">
          <cell r="D3">
            <v>54533.92</v>
          </cell>
          <cell r="E3">
            <v>66576.75</v>
          </cell>
        </row>
        <row r="4">
          <cell r="D4">
            <v>2562.7</v>
          </cell>
          <cell r="E4">
            <v>3493</v>
          </cell>
        </row>
        <row r="5">
          <cell r="D5">
            <v>396479.3</v>
          </cell>
          <cell r="E5">
            <v>116093.6</v>
          </cell>
        </row>
        <row r="6">
          <cell r="D6">
            <v>2506.7</v>
          </cell>
          <cell r="E6">
            <v>4672.85</v>
          </cell>
        </row>
        <row r="7">
          <cell r="D7">
            <v>323147.3</v>
          </cell>
          <cell r="E7">
            <v>142924.6</v>
          </cell>
        </row>
        <row r="8">
          <cell r="D8">
            <v>923804.43</v>
          </cell>
          <cell r="E8">
            <v>528065.3</v>
          </cell>
        </row>
        <row r="9">
          <cell r="D9">
            <v>319.9</v>
          </cell>
          <cell r="E9">
            <v>525</v>
          </cell>
        </row>
        <row r="10">
          <cell r="D10">
            <v>99941.1</v>
          </cell>
          <cell r="E10">
            <v>52009.3</v>
          </cell>
        </row>
        <row r="11">
          <cell r="D11">
            <v>38049.2</v>
          </cell>
          <cell r="E11">
            <v>36814.4</v>
          </cell>
        </row>
        <row r="12">
          <cell r="D12">
            <v>48535.2</v>
          </cell>
          <cell r="E12">
            <v>40079.55</v>
          </cell>
        </row>
        <row r="13">
          <cell r="D13">
            <v>466680.9</v>
          </cell>
          <cell r="E13">
            <v>193312</v>
          </cell>
        </row>
        <row r="15">
          <cell r="D15">
            <v>1663416.58</v>
          </cell>
          <cell r="E15">
            <v>1031929.85</v>
          </cell>
        </row>
        <row r="17">
          <cell r="D17">
            <v>41870.85</v>
          </cell>
          <cell r="E17">
            <v>18034.8</v>
          </cell>
        </row>
        <row r="18">
          <cell r="D18">
            <v>479597.3</v>
          </cell>
          <cell r="E18">
            <v>360493.35</v>
          </cell>
        </row>
        <row r="19">
          <cell r="D19">
            <v>93866.6</v>
          </cell>
          <cell r="E19">
            <v>70931</v>
          </cell>
        </row>
        <row r="20">
          <cell r="D20">
            <v>55701.86</v>
          </cell>
          <cell r="E20">
            <v>34692.7</v>
          </cell>
        </row>
        <row r="21">
          <cell r="D21">
            <v>1131.2</v>
          </cell>
          <cell r="E21">
            <v>473.2</v>
          </cell>
        </row>
        <row r="22">
          <cell r="D22">
            <v>22748.6</v>
          </cell>
          <cell r="E22">
            <v>6538.35</v>
          </cell>
        </row>
        <row r="23">
          <cell r="D23">
            <v>2271.5</v>
          </cell>
          <cell r="E23">
            <v>2113.3</v>
          </cell>
        </row>
        <row r="24">
          <cell r="D24">
            <v>1908.2</v>
          </cell>
          <cell r="E24">
            <v>6310.85</v>
          </cell>
        </row>
        <row r="25">
          <cell r="D25">
            <v>14721.7</v>
          </cell>
          <cell r="E25">
            <v>4274.2</v>
          </cell>
        </row>
        <row r="27">
          <cell r="D27">
            <v>9328.2</v>
          </cell>
          <cell r="E27">
            <v>4100.95</v>
          </cell>
        </row>
        <row r="28">
          <cell r="D28">
            <v>8204</v>
          </cell>
          <cell r="E28">
            <v>3345.3</v>
          </cell>
        </row>
        <row r="29">
          <cell r="D29">
            <v>55568.8</v>
          </cell>
          <cell r="E29">
            <v>31759.7</v>
          </cell>
        </row>
        <row r="31">
          <cell r="D31">
            <v>701627.5</v>
          </cell>
          <cell r="E31">
            <v>482566.35</v>
          </cell>
        </row>
        <row r="33">
          <cell r="D33">
            <v>60487.9</v>
          </cell>
          <cell r="E33">
            <v>30807.58</v>
          </cell>
        </row>
        <row r="35">
          <cell r="D35">
            <v>6279</v>
          </cell>
          <cell r="E35">
            <v>5925.15</v>
          </cell>
        </row>
        <row r="36">
          <cell r="D36">
            <v>1264.9</v>
          </cell>
          <cell r="E36">
            <v>2978.15</v>
          </cell>
        </row>
        <row r="37">
          <cell r="D37">
            <v>178873.8</v>
          </cell>
          <cell r="E37">
            <v>90250.3</v>
          </cell>
        </row>
        <row r="38">
          <cell r="D38">
            <v>526894.2</v>
          </cell>
          <cell r="E38">
            <v>151028.5</v>
          </cell>
        </row>
        <row r="39">
          <cell r="D39">
            <v>225617.7</v>
          </cell>
          <cell r="E39">
            <v>169366.75</v>
          </cell>
        </row>
        <row r="40">
          <cell r="D40">
            <v>8500.1</v>
          </cell>
          <cell r="E40">
            <v>8685.25</v>
          </cell>
        </row>
        <row r="41">
          <cell r="D41">
            <v>1935.5</v>
          </cell>
          <cell r="E41">
            <v>1460.2</v>
          </cell>
        </row>
        <row r="42">
          <cell r="D42">
            <v>2832.2</v>
          </cell>
          <cell r="E42">
            <v>2259.25</v>
          </cell>
        </row>
        <row r="43">
          <cell r="D43">
            <v>152590.2</v>
          </cell>
          <cell r="E43">
            <v>73832.5</v>
          </cell>
        </row>
        <row r="44">
          <cell r="D44">
            <v>119473.61</v>
          </cell>
          <cell r="E44">
            <v>81308.05</v>
          </cell>
        </row>
        <row r="45">
          <cell r="D45">
            <v>93469.6</v>
          </cell>
          <cell r="E45">
            <v>45767.05</v>
          </cell>
        </row>
        <row r="46">
          <cell r="D46">
            <v>183932</v>
          </cell>
          <cell r="E46">
            <v>72769.9</v>
          </cell>
        </row>
        <row r="47">
          <cell r="D47">
            <v>44839.9</v>
          </cell>
          <cell r="E47">
            <v>32305.35</v>
          </cell>
        </row>
        <row r="48">
          <cell r="D48">
            <v>95797.8</v>
          </cell>
          <cell r="E48">
            <v>43568.7</v>
          </cell>
        </row>
        <row r="49">
          <cell r="D49">
            <v>14634.9</v>
          </cell>
          <cell r="E49">
            <v>11713.45</v>
          </cell>
        </row>
        <row r="50">
          <cell r="D50">
            <v>1007739.98</v>
          </cell>
          <cell r="E50">
            <v>568948.44</v>
          </cell>
        </row>
        <row r="51">
          <cell r="D51">
            <v>410724.3</v>
          </cell>
          <cell r="E51">
            <v>166752.97</v>
          </cell>
        </row>
        <row r="52">
          <cell r="D52">
            <v>1027369.7</v>
          </cell>
          <cell r="E52">
            <v>522465.65</v>
          </cell>
        </row>
        <row r="53">
          <cell r="D53">
            <v>169358.7</v>
          </cell>
          <cell r="E53">
            <v>97843.2</v>
          </cell>
        </row>
        <row r="54">
          <cell r="D54">
            <v>472910.2</v>
          </cell>
          <cell r="E54">
            <v>264425.35</v>
          </cell>
        </row>
        <row r="55">
          <cell r="D55">
            <v>210225.77</v>
          </cell>
          <cell r="E55">
            <v>127128.11</v>
          </cell>
        </row>
        <row r="56">
          <cell r="D56">
            <v>11223.1</v>
          </cell>
          <cell r="E56">
            <v>15550.15</v>
          </cell>
        </row>
        <row r="57">
          <cell r="D57">
            <v>138598.6</v>
          </cell>
          <cell r="E57">
            <v>90697.25</v>
          </cell>
        </row>
        <row r="58">
          <cell r="D58">
            <v>254146.9</v>
          </cell>
          <cell r="E58">
            <v>157274.25</v>
          </cell>
        </row>
        <row r="59">
          <cell r="D59">
            <v>341739.3</v>
          </cell>
          <cell r="E59">
            <v>145544</v>
          </cell>
        </row>
        <row r="60">
          <cell r="D60">
            <v>167874.5</v>
          </cell>
          <cell r="E60">
            <v>105901.6</v>
          </cell>
        </row>
        <row r="61">
          <cell r="D61">
            <v>82525.8</v>
          </cell>
          <cell r="E61">
            <v>79827.3</v>
          </cell>
        </row>
        <row r="62">
          <cell r="D62">
            <v>8403.58</v>
          </cell>
          <cell r="E62">
            <v>6598.94</v>
          </cell>
        </row>
        <row r="63">
          <cell r="D63">
            <v>8020.6</v>
          </cell>
          <cell r="E63">
            <v>5475.05</v>
          </cell>
        </row>
        <row r="66">
          <cell r="D66">
            <v>174054.4</v>
          </cell>
          <cell r="E66">
            <v>104049.05</v>
          </cell>
        </row>
        <row r="67">
          <cell r="D67">
            <v>8131.2</v>
          </cell>
          <cell r="E67">
            <v>6578.25</v>
          </cell>
        </row>
        <row r="68">
          <cell r="D68">
            <v>93933</v>
          </cell>
          <cell r="E68">
            <v>37912.7</v>
          </cell>
        </row>
        <row r="69">
          <cell r="D69">
            <v>34100.5</v>
          </cell>
          <cell r="E69">
            <v>21482.3</v>
          </cell>
        </row>
      </sheetData>
      <sheetData sheetId="4">
        <row r="3">
          <cell r="D3">
            <v>77305.21</v>
          </cell>
          <cell r="E3">
            <v>65334.15</v>
          </cell>
        </row>
        <row r="4">
          <cell r="D4">
            <v>2730.7</v>
          </cell>
          <cell r="E4">
            <v>4986.45</v>
          </cell>
        </row>
        <row r="5">
          <cell r="D5">
            <v>338700.6</v>
          </cell>
          <cell r="E5">
            <v>92704.15</v>
          </cell>
        </row>
        <row r="7">
          <cell r="D7">
            <v>246921.5</v>
          </cell>
          <cell r="E7">
            <v>125769.7</v>
          </cell>
        </row>
        <row r="8">
          <cell r="D8">
            <v>816707.63</v>
          </cell>
          <cell r="E8">
            <v>362209.05</v>
          </cell>
        </row>
        <row r="9">
          <cell r="D9">
            <v>1630.3</v>
          </cell>
          <cell r="E9">
            <v>1048.6</v>
          </cell>
        </row>
        <row r="10">
          <cell r="D10">
            <v>108215.8</v>
          </cell>
          <cell r="E10">
            <v>33286.4</v>
          </cell>
        </row>
        <row r="13">
          <cell r="D13">
            <v>415037</v>
          </cell>
          <cell r="E13">
            <v>176669.85</v>
          </cell>
        </row>
        <row r="15">
          <cell r="D15">
            <v>1049520.16</v>
          </cell>
          <cell r="E15">
            <v>801108.7</v>
          </cell>
        </row>
        <row r="16">
          <cell r="D16">
            <v>16263.3</v>
          </cell>
          <cell r="E16">
            <v>9783.55</v>
          </cell>
        </row>
        <row r="19">
          <cell r="D19">
            <v>78790.18</v>
          </cell>
          <cell r="E19">
            <v>121525.25</v>
          </cell>
        </row>
        <row r="20">
          <cell r="D20">
            <v>117306</v>
          </cell>
          <cell r="E20">
            <v>24980.55</v>
          </cell>
        </row>
        <row r="21">
          <cell r="D21">
            <v>10565.8</v>
          </cell>
          <cell r="E21">
            <v>3365.6</v>
          </cell>
        </row>
        <row r="22">
          <cell r="D22">
            <v>5596.5</v>
          </cell>
          <cell r="E22">
            <v>7682.15</v>
          </cell>
        </row>
        <row r="23">
          <cell r="D23">
            <v>3222.1</v>
          </cell>
          <cell r="E23">
            <v>3091.2</v>
          </cell>
        </row>
        <row r="24">
          <cell r="D24">
            <v>485.8</v>
          </cell>
          <cell r="E24">
            <v>1650.6</v>
          </cell>
        </row>
        <row r="25">
          <cell r="D25">
            <v>4986.8</v>
          </cell>
          <cell r="E25">
            <v>5396.3</v>
          </cell>
        </row>
        <row r="26">
          <cell r="D26">
            <v>2745.62</v>
          </cell>
          <cell r="E26">
            <v>4552.02</v>
          </cell>
        </row>
        <row r="29">
          <cell r="D29">
            <v>35709.1</v>
          </cell>
          <cell r="E29">
            <v>19973.1</v>
          </cell>
        </row>
        <row r="30">
          <cell r="D30">
            <v>23683.1</v>
          </cell>
          <cell r="E30">
            <v>18586.05</v>
          </cell>
        </row>
        <row r="31">
          <cell r="D31">
            <v>645333.5</v>
          </cell>
          <cell r="E31">
            <v>217422.7</v>
          </cell>
        </row>
        <row r="32">
          <cell r="D32">
            <v>7196.7</v>
          </cell>
          <cell r="E32">
            <v>2719.85</v>
          </cell>
        </row>
        <row r="33">
          <cell r="D33">
            <v>141189.8</v>
          </cell>
          <cell r="E33">
            <v>48017.55</v>
          </cell>
        </row>
        <row r="35">
          <cell r="D35">
            <v>8918.7</v>
          </cell>
          <cell r="E35">
            <v>5411</v>
          </cell>
        </row>
        <row r="37">
          <cell r="D37">
            <v>195640.37</v>
          </cell>
          <cell r="E37">
            <v>74644.15</v>
          </cell>
        </row>
        <row r="40">
          <cell r="D40">
            <v>14136.5</v>
          </cell>
          <cell r="E40">
            <v>11514.3</v>
          </cell>
        </row>
        <row r="43">
          <cell r="D43">
            <v>176259.3</v>
          </cell>
          <cell r="E43">
            <v>78620.15</v>
          </cell>
        </row>
        <row r="46">
          <cell r="D46">
            <v>107954.7</v>
          </cell>
          <cell r="E46">
            <v>44261.36</v>
          </cell>
        </row>
        <row r="47">
          <cell r="D47">
            <v>27070.9</v>
          </cell>
          <cell r="E47">
            <v>22595.3</v>
          </cell>
        </row>
        <row r="50">
          <cell r="D50">
            <v>1096647.28</v>
          </cell>
          <cell r="E50">
            <v>590168.78</v>
          </cell>
        </row>
        <row r="52">
          <cell r="D52">
            <v>731655.4</v>
          </cell>
          <cell r="E52">
            <v>363761.65</v>
          </cell>
        </row>
        <row r="53">
          <cell r="D53">
            <v>152119.99</v>
          </cell>
          <cell r="E53">
            <v>84397.95</v>
          </cell>
        </row>
        <row r="54">
          <cell r="D54">
            <v>438847.5</v>
          </cell>
          <cell r="E54">
            <v>269130.75</v>
          </cell>
        </row>
        <row r="55">
          <cell r="D55">
            <v>250542.57</v>
          </cell>
          <cell r="E55">
            <v>134647.1</v>
          </cell>
        </row>
        <row r="56">
          <cell r="D56">
            <v>11708.2</v>
          </cell>
          <cell r="E56">
            <v>5763.45</v>
          </cell>
        </row>
        <row r="58">
          <cell r="D58">
            <v>125996.5</v>
          </cell>
          <cell r="E58">
            <v>75921.3</v>
          </cell>
        </row>
        <row r="60">
          <cell r="D60">
            <v>230532.4</v>
          </cell>
          <cell r="E60">
            <v>99229.2</v>
          </cell>
        </row>
        <row r="61">
          <cell r="D61">
            <v>219860.81</v>
          </cell>
          <cell r="E61">
            <v>123725.7</v>
          </cell>
        </row>
        <row r="62">
          <cell r="D62">
            <v>123939.9</v>
          </cell>
          <cell r="E62">
            <v>50435</v>
          </cell>
        </row>
        <row r="63">
          <cell r="D63">
            <v>2110.51</v>
          </cell>
          <cell r="E63">
            <v>7711.56</v>
          </cell>
        </row>
        <row r="66">
          <cell r="D66">
            <v>274010.22</v>
          </cell>
          <cell r="E66">
            <v>134953.85</v>
          </cell>
        </row>
        <row r="67">
          <cell r="D67">
            <v>10337.6</v>
          </cell>
          <cell r="E67">
            <v>6584.9</v>
          </cell>
        </row>
        <row r="68">
          <cell r="D68">
            <v>146835.5</v>
          </cell>
          <cell r="E68">
            <v>57437.8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K8" sqref="K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83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Nov 2nd:Week of Nov 30th'!D3)</f>
        <v>319275.4</v>
      </c>
      <c r="E4" s="6">
        <f>SUM('Week of Nov 2nd:Week of Nov 30th'!E3)</f>
        <v>290691.07999999996</v>
      </c>
      <c r="F4" s="4"/>
      <c r="G4" s="12">
        <f>(D4/'Nov 2008'!D4)-1</f>
        <v>0.1927583640639532</v>
      </c>
      <c r="H4" s="12">
        <f>(E4/'Nov 2008'!E4)-1</f>
        <v>0.15626886402942808</v>
      </c>
    </row>
    <row r="5" spans="1:8" ht="12.75">
      <c r="A5" s="1" t="s">
        <v>3</v>
      </c>
      <c r="B5">
        <v>2</v>
      </c>
      <c r="D5" s="6">
        <f>SUM('Week of Nov 2nd:Week of Nov 30th'!D4)</f>
        <v>11901</v>
      </c>
      <c r="E5" s="6">
        <f>SUM('Week of Nov 2nd:Week of Nov 30th'!E4)</f>
        <v>13898.85</v>
      </c>
      <c r="F5" s="4"/>
      <c r="G5" s="12">
        <f>(D5/'Nov 2008'!D5)-1</f>
        <v>-0.16557405784399648</v>
      </c>
      <c r="H5" s="12">
        <f>(E5/'Nov 2008'!E5)-1</f>
        <v>-0.390206074752004</v>
      </c>
    </row>
    <row r="6" spans="1:8" ht="12.75">
      <c r="A6" s="1" t="s">
        <v>4</v>
      </c>
      <c r="B6">
        <v>3</v>
      </c>
      <c r="D6" s="6">
        <f>SUM('Week of Nov 2nd:Week of Nov 30th'!D5)</f>
        <v>957378.7999999999</v>
      </c>
      <c r="E6" s="6">
        <f>SUM('Week of Nov 2nd:Week of Nov 30th'!E5)</f>
        <v>314910.39999999997</v>
      </c>
      <c r="F6" s="4"/>
      <c r="G6" s="12">
        <f>(D6/'Nov 2008'!D6)-1</f>
        <v>-0.14459818410273695</v>
      </c>
      <c r="H6" s="12">
        <f>(E6/'Nov 2008'!E6)-1</f>
        <v>-0.238008773861346</v>
      </c>
    </row>
    <row r="7" spans="1:8" ht="12.75">
      <c r="A7" s="1" t="s">
        <v>5</v>
      </c>
      <c r="B7">
        <v>4</v>
      </c>
      <c r="D7" s="6">
        <f>SUM('Week of Nov 2nd:Week of Nov 30th'!D6)</f>
        <v>9625.7</v>
      </c>
      <c r="E7" s="6">
        <f>SUM('Week of Nov 2nd:Week of Nov 30th'!E6)</f>
        <v>12049.45</v>
      </c>
      <c r="F7" s="4"/>
      <c r="G7" s="12">
        <f>(D7/'Nov 2008'!D7)-1</f>
        <v>-0.06187747305225799</v>
      </c>
      <c r="H7" s="12">
        <f>(E7/'Nov 2008'!E7)-1</f>
        <v>-0.3179395740465577</v>
      </c>
    </row>
    <row r="8" spans="1:8" ht="12.75">
      <c r="A8" s="1" t="s">
        <v>6</v>
      </c>
      <c r="B8">
        <v>5</v>
      </c>
      <c r="D8" s="6">
        <f>SUM('Week of Nov 2nd:Week of Nov 30th'!D7)</f>
        <v>1147035.4000000001</v>
      </c>
      <c r="E8" s="6">
        <f>SUM('Week of Nov 2nd:Week of Nov 30th'!E7)</f>
        <v>559727.35</v>
      </c>
      <c r="F8" s="4"/>
      <c r="G8" s="12">
        <f>(D8/'Nov 2008'!D8)-1</f>
        <v>0.1679065915346798</v>
      </c>
      <c r="H8" s="12">
        <f>(E8/'Nov 2008'!E8)-1</f>
        <v>0.08250909750576718</v>
      </c>
    </row>
    <row r="9" spans="1:8" ht="12.75">
      <c r="A9" s="1" t="s">
        <v>7</v>
      </c>
      <c r="B9">
        <v>6</v>
      </c>
      <c r="D9" s="6">
        <f>SUM('Week of Nov 2nd:Week of Nov 30th'!D8)</f>
        <v>5822046.029999999</v>
      </c>
      <c r="E9" s="6">
        <f>SUM('Week of Nov 2nd:Week of Nov 30th'!E8)</f>
        <v>2114541.1</v>
      </c>
      <c r="F9" s="4"/>
      <c r="G9" s="12">
        <f>(D9/'Nov 2008'!D9)-1</f>
        <v>0.6175378653396535</v>
      </c>
      <c r="H9" s="12">
        <f>(E9/'Nov 2008'!E9)-1</f>
        <v>0.1985886460802888</v>
      </c>
    </row>
    <row r="10" spans="1:8" ht="12.75">
      <c r="A10" s="1" t="s">
        <v>8</v>
      </c>
      <c r="B10">
        <v>7</v>
      </c>
      <c r="D10" s="6">
        <f>SUM('Week of Nov 2nd:Week of Nov 30th'!D9)</f>
        <v>7489.999999999999</v>
      </c>
      <c r="E10" s="6">
        <f>SUM('Week of Nov 2nd:Week of Nov 30th'!E9)</f>
        <v>8614.9</v>
      </c>
      <c r="F10" s="4"/>
      <c r="G10" s="12">
        <f>(D10/'Nov 2008'!D10)-1</f>
        <v>0.14218616567036713</v>
      </c>
      <c r="H10" s="12">
        <f>(E10/'Nov 2008'!E10)-1</f>
        <v>0.41086782070388606</v>
      </c>
    </row>
    <row r="11" spans="1:8" ht="12.75">
      <c r="A11" s="1" t="s">
        <v>9</v>
      </c>
      <c r="B11">
        <v>8</v>
      </c>
      <c r="D11" s="6">
        <f>SUM('Week of Nov 2nd:Week of Nov 30th'!D10)</f>
        <v>503388.2</v>
      </c>
      <c r="E11" s="6">
        <f>SUM('Week of Nov 2nd:Week of Nov 30th'!E10)</f>
        <v>147775.95</v>
      </c>
      <c r="F11" s="4"/>
      <c r="G11" s="12">
        <f>(D11/'Nov 2008'!D11)-1</f>
        <v>-0.146049776931234</v>
      </c>
      <c r="H11" s="12">
        <f>(E11/'Nov 2008'!E11)-1</f>
        <v>-0.21985033259423492</v>
      </c>
    </row>
    <row r="12" spans="1:8" ht="12.75">
      <c r="A12" s="1" t="s">
        <v>10</v>
      </c>
      <c r="B12">
        <v>9</v>
      </c>
      <c r="D12" s="6">
        <f>SUM('Week of Nov 2nd:Week of Nov 30th'!D11)</f>
        <v>194774.3</v>
      </c>
      <c r="E12" s="6">
        <f>SUM('Week of Nov 2nd:Week of Nov 30th'!E11)</f>
        <v>102963</v>
      </c>
      <c r="F12" s="4"/>
      <c r="G12" s="12">
        <f>(D12/'Nov 2008'!D12)-1</f>
        <v>0.3639523141929979</v>
      </c>
      <c r="H12" s="12">
        <f>(E12/'Nov 2008'!E12)-1</f>
        <v>-0.038225139927812735</v>
      </c>
    </row>
    <row r="13" spans="1:8" ht="12.75">
      <c r="A13" s="1" t="s">
        <v>11</v>
      </c>
      <c r="B13">
        <v>10</v>
      </c>
      <c r="D13" s="6">
        <f>SUM('Week of Nov 2nd:Week of Nov 30th'!D12)</f>
        <v>172046</v>
      </c>
      <c r="E13" s="6">
        <f>SUM('Week of Nov 2nd:Week of Nov 30th'!E12)</f>
        <v>130728.5</v>
      </c>
      <c r="F13" s="4"/>
      <c r="G13" s="12">
        <f>(D13/'Nov 2008'!D13)-1</f>
        <v>-0.16458759627738773</v>
      </c>
      <c r="H13" s="12">
        <f>(E13/'Nov 2008'!E13)-1</f>
        <v>-0.14410110106669416</v>
      </c>
    </row>
    <row r="14" spans="1:8" ht="12.75">
      <c r="A14" s="1" t="s">
        <v>12</v>
      </c>
      <c r="B14">
        <v>11</v>
      </c>
      <c r="D14" s="6">
        <f>SUM('Week of Nov 2nd:Week of Nov 30th'!D13)</f>
        <v>2034643.1</v>
      </c>
      <c r="E14" s="6">
        <f>SUM('Week of Nov 2nd:Week of Nov 30th'!E13)</f>
        <v>658638.75</v>
      </c>
      <c r="F14" s="4"/>
      <c r="G14" s="12">
        <f>(D14/'Nov 2008'!D14)-1</f>
        <v>0.11949531231584931</v>
      </c>
      <c r="H14" s="12">
        <f>(E14/'Nov 2008'!E14)-1</f>
        <v>-0.0991548405781838</v>
      </c>
    </row>
    <row r="15" spans="1:8" ht="12.75">
      <c r="A15" s="1" t="s">
        <v>13</v>
      </c>
      <c r="B15">
        <v>12</v>
      </c>
      <c r="D15" s="6">
        <f>SUM('Week of Nov 2nd:Week of Nov 30th'!D14)</f>
        <v>139833.4</v>
      </c>
      <c r="E15" s="6">
        <f>SUM('Week of Nov 2nd:Week of Nov 30th'!E14)</f>
        <v>83629.7</v>
      </c>
      <c r="F15" s="4"/>
      <c r="G15" s="12">
        <f>(D15/'Nov 2008'!D15)-1</f>
        <v>0.7730932071753813</v>
      </c>
      <c r="H15" s="12">
        <f>(E15/'Nov 2008'!E15)-1</f>
        <v>0.102307644451193</v>
      </c>
    </row>
    <row r="16" spans="1:8" ht="12.75">
      <c r="A16" s="1" t="s">
        <v>14</v>
      </c>
      <c r="B16">
        <v>13</v>
      </c>
      <c r="D16" s="6">
        <f>SUM('Week of Nov 2nd:Week of Nov 30th'!D15)</f>
        <v>6218088.43</v>
      </c>
      <c r="E16" s="6">
        <f>SUM('Week of Nov 2nd:Week of Nov 30th'!E15)</f>
        <v>2607998.4</v>
      </c>
      <c r="F16" s="4"/>
      <c r="G16" s="12">
        <f>(D16/'Nov 2008'!D16)-1</f>
        <v>0.07103239547195428</v>
      </c>
      <c r="H16" s="12">
        <f>(E16/'Nov 2008'!E16)-1</f>
        <v>-0.38119992881422116</v>
      </c>
    </row>
    <row r="17" spans="1:8" ht="12.75">
      <c r="A17" s="1" t="s">
        <v>15</v>
      </c>
      <c r="B17">
        <v>14</v>
      </c>
      <c r="D17" s="6">
        <f>SUM('Week of Nov 2nd:Week of Nov 30th'!D16)</f>
        <v>16872.8</v>
      </c>
      <c r="E17" s="6">
        <f>SUM('Week of Nov 2nd:Week of Nov 30th'!E16)</f>
        <v>7167.65</v>
      </c>
      <c r="F17" s="4"/>
      <c r="G17" s="12">
        <f>(D17/'Nov 2008'!D17)-1</f>
        <v>-0.6789741052911966</v>
      </c>
      <c r="H17" s="12">
        <f>(E17/'Nov 2008'!E17)-1</f>
        <v>-0.7098675355953814</v>
      </c>
    </row>
    <row r="18" spans="1:8" ht="12.75">
      <c r="A18" s="1" t="s">
        <v>16</v>
      </c>
      <c r="B18">
        <v>15</v>
      </c>
      <c r="D18" s="6">
        <f>SUM('Week of Nov 2nd:Week of Nov 30th'!D17)</f>
        <v>0</v>
      </c>
      <c r="E18" s="6">
        <f>SUM('Week of Nov 2nd:Week of Nov 30th'!E17)</f>
        <v>0</v>
      </c>
      <c r="F18" s="4"/>
      <c r="G18" s="12">
        <f>(D18/'Nov 2008'!D18)-1</f>
        <v>-1</v>
      </c>
      <c r="H18" s="12">
        <f>(E18/'Nov 2008'!E18)-1</f>
        <v>-1</v>
      </c>
    </row>
    <row r="19" spans="1:8" ht="12.75">
      <c r="A19" s="1" t="s">
        <v>17</v>
      </c>
      <c r="B19">
        <v>16</v>
      </c>
      <c r="D19" s="6">
        <f>SUM('Week of Nov 2nd:Week of Nov 30th'!D18)</f>
        <v>1489607</v>
      </c>
      <c r="E19" s="6">
        <f>SUM('Week of Nov 2nd:Week of Nov 30th'!E18)</f>
        <v>986704.25</v>
      </c>
      <c r="F19" s="4"/>
      <c r="G19" s="12">
        <f>(D19/'Nov 2008'!D19)-1</f>
        <v>0.3655305266508211</v>
      </c>
      <c r="H19" s="12">
        <f>(E19/'Nov 2008'!E19)-1</f>
        <v>0.21205392075090757</v>
      </c>
    </row>
    <row r="20" spans="1:8" ht="12.75">
      <c r="A20" s="1" t="s">
        <v>18</v>
      </c>
      <c r="B20">
        <v>17</v>
      </c>
      <c r="D20" s="6">
        <f>SUM('Week of Nov 2nd:Week of Nov 30th'!D19)</f>
        <v>609976.46</v>
      </c>
      <c r="E20" s="6">
        <f>SUM('Week of Nov 2nd:Week of Nov 30th'!E19)</f>
        <v>353597.65</v>
      </c>
      <c r="F20" s="4"/>
      <c r="G20" s="12">
        <f>(D20/'Nov 2008'!D20)-1</f>
        <v>0.7268868368151828</v>
      </c>
      <c r="H20" s="12">
        <f>(E20/'Nov 2008'!E20)-1</f>
        <v>0.0918335035474791</v>
      </c>
    </row>
    <row r="21" spans="1:8" ht="12.75">
      <c r="A21" s="1" t="s">
        <v>19</v>
      </c>
      <c r="B21">
        <v>18</v>
      </c>
      <c r="D21" s="6">
        <f>SUM('Week of Nov 2nd:Week of Nov 30th'!D20)</f>
        <v>336792.05</v>
      </c>
      <c r="E21" s="6">
        <f>SUM('Week of Nov 2nd:Week of Nov 30th'!E20)</f>
        <v>134880.2</v>
      </c>
      <c r="F21" s="4"/>
      <c r="G21" s="12">
        <f>(D21/'Nov 2008'!D21)-1</f>
        <v>0.21256045708847782</v>
      </c>
      <c r="H21" s="12">
        <f>(E21/'Nov 2008'!E21)-1</f>
        <v>-0.04758468313949171</v>
      </c>
    </row>
    <row r="22" spans="1:8" ht="12.75">
      <c r="A22" s="1" t="s">
        <v>20</v>
      </c>
      <c r="B22">
        <v>19</v>
      </c>
      <c r="D22" s="6">
        <f>SUM('Week of Nov 2nd:Week of Nov 30th'!D21)</f>
        <v>65187.5</v>
      </c>
      <c r="E22" s="6">
        <f>SUM('Week of Nov 2nd:Week of Nov 30th'!E21)</f>
        <v>5761.35</v>
      </c>
      <c r="F22" s="4"/>
      <c r="G22" s="12">
        <f>(D22/'Nov 2008'!D22)-1</f>
        <v>1.183470105509965</v>
      </c>
      <c r="H22" s="12">
        <f>(E22/'Nov 2008'!E22)-1</f>
        <v>-0.5835399483884025</v>
      </c>
    </row>
    <row r="23" spans="1:8" ht="12.75">
      <c r="A23" s="1" t="s">
        <v>21</v>
      </c>
      <c r="B23">
        <v>20</v>
      </c>
      <c r="D23" s="6">
        <f>SUM('Week of Nov 2nd:Week of Nov 30th'!D22)</f>
        <v>20740.300000000003</v>
      </c>
      <c r="E23" s="6">
        <f>SUM('Week of Nov 2nd:Week of Nov 30th'!E22)</f>
        <v>28081.550000000003</v>
      </c>
      <c r="F23" s="4"/>
      <c r="G23" s="12">
        <f>(D23/'Nov 2008'!D23)-1</f>
        <v>-0.5988111518827941</v>
      </c>
      <c r="H23" s="12">
        <f>(E23/'Nov 2008'!E23)-1</f>
        <v>-0.17256564156508458</v>
      </c>
    </row>
    <row r="24" spans="1:8" ht="12.75">
      <c r="A24" s="1" t="s">
        <v>22</v>
      </c>
      <c r="B24">
        <v>21</v>
      </c>
      <c r="D24" s="6">
        <f>SUM('Week of Nov 2nd:Week of Nov 30th'!D23)</f>
        <v>10220</v>
      </c>
      <c r="E24" s="6">
        <f>SUM('Week of Nov 2nd:Week of Nov 30th'!E23)</f>
        <v>13465.9</v>
      </c>
      <c r="F24" s="4"/>
      <c r="G24" s="12">
        <f>(D24/'Nov 2008'!D24)-1</f>
        <v>-0.2199604637495325</v>
      </c>
      <c r="H24" s="12">
        <f>(E24/'Nov 2008'!E24)-1</f>
        <v>-0.0023079117288592466</v>
      </c>
    </row>
    <row r="25" spans="1:8" ht="12.75">
      <c r="A25" s="1" t="s">
        <v>23</v>
      </c>
      <c r="B25">
        <v>22</v>
      </c>
      <c r="D25" s="6">
        <f>SUM('Week of Nov 2nd:Week of Nov 30th'!D24)</f>
        <v>11216.1</v>
      </c>
      <c r="E25" s="6">
        <f>SUM('Week of Nov 2nd:Week of Nov 30th'!E24)</f>
        <v>7743.049999999999</v>
      </c>
      <c r="F25" s="4"/>
      <c r="G25" s="12">
        <f>(D25/'Nov 2008'!D25)-1</f>
        <v>2.109450805356103</v>
      </c>
      <c r="H25" s="12">
        <f>(E25/'Nov 2008'!E25)-1</f>
        <v>-0.24295931286999983</v>
      </c>
    </row>
    <row r="26" spans="1:8" ht="12.75">
      <c r="A26" s="1" t="s">
        <v>24</v>
      </c>
      <c r="B26">
        <v>23</v>
      </c>
      <c r="D26" s="6">
        <f>SUM('Week of Nov 2nd:Week of Nov 30th'!D25)</f>
        <v>39546.5</v>
      </c>
      <c r="E26" s="6">
        <f>SUM('Week of Nov 2nd:Week of Nov 30th'!E25)</f>
        <v>14740.25</v>
      </c>
      <c r="F26" s="4"/>
      <c r="G26" s="12">
        <f>(D26/'Nov 2008'!D26)-1</f>
        <v>0.2573444315855071</v>
      </c>
      <c r="H26" s="12">
        <f>(E26/'Nov 2008'!E26)-1</f>
        <v>-0.09398932966181905</v>
      </c>
    </row>
    <row r="27" spans="1:8" ht="12.75">
      <c r="A27" s="1" t="s">
        <v>25</v>
      </c>
      <c r="B27">
        <v>24</v>
      </c>
      <c r="D27" s="6">
        <f>SUM('Week of Nov 2nd:Week of Nov 30th'!D26)</f>
        <v>8108.8</v>
      </c>
      <c r="E27" s="6">
        <f>SUM('Week of Nov 2nd:Week of Nov 30th'!E26)</f>
        <v>1925</v>
      </c>
      <c r="F27" s="4"/>
      <c r="G27" s="12">
        <f>(D27/'Nov 2008'!D27)-1</f>
        <v>0.6434002950856885</v>
      </c>
      <c r="H27" s="12">
        <f>(E27/'Nov 2008'!E27)-1</f>
        <v>-0.7409741256699351</v>
      </c>
    </row>
    <row r="28" spans="1:8" ht="12.75">
      <c r="A28" s="1" t="s">
        <v>26</v>
      </c>
      <c r="B28">
        <v>25</v>
      </c>
      <c r="D28" s="6">
        <f>SUM('Week of Nov 2nd:Week of Nov 30th'!D27)</f>
        <v>27484.1</v>
      </c>
      <c r="E28" s="6">
        <f>SUM('Week of Nov 2nd:Week of Nov 30th'!E27)</f>
        <v>14191.1</v>
      </c>
      <c r="F28" s="4"/>
      <c r="G28" s="12">
        <f>(D28/'Nov 2008'!D28)-1</f>
        <v>-0.3497565499652213</v>
      </c>
      <c r="H28" s="12">
        <f>(E28/'Nov 2008'!E28)-1</f>
        <v>-0.30649106302916274</v>
      </c>
    </row>
    <row r="29" spans="1:8" ht="12.75">
      <c r="A29" s="1" t="s">
        <v>27</v>
      </c>
      <c r="B29">
        <v>26</v>
      </c>
      <c r="D29" s="6">
        <f>SUM('Week of Nov 2nd:Week of Nov 30th'!D28)</f>
        <v>28786.1</v>
      </c>
      <c r="E29" s="6">
        <f>SUM('Week of Nov 2nd:Week of Nov 30th'!E28)</f>
        <v>15100.75</v>
      </c>
      <c r="F29" s="4"/>
      <c r="G29" s="12">
        <f>(D29/'Nov 2008'!D29)-1</f>
        <v>-0.5113566824109557</v>
      </c>
      <c r="H29" s="12">
        <f>(E29/'Nov 2008'!E29)-1</f>
        <v>-0.3853988603988603</v>
      </c>
    </row>
    <row r="30" spans="1:8" ht="12.75">
      <c r="A30" s="1" t="s">
        <v>28</v>
      </c>
      <c r="B30">
        <v>27</v>
      </c>
      <c r="D30" s="6">
        <f>SUM('Week of Nov 2nd:Week of Nov 30th'!D29)</f>
        <v>248365.59999999998</v>
      </c>
      <c r="E30" s="6">
        <f>SUM('Week of Nov 2nd:Week of Nov 30th'!E29)</f>
        <v>130424</v>
      </c>
      <c r="F30" s="4"/>
      <c r="G30" s="12">
        <f>(D30/'Nov 2008'!D30)-1</f>
        <v>0.12781032361832034</v>
      </c>
      <c r="H30" s="12">
        <f>(E30/'Nov 2008'!E30)-1</f>
        <v>-0.023049980075085297</v>
      </c>
    </row>
    <row r="31" spans="1:8" ht="12.75">
      <c r="A31" s="1" t="s">
        <v>29</v>
      </c>
      <c r="B31">
        <v>28</v>
      </c>
      <c r="D31" s="6">
        <f>SUM('Week of Nov 2nd:Week of Nov 30th'!D30)</f>
        <v>228804.09999999998</v>
      </c>
      <c r="E31" s="6">
        <f>SUM('Week of Nov 2nd:Week of Nov 30th'!E30)</f>
        <v>245813.4</v>
      </c>
      <c r="F31" s="4"/>
      <c r="G31" s="12">
        <f>(D31/'Nov 2008'!D31)-1</f>
        <v>1.5370470986370264</v>
      </c>
      <c r="H31" s="12">
        <f>(E31/'Nov 2008'!E31)-1</f>
        <v>3.2754766600920444</v>
      </c>
    </row>
    <row r="32" spans="1:8" ht="12.75">
      <c r="A32" s="1" t="s">
        <v>30</v>
      </c>
      <c r="B32">
        <v>29</v>
      </c>
      <c r="D32" s="6">
        <f>SUM('Week of Nov 2nd:Week of Nov 30th'!D31)</f>
        <v>2745361.5</v>
      </c>
      <c r="E32" s="6">
        <f>SUM('Week of Nov 2nd:Week of Nov 30th'!E31)</f>
        <v>1593109</v>
      </c>
      <c r="F32" s="4"/>
      <c r="G32" s="12">
        <f>(D32/'Nov 2008'!D32)-1</f>
        <v>0.15543057037590025</v>
      </c>
      <c r="H32" s="12">
        <f>(E32/'Nov 2008'!E32)-1</f>
        <v>0.15930644161699603</v>
      </c>
    </row>
    <row r="33" spans="1:8" ht="12.75">
      <c r="A33" s="1" t="s">
        <v>31</v>
      </c>
      <c r="B33">
        <v>30</v>
      </c>
      <c r="D33" s="6">
        <f>SUM('Week of Nov 2nd:Week of Nov 30th'!D32)</f>
        <v>29465.100000000002</v>
      </c>
      <c r="E33" s="6">
        <f>SUM('Week of Nov 2nd:Week of Nov 30th'!E32)</f>
        <v>18230.100000000002</v>
      </c>
      <c r="F33" s="4"/>
      <c r="G33" s="12">
        <f>(D33/'Nov 2008'!D33)-1</f>
        <v>0.6103523470676002</v>
      </c>
      <c r="H33" s="12">
        <f>(E33/'Nov 2008'!E33)-1</f>
        <v>1.192079457935272</v>
      </c>
    </row>
    <row r="34" spans="1:8" ht="12.75">
      <c r="A34" s="1" t="s">
        <v>32</v>
      </c>
      <c r="B34">
        <v>31</v>
      </c>
      <c r="D34" s="6">
        <f>SUM('Week of Nov 2nd:Week of Nov 30th'!D33)</f>
        <v>604981</v>
      </c>
      <c r="E34" s="6">
        <f>SUM('Week of Nov 2nd:Week of Nov 30th'!E33)</f>
        <v>213864</v>
      </c>
      <c r="F34" s="4"/>
      <c r="G34" s="12">
        <f>(D34/'Nov 2008'!D34)-1</f>
        <v>0.5290167590301829</v>
      </c>
      <c r="H34" s="12">
        <f>(E34/'Nov 2008'!E34)-1</f>
        <v>0.230668448319308</v>
      </c>
    </row>
    <row r="35" spans="1:8" ht="12.75">
      <c r="A35" s="1" t="s">
        <v>33</v>
      </c>
      <c r="B35">
        <v>32</v>
      </c>
      <c r="D35" s="6">
        <f>SUM('Week of Nov 2nd:Week of Nov 30th'!D34)</f>
        <v>25265.8</v>
      </c>
      <c r="E35" s="6">
        <f>SUM('Week of Nov 2nd:Week of Nov 30th'!E34)</f>
        <v>25284</v>
      </c>
      <c r="F35" s="4"/>
      <c r="G35" s="12">
        <f>(D35/'Nov 2008'!D35)-1</f>
        <v>3.638139295810846</v>
      </c>
      <c r="H35" s="12">
        <f>(E35/'Nov 2008'!E35)-1</f>
        <v>2.9551053928278126</v>
      </c>
    </row>
    <row r="36" spans="1:8" ht="12.75">
      <c r="A36" s="1" t="s">
        <v>34</v>
      </c>
      <c r="B36">
        <v>33</v>
      </c>
      <c r="D36" s="6">
        <f>SUM('Week of Nov 2nd:Week of Nov 30th'!D35)</f>
        <v>5781.299999999999</v>
      </c>
      <c r="E36" s="6">
        <f>SUM('Week of Nov 2nd:Week of Nov 30th'!E35)</f>
        <v>8293.95</v>
      </c>
      <c r="F36" s="4"/>
      <c r="G36" s="12">
        <f>(D36/'Nov 2008'!D36)-1</f>
        <v>-0.6618628454452407</v>
      </c>
      <c r="H36" s="12">
        <f>(E36/'Nov 2008'!E36)-1</f>
        <v>-0.46805692735925286</v>
      </c>
    </row>
    <row r="37" spans="1:8" ht="12.75">
      <c r="A37" s="1" t="s">
        <v>35</v>
      </c>
      <c r="B37">
        <v>34</v>
      </c>
      <c r="D37" s="6">
        <f>SUM('Week of Nov 2nd:Week of Nov 30th'!D36)</f>
        <v>2036.3</v>
      </c>
      <c r="E37" s="6">
        <f>SUM('Week of Nov 2nd:Week of Nov 30th'!E36)</f>
        <v>5067.299999999999</v>
      </c>
      <c r="F37" s="4"/>
      <c r="G37" s="12">
        <f>(D37/'Nov 2008'!D37)-1</f>
        <v>-0.9884267731822595</v>
      </c>
      <c r="H37" s="12">
        <f>(E37/'Nov 2008'!E37)-1</f>
        <v>-0.2755566675006256</v>
      </c>
    </row>
    <row r="38" spans="1:8" ht="12.75">
      <c r="A38" s="1" t="s">
        <v>36</v>
      </c>
      <c r="B38">
        <v>35</v>
      </c>
      <c r="D38" s="6">
        <f>SUM('Week of Nov 2nd:Week of Nov 30th'!D37)</f>
        <v>782724.5</v>
      </c>
      <c r="E38" s="6">
        <f>SUM('Week of Nov 2nd:Week of Nov 30th'!E37)</f>
        <v>372835.75</v>
      </c>
      <c r="F38" s="4"/>
      <c r="G38" s="12">
        <f>(D38/'Nov 2008'!D38)-1</f>
        <v>0.21744696996079793</v>
      </c>
      <c r="H38" s="12">
        <f>(E38/'Nov 2008'!E38)-1</f>
        <v>-0.01309913802687468</v>
      </c>
    </row>
    <row r="39" spans="1:8" ht="12.75">
      <c r="A39" s="1" t="s">
        <v>37</v>
      </c>
      <c r="B39">
        <v>36</v>
      </c>
      <c r="D39" s="6">
        <f>SUM('Week of Nov 2nd:Week of Nov 30th'!D38)</f>
        <v>2059169</v>
      </c>
      <c r="E39" s="6">
        <f>SUM('Week of Nov 2nd:Week of Nov 30th'!E38)</f>
        <v>548793</v>
      </c>
      <c r="F39" s="4"/>
      <c r="G39" s="12">
        <f>(D39/'Nov 2008'!D39)-1</f>
        <v>0.19238313273621022</v>
      </c>
      <c r="H39" s="12">
        <f>(E39/'Nov 2008'!E39)-1</f>
        <v>-0.022577013560670323</v>
      </c>
    </row>
    <row r="40" spans="1:8" ht="12.75">
      <c r="A40" s="1" t="s">
        <v>38</v>
      </c>
      <c r="B40">
        <v>37</v>
      </c>
      <c r="D40" s="6">
        <f>SUM('Week of Nov 2nd:Week of Nov 30th'!D39)</f>
        <v>536145.4</v>
      </c>
      <c r="E40" s="6">
        <f>SUM('Week of Nov 2nd:Week of Nov 30th'!E39)</f>
        <v>320932.5</v>
      </c>
      <c r="F40" s="4"/>
      <c r="G40" s="12">
        <f>(D40/'Nov 2008'!D40)-1</f>
        <v>0.857735369450481</v>
      </c>
      <c r="H40" s="12">
        <f>(E40/'Nov 2008'!E40)-1</f>
        <v>0.38893096470075017</v>
      </c>
    </row>
    <row r="41" spans="1:8" ht="12.75">
      <c r="A41" s="1" t="s">
        <v>39</v>
      </c>
      <c r="B41">
        <v>38</v>
      </c>
      <c r="D41" s="6">
        <f>SUM('Week of Nov 2nd:Week of Nov 30th'!D40)</f>
        <v>68416.1</v>
      </c>
      <c r="E41" s="6">
        <f>SUM('Week of Nov 2nd:Week of Nov 30th'!E40)</f>
        <v>29439.55</v>
      </c>
      <c r="F41" s="4"/>
      <c r="G41" s="12">
        <f>(D41/'Nov 2008'!D41)-1</f>
        <v>0.9511388946718498</v>
      </c>
      <c r="H41" s="12">
        <f>(E41/'Nov 2008'!E41)-1</f>
        <v>-0.18849794020318178</v>
      </c>
    </row>
    <row r="42" spans="1:8" ht="12.75">
      <c r="A42" s="1" t="s">
        <v>40</v>
      </c>
      <c r="B42">
        <v>39</v>
      </c>
      <c r="D42" s="6">
        <f>SUM('Week of Nov 2nd:Week of Nov 30th'!D41)</f>
        <v>3878.7000000000003</v>
      </c>
      <c r="E42" s="6">
        <f>SUM('Week of Nov 2nd:Week of Nov 30th'!E41)</f>
        <v>4190.55</v>
      </c>
      <c r="F42" s="4"/>
      <c r="G42" s="12">
        <f>(D42/'Nov 2008'!D42)-1</f>
        <v>-0.8620852726684421</v>
      </c>
      <c r="H42" s="12">
        <f>(E42/'Nov 2008'!E42)-1</f>
        <v>0.27671145233525274</v>
      </c>
    </row>
    <row r="43" spans="1:8" ht="12.75">
      <c r="A43" s="1" t="s">
        <v>41</v>
      </c>
      <c r="B43">
        <v>40</v>
      </c>
      <c r="D43" s="6">
        <f>SUM('Week of Nov 2nd:Week of Nov 30th'!D42)</f>
        <v>9466.1</v>
      </c>
      <c r="E43" s="6">
        <f>SUM('Week of Nov 2nd:Week of Nov 30th'!E42)</f>
        <v>16402.75</v>
      </c>
      <c r="F43" s="4"/>
      <c r="G43" s="12">
        <f>(D43/'Nov 2008'!D43)-1</f>
        <v>-0.4917311884537322</v>
      </c>
      <c r="H43" s="12">
        <f>(E43/'Nov 2008'!E43)-1</f>
        <v>0.12914106734128428</v>
      </c>
    </row>
    <row r="44" spans="1:8" ht="12.75">
      <c r="A44" s="1" t="s">
        <v>42</v>
      </c>
      <c r="B44">
        <v>41</v>
      </c>
      <c r="D44" s="6">
        <f>SUM('Week of Nov 2nd:Week of Nov 30th'!D43)</f>
        <v>998048.0999999999</v>
      </c>
      <c r="E44" s="6">
        <f>SUM('Week of Nov 2nd:Week of Nov 30th'!E43)</f>
        <v>414527.05</v>
      </c>
      <c r="F44" s="4"/>
      <c r="G44" s="12">
        <f>(D44/'Nov 2008'!D44)-1</f>
        <v>0.3316064644109964</v>
      </c>
      <c r="H44" s="12">
        <f>(E44/'Nov 2008'!E44)-1</f>
        <v>-0.04449250995553078</v>
      </c>
    </row>
    <row r="45" spans="1:8" ht="12.75">
      <c r="A45" s="1" t="s">
        <v>43</v>
      </c>
      <c r="B45">
        <v>42</v>
      </c>
      <c r="D45" s="6">
        <f>SUM('Week of Nov 2nd:Week of Nov 30th'!D44)</f>
        <v>423341.7</v>
      </c>
      <c r="E45" s="6">
        <f>SUM('Week of Nov 2nd:Week of Nov 30th'!E44)</f>
        <v>226065</v>
      </c>
      <c r="F45" s="4"/>
      <c r="G45" s="12">
        <f>(D45/'Nov 2008'!D45)-1</f>
        <v>0.08899080097917711</v>
      </c>
      <c r="H45" s="12">
        <f>(E45/'Nov 2008'!E45)-1</f>
        <v>0.06653007684168388</v>
      </c>
    </row>
    <row r="46" spans="1:8" ht="12.75">
      <c r="A46" s="1" t="s">
        <v>44</v>
      </c>
      <c r="B46">
        <v>43</v>
      </c>
      <c r="D46" s="6">
        <f>SUM('Week of Nov 2nd:Week of Nov 30th'!D45)</f>
        <v>619357.2</v>
      </c>
      <c r="E46" s="6">
        <f>SUM('Week of Nov 2nd:Week of Nov 30th'!E45)</f>
        <v>264513.55000000005</v>
      </c>
      <c r="F46" s="4"/>
      <c r="G46" s="12">
        <f>(D46/'Nov 2008'!D46)-1</f>
        <v>0.696741901668464</v>
      </c>
      <c r="H46" s="12">
        <f>(E46/'Nov 2008'!E46)-1</f>
        <v>1.2471314436591454</v>
      </c>
    </row>
    <row r="47" spans="1:8" ht="12.75">
      <c r="A47" s="1" t="s">
        <v>45</v>
      </c>
      <c r="B47">
        <v>44</v>
      </c>
      <c r="D47" s="6">
        <f>SUM('Week of Nov 2nd:Week of Nov 30th'!D46)</f>
        <v>557096.83</v>
      </c>
      <c r="E47" s="6">
        <f>SUM('Week of Nov 2nd:Week of Nov 30th'!E46)</f>
        <v>359847.61000000004</v>
      </c>
      <c r="F47" s="4"/>
      <c r="G47" s="12">
        <f>(D47/'Nov 2008'!D47)-1</f>
        <v>0.19178506501480141</v>
      </c>
      <c r="H47" s="12">
        <f>(E47/'Nov 2008'!E47)-1</f>
        <v>0.4491769639055685</v>
      </c>
    </row>
    <row r="48" spans="1:8" ht="12.75">
      <c r="A48" s="1" t="s">
        <v>46</v>
      </c>
      <c r="B48">
        <v>45</v>
      </c>
      <c r="D48" s="6">
        <f>SUM('Week of Nov 2nd:Week of Nov 30th'!D47)</f>
        <v>331853.25</v>
      </c>
      <c r="E48" s="6">
        <f>SUM('Week of Nov 2nd:Week of Nov 30th'!E47)</f>
        <v>179989.25</v>
      </c>
      <c r="F48" s="4"/>
      <c r="G48" s="12">
        <f>(D48/'Nov 2008'!D48)-1</f>
        <v>1.777528312767466</v>
      </c>
      <c r="H48" s="12">
        <f>(E48/'Nov 2008'!E48)-1</f>
        <v>1.0964756721498605</v>
      </c>
    </row>
    <row r="49" spans="1:8" ht="12.75">
      <c r="A49" s="1" t="s">
        <v>47</v>
      </c>
      <c r="B49">
        <v>46</v>
      </c>
      <c r="D49" s="6">
        <f>SUM('Week of Nov 2nd:Week of Nov 30th'!D48)</f>
        <v>499808.41000000003</v>
      </c>
      <c r="E49" s="6">
        <f>SUM('Week of Nov 2nd:Week of Nov 30th'!E48)</f>
        <v>285415.54999999993</v>
      </c>
      <c r="F49" s="4"/>
      <c r="G49" s="12">
        <f>(D49/'Nov 2008'!D49)-1</f>
        <v>0.616475410679076</v>
      </c>
      <c r="H49" s="12">
        <f>(E49/'Nov 2008'!E49)-1</f>
        <v>0.7946701702957395</v>
      </c>
    </row>
    <row r="50" spans="1:8" ht="12.75">
      <c r="A50" s="1" t="s">
        <v>48</v>
      </c>
      <c r="B50">
        <v>47</v>
      </c>
      <c r="D50" s="6">
        <f>SUM('Week of Nov 2nd:Week of Nov 30th'!D49)</f>
        <v>56656.850000000006</v>
      </c>
      <c r="E50" s="6">
        <f>SUM('Week of Nov 2nd:Week of Nov 30th'!E49)</f>
        <v>23784.95</v>
      </c>
      <c r="F50" s="4"/>
      <c r="G50" s="12">
        <f>(D50/'Nov 2008'!D50)-1</f>
        <v>0.9250150347072394</v>
      </c>
      <c r="H50" s="12">
        <f>(E50/'Nov 2008'!E50)-1</f>
        <v>-0.6577283968027721</v>
      </c>
    </row>
    <row r="51" spans="1:8" ht="12.75">
      <c r="A51" s="1" t="s">
        <v>49</v>
      </c>
      <c r="B51">
        <v>48</v>
      </c>
      <c r="D51" s="6">
        <f>SUM('Week of Nov 2nd:Week of Nov 30th'!D50)</f>
        <v>5982268.99</v>
      </c>
      <c r="E51" s="6">
        <f>SUM('Week of Nov 2nd:Week of Nov 30th'!E50)</f>
        <v>2114554.77</v>
      </c>
      <c r="F51" s="4"/>
      <c r="G51" s="12">
        <f>(D51/'Nov 2008'!D51)-1</f>
        <v>0.5003411492451071</v>
      </c>
      <c r="H51" s="12">
        <f>(E51/'Nov 2008'!E51)-1</f>
        <v>0.009538904893356737</v>
      </c>
    </row>
    <row r="52" spans="1:8" ht="12.75">
      <c r="A52" s="1" t="s">
        <v>50</v>
      </c>
      <c r="B52">
        <v>49</v>
      </c>
      <c r="D52" s="6">
        <f>SUM('Week of Nov 2nd:Week of Nov 30th'!D51)</f>
        <v>1015553.04</v>
      </c>
      <c r="E52" s="6">
        <f>SUM('Week of Nov 2nd:Week of Nov 30th'!E51)</f>
        <v>295672.65</v>
      </c>
      <c r="F52" s="4"/>
      <c r="G52" s="12">
        <f>(D52/'Nov 2008'!D52)-1</f>
        <v>0.09662471789574201</v>
      </c>
      <c r="H52" s="12">
        <f>(E52/'Nov 2008'!E52)-1</f>
        <v>-0.24055630325426947</v>
      </c>
    </row>
    <row r="53" spans="1:8" ht="12.75">
      <c r="A53" s="1" t="s">
        <v>51</v>
      </c>
      <c r="B53">
        <v>50</v>
      </c>
      <c r="D53" s="6">
        <f>SUM('Week of Nov 2nd:Week of Nov 30th'!D52)</f>
        <v>4213356</v>
      </c>
      <c r="E53" s="6">
        <f>SUM('Week of Nov 2nd:Week of Nov 30th'!E52)</f>
        <v>1698674.6</v>
      </c>
      <c r="F53" s="4"/>
      <c r="G53" s="12">
        <f>(D53/'Nov 2008'!D53)-1</f>
        <v>0.1565258877548803</v>
      </c>
      <c r="H53" s="12">
        <f>(E53/'Nov 2008'!E53)-1</f>
        <v>-0.044967457877259864</v>
      </c>
    </row>
    <row r="54" spans="1:8" ht="12.75">
      <c r="A54" s="1" t="s">
        <v>52</v>
      </c>
      <c r="B54">
        <v>51</v>
      </c>
      <c r="D54" s="6">
        <f>SUM('Week of Nov 2nd:Week of Nov 30th'!D53)</f>
        <v>721611.8</v>
      </c>
      <c r="E54" s="6">
        <f>SUM('Week of Nov 2nd:Week of Nov 30th'!E53)</f>
        <v>405044.5</v>
      </c>
      <c r="F54" s="4"/>
      <c r="G54" s="12">
        <f>(D54/'Nov 2008'!D54)-1</f>
        <v>-0.011885917028885862</v>
      </c>
      <c r="H54" s="12">
        <f>(E54/'Nov 2008'!E54)-1</f>
        <v>-0.21077756757973243</v>
      </c>
    </row>
    <row r="55" spans="1:8" ht="12.75">
      <c r="A55" s="1" t="s">
        <v>53</v>
      </c>
      <c r="B55">
        <v>52</v>
      </c>
      <c r="D55" s="6">
        <f>SUM('Week of Nov 2nd:Week of Nov 30th'!D54)</f>
        <v>1819139.35</v>
      </c>
      <c r="E55" s="6">
        <f>SUM('Week of Nov 2nd:Week of Nov 30th'!E54)</f>
        <v>1069094.25</v>
      </c>
      <c r="F55" s="4"/>
      <c r="G55" s="12">
        <f>(D55/'Nov 2008'!D55)-1</f>
        <v>0.09011436095577796</v>
      </c>
      <c r="H55" s="12">
        <f>(E55/'Nov 2008'!E55)-1</f>
        <v>0.18914026687294117</v>
      </c>
    </row>
    <row r="56" spans="1:8" ht="12.75">
      <c r="A56" s="1" t="s">
        <v>54</v>
      </c>
      <c r="B56">
        <v>53</v>
      </c>
      <c r="D56" s="6">
        <f>SUM('Week of Nov 2nd:Week of Nov 30th'!D55)</f>
        <v>848914.66</v>
      </c>
      <c r="E56" s="6">
        <f>SUM('Week of Nov 2nd:Week of Nov 30th'!E55)</f>
        <v>637267.75</v>
      </c>
      <c r="F56" s="4"/>
      <c r="G56" s="12">
        <f>(D56/'Nov 2008'!D56)-1</f>
        <v>-0.17648755316724374</v>
      </c>
      <c r="H56" s="12">
        <f>(E56/'Nov 2008'!E56)-1</f>
        <v>0.09524067976142181</v>
      </c>
    </row>
    <row r="57" spans="1:8" ht="12.75">
      <c r="A57" s="1" t="s">
        <v>55</v>
      </c>
      <c r="B57">
        <v>54</v>
      </c>
      <c r="D57" s="6">
        <f>SUM('Week of Nov 2nd:Week of Nov 30th'!D56)</f>
        <v>64839.600000000006</v>
      </c>
      <c r="E57" s="6">
        <f>SUM('Week of Nov 2nd:Week of Nov 30th'!E56)</f>
        <v>53869.200000000004</v>
      </c>
      <c r="F57" s="4"/>
      <c r="G57" s="12">
        <f>(D57/'Nov 2008'!D57)-1</f>
        <v>0.22496264067603877</v>
      </c>
      <c r="H57" s="12">
        <f>(E57/'Nov 2008'!E57)-1</f>
        <v>0.27750064326563173</v>
      </c>
    </row>
    <row r="58" spans="1:8" ht="12.75">
      <c r="A58" s="1" t="s">
        <v>56</v>
      </c>
      <c r="B58">
        <v>55</v>
      </c>
      <c r="D58" s="6">
        <f>SUM('Week of Nov 2nd:Week of Nov 30th'!D57)</f>
        <v>813625.3999999999</v>
      </c>
      <c r="E58" s="6">
        <f>SUM('Week of Nov 2nd:Week of Nov 30th'!E57)</f>
        <v>481698.7</v>
      </c>
      <c r="F58" s="4"/>
      <c r="G58" s="12">
        <f>(D58/'Nov 2008'!D58)-1</f>
        <v>0.595342670319474</v>
      </c>
      <c r="H58" s="12">
        <f>(E58/'Nov 2008'!E58)-1</f>
        <v>0.4774504173264271</v>
      </c>
    </row>
    <row r="59" spans="1:8" ht="12.75">
      <c r="A59" s="1" t="s">
        <v>57</v>
      </c>
      <c r="B59">
        <v>56</v>
      </c>
      <c r="D59" s="6">
        <f>SUM('Week of Nov 2nd:Week of Nov 30th'!D58)</f>
        <v>815774.4</v>
      </c>
      <c r="E59" s="6">
        <f>SUM('Week of Nov 2nd:Week of Nov 30th'!E58)</f>
        <v>233184</v>
      </c>
      <c r="F59" s="4"/>
      <c r="G59" s="12">
        <f>(D59/'Nov 2008'!D59)-1</f>
        <v>0.5730216963483077</v>
      </c>
      <c r="H59" s="12">
        <f>(E59/'Nov 2008'!E59)-1</f>
        <v>-0.16158154835088645</v>
      </c>
    </row>
    <row r="60" spans="1:8" ht="12.75">
      <c r="A60" s="1" t="s">
        <v>58</v>
      </c>
      <c r="B60">
        <v>57</v>
      </c>
      <c r="D60" s="6">
        <f>SUM('Week of Nov 2nd:Week of Nov 30th'!D59)</f>
        <v>279327.3</v>
      </c>
      <c r="E60" s="6">
        <f>SUM('Week of Nov 2nd:Week of Nov 30th'!E59)</f>
        <v>206297.7</v>
      </c>
      <c r="F60" s="4"/>
      <c r="G60" s="12">
        <f>(D60/'Nov 2008'!D60)-1</f>
        <v>-0.6081160177479579</v>
      </c>
      <c r="H60" s="12">
        <f>(E60/'Nov 2008'!E60)-1</f>
        <v>-0.4424534914408359</v>
      </c>
    </row>
    <row r="61" spans="1:8" ht="12.75">
      <c r="A61" s="1" t="s">
        <v>59</v>
      </c>
      <c r="B61">
        <v>58</v>
      </c>
      <c r="D61" s="6">
        <f>SUM('Week of Nov 2nd:Week of Nov 30th'!D60)</f>
        <v>1259446.2999999998</v>
      </c>
      <c r="E61" s="6">
        <f>SUM('Week of Nov 2nd:Week of Nov 30th'!E60)</f>
        <v>464686.95</v>
      </c>
      <c r="F61" s="4"/>
      <c r="G61" s="12">
        <f>(D61/'Nov 2008'!D61)-1</f>
        <v>0.20046848385660843</v>
      </c>
      <c r="H61" s="12">
        <f>(E61/'Nov 2008'!E61)-1</f>
        <v>0.023339039630891678</v>
      </c>
    </row>
    <row r="62" spans="1:8" ht="12.75">
      <c r="A62" s="1" t="s">
        <v>60</v>
      </c>
      <c r="B62">
        <v>59</v>
      </c>
      <c r="D62" s="6">
        <f>SUM('Week of Nov 2nd:Week of Nov 30th'!D61)</f>
        <v>995844.73</v>
      </c>
      <c r="E62" s="6">
        <f>SUM('Week of Nov 2nd:Week of Nov 30th'!E61)</f>
        <v>854673.45</v>
      </c>
      <c r="F62" s="4"/>
      <c r="G62" s="12">
        <f>(D62/'Nov 2008'!D62)-1</f>
        <v>0.4304413697353344</v>
      </c>
      <c r="H62" s="12">
        <f>(E62/'Nov 2008'!E62)-1</f>
        <v>0.6723125355135313</v>
      </c>
    </row>
    <row r="63" spans="1:8" ht="12.75">
      <c r="A63" s="1" t="s">
        <v>61</v>
      </c>
      <c r="B63">
        <v>60</v>
      </c>
      <c r="D63" s="6">
        <f>SUM('Week of Nov 2nd:Week of Nov 30th'!D62)</f>
        <v>624234.1900000001</v>
      </c>
      <c r="E63" s="6">
        <f>SUM('Week of Nov 2nd:Week of Nov 30th'!E62)</f>
        <v>189850.85</v>
      </c>
      <c r="F63" s="4"/>
      <c r="G63" s="12">
        <f>(D63/'Nov 2008'!D63)-1</f>
        <v>0.8726685997915999</v>
      </c>
      <c r="H63" s="12">
        <f>(E63/'Nov 2008'!E63)-1</f>
        <v>0.6566060765452417</v>
      </c>
    </row>
    <row r="64" spans="1:8" ht="12.75">
      <c r="A64" s="1" t="s">
        <v>62</v>
      </c>
      <c r="B64">
        <v>61</v>
      </c>
      <c r="D64" s="6">
        <f>SUM('Week of Nov 2nd:Week of Nov 30th'!D63)</f>
        <v>23844.269999999997</v>
      </c>
      <c r="E64" s="6">
        <f>SUM('Week of Nov 2nd:Week of Nov 30th'!E63)</f>
        <v>12597.260000000002</v>
      </c>
      <c r="F64" s="4"/>
      <c r="G64" s="12">
        <f>(D64/'Nov 2008'!D64)-1</f>
        <v>-0.07660769864385564</v>
      </c>
      <c r="H64" s="12">
        <f>(E64/'Nov 2008'!E64)-1</f>
        <v>-0.49768866590984573</v>
      </c>
    </row>
    <row r="65" spans="1:8" ht="12.75">
      <c r="A65" s="1" t="s">
        <v>63</v>
      </c>
      <c r="B65">
        <v>62</v>
      </c>
      <c r="D65" s="6">
        <f>SUM('Week of Nov 2nd:Week of Nov 30th'!D64)</f>
        <v>15347.85</v>
      </c>
      <c r="E65" s="6">
        <f>SUM('Week of Nov 2nd:Week of Nov 30th'!E64)</f>
        <v>6274.1</v>
      </c>
      <c r="F65" s="4"/>
      <c r="G65" s="12">
        <f>(D65/'Nov 2008'!D65)-1</f>
        <v>0.22570997316636854</v>
      </c>
      <c r="H65" s="12">
        <f>(E65/'Nov 2008'!E65)-1</f>
        <v>0.20689423012186103</v>
      </c>
    </row>
    <row r="66" spans="1:8" ht="12.75">
      <c r="A66" s="1" t="s">
        <v>64</v>
      </c>
      <c r="B66">
        <v>63</v>
      </c>
      <c r="D66" s="6">
        <f>SUM('Week of Nov 2nd:Week of Nov 30th'!D65)</f>
        <v>3649.1</v>
      </c>
      <c r="E66" s="6">
        <f>SUM('Week of Nov 2nd:Week of Nov 30th'!E65)</f>
        <v>4163.6</v>
      </c>
      <c r="F66" s="4"/>
      <c r="G66" s="12">
        <f>(D66/'Nov 2008'!D66)-1</f>
        <v>0.13970266724967195</v>
      </c>
      <c r="H66" s="12">
        <f>(E66/'Nov 2008'!E66)-1</f>
        <v>0.514256619144603</v>
      </c>
    </row>
    <row r="67" spans="1:8" ht="12.75">
      <c r="A67" s="1" t="s">
        <v>65</v>
      </c>
      <c r="B67">
        <v>64</v>
      </c>
      <c r="D67" s="6">
        <f>SUM('Week of Nov 2nd:Week of Nov 30th'!D66)</f>
        <v>1078385.6</v>
      </c>
      <c r="E67" s="6">
        <f>SUM('Week of Nov 2nd:Week of Nov 30th'!E66)</f>
        <v>695686.68</v>
      </c>
      <c r="F67" s="4"/>
      <c r="G67" s="12">
        <f>(D67/'Nov 2008'!D67)-1</f>
        <v>0.14406209785491986</v>
      </c>
      <c r="H67" s="12">
        <f>(E67/'Nov 2008'!E67)-1</f>
        <v>0.23853122516814862</v>
      </c>
    </row>
    <row r="68" spans="1:8" ht="12.75">
      <c r="A68" s="1" t="s">
        <v>66</v>
      </c>
      <c r="B68">
        <v>65</v>
      </c>
      <c r="D68" s="6">
        <f>SUM('Week of Nov 2nd:Week of Nov 30th'!D67)</f>
        <v>42500.5</v>
      </c>
      <c r="E68" s="6">
        <f>SUM('Week of Nov 2nd:Week of Nov 30th'!E67)</f>
        <v>30877.700000000004</v>
      </c>
      <c r="F68" s="4"/>
      <c r="G68" s="12">
        <f>(D68/'Nov 2008'!D68)-1</f>
        <v>0.1517594612539126</v>
      </c>
      <c r="H68" s="12">
        <f>(E68/'Nov 2008'!E68)-1</f>
        <v>0.09775278102680263</v>
      </c>
    </row>
    <row r="69" spans="1:8" ht="12.75">
      <c r="A69" s="1" t="s">
        <v>67</v>
      </c>
      <c r="B69">
        <v>66</v>
      </c>
      <c r="D69" s="6">
        <f>SUM('Week of Nov 2nd:Week of Nov 30th'!D68)</f>
        <v>677702.2000000001</v>
      </c>
      <c r="E69" s="6">
        <f>SUM('Week of Nov 2nd:Week of Nov 30th'!E68)</f>
        <v>218660.40000000002</v>
      </c>
      <c r="F69" s="4"/>
      <c r="G69" s="12">
        <f>(D69/'Nov 2008'!D69)-1</f>
        <v>0.3747758161145438</v>
      </c>
      <c r="H69" s="12">
        <f>(E69/'Nov 2008'!E69)-1</f>
        <v>0.13376258538462116</v>
      </c>
    </row>
    <row r="70" spans="1:8" ht="12.75">
      <c r="A70" s="1" t="s">
        <v>68</v>
      </c>
      <c r="B70">
        <v>67</v>
      </c>
      <c r="D70" s="6">
        <f>SUM('Week of Nov 2nd:Week of Nov 30th'!D69)</f>
        <v>22013.6</v>
      </c>
      <c r="E70" s="6">
        <f>SUM('Week of Nov 2nd:Week of Nov 30th'!E69)</f>
        <v>25257.4</v>
      </c>
      <c r="F70" s="4"/>
      <c r="G70" s="12">
        <f>(D70/'Nov 2008'!D70)-1</f>
        <v>-0.3544493482500257</v>
      </c>
      <c r="H70" s="12">
        <f>(E70/'Nov 2008'!E70)-1</f>
        <v>0.1757307178467855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52355465.190000005</v>
      </c>
      <c r="E72" s="6">
        <f>SUM(E4:E71)</f>
        <v>23614435.450000003</v>
      </c>
      <c r="G72" s="12">
        <f>(D72/'Nov 2008'!D72)-1</f>
        <v>0.22994822865128905</v>
      </c>
      <c r="H72" s="12">
        <f>(E72/'Nov 2008'!E72)-1</f>
        <v>0.007326382506493534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70799.5</v>
      </c>
      <c r="E3" s="6">
        <v>51846.28</v>
      </c>
      <c r="F3" s="4"/>
    </row>
    <row r="4" spans="1:6" ht="12.75">
      <c r="A4" s="1" t="s">
        <v>3</v>
      </c>
      <c r="B4">
        <v>2</v>
      </c>
      <c r="D4" s="6">
        <v>3049.9</v>
      </c>
      <c r="E4" s="6">
        <v>1236.2</v>
      </c>
      <c r="F4" s="4"/>
    </row>
    <row r="5" spans="1:6" ht="12.75">
      <c r="A5" s="1" t="s">
        <v>4</v>
      </c>
      <c r="B5">
        <v>3</v>
      </c>
      <c r="D5" s="6">
        <v>228622.1</v>
      </c>
      <c r="E5" s="6">
        <v>78146.6</v>
      </c>
      <c r="F5" s="4"/>
    </row>
    <row r="6" spans="1:6" ht="12.75">
      <c r="A6" s="1" t="s">
        <v>5</v>
      </c>
      <c r="B6">
        <v>4</v>
      </c>
      <c r="D6" s="6">
        <v>4386.2</v>
      </c>
      <c r="E6" s="6">
        <v>3877.3</v>
      </c>
      <c r="F6" s="4"/>
    </row>
    <row r="7" spans="1:6" ht="12.75">
      <c r="A7" s="1" t="s">
        <v>6</v>
      </c>
      <c r="B7">
        <v>5</v>
      </c>
      <c r="D7" s="6">
        <v>255406.9</v>
      </c>
      <c r="E7" s="6">
        <v>105986.65</v>
      </c>
      <c r="F7" s="4"/>
    </row>
    <row r="8" spans="1:6" ht="12.75">
      <c r="A8" s="1" t="s">
        <v>7</v>
      </c>
      <c r="B8">
        <v>6</v>
      </c>
      <c r="D8" s="6">
        <v>1419928.45</v>
      </c>
      <c r="E8" s="6">
        <v>511897.05</v>
      </c>
      <c r="F8" s="4"/>
    </row>
    <row r="9" spans="1:6" ht="12.75">
      <c r="A9" s="1" t="s">
        <v>8</v>
      </c>
      <c r="B9">
        <v>7</v>
      </c>
      <c r="D9" s="6">
        <v>3079.3</v>
      </c>
      <c r="E9" s="6">
        <v>3459.75</v>
      </c>
      <c r="F9" s="4"/>
    </row>
    <row r="10" spans="1:6" ht="12.75">
      <c r="A10" s="1" t="s">
        <v>9</v>
      </c>
      <c r="B10">
        <v>8</v>
      </c>
      <c r="D10" s="6">
        <v>112021</v>
      </c>
      <c r="E10" s="6">
        <v>33032.65</v>
      </c>
      <c r="F10" s="4"/>
    </row>
    <row r="11" spans="1:6" ht="12.75">
      <c r="A11" s="1" t="s">
        <v>10</v>
      </c>
      <c r="B11">
        <v>9</v>
      </c>
      <c r="D11" s="6">
        <v>37492</v>
      </c>
      <c r="E11" s="6">
        <v>24638.6</v>
      </c>
      <c r="F11" s="4"/>
    </row>
    <row r="12" spans="1:6" ht="12.75">
      <c r="A12" s="1" t="s">
        <v>11</v>
      </c>
      <c r="B12">
        <v>10</v>
      </c>
      <c r="D12" s="6">
        <v>68484.5</v>
      </c>
      <c r="E12" s="6">
        <v>53715.55</v>
      </c>
      <c r="F12" s="4"/>
    </row>
    <row r="13" spans="1:6" ht="12.75">
      <c r="A13" s="1" t="s">
        <v>12</v>
      </c>
      <c r="B13">
        <v>11</v>
      </c>
      <c r="D13" s="6">
        <v>593560.1</v>
      </c>
      <c r="E13" s="6">
        <v>199012.45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1615483.5</v>
      </c>
      <c r="E15" s="6">
        <v>690390.4</v>
      </c>
      <c r="F15" s="4"/>
    </row>
    <row r="16" spans="1:6" ht="12.75">
      <c r="A16" s="1" t="s">
        <v>15</v>
      </c>
      <c r="B16">
        <v>14</v>
      </c>
      <c r="D16" s="6">
        <v>10828.3</v>
      </c>
      <c r="E16" s="6">
        <v>792.05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726440.4</v>
      </c>
      <c r="E18" s="6">
        <v>469250.6</v>
      </c>
      <c r="F18" s="4"/>
    </row>
    <row r="19" spans="1:6" ht="12.75">
      <c r="A19" s="1" t="s">
        <v>18</v>
      </c>
      <c r="B19">
        <v>17</v>
      </c>
      <c r="D19" s="6">
        <v>88925.18</v>
      </c>
      <c r="E19" s="6">
        <v>50492.05</v>
      </c>
      <c r="F19" s="4"/>
    </row>
    <row r="20" spans="1:6" ht="12.75">
      <c r="A20" s="1" t="s">
        <v>19</v>
      </c>
      <c r="B20">
        <v>18</v>
      </c>
      <c r="D20" s="6">
        <v>78514.45</v>
      </c>
      <c r="E20" s="6">
        <v>32296.95</v>
      </c>
      <c r="F20" s="4"/>
    </row>
    <row r="21" spans="1:6" ht="12.75">
      <c r="A21" s="1" t="s">
        <v>20</v>
      </c>
      <c r="B21">
        <v>19</v>
      </c>
      <c r="D21" s="6">
        <v>1774.5</v>
      </c>
      <c r="E21" s="6">
        <v>874.3</v>
      </c>
      <c r="F21" s="4"/>
    </row>
    <row r="22" spans="1:6" ht="12.75">
      <c r="A22" s="1" t="s">
        <v>21</v>
      </c>
      <c r="B22">
        <v>20</v>
      </c>
      <c r="D22" s="6">
        <v>7184.8</v>
      </c>
      <c r="E22" s="6">
        <v>14113.05</v>
      </c>
      <c r="F22" s="4"/>
    </row>
    <row r="23" spans="1:6" ht="12.75">
      <c r="A23" s="1" t="s">
        <v>22</v>
      </c>
      <c r="B23">
        <v>21</v>
      </c>
      <c r="D23" s="6">
        <v>4999.4</v>
      </c>
      <c r="E23" s="6">
        <v>4466.7</v>
      </c>
      <c r="F23" s="4"/>
    </row>
    <row r="24" spans="1:6" ht="12.75">
      <c r="A24" s="1" t="s">
        <v>23</v>
      </c>
      <c r="B24">
        <v>22</v>
      </c>
      <c r="D24" s="6">
        <v>1158.5</v>
      </c>
      <c r="E24" s="6">
        <v>749</v>
      </c>
      <c r="F24" s="4"/>
    </row>
    <row r="25" spans="1:6" ht="12.75">
      <c r="A25" s="1" t="s">
        <v>24</v>
      </c>
      <c r="B25">
        <v>23</v>
      </c>
      <c r="D25" s="6">
        <v>8308.3</v>
      </c>
      <c r="E25" s="6">
        <v>4055.1</v>
      </c>
      <c r="F25" s="4"/>
    </row>
    <row r="26" spans="1:6" ht="12.75">
      <c r="A26" s="1" t="s">
        <v>25</v>
      </c>
      <c r="B26">
        <v>24</v>
      </c>
      <c r="D26" s="6">
        <v>4054.4</v>
      </c>
      <c r="E26" s="6">
        <v>962.5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9646.7</v>
      </c>
      <c r="E28" s="6">
        <v>3421.95</v>
      </c>
      <c r="F28" s="4"/>
    </row>
    <row r="29" spans="1:6" ht="12.75">
      <c r="A29" s="1" t="s">
        <v>28</v>
      </c>
      <c r="B29">
        <v>27</v>
      </c>
      <c r="D29" s="6">
        <v>63363.3</v>
      </c>
      <c r="E29" s="6">
        <v>37269.4</v>
      </c>
      <c r="F29" s="4"/>
    </row>
    <row r="30" spans="1:6" ht="12.75">
      <c r="A30" s="1" t="s">
        <v>29</v>
      </c>
      <c r="B30">
        <v>28</v>
      </c>
      <c r="D30" s="6">
        <v>24567.2</v>
      </c>
      <c r="E30" s="6">
        <v>13809.6</v>
      </c>
      <c r="F30" s="4"/>
    </row>
    <row r="31" spans="1:6" ht="12.75">
      <c r="A31" s="1" t="s">
        <v>30</v>
      </c>
      <c r="B31">
        <v>29</v>
      </c>
      <c r="D31" s="6">
        <v>783841.8</v>
      </c>
      <c r="E31" s="6">
        <v>364807.45</v>
      </c>
      <c r="F31" s="4"/>
    </row>
    <row r="32" spans="1:6" ht="12.75">
      <c r="A32" s="1" t="s">
        <v>31</v>
      </c>
      <c r="B32">
        <v>30</v>
      </c>
      <c r="D32" s="6">
        <v>25231.5</v>
      </c>
      <c r="E32" s="6">
        <v>14611.1</v>
      </c>
      <c r="F32" s="4"/>
    </row>
    <row r="33" spans="1:6" ht="12.75">
      <c r="A33" s="1" t="s">
        <v>32</v>
      </c>
      <c r="B33">
        <v>31</v>
      </c>
      <c r="D33" s="6">
        <v>197862.9</v>
      </c>
      <c r="E33" s="6">
        <v>46936.4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11.2</v>
      </c>
      <c r="E35" s="6">
        <v>1935.5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149819.6</v>
      </c>
      <c r="E37" s="6">
        <v>66215.1</v>
      </c>
      <c r="F37" s="4"/>
    </row>
    <row r="38" spans="1:6" ht="12.75">
      <c r="A38" s="1" t="s">
        <v>37</v>
      </c>
      <c r="B38">
        <v>36</v>
      </c>
      <c r="D38" s="6">
        <v>566780.9</v>
      </c>
      <c r="E38" s="6">
        <v>179349.1</v>
      </c>
      <c r="F38" s="4"/>
    </row>
    <row r="39" spans="1:6" ht="12.75">
      <c r="A39" s="1" t="s">
        <v>38</v>
      </c>
      <c r="B39">
        <v>37</v>
      </c>
      <c r="D39" s="6">
        <v>283186.4</v>
      </c>
      <c r="E39" s="6">
        <v>84266.35</v>
      </c>
      <c r="F39" s="4"/>
    </row>
    <row r="40" spans="1:6" ht="12.75">
      <c r="A40" s="1" t="s">
        <v>39</v>
      </c>
      <c r="B40">
        <v>38</v>
      </c>
      <c r="D40" s="6">
        <v>11436.1</v>
      </c>
      <c r="E40" s="6">
        <v>6912.15</v>
      </c>
      <c r="F40" s="4"/>
    </row>
    <row r="41" spans="1:6" ht="12.75">
      <c r="A41" s="1" t="s">
        <v>40</v>
      </c>
      <c r="B41">
        <v>39</v>
      </c>
      <c r="D41" s="6">
        <v>561.4</v>
      </c>
      <c r="E41" s="6">
        <v>194.6</v>
      </c>
      <c r="F41" s="4"/>
    </row>
    <row r="42" spans="1:6" ht="12.75">
      <c r="A42" s="1" t="s">
        <v>41</v>
      </c>
      <c r="B42">
        <v>40</v>
      </c>
      <c r="D42" s="6">
        <v>1765.4</v>
      </c>
      <c r="E42" s="6">
        <v>11637.85</v>
      </c>
      <c r="F42" s="4"/>
    </row>
    <row r="43" spans="1:6" ht="12.75">
      <c r="A43" s="1" t="s">
        <v>42</v>
      </c>
      <c r="B43">
        <v>41</v>
      </c>
      <c r="D43" s="6">
        <v>218716.4</v>
      </c>
      <c r="E43" s="6">
        <v>135829.05</v>
      </c>
      <c r="F43" s="4"/>
    </row>
    <row r="44" spans="1:6" ht="12.75">
      <c r="A44" s="1" t="s">
        <v>43</v>
      </c>
      <c r="B44">
        <v>42</v>
      </c>
      <c r="D44" s="6">
        <v>144593</v>
      </c>
      <c r="E44" s="6">
        <v>70044.1</v>
      </c>
      <c r="F44" s="4"/>
    </row>
    <row r="45" spans="1:6" ht="12.75">
      <c r="A45" s="1" t="s">
        <v>44</v>
      </c>
      <c r="B45">
        <v>43</v>
      </c>
      <c r="D45" s="6">
        <v>156186.8</v>
      </c>
      <c r="E45" s="6">
        <v>44500.75</v>
      </c>
      <c r="F45" s="4"/>
    </row>
    <row r="46" spans="1:6" ht="12.75">
      <c r="A46" s="1" t="s">
        <v>45</v>
      </c>
      <c r="B46">
        <v>44</v>
      </c>
      <c r="D46" s="6">
        <v>168915.61</v>
      </c>
      <c r="E46" s="6">
        <v>129393.96</v>
      </c>
      <c r="F46" s="4"/>
    </row>
    <row r="47" spans="1:6" ht="12.75">
      <c r="A47" s="1" t="s">
        <v>46</v>
      </c>
      <c r="B47">
        <v>45</v>
      </c>
      <c r="D47" s="6">
        <v>144854.93</v>
      </c>
      <c r="E47" s="6">
        <v>90306.65</v>
      </c>
      <c r="F47" s="4"/>
    </row>
    <row r="48" spans="1:6" ht="12.75">
      <c r="A48" s="1" t="s">
        <v>47</v>
      </c>
      <c r="B48">
        <v>46</v>
      </c>
      <c r="D48" s="6">
        <v>117128.51</v>
      </c>
      <c r="E48" s="6">
        <v>81721.15</v>
      </c>
      <c r="F48" s="4"/>
    </row>
    <row r="49" spans="1:6" ht="12.75">
      <c r="A49" s="1" t="s">
        <v>48</v>
      </c>
      <c r="B49">
        <v>47</v>
      </c>
      <c r="D49" s="6">
        <v>30214.8</v>
      </c>
      <c r="E49" s="6">
        <v>9482.9</v>
      </c>
      <c r="F49" s="4"/>
    </row>
    <row r="50" spans="1:6" ht="12.75">
      <c r="A50" s="1" t="s">
        <v>49</v>
      </c>
      <c r="B50">
        <v>48</v>
      </c>
      <c r="D50" s="6">
        <v>741478.48</v>
      </c>
      <c r="E50" s="6">
        <v>309627.5</v>
      </c>
      <c r="F50" s="4"/>
    </row>
    <row r="51" spans="1:6" ht="12.75">
      <c r="A51" s="1" t="s">
        <v>50</v>
      </c>
      <c r="B51">
        <v>49</v>
      </c>
      <c r="D51" s="6">
        <v>260070.34</v>
      </c>
      <c r="E51" s="6">
        <v>73481.1</v>
      </c>
      <c r="F51" s="4"/>
    </row>
    <row r="52" spans="1:6" ht="12.75">
      <c r="A52" s="1" t="s">
        <v>51</v>
      </c>
      <c r="B52">
        <v>50</v>
      </c>
      <c r="D52" s="6">
        <v>1225247.8</v>
      </c>
      <c r="E52" s="6">
        <v>467647.95</v>
      </c>
      <c r="F52" s="4"/>
    </row>
    <row r="53" spans="1:6" ht="12.75">
      <c r="A53" s="1" t="s">
        <v>52</v>
      </c>
      <c r="B53">
        <v>51</v>
      </c>
      <c r="D53" s="6">
        <v>162775.2</v>
      </c>
      <c r="E53" s="6">
        <v>111085.1</v>
      </c>
      <c r="F53" s="4"/>
    </row>
    <row r="54" spans="1:6" ht="12.75">
      <c r="A54" s="1" t="s">
        <v>53</v>
      </c>
      <c r="B54">
        <v>52</v>
      </c>
      <c r="D54" s="6">
        <v>604438.1</v>
      </c>
      <c r="E54" s="6">
        <v>201140.8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14456.4</v>
      </c>
      <c r="E56" s="6">
        <v>11635.05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>
        <v>185077.2</v>
      </c>
      <c r="E58" s="6">
        <v>53476.5</v>
      </c>
      <c r="F58" s="4"/>
    </row>
    <row r="59" spans="1:6" ht="12.75">
      <c r="A59" s="1" t="s">
        <v>58</v>
      </c>
      <c r="B59">
        <v>57</v>
      </c>
      <c r="D59" s="6">
        <v>152524.4</v>
      </c>
      <c r="E59" s="6">
        <v>116317.25</v>
      </c>
      <c r="F59" s="4"/>
    </row>
    <row r="60" spans="1:6" ht="12.75">
      <c r="A60" s="1" t="s">
        <v>59</v>
      </c>
      <c r="B60">
        <v>58</v>
      </c>
      <c r="D60" s="6">
        <v>337332.1</v>
      </c>
      <c r="E60" s="6">
        <v>108178.7</v>
      </c>
      <c r="F60" s="4"/>
    </row>
    <row r="61" spans="1:6" ht="12.75">
      <c r="A61" s="1" t="s">
        <v>60</v>
      </c>
      <c r="B61">
        <v>59</v>
      </c>
      <c r="D61" s="6">
        <v>216418</v>
      </c>
      <c r="E61" s="6">
        <v>107360.4</v>
      </c>
      <c r="F61" s="4"/>
    </row>
    <row r="62" spans="1:6" ht="12.75">
      <c r="A62" s="1" t="s">
        <v>61</v>
      </c>
      <c r="B62">
        <v>60</v>
      </c>
      <c r="D62" s="6">
        <v>142009.7</v>
      </c>
      <c r="E62" s="6">
        <v>38540.95</v>
      </c>
      <c r="F62" s="4"/>
    </row>
    <row r="63" spans="1:6" ht="12.75">
      <c r="A63" s="1" t="s">
        <v>62</v>
      </c>
      <c r="B63">
        <v>61</v>
      </c>
      <c r="D63" s="6">
        <v>7971.67</v>
      </c>
      <c r="E63" s="6">
        <v>4285.06</v>
      </c>
      <c r="F63" s="4"/>
    </row>
    <row r="64" spans="1:6" ht="12.75">
      <c r="A64" s="1" t="s">
        <v>63</v>
      </c>
      <c r="B64">
        <v>62</v>
      </c>
      <c r="D64" s="6">
        <v>5855.85</v>
      </c>
      <c r="E64" s="6">
        <v>2092.65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228915.04</v>
      </c>
      <c r="E66" s="6">
        <v>164270.98</v>
      </c>
      <c r="F66" s="4"/>
    </row>
    <row r="67" spans="1:6" ht="12.75">
      <c r="A67" s="1" t="s">
        <v>66</v>
      </c>
      <c r="B67">
        <v>65</v>
      </c>
      <c r="D67" s="6">
        <v>9204.3</v>
      </c>
      <c r="E67" s="6">
        <v>3608.85</v>
      </c>
      <c r="F67" s="4"/>
    </row>
    <row r="68" spans="1:6" ht="12.75">
      <c r="A68" s="1" t="s">
        <v>67</v>
      </c>
      <c r="B68">
        <v>66</v>
      </c>
      <c r="D68" s="6">
        <v>183698.2</v>
      </c>
      <c r="E68" s="6">
        <v>54034.05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12920658.91</v>
      </c>
      <c r="E71" s="6">
        <f>SUM(E3:E69)</f>
        <v>5554719.78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C14" sqref="C1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82017.5</v>
      </c>
      <c r="E3" s="6">
        <v>64446.1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236375.3</v>
      </c>
      <c r="E5" s="6">
        <v>129101.7</v>
      </c>
      <c r="F5" s="4"/>
    </row>
    <row r="6" spans="1:6" ht="12.75">
      <c r="A6" s="1" t="s">
        <v>5</v>
      </c>
      <c r="B6">
        <v>4</v>
      </c>
      <c r="D6" s="6">
        <v>1838.9</v>
      </c>
      <c r="E6" s="6">
        <v>4571.35</v>
      </c>
      <c r="F6" s="4"/>
    </row>
    <row r="7" spans="1:6" ht="12.75">
      <c r="A7" s="1" t="s">
        <v>6</v>
      </c>
      <c r="B7">
        <v>5</v>
      </c>
      <c r="D7" s="6">
        <v>315557.9</v>
      </c>
      <c r="E7" s="6">
        <v>159541.9</v>
      </c>
      <c r="F7" s="4"/>
    </row>
    <row r="8" spans="1:6" ht="12.75">
      <c r="A8" s="1" t="s">
        <v>7</v>
      </c>
      <c r="B8">
        <v>6</v>
      </c>
      <c r="D8" s="6">
        <v>1838774.6</v>
      </c>
      <c r="E8" s="6">
        <v>603879.5</v>
      </c>
      <c r="F8" s="4"/>
    </row>
    <row r="9" spans="1:6" ht="12.75">
      <c r="A9" s="1" t="s">
        <v>8</v>
      </c>
      <c r="B9">
        <v>7</v>
      </c>
      <c r="D9" s="6">
        <v>2840.6</v>
      </c>
      <c r="E9" s="6">
        <v>1152.2</v>
      </c>
      <c r="F9" s="4"/>
    </row>
    <row r="10" spans="1:6" ht="12.75">
      <c r="A10" s="1" t="s">
        <v>9</v>
      </c>
      <c r="B10">
        <v>8</v>
      </c>
      <c r="D10" s="6">
        <v>161123.2</v>
      </c>
      <c r="E10" s="6">
        <v>37870.35</v>
      </c>
      <c r="F10" s="4"/>
    </row>
    <row r="11" spans="1:6" ht="12.75">
      <c r="A11" s="1" t="s">
        <v>10</v>
      </c>
      <c r="B11">
        <v>9</v>
      </c>
      <c r="D11" s="6">
        <v>72293.9</v>
      </c>
      <c r="E11" s="6">
        <v>29660.05</v>
      </c>
      <c r="F11" s="4"/>
    </row>
    <row r="12" spans="1:6" ht="12.75">
      <c r="A12" s="1" t="s">
        <v>11</v>
      </c>
      <c r="B12">
        <v>10</v>
      </c>
      <c r="D12" s="6">
        <v>103561.5</v>
      </c>
      <c r="E12" s="6">
        <v>77012.95</v>
      </c>
      <c r="F12" s="4"/>
    </row>
    <row r="13" spans="1:6" ht="12.75">
      <c r="A13" s="1" t="s">
        <v>12</v>
      </c>
      <c r="B13">
        <v>11</v>
      </c>
      <c r="D13" s="6">
        <v>396004.7</v>
      </c>
      <c r="E13" s="6">
        <v>145801.6</v>
      </c>
      <c r="F13" s="4"/>
    </row>
    <row r="14" spans="1:6" ht="12.75">
      <c r="A14" s="1" t="s">
        <v>13</v>
      </c>
      <c r="B14">
        <v>12</v>
      </c>
      <c r="D14" s="6">
        <v>139833.4</v>
      </c>
      <c r="E14" s="6">
        <v>83629.7</v>
      </c>
      <c r="F14" s="4"/>
    </row>
    <row r="15" spans="1:6" ht="12.75">
      <c r="A15" s="1" t="s">
        <v>14</v>
      </c>
      <c r="B15">
        <v>13</v>
      </c>
      <c r="D15" s="6">
        <v>1507891.2</v>
      </c>
      <c r="E15" s="6">
        <v>557303.25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123726.94</v>
      </c>
      <c r="E19" s="6">
        <v>77005.95</v>
      </c>
      <c r="F19" s="4"/>
    </row>
    <row r="20" spans="1:6" ht="12.75">
      <c r="A20" s="1" t="s">
        <v>19</v>
      </c>
      <c r="B20">
        <v>18</v>
      </c>
      <c r="D20" s="6">
        <v>53290.3</v>
      </c>
      <c r="E20" s="6">
        <v>19736.5</v>
      </c>
      <c r="F20" s="4"/>
    </row>
    <row r="21" spans="1:6" ht="12.75">
      <c r="A21" s="1" t="s">
        <v>20</v>
      </c>
      <c r="B21">
        <v>19</v>
      </c>
      <c r="D21" s="6">
        <v>6731.9</v>
      </c>
      <c r="E21" s="6">
        <v>805</v>
      </c>
      <c r="F21" s="4"/>
    </row>
    <row r="22" spans="1:6" ht="12.75">
      <c r="A22" s="1" t="s">
        <v>21</v>
      </c>
      <c r="B22">
        <v>20</v>
      </c>
      <c r="D22" s="6">
        <v>3434.9</v>
      </c>
      <c r="E22" s="6">
        <v>4147.85</v>
      </c>
      <c r="F22" s="4"/>
    </row>
    <row r="23" spans="1:6" ht="12.75">
      <c r="A23" s="1" t="s">
        <v>22</v>
      </c>
      <c r="B23">
        <v>21</v>
      </c>
      <c r="D23" s="6">
        <v>1735.3</v>
      </c>
      <c r="E23" s="6">
        <v>3548.65</v>
      </c>
      <c r="F23" s="4"/>
    </row>
    <row r="24" spans="1:6" ht="12.75">
      <c r="A24" s="1" t="s">
        <v>23</v>
      </c>
      <c r="B24">
        <v>22</v>
      </c>
      <c r="D24" s="6">
        <v>5894.7</v>
      </c>
      <c r="E24" s="6">
        <v>1740.9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4054.4</v>
      </c>
      <c r="E26" s="6">
        <v>962.5</v>
      </c>
      <c r="F26" s="4"/>
    </row>
    <row r="27" spans="1:6" ht="12.75">
      <c r="A27" s="1" t="s">
        <v>26</v>
      </c>
      <c r="B27">
        <v>25</v>
      </c>
      <c r="D27" s="6">
        <v>26942.3</v>
      </c>
      <c r="E27" s="6">
        <v>13609.75</v>
      </c>
      <c r="F27" s="4"/>
    </row>
    <row r="28" spans="1:6" ht="12.75">
      <c r="A28" s="1" t="s">
        <v>27</v>
      </c>
      <c r="B28">
        <v>26</v>
      </c>
      <c r="D28" s="6">
        <v>7108.5</v>
      </c>
      <c r="E28" s="6">
        <v>3260.95</v>
      </c>
      <c r="F28" s="4"/>
    </row>
    <row r="29" spans="1:6" ht="12.75">
      <c r="A29" s="1" t="s">
        <v>28</v>
      </c>
      <c r="B29">
        <v>27</v>
      </c>
      <c r="D29" s="6">
        <v>81582.2</v>
      </c>
      <c r="E29" s="6">
        <v>49067.2</v>
      </c>
      <c r="F29" s="4"/>
    </row>
    <row r="30" spans="1:6" ht="12.75">
      <c r="A30" s="1" t="s">
        <v>29</v>
      </c>
      <c r="B30">
        <v>28</v>
      </c>
      <c r="D30" s="6">
        <v>42535.5</v>
      </c>
      <c r="E30" s="6">
        <v>19779.55</v>
      </c>
      <c r="F30" s="4"/>
    </row>
    <row r="31" spans="1:6" ht="12.75">
      <c r="A31" s="1" t="s">
        <v>30</v>
      </c>
      <c r="B31">
        <v>29</v>
      </c>
      <c r="D31" s="6">
        <v>565932.5</v>
      </c>
      <c r="E31" s="6">
        <v>373087.05</v>
      </c>
      <c r="F31" s="4"/>
    </row>
    <row r="32" spans="1:6" ht="12.75">
      <c r="A32" s="1" t="s">
        <v>31</v>
      </c>
      <c r="B32">
        <v>30</v>
      </c>
      <c r="D32" s="6">
        <v>987</v>
      </c>
      <c r="E32" s="6">
        <v>616.7</v>
      </c>
      <c r="F32" s="4"/>
    </row>
    <row r="33" spans="1:6" ht="12.75">
      <c r="A33" s="1" t="s">
        <v>32</v>
      </c>
      <c r="B33">
        <v>31</v>
      </c>
      <c r="D33" s="6">
        <v>139930.5</v>
      </c>
      <c r="E33" s="6">
        <v>88686.85</v>
      </c>
      <c r="F33" s="4"/>
    </row>
    <row r="34" spans="1:6" ht="12.75">
      <c r="A34" s="1" t="s">
        <v>33</v>
      </c>
      <c r="B34">
        <v>32</v>
      </c>
      <c r="D34" s="6">
        <v>25265.8</v>
      </c>
      <c r="E34" s="6">
        <v>25284</v>
      </c>
      <c r="F34" s="4"/>
    </row>
    <row r="35" spans="1:6" ht="12.75">
      <c r="A35" s="1" t="s">
        <v>34</v>
      </c>
      <c r="B35">
        <v>33</v>
      </c>
      <c r="D35" s="6">
        <v>4004.7</v>
      </c>
      <c r="E35" s="6">
        <v>2423.75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115847.1</v>
      </c>
      <c r="E37" s="6">
        <v>74310.6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181579.3</v>
      </c>
      <c r="E39" s="6">
        <v>174625.5</v>
      </c>
      <c r="F39" s="4"/>
    </row>
    <row r="40" spans="1:6" ht="12.75">
      <c r="A40" s="1" t="s">
        <v>39</v>
      </c>
      <c r="B40">
        <v>38</v>
      </c>
      <c r="D40" s="6">
        <v>25685.1</v>
      </c>
      <c r="E40" s="6">
        <v>8040.2</v>
      </c>
      <c r="F40" s="4"/>
    </row>
    <row r="41" spans="1:6" ht="12.75">
      <c r="A41" s="1" t="s">
        <v>40</v>
      </c>
      <c r="B41">
        <v>39</v>
      </c>
      <c r="D41" s="6">
        <v>1656.2</v>
      </c>
      <c r="E41" s="6">
        <v>1473.85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290584.7</v>
      </c>
      <c r="E43" s="6">
        <v>105290.5</v>
      </c>
      <c r="F43" s="4"/>
    </row>
    <row r="44" spans="1:6" ht="12.75">
      <c r="A44" s="1" t="s">
        <v>43</v>
      </c>
      <c r="B44">
        <v>42</v>
      </c>
      <c r="D44" s="6">
        <v>158701.13</v>
      </c>
      <c r="E44" s="6">
        <v>102092.9</v>
      </c>
      <c r="F44" s="4"/>
    </row>
    <row r="45" spans="1:6" ht="12.75">
      <c r="A45" s="1" t="s">
        <v>44</v>
      </c>
      <c r="B45">
        <v>43</v>
      </c>
      <c r="D45" s="6">
        <v>139304.2</v>
      </c>
      <c r="E45" s="6">
        <v>61254.55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181516.7</v>
      </c>
      <c r="E48" s="6">
        <v>73470.95</v>
      </c>
      <c r="F48" s="4"/>
    </row>
    <row r="49" spans="1:6" ht="12.75">
      <c r="A49" s="1" t="s">
        <v>48</v>
      </c>
      <c r="B49">
        <v>47</v>
      </c>
      <c r="D49" s="6">
        <v>9569.7</v>
      </c>
      <c r="E49" s="6">
        <v>4328.1</v>
      </c>
      <c r="F49" s="4"/>
    </row>
    <row r="50" spans="1:6" ht="12.75">
      <c r="A50" s="1" t="s">
        <v>49</v>
      </c>
      <c r="B50">
        <v>48</v>
      </c>
      <c r="D50" s="6">
        <v>1089663.21</v>
      </c>
      <c r="E50" s="6">
        <v>460622.3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1076545.4</v>
      </c>
      <c r="E52" s="6">
        <v>435755.95</v>
      </c>
      <c r="F52" s="4"/>
    </row>
    <row r="53" spans="1:6" ht="12.75">
      <c r="A53" s="1" t="s">
        <v>52</v>
      </c>
      <c r="B53">
        <v>51</v>
      </c>
      <c r="D53" s="6">
        <v>223632.5</v>
      </c>
      <c r="E53" s="6">
        <v>135307.2</v>
      </c>
      <c r="F53" s="4"/>
    </row>
    <row r="54" spans="1:6" ht="12.75">
      <c r="A54" s="1" t="s">
        <v>53</v>
      </c>
      <c r="B54">
        <v>52</v>
      </c>
      <c r="D54" s="6">
        <v>430598</v>
      </c>
      <c r="E54" s="6">
        <v>207276.3</v>
      </c>
      <c r="F54" s="4"/>
    </row>
    <row r="55" spans="1:6" ht="12.75">
      <c r="A55" s="1" t="s">
        <v>54</v>
      </c>
      <c r="B55">
        <v>53</v>
      </c>
      <c r="D55" s="6">
        <v>434074.93</v>
      </c>
      <c r="E55" s="6">
        <v>434795.55</v>
      </c>
      <c r="F55" s="4"/>
    </row>
    <row r="56" spans="1:6" ht="12.75">
      <c r="A56" s="1" t="s">
        <v>55</v>
      </c>
      <c r="B56">
        <v>54</v>
      </c>
      <c r="D56" s="6">
        <v>8263.5</v>
      </c>
      <c r="E56" s="6">
        <v>7497.7</v>
      </c>
      <c r="F56" s="4"/>
    </row>
    <row r="57" spans="1:6" ht="12.75">
      <c r="A57" s="1" t="s">
        <v>56</v>
      </c>
      <c r="B57">
        <v>55</v>
      </c>
      <c r="D57" s="6">
        <v>457876.3</v>
      </c>
      <c r="E57" s="6">
        <v>211925</v>
      </c>
      <c r="F57" s="4"/>
    </row>
    <row r="58" spans="1:6" ht="12.75">
      <c r="A58" s="1" t="s">
        <v>57</v>
      </c>
      <c r="B58">
        <v>56</v>
      </c>
      <c r="D58" s="6">
        <v>241866.1</v>
      </c>
      <c r="E58" s="6">
        <v>54809.65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337574.3</v>
      </c>
      <c r="E60" s="6">
        <v>110106.85</v>
      </c>
      <c r="F60" s="4"/>
    </row>
    <row r="61" spans="1:6" ht="12.75">
      <c r="A61" s="1" t="s">
        <v>60</v>
      </c>
      <c r="B61">
        <v>59</v>
      </c>
      <c r="D61" s="6">
        <v>409623.35</v>
      </c>
      <c r="E61" s="6">
        <v>480155.9</v>
      </c>
      <c r="F61" s="4"/>
    </row>
    <row r="62" spans="1:6" ht="12.75">
      <c r="A62" s="1" t="s">
        <v>61</v>
      </c>
      <c r="B62">
        <v>60</v>
      </c>
      <c r="D62" s="6">
        <v>179112.59</v>
      </c>
      <c r="E62" s="6">
        <v>52527.3</v>
      </c>
      <c r="F62" s="4"/>
    </row>
    <row r="63" spans="1:6" ht="12.75">
      <c r="A63" s="1" t="s">
        <v>62</v>
      </c>
      <c r="B63">
        <v>61</v>
      </c>
      <c r="D63" s="6">
        <v>10178.75</v>
      </c>
      <c r="E63" s="6">
        <v>4313.77</v>
      </c>
      <c r="F63" s="4"/>
    </row>
    <row r="64" spans="1:6" ht="12.75">
      <c r="A64" s="1" t="s">
        <v>63</v>
      </c>
      <c r="B64">
        <v>62</v>
      </c>
      <c r="D64" s="6">
        <v>3966.9</v>
      </c>
      <c r="E64" s="6">
        <v>3006.85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330134.36</v>
      </c>
      <c r="E66" s="6">
        <v>298353.43</v>
      </c>
      <c r="F66" s="4"/>
    </row>
    <row r="67" spans="1:6" ht="12.75">
      <c r="A67" s="1" t="s">
        <v>66</v>
      </c>
      <c r="B67">
        <v>65</v>
      </c>
      <c r="D67" s="6">
        <v>11758.6</v>
      </c>
      <c r="E67" s="6">
        <v>11747.75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>
        <v>22013.6</v>
      </c>
      <c r="E69" s="6">
        <v>25257.4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12322596.66</v>
      </c>
      <c r="E71" s="6">
        <f>SUM(E3:E69)</f>
        <v>6116079.85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C20" sqref="C2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95418.9</v>
      </c>
      <c r="E3" s="6">
        <v>92721.3</v>
      </c>
      <c r="F3" s="4"/>
    </row>
    <row r="4" spans="1:6" ht="12.75">
      <c r="A4" s="1" t="s">
        <v>3</v>
      </c>
      <c r="B4">
        <v>2</v>
      </c>
      <c r="D4" s="6">
        <v>8851.1</v>
      </c>
      <c r="E4" s="6">
        <v>12662.65</v>
      </c>
      <c r="F4" s="4"/>
    </row>
    <row r="5" spans="1:6" ht="12.75">
      <c r="A5" s="1" t="s">
        <v>4</v>
      </c>
      <c r="B5">
        <v>3</v>
      </c>
      <c r="D5" s="6">
        <v>169140.3</v>
      </c>
      <c r="E5" s="6">
        <v>52320.8</v>
      </c>
      <c r="F5" s="4"/>
    </row>
    <row r="6" spans="1:6" ht="12.75">
      <c r="A6" s="1" t="s">
        <v>5</v>
      </c>
      <c r="B6">
        <v>4</v>
      </c>
      <c r="D6" s="6">
        <v>3400.6</v>
      </c>
      <c r="E6" s="6">
        <v>3600.8</v>
      </c>
      <c r="F6" s="4"/>
    </row>
    <row r="7" spans="1:6" ht="12.75">
      <c r="A7" s="1" t="s">
        <v>6</v>
      </c>
      <c r="B7">
        <v>5</v>
      </c>
      <c r="D7" s="6">
        <v>334974.5</v>
      </c>
      <c r="E7" s="6">
        <v>193554.2</v>
      </c>
      <c r="F7" s="4"/>
    </row>
    <row r="8" spans="1:6" ht="12.75">
      <c r="A8" s="1" t="s">
        <v>7</v>
      </c>
      <c r="B8">
        <v>6</v>
      </c>
      <c r="D8" s="6">
        <v>1436840.13</v>
      </c>
      <c r="E8" s="6">
        <v>557865.35</v>
      </c>
      <c r="F8" s="4"/>
    </row>
    <row r="9" spans="1:6" ht="12.75">
      <c r="A9" s="1" t="s">
        <v>8</v>
      </c>
      <c r="B9">
        <v>7</v>
      </c>
      <c r="D9" s="6">
        <v>246.4</v>
      </c>
      <c r="E9" s="6">
        <v>1696.1</v>
      </c>
      <c r="F9" s="4"/>
    </row>
    <row r="10" spans="1:6" ht="12.75">
      <c r="A10" s="1" t="s">
        <v>9</v>
      </c>
      <c r="B10">
        <v>8</v>
      </c>
      <c r="D10" s="6">
        <v>125472.2</v>
      </c>
      <c r="E10" s="6">
        <v>41025.25</v>
      </c>
      <c r="F10" s="4"/>
    </row>
    <row r="11" spans="1:6" ht="12.75">
      <c r="A11" s="1" t="s">
        <v>10</v>
      </c>
      <c r="B11">
        <v>9</v>
      </c>
      <c r="D11" s="6">
        <v>40489.4</v>
      </c>
      <c r="E11" s="6">
        <v>29665.3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678051.5</v>
      </c>
      <c r="E13" s="6">
        <v>181830.6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1725871.93</v>
      </c>
      <c r="E15" s="6">
        <v>740105.8</v>
      </c>
      <c r="F15" s="4"/>
    </row>
    <row r="16" spans="1:6" ht="12.75">
      <c r="A16" s="1" t="s">
        <v>15</v>
      </c>
      <c r="B16">
        <v>14</v>
      </c>
      <c r="D16" s="6">
        <v>3185.7</v>
      </c>
      <c r="E16" s="6">
        <v>3309.6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388170.3</v>
      </c>
      <c r="E18" s="6">
        <v>277597.6</v>
      </c>
      <c r="F18" s="4"/>
    </row>
    <row r="19" spans="1:6" ht="12.75">
      <c r="A19" s="1" t="s">
        <v>18</v>
      </c>
      <c r="B19">
        <v>17</v>
      </c>
      <c r="D19" s="6">
        <v>110216</v>
      </c>
      <c r="E19" s="6">
        <v>84496.3</v>
      </c>
      <c r="F19" s="4"/>
    </row>
    <row r="20" spans="1:6" ht="12.75">
      <c r="A20" s="1" t="s">
        <v>19</v>
      </c>
      <c r="B20">
        <v>18</v>
      </c>
      <c r="D20" s="6">
        <v>127572.9</v>
      </c>
      <c r="E20" s="6">
        <v>51614.15</v>
      </c>
      <c r="F20" s="4"/>
    </row>
    <row r="21" spans="1:6" ht="12.75">
      <c r="A21" s="1" t="s">
        <v>20</v>
      </c>
      <c r="B21">
        <v>19</v>
      </c>
      <c r="D21" s="6">
        <v>16772.7</v>
      </c>
      <c r="E21" s="6">
        <v>1839.95</v>
      </c>
      <c r="F21" s="4"/>
    </row>
    <row r="22" spans="1:6" ht="12.75">
      <c r="A22" s="1" t="s">
        <v>21</v>
      </c>
      <c r="B22">
        <v>20</v>
      </c>
      <c r="D22" s="6">
        <v>10120.6</v>
      </c>
      <c r="E22" s="6">
        <v>9820.65</v>
      </c>
      <c r="F22" s="4"/>
    </row>
    <row r="23" spans="1:6" ht="12.75">
      <c r="A23" s="1" t="s">
        <v>22</v>
      </c>
      <c r="B23">
        <v>21</v>
      </c>
      <c r="D23" s="6">
        <v>158.9</v>
      </c>
      <c r="E23" s="6">
        <v>2543.45</v>
      </c>
      <c r="F23" s="4"/>
    </row>
    <row r="24" spans="1:6" ht="12.75">
      <c r="A24" s="1" t="s">
        <v>23</v>
      </c>
      <c r="B24">
        <v>22</v>
      </c>
      <c r="D24" s="6">
        <v>1520.4</v>
      </c>
      <c r="E24" s="6">
        <v>4311.65</v>
      </c>
      <c r="F24" s="4"/>
    </row>
    <row r="25" spans="1:6" ht="12.75">
      <c r="A25" s="1" t="s">
        <v>24</v>
      </c>
      <c r="B25">
        <v>23</v>
      </c>
      <c r="D25" s="6">
        <v>27001.8</v>
      </c>
      <c r="E25" s="6">
        <v>9333.8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40711.3</v>
      </c>
      <c r="E29" s="6">
        <v>16459.45</v>
      </c>
      <c r="F29" s="4"/>
    </row>
    <row r="30" spans="1:6" ht="12.75">
      <c r="A30" s="1" t="s">
        <v>29</v>
      </c>
      <c r="B30">
        <v>28</v>
      </c>
      <c r="D30" s="6">
        <v>71656.9</v>
      </c>
      <c r="E30" s="6">
        <v>154532.35</v>
      </c>
      <c r="F30" s="4"/>
    </row>
    <row r="31" spans="1:6" ht="12.75">
      <c r="A31" s="1" t="s">
        <v>30</v>
      </c>
      <c r="B31">
        <v>29</v>
      </c>
      <c r="D31" s="6">
        <v>1395587.2</v>
      </c>
      <c r="E31" s="6">
        <v>855214.5</v>
      </c>
      <c r="F31" s="4"/>
    </row>
    <row r="32" spans="1:6" ht="12.75">
      <c r="A32" s="1" t="s">
        <v>31</v>
      </c>
      <c r="B32">
        <v>30</v>
      </c>
      <c r="D32" s="6">
        <v>2542.4</v>
      </c>
      <c r="E32" s="6">
        <v>2212</v>
      </c>
      <c r="F32" s="4"/>
    </row>
    <row r="33" spans="1:6" ht="12.75">
      <c r="A33" s="1" t="s">
        <v>32</v>
      </c>
      <c r="B33">
        <v>31</v>
      </c>
      <c r="D33" s="6">
        <v>127844</v>
      </c>
      <c r="E33" s="6">
        <v>23802.45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1435</v>
      </c>
      <c r="E35" s="6">
        <v>1075.9</v>
      </c>
      <c r="F35" s="4"/>
    </row>
    <row r="36" spans="1:6" ht="12.75">
      <c r="A36" s="1" t="s">
        <v>35</v>
      </c>
      <c r="B36">
        <v>34</v>
      </c>
      <c r="D36" s="6">
        <v>1826.3</v>
      </c>
      <c r="E36" s="6">
        <v>2214.45</v>
      </c>
      <c r="F36" s="4"/>
    </row>
    <row r="37" spans="1:6" ht="12.75">
      <c r="A37" s="1" t="s">
        <v>36</v>
      </c>
      <c r="B37">
        <v>35</v>
      </c>
      <c r="D37" s="6">
        <v>170733.5</v>
      </c>
      <c r="E37" s="6">
        <v>87764.6</v>
      </c>
      <c r="F37" s="4"/>
    </row>
    <row r="38" spans="1:6" ht="12.75">
      <c r="A38" s="1" t="s">
        <v>37</v>
      </c>
      <c r="B38">
        <v>36</v>
      </c>
      <c r="D38" s="6">
        <v>894559.4</v>
      </c>
      <c r="E38" s="6">
        <v>220236.1</v>
      </c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>
        <v>8403.5</v>
      </c>
      <c r="E40" s="6">
        <v>7824.25</v>
      </c>
      <c r="F40" s="4"/>
    </row>
    <row r="41" spans="1:6" ht="12.75">
      <c r="A41" s="1" t="s">
        <v>40</v>
      </c>
      <c r="B41">
        <v>39</v>
      </c>
      <c r="D41" s="6">
        <v>1628.2</v>
      </c>
      <c r="E41" s="6">
        <v>2315.25</v>
      </c>
      <c r="F41" s="4"/>
    </row>
    <row r="42" spans="1:6" ht="12.75">
      <c r="A42" s="1" t="s">
        <v>41</v>
      </c>
      <c r="B42">
        <v>40</v>
      </c>
      <c r="D42" s="6">
        <v>7700.7</v>
      </c>
      <c r="E42" s="6">
        <v>4764.9</v>
      </c>
      <c r="F42" s="4"/>
    </row>
    <row r="43" spans="1:6" ht="12.75">
      <c r="A43" s="1" t="s">
        <v>42</v>
      </c>
      <c r="B43">
        <v>41</v>
      </c>
      <c r="D43" s="6">
        <v>229018.3</v>
      </c>
      <c r="E43" s="6">
        <v>77977.55</v>
      </c>
      <c r="F43" s="4"/>
    </row>
    <row r="44" spans="1:6" ht="12.75">
      <c r="A44" s="1" t="s">
        <v>43</v>
      </c>
      <c r="B44">
        <v>42</v>
      </c>
      <c r="D44" s="6">
        <v>120047.57</v>
      </c>
      <c r="E44" s="6">
        <v>53928</v>
      </c>
      <c r="F44" s="4"/>
    </row>
    <row r="45" spans="1:6" ht="12.75">
      <c r="A45" s="1" t="s">
        <v>44</v>
      </c>
      <c r="B45">
        <v>43</v>
      </c>
      <c r="D45" s="6">
        <v>137564</v>
      </c>
      <c r="E45" s="6">
        <v>75609.1</v>
      </c>
      <c r="F45" s="4"/>
    </row>
    <row r="46" spans="1:6" ht="12.75">
      <c r="A46" s="1" t="s">
        <v>45</v>
      </c>
      <c r="B46">
        <v>44</v>
      </c>
      <c r="D46" s="6">
        <v>248522.82</v>
      </c>
      <c r="E46" s="6">
        <v>173677.7</v>
      </c>
      <c r="F46" s="4"/>
    </row>
    <row r="47" spans="1:6" ht="12.75">
      <c r="A47" s="1" t="s">
        <v>46</v>
      </c>
      <c r="B47">
        <v>45</v>
      </c>
      <c r="D47" s="6">
        <v>139226.5</v>
      </c>
      <c r="E47" s="6">
        <v>67781.35</v>
      </c>
      <c r="F47" s="4"/>
    </row>
    <row r="48" spans="1:6" ht="12.75">
      <c r="A48" s="1" t="s">
        <v>47</v>
      </c>
      <c r="B48">
        <v>46</v>
      </c>
      <c r="D48" s="6">
        <v>68733</v>
      </c>
      <c r="E48" s="6">
        <v>53719.05</v>
      </c>
      <c r="F48" s="4"/>
    </row>
    <row r="49" spans="1:6" ht="12.75">
      <c r="A49" s="1" t="s">
        <v>48</v>
      </c>
      <c r="B49">
        <v>47</v>
      </c>
      <c r="D49" s="6">
        <v>4453.4</v>
      </c>
      <c r="E49" s="6">
        <v>3717</v>
      </c>
      <c r="F49" s="4"/>
    </row>
    <row r="50" spans="1:6" ht="12.75">
      <c r="A50" s="1" t="s">
        <v>49</v>
      </c>
      <c r="B50">
        <v>48</v>
      </c>
      <c r="D50" s="6">
        <v>3095448.3</v>
      </c>
      <c r="E50" s="6">
        <v>993694.22</v>
      </c>
      <c r="F50" s="4"/>
    </row>
    <row r="51" spans="1:6" ht="12.75">
      <c r="A51" s="1" t="s">
        <v>50</v>
      </c>
      <c r="B51">
        <v>49</v>
      </c>
      <c r="D51" s="6">
        <v>261624.95</v>
      </c>
      <c r="E51" s="6">
        <v>89246.85</v>
      </c>
      <c r="F51" s="4"/>
    </row>
    <row r="52" spans="1:6" ht="12.75">
      <c r="A52" s="1" t="s">
        <v>51</v>
      </c>
      <c r="B52">
        <v>50</v>
      </c>
      <c r="D52" s="6">
        <v>1123515.4</v>
      </c>
      <c r="E52" s="6">
        <v>469514.85</v>
      </c>
      <c r="F52" s="4"/>
    </row>
    <row r="53" spans="1:6" ht="12.75">
      <c r="A53" s="1" t="s">
        <v>52</v>
      </c>
      <c r="B53">
        <v>51</v>
      </c>
      <c r="D53" s="6">
        <v>159300.4</v>
      </c>
      <c r="E53" s="6">
        <v>67333.7</v>
      </c>
      <c r="F53" s="4"/>
    </row>
    <row r="54" spans="1:6" ht="12.75">
      <c r="A54" s="1" t="s">
        <v>53</v>
      </c>
      <c r="B54">
        <v>52</v>
      </c>
      <c r="D54" s="6">
        <v>636314</v>
      </c>
      <c r="E54" s="6">
        <v>289648.45</v>
      </c>
      <c r="F54" s="4"/>
    </row>
    <row r="55" spans="1:6" ht="12.75">
      <c r="A55" s="1" t="s">
        <v>54</v>
      </c>
      <c r="B55">
        <v>53</v>
      </c>
      <c r="D55" s="6">
        <v>170765.07</v>
      </c>
      <c r="E55" s="6">
        <v>101885.7</v>
      </c>
      <c r="F55" s="4"/>
    </row>
    <row r="56" spans="1:6" ht="12.75">
      <c r="A56" s="1" t="s">
        <v>55</v>
      </c>
      <c r="B56">
        <v>54</v>
      </c>
      <c r="D56" s="6">
        <v>18140.5</v>
      </c>
      <c r="E56" s="6">
        <v>7282.45</v>
      </c>
      <c r="F56" s="4"/>
    </row>
    <row r="57" spans="1:6" ht="12.75">
      <c r="A57" s="1" t="s">
        <v>56</v>
      </c>
      <c r="B57">
        <v>55</v>
      </c>
      <c r="D57" s="6">
        <v>134950.9</v>
      </c>
      <c r="E57" s="6">
        <v>97749.75</v>
      </c>
      <c r="F57" s="4"/>
    </row>
    <row r="58" spans="1:6" ht="12.75">
      <c r="A58" s="1" t="s">
        <v>57</v>
      </c>
      <c r="B58">
        <v>56</v>
      </c>
      <c r="D58" s="6">
        <v>153310.5</v>
      </c>
      <c r="E58" s="6">
        <v>55006</v>
      </c>
      <c r="F58" s="4"/>
    </row>
    <row r="59" spans="1:6" ht="12.75">
      <c r="A59" s="1" t="s">
        <v>58</v>
      </c>
      <c r="B59">
        <v>57</v>
      </c>
      <c r="D59" s="6">
        <v>126802.9</v>
      </c>
      <c r="E59" s="6">
        <v>89980.45</v>
      </c>
      <c r="F59" s="4"/>
    </row>
    <row r="60" spans="1:6" ht="12.75">
      <c r="A60" s="1" t="s">
        <v>59</v>
      </c>
      <c r="B60">
        <v>58</v>
      </c>
      <c r="D60" s="6">
        <v>397272.4</v>
      </c>
      <c r="E60" s="6">
        <v>148325.45</v>
      </c>
      <c r="F60" s="4"/>
    </row>
    <row r="61" spans="1:6" ht="12.75">
      <c r="A61" s="1" t="s">
        <v>60</v>
      </c>
      <c r="B61">
        <v>59</v>
      </c>
      <c r="D61" s="6">
        <v>186348.79</v>
      </c>
      <c r="E61" s="6">
        <v>115760.1</v>
      </c>
      <c r="F61" s="4"/>
    </row>
    <row r="62" spans="1:6" ht="12.75">
      <c r="A62" s="1" t="s">
        <v>61</v>
      </c>
      <c r="B62">
        <v>60</v>
      </c>
      <c r="D62" s="6">
        <v>127806</v>
      </c>
      <c r="E62" s="6">
        <v>47162.85</v>
      </c>
      <c r="F62" s="4"/>
    </row>
    <row r="63" spans="1:6" ht="12.75">
      <c r="A63" s="1" t="s">
        <v>62</v>
      </c>
      <c r="B63">
        <v>61</v>
      </c>
      <c r="D63" s="6">
        <v>5693.85</v>
      </c>
      <c r="E63" s="6">
        <v>3998.43</v>
      </c>
      <c r="F63" s="4"/>
    </row>
    <row r="64" spans="1:6" ht="12.75">
      <c r="A64" s="1" t="s">
        <v>63</v>
      </c>
      <c r="B64">
        <v>62</v>
      </c>
      <c r="D64" s="6">
        <v>1692.6</v>
      </c>
      <c r="E64" s="6">
        <v>122.5</v>
      </c>
      <c r="F64" s="4"/>
    </row>
    <row r="65" spans="1:6" ht="12.75">
      <c r="A65" s="1" t="s">
        <v>64</v>
      </c>
      <c r="B65">
        <v>63</v>
      </c>
      <c r="D65" s="6">
        <v>3649.1</v>
      </c>
      <c r="E65" s="6">
        <v>4163.6</v>
      </c>
      <c r="F65" s="4"/>
    </row>
    <row r="66" spans="1:6" ht="12.75">
      <c r="A66" s="1" t="s">
        <v>65</v>
      </c>
      <c r="B66">
        <v>64</v>
      </c>
      <c r="D66" s="6">
        <v>225451.7</v>
      </c>
      <c r="E66" s="6">
        <v>122448.27</v>
      </c>
      <c r="F66" s="4"/>
    </row>
    <row r="67" spans="1:6" ht="12.75">
      <c r="A67" s="1" t="s">
        <v>66</v>
      </c>
      <c r="B67">
        <v>65</v>
      </c>
      <c r="D67" s="6">
        <v>11978.4</v>
      </c>
      <c r="E67" s="6">
        <v>8300.95</v>
      </c>
      <c r="F67" s="4"/>
    </row>
    <row r="68" spans="1:6" ht="12.75">
      <c r="A68" s="1" t="s">
        <v>67</v>
      </c>
      <c r="B68">
        <v>66</v>
      </c>
      <c r="D68" s="6">
        <v>351244.6</v>
      </c>
      <c r="E68" s="6">
        <v>122781.05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16166980.61</v>
      </c>
      <c r="E71" s="6">
        <f>SUM(E3:E69)</f>
        <v>7071146.869999999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71039.5</v>
      </c>
      <c r="E3" s="6">
        <v>81677.4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323241.1</v>
      </c>
      <c r="E5" s="6">
        <v>55341.3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241096.1</v>
      </c>
      <c r="E7" s="6">
        <v>100644.6</v>
      </c>
      <c r="F7" s="4"/>
    </row>
    <row r="8" spans="1:6" ht="12.75">
      <c r="A8" s="1" t="s">
        <v>7</v>
      </c>
      <c r="B8">
        <v>6</v>
      </c>
      <c r="D8" s="6">
        <v>1126502.85</v>
      </c>
      <c r="E8" s="6">
        <v>440899.2</v>
      </c>
      <c r="F8" s="4"/>
    </row>
    <row r="9" spans="1:6" ht="12.75">
      <c r="A9" s="1" t="s">
        <v>8</v>
      </c>
      <c r="B9">
        <v>7</v>
      </c>
      <c r="D9" s="6">
        <v>1323.7</v>
      </c>
      <c r="E9" s="6">
        <v>2306.85</v>
      </c>
      <c r="F9" s="4"/>
    </row>
    <row r="10" spans="1:6" ht="12.75">
      <c r="A10" s="1" t="s">
        <v>9</v>
      </c>
      <c r="B10">
        <v>8</v>
      </c>
      <c r="D10" s="6">
        <v>104771.8</v>
      </c>
      <c r="E10" s="6">
        <v>35847.7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367026.8</v>
      </c>
      <c r="E13" s="6">
        <v>131994.1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1368841.8</v>
      </c>
      <c r="E15" s="6">
        <v>620198.95</v>
      </c>
      <c r="F15" s="4"/>
    </row>
    <row r="16" spans="1:6" ht="12.75">
      <c r="A16" s="1" t="s">
        <v>15</v>
      </c>
      <c r="B16">
        <v>14</v>
      </c>
      <c r="D16" s="6">
        <v>2858.8</v>
      </c>
      <c r="E16" s="6">
        <v>3066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374996.3</v>
      </c>
      <c r="E18" s="6">
        <v>239856.05</v>
      </c>
      <c r="F18" s="4"/>
    </row>
    <row r="19" spans="1:6" ht="12.75">
      <c r="A19" s="1" t="s">
        <v>18</v>
      </c>
      <c r="B19">
        <v>17</v>
      </c>
      <c r="D19" s="6">
        <v>90395.82</v>
      </c>
      <c r="E19" s="6">
        <v>59735.2</v>
      </c>
      <c r="F19" s="4"/>
    </row>
    <row r="20" spans="1:6" ht="12.75">
      <c r="A20" s="1" t="s">
        <v>19</v>
      </c>
      <c r="B20">
        <v>18</v>
      </c>
      <c r="D20" s="6">
        <v>77414.4</v>
      </c>
      <c r="E20" s="6">
        <v>31232.6</v>
      </c>
      <c r="F20" s="4"/>
    </row>
    <row r="21" spans="1:6" ht="12.75">
      <c r="A21" s="1" t="s">
        <v>20</v>
      </c>
      <c r="B21">
        <v>19</v>
      </c>
      <c r="D21" s="6">
        <v>39908.4</v>
      </c>
      <c r="E21" s="6">
        <v>2242.1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3326.4</v>
      </c>
      <c r="E23" s="6">
        <v>2907.1</v>
      </c>
      <c r="F23" s="4"/>
    </row>
    <row r="24" spans="1:6" ht="12.75">
      <c r="A24" s="1" t="s">
        <v>23</v>
      </c>
      <c r="B24">
        <v>22</v>
      </c>
      <c r="D24" s="6">
        <v>2642.5</v>
      </c>
      <c r="E24" s="6">
        <v>941.5</v>
      </c>
      <c r="F24" s="4"/>
    </row>
    <row r="25" spans="1:6" ht="12.75">
      <c r="A25" s="1" t="s">
        <v>24</v>
      </c>
      <c r="B25">
        <v>23</v>
      </c>
      <c r="D25" s="6">
        <v>4236.4</v>
      </c>
      <c r="E25" s="6">
        <v>1351.35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541.8</v>
      </c>
      <c r="E27" s="6">
        <v>581.35</v>
      </c>
      <c r="F27" s="4"/>
    </row>
    <row r="28" spans="1:6" ht="12.75">
      <c r="A28" s="1" t="s">
        <v>27</v>
      </c>
      <c r="B28">
        <v>26</v>
      </c>
      <c r="D28" s="6">
        <v>12030.9</v>
      </c>
      <c r="E28" s="6">
        <v>8417.85</v>
      </c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31805.2</v>
      </c>
      <c r="E30" s="6">
        <v>37339.05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139343.6</v>
      </c>
      <c r="E33" s="6">
        <v>54438.3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330.4</v>
      </c>
      <c r="E35" s="6">
        <v>2858.8</v>
      </c>
      <c r="F35" s="4"/>
    </row>
    <row r="36" spans="1:6" ht="12.75">
      <c r="A36" s="1" t="s">
        <v>35</v>
      </c>
      <c r="B36">
        <v>34</v>
      </c>
      <c r="D36" s="6">
        <v>210</v>
      </c>
      <c r="E36" s="6">
        <v>2852.85</v>
      </c>
      <c r="F36" s="4"/>
    </row>
    <row r="37" spans="1:6" ht="12.75">
      <c r="A37" s="1" t="s">
        <v>36</v>
      </c>
      <c r="B37">
        <v>35</v>
      </c>
      <c r="D37" s="6">
        <v>346324.3</v>
      </c>
      <c r="E37" s="6">
        <v>144545.45</v>
      </c>
      <c r="F37" s="4"/>
    </row>
    <row r="38" spans="1:6" ht="12.75">
      <c r="A38" s="1" t="s">
        <v>37</v>
      </c>
      <c r="B38">
        <v>36</v>
      </c>
      <c r="D38" s="6">
        <v>597828.7</v>
      </c>
      <c r="E38" s="6">
        <v>149207.8</v>
      </c>
      <c r="F38" s="4"/>
    </row>
    <row r="39" spans="1:6" ht="12.75">
      <c r="A39" s="1" t="s">
        <v>38</v>
      </c>
      <c r="B39">
        <v>37</v>
      </c>
      <c r="D39" s="6">
        <v>71379.7</v>
      </c>
      <c r="E39" s="6">
        <v>62040.65</v>
      </c>
      <c r="F39" s="4"/>
    </row>
    <row r="40" spans="1:6" ht="12.75">
      <c r="A40" s="1" t="s">
        <v>39</v>
      </c>
      <c r="B40">
        <v>38</v>
      </c>
      <c r="D40" s="6">
        <v>22891.4</v>
      </c>
      <c r="E40" s="6">
        <v>6662.95</v>
      </c>
      <c r="F40" s="4"/>
    </row>
    <row r="41" spans="1:6" ht="12.75">
      <c r="A41" s="1" t="s">
        <v>40</v>
      </c>
      <c r="B41">
        <v>39</v>
      </c>
      <c r="D41" s="6">
        <v>32.9</v>
      </c>
      <c r="E41" s="6">
        <v>206.85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259728.7</v>
      </c>
      <c r="E43" s="6">
        <v>95429.95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139658.4</v>
      </c>
      <c r="E46" s="6">
        <v>56775.95</v>
      </c>
      <c r="F46" s="4"/>
    </row>
    <row r="47" spans="1:6" ht="12.75">
      <c r="A47" s="1" t="s">
        <v>46</v>
      </c>
      <c r="B47">
        <v>45</v>
      </c>
      <c r="D47" s="6">
        <v>47771.82</v>
      </c>
      <c r="E47" s="6">
        <v>21901.25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1055679</v>
      </c>
      <c r="E50" s="6">
        <v>350610.75</v>
      </c>
      <c r="F50" s="4"/>
    </row>
    <row r="51" spans="1:6" ht="12.75">
      <c r="A51" s="1" t="s">
        <v>50</v>
      </c>
      <c r="B51">
        <v>49</v>
      </c>
      <c r="D51" s="6">
        <v>188706</v>
      </c>
      <c r="E51" s="6">
        <v>43398.95</v>
      </c>
      <c r="F51" s="4"/>
    </row>
    <row r="52" spans="1:6" ht="12.75">
      <c r="A52" s="1" t="s">
        <v>51</v>
      </c>
      <c r="B52">
        <v>50</v>
      </c>
      <c r="D52" s="6">
        <v>788047.4</v>
      </c>
      <c r="E52" s="6">
        <v>325755.85</v>
      </c>
      <c r="F52" s="4"/>
    </row>
    <row r="53" spans="1:6" ht="12.75">
      <c r="A53" s="1" t="s">
        <v>52</v>
      </c>
      <c r="B53">
        <v>51</v>
      </c>
      <c r="D53" s="6">
        <v>175903.7</v>
      </c>
      <c r="E53" s="6">
        <v>91318.5</v>
      </c>
      <c r="F53" s="4"/>
    </row>
    <row r="54" spans="1:6" ht="12.75">
      <c r="A54" s="1" t="s">
        <v>53</v>
      </c>
      <c r="B54">
        <v>52</v>
      </c>
      <c r="D54" s="6">
        <v>147789.25</v>
      </c>
      <c r="E54" s="6">
        <v>371028.7</v>
      </c>
      <c r="F54" s="4"/>
    </row>
    <row r="55" spans="1:6" ht="12.75">
      <c r="A55" s="1" t="s">
        <v>54</v>
      </c>
      <c r="B55">
        <v>53</v>
      </c>
      <c r="D55" s="6">
        <v>244074.66</v>
      </c>
      <c r="E55" s="6">
        <v>100586.5</v>
      </c>
      <c r="F55" s="4"/>
    </row>
    <row r="56" spans="1:6" ht="12.75">
      <c r="A56" s="1" t="s">
        <v>55</v>
      </c>
      <c r="B56">
        <v>54</v>
      </c>
      <c r="D56" s="6">
        <v>12383</v>
      </c>
      <c r="E56" s="6">
        <v>6774.6</v>
      </c>
      <c r="F56" s="4"/>
    </row>
    <row r="57" spans="1:6" ht="12.75">
      <c r="A57" s="1" t="s">
        <v>56</v>
      </c>
      <c r="B57">
        <v>55</v>
      </c>
      <c r="D57" s="6">
        <v>220798.2</v>
      </c>
      <c r="E57" s="6">
        <v>172023.95</v>
      </c>
      <c r="F57" s="4"/>
    </row>
    <row r="58" spans="1:6" ht="12.75">
      <c r="A58" s="1" t="s">
        <v>57</v>
      </c>
      <c r="B58">
        <v>56</v>
      </c>
      <c r="D58" s="6">
        <v>235520.6</v>
      </c>
      <c r="E58" s="6">
        <v>69891.85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187267.5</v>
      </c>
      <c r="E60" s="6">
        <v>98075.95</v>
      </c>
      <c r="F60" s="4"/>
    </row>
    <row r="61" spans="1:6" ht="12.75">
      <c r="A61" s="1" t="s">
        <v>60</v>
      </c>
      <c r="B61">
        <v>59</v>
      </c>
      <c r="D61" s="6">
        <v>183454.59</v>
      </c>
      <c r="E61" s="6">
        <v>151397.05</v>
      </c>
      <c r="F61" s="4"/>
    </row>
    <row r="62" spans="1:6" ht="12.75">
      <c r="A62" s="1" t="s">
        <v>61</v>
      </c>
      <c r="B62">
        <v>60</v>
      </c>
      <c r="D62" s="6">
        <v>175305.9</v>
      </c>
      <c r="E62" s="6">
        <v>51619.75</v>
      </c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3832.5</v>
      </c>
      <c r="E64" s="6">
        <v>1052.1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293884.5</v>
      </c>
      <c r="E66" s="6">
        <v>110614</v>
      </c>
      <c r="F66" s="4"/>
    </row>
    <row r="67" spans="1:6" ht="12.75">
      <c r="A67" s="1" t="s">
        <v>66</v>
      </c>
      <c r="B67">
        <v>65</v>
      </c>
      <c r="D67" s="6">
        <v>9559.2</v>
      </c>
      <c r="E67" s="6">
        <v>7220.15</v>
      </c>
      <c r="F67" s="4"/>
    </row>
    <row r="68" spans="1:6" ht="12.75">
      <c r="A68" s="1" t="s">
        <v>67</v>
      </c>
      <c r="B68">
        <v>66</v>
      </c>
      <c r="D68" s="6">
        <v>142759.4</v>
      </c>
      <c r="E68" s="6">
        <v>41845.3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9934465.89</v>
      </c>
      <c r="E71" s="6">
        <f>SUM(E3:E69)</f>
        <v>4446715.000000002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44499</v>
      </c>
      <c r="E11" s="6">
        <v>18999.05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196712.52</v>
      </c>
      <c r="E19" s="6">
        <v>81868.15</v>
      </c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62708.8</v>
      </c>
      <c r="E29" s="6">
        <v>27627.95</v>
      </c>
      <c r="F29" s="4"/>
    </row>
    <row r="30" spans="1:6" ht="12.75">
      <c r="A30" s="1" t="s">
        <v>29</v>
      </c>
      <c r="B30">
        <v>28</v>
      </c>
      <c r="D30" s="6">
        <v>58239.3</v>
      </c>
      <c r="E30" s="6">
        <v>20352.85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704.2</v>
      </c>
      <c r="E32" s="6">
        <v>790.3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186302.2</v>
      </c>
      <c r="E45" s="6">
        <v>83149.15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132430.2</v>
      </c>
      <c r="E48" s="6">
        <v>76504.4</v>
      </c>
      <c r="F48" s="4"/>
    </row>
    <row r="49" spans="1:6" ht="12.75">
      <c r="A49" s="1" t="s">
        <v>48</v>
      </c>
      <c r="B49">
        <v>47</v>
      </c>
      <c r="D49" s="6">
        <v>12418.95</v>
      </c>
      <c r="E49" s="6">
        <v>6256.95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>
        <v>305151.75</v>
      </c>
      <c r="E51" s="6">
        <v>89545.75</v>
      </c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11596.2</v>
      </c>
      <c r="E56" s="6">
        <v>20679.4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1010763.1199999999</v>
      </c>
      <c r="E71" s="6">
        <f>SUM(E3:E69)</f>
        <v>425773.95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1:8" ht="12.75">
      <c r="A2" t="s">
        <v>82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November 3:Week of'!D3)</f>
        <v>267678.19</v>
      </c>
      <c r="E4" s="6">
        <f>SUM('[1]Week of November 3:Week of'!E3)</f>
        <v>251404.4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November 3:Week of'!D4)</f>
        <v>14262.5</v>
      </c>
      <c r="E5" s="6">
        <f>SUM('[1]Week of November 3:Week of'!E4)</f>
        <v>22792.7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November 3:Week of'!D5)</f>
        <v>1119215.2999999998</v>
      </c>
      <c r="E6" s="6">
        <f>SUM('[1]Week of November 3:Week of'!E5)</f>
        <v>413273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November 3:Week of'!D6)</f>
        <v>10260.599999999999</v>
      </c>
      <c r="E7" s="6">
        <f>SUM('[1]Week of November 3:Week of'!E6)</f>
        <v>17666.25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November 3:Week of'!D7)</f>
        <v>982129.3999999999</v>
      </c>
      <c r="E8" s="6">
        <f>SUM('[1]Week of November 3:Week of'!E7)</f>
        <v>517064.8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November 3:Week of'!D8)</f>
        <v>3599325.96</v>
      </c>
      <c r="E9" s="6">
        <f>SUM('[1]Week of November 3:Week of'!E8)</f>
        <v>1764192.5000000002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November 3:Week of'!D9)</f>
        <v>6557.599999999999</v>
      </c>
      <c r="E10" s="6">
        <f>SUM('[1]Week of November 3:Week of'!E9)</f>
        <v>6106.1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November 3:Week of'!D10)</f>
        <v>589481.9</v>
      </c>
      <c r="E11" s="6">
        <f>SUM('[1]Week of November 3:Week of'!E10)</f>
        <v>189420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November 3:Week of'!D11)</f>
        <v>142801.40000000002</v>
      </c>
      <c r="E12" s="6">
        <f>SUM('[1]Week of November 3:Week of'!E11)</f>
        <v>107055.19999999998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November 3:Week of'!D12)</f>
        <v>205941.40000000002</v>
      </c>
      <c r="E13" s="6">
        <f>SUM('[1]Week of November 3:Week of'!E12)</f>
        <v>152738.25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November 3:Week of'!D13)</f>
        <v>1817464.6</v>
      </c>
      <c r="E14" s="6">
        <f>SUM('[1]Week of November 3:Week of'!E13)</f>
        <v>731134.25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November 3:Week of'!D14)</f>
        <v>78864.1</v>
      </c>
      <c r="E15" s="6">
        <f>SUM('[1]Week of November 3:Week of'!E14)</f>
        <v>75867.84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November 3:Week of'!D15)</f>
        <v>5805695.94</v>
      </c>
      <c r="E16" s="6">
        <f>SUM('[1]Week of November 3:Week of'!E15)</f>
        <v>4214605.85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November 3:Week of'!D16)</f>
        <v>52559</v>
      </c>
      <c r="E17" s="6">
        <f>SUM('[1]Week of November 3:Week of'!E16)</f>
        <v>24704.75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November 3:Week of'!D17)</f>
        <v>41870.85</v>
      </c>
      <c r="E18" s="6">
        <f>SUM('[1]Week of November 3:Week of'!E17)</f>
        <v>18034.8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November 3:Week of'!D18)</f>
        <v>1090863.2</v>
      </c>
      <c r="E19" s="6">
        <f>SUM('[1]Week of November 3:Week of'!E18)</f>
        <v>814076.2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November 3:Week of'!D19)</f>
        <v>353223.18</v>
      </c>
      <c r="E20" s="6">
        <f>SUM('[1]Week of November 3:Week of'!E19)</f>
        <v>323856.75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November 3:Week of'!D20)</f>
        <v>277752.79</v>
      </c>
      <c r="E21" s="6">
        <f>SUM('[1]Week of November 3:Week of'!E20)</f>
        <v>141619.1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November 3:Week of'!D21)</f>
        <v>29855</v>
      </c>
      <c r="E22" s="6">
        <f>SUM('[1]Week of November 3:Week of'!E21)</f>
        <v>13834.1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November 3:Week of'!D22)</f>
        <v>51697.1</v>
      </c>
      <c r="E23" s="6">
        <f>SUM('[1]Week of November 3:Week of'!E22)</f>
        <v>33938.1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November 3:Week of'!D23)</f>
        <v>13101.9</v>
      </c>
      <c r="E24" s="6">
        <f>SUM('[1]Week of November 3:Week of'!E23)</f>
        <v>13497.05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November 3:Week of'!D24)</f>
        <v>3607.1000000000004</v>
      </c>
      <c r="E25" s="6">
        <f>SUM('[1]Week of November 3:Week of'!E24)</f>
        <v>10228.050000000001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November 3:Week of'!D25)</f>
        <v>31452.399999999998</v>
      </c>
      <c r="E26" s="6">
        <f>SUM('[1]Week of November 3:Week of'!E25)</f>
        <v>16269.399999999998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November 3:Week of'!D26)</f>
        <v>4934.16</v>
      </c>
      <c r="E27" s="6">
        <f>SUM('[1]Week of November 3:Week of'!E26)</f>
        <v>7431.6900000000005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November 3:Week of'!D27)</f>
        <v>42267.399999999994</v>
      </c>
      <c r="E28" s="6">
        <f>SUM('[1]Week of November 3:Week of'!E27)</f>
        <v>20462.75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November 3:Week of'!D28)</f>
        <v>58910.25</v>
      </c>
      <c r="E29" s="6">
        <f>SUM('[1]Week of November 3:Week of'!E28)</f>
        <v>24569.999999999996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November 3:Week of'!D29)</f>
        <v>220219.30000000002</v>
      </c>
      <c r="E30" s="6">
        <f>SUM('[1]Week of November 3:Week of'!E29)</f>
        <v>133501.19999999998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November 3:Week of'!D30)</f>
        <v>90185.20000000001</v>
      </c>
      <c r="E31" s="6">
        <f>SUM('[1]Week of November 3:Week of'!E30)</f>
        <v>57493.8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November 3:Week of'!D31)</f>
        <v>2376050.6</v>
      </c>
      <c r="E32" s="6">
        <f>SUM('[1]Week of November 3:Week of'!E31)</f>
        <v>1374191.45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November 3:Week of'!D32)</f>
        <v>18297.3</v>
      </c>
      <c r="E33" s="6">
        <f>SUM('[1]Week of November 3:Week of'!E32)</f>
        <v>8316.35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November 3:Week of'!D33)</f>
        <v>395666.68999999994</v>
      </c>
      <c r="E34" s="6">
        <f>SUM('[1]Week of November 3:Week of'!E33)</f>
        <v>173778.73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November 3:Week of'!D34)</f>
        <v>5447.4</v>
      </c>
      <c r="E35" s="6">
        <f>SUM('[1]Week of November 3:Week of'!E34)</f>
        <v>6392.75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November 3:Week of'!D35)</f>
        <v>17097.5</v>
      </c>
      <c r="E36" s="6">
        <f>SUM('[1]Week of November 3:Week of'!E35)</f>
        <v>15591.8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November 3:Week of'!D36)</f>
        <v>175949.19999999998</v>
      </c>
      <c r="E37" s="6">
        <f>SUM('[1]Week of November 3:Week of'!E36)</f>
        <v>6994.75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November 3:Week of'!D37)</f>
        <v>642922.87</v>
      </c>
      <c r="E38" s="6">
        <f>SUM('[1]Week of November 3:Week of'!E37)</f>
        <v>377784.4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November 3:Week of'!D38)</f>
        <v>1726935.7</v>
      </c>
      <c r="E39" s="6">
        <f>SUM('[1]Week of November 3:Week of'!E38)</f>
        <v>561469.3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November 3:Week of'!D39)</f>
        <v>288601.60000000003</v>
      </c>
      <c r="E40" s="6">
        <f>SUM('[1]Week of November 3:Week of'!E39)</f>
        <v>231064.4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November 3:Week of'!D40)</f>
        <v>35064.7</v>
      </c>
      <c r="E41" s="6">
        <f>SUM('[1]Week of November 3:Week of'!E40)</f>
        <v>36277.85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November 3:Week of'!D41)</f>
        <v>28123.9</v>
      </c>
      <c r="E42" s="6">
        <f>SUM('[1]Week of November 3:Week of'!E41)</f>
        <v>3282.3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November 3:Week of'!D42)</f>
        <v>18624.2</v>
      </c>
      <c r="E43" s="6">
        <f>SUM('[1]Week of November 3:Week of'!E42)</f>
        <v>14526.75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November 3:Week of'!D43)</f>
        <v>749506.8</v>
      </c>
      <c r="E44" s="6">
        <f>SUM('[1]Week of November 3:Week of'!E43)</f>
        <v>433829.19999999995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November 3:Week of'!D44)</f>
        <v>388746.81</v>
      </c>
      <c r="E45" s="6">
        <f>SUM('[1]Week of November 3:Week of'!E44)</f>
        <v>211963.08000000002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November 3:Week of'!D45)</f>
        <v>365027.35</v>
      </c>
      <c r="E46" s="6">
        <f>SUM('[1]Week of November 3:Week of'!E45)</f>
        <v>117711.65000000001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November 3:Week of'!D46)</f>
        <v>467447.4</v>
      </c>
      <c r="E47" s="6">
        <f>SUM('[1]Week of November 3:Week of'!E46)</f>
        <v>248311.71000000002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November 3:Week of'!D47)</f>
        <v>119477.9</v>
      </c>
      <c r="E48" s="6">
        <f>SUM('[1]Week of November 3:Week of'!E47)</f>
        <v>85853.25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November 3:Week of'!D48)</f>
        <v>309196.42</v>
      </c>
      <c r="E49" s="6">
        <f>SUM('[1]Week of November 3:Week of'!E48)</f>
        <v>159035.09999999998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November 3:Week of'!D49)</f>
        <v>29431.9</v>
      </c>
      <c r="E50" s="6">
        <f>SUM('[1]Week of November 3:Week of'!E49)</f>
        <v>69491.45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November 3:Week of'!D50)</f>
        <v>3987272.49</v>
      </c>
      <c r="E51" s="6">
        <f>SUM('[1]Week of November 3:Week of'!E50)</f>
        <v>2094574.82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November 3:Week of'!D51)</f>
        <v>926071.63</v>
      </c>
      <c r="E52" s="6">
        <f>SUM('[1]Week of November 3:Week of'!E51)</f>
        <v>389327.94000000006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November 3:Week of'!D52)</f>
        <v>3643114.3000000003</v>
      </c>
      <c r="E53" s="6">
        <f>SUM('[1]Week of November 3:Week of'!E52)</f>
        <v>1778656.25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November 3:Week of'!D53)</f>
        <v>730291.99</v>
      </c>
      <c r="E54" s="6">
        <f>SUM('[1]Week of November 3:Week of'!E53)</f>
        <v>513219.7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November 3:Week of'!D54)</f>
        <v>1668760.1</v>
      </c>
      <c r="E55" s="6">
        <f>SUM('[1]Week of November 3:Week of'!E54)</f>
        <v>899048.0599999999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November 3:Week of'!D55)</f>
        <v>1030846.1800000002</v>
      </c>
      <c r="E56" s="6">
        <f>SUM('[1]Week of November 3:Week of'!E55)</f>
        <v>581851.7899999999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November 3:Week of'!D56)</f>
        <v>52931.899999999994</v>
      </c>
      <c r="E57" s="6">
        <f>SUM('[1]Week of November 3:Week of'!E56)</f>
        <v>42167.649999999994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November 3:Week of'!D57)</f>
        <v>510000.4</v>
      </c>
      <c r="E58" s="6">
        <f>SUM('[1]Week of November 3:Week of'!E57)</f>
        <v>326033.75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November 3:Week of'!D58)</f>
        <v>518603.4</v>
      </c>
      <c r="E59" s="6">
        <f>SUM('[1]Week of November 3:Week of'!E58)</f>
        <v>278123.65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November 3:Week of'!D59)</f>
        <v>712780.6</v>
      </c>
      <c r="E60" s="6">
        <f>SUM('[1]Week of November 3:Week of'!E59)</f>
        <v>370009.85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November 3:Week of'!D60)</f>
        <v>1049129</v>
      </c>
      <c r="E61" s="6">
        <f>SUM('[1]Week of November 3:Week of'!E60)</f>
        <v>454088.95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November 3:Week of'!D61)</f>
        <v>696180.04</v>
      </c>
      <c r="E62" s="6">
        <f>SUM('[1]Week of November 3:Week of'!E61)</f>
        <v>511072.80000000005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November 3:Week of'!D62)</f>
        <v>333339.38</v>
      </c>
      <c r="E63" s="6">
        <f>SUM('[1]Week of November 3:Week of'!E62)</f>
        <v>114602.29000000001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November 3:Week of'!D63)</f>
        <v>25822.47</v>
      </c>
      <c r="E64" s="6">
        <f>SUM('[1]Week of November 3:Week of'!E63)</f>
        <v>25078.59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November 3:Week of'!D64)</f>
        <v>12521.6</v>
      </c>
      <c r="E65" s="6">
        <f>SUM('[1]Week of November 3:Week of'!E64)</f>
        <v>5198.55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November 3:Week of'!D65)</f>
        <v>3201.8</v>
      </c>
      <c r="E66" s="6">
        <f>SUM('[1]Week of November 3:Week of'!E65)</f>
        <v>2749.6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November 3:Week of'!D66)</f>
        <v>942593.59</v>
      </c>
      <c r="E67" s="6">
        <f>SUM('[1]Week of November 3:Week of'!E66)</f>
        <v>561702.98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November 3:Week of'!D67)</f>
        <v>36900.5</v>
      </c>
      <c r="E68" s="6">
        <f>SUM('[1]Week of November 3:Week of'!E67)</f>
        <v>28128.1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November 3:Week of'!D68)</f>
        <v>492954.7</v>
      </c>
      <c r="E69" s="6">
        <f>SUM('[1]Week of November 3:Week of'!E68)</f>
        <v>192862.59999999998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November 3:Week of'!D69)</f>
        <v>34100.5</v>
      </c>
      <c r="E70" s="6">
        <f>SUM('[1]Week of November 3:Week of'!E69)</f>
        <v>21482.3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42567210.53</v>
      </c>
      <c r="E72" s="6">
        <f>SUM(E4:E71)</f>
        <v>23442685.370000005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2010-01-06T22:09:38Z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