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y 2009" sheetId="1" r:id="rId1"/>
    <sheet name="Week of May 4" sheetId="2" r:id="rId2"/>
    <sheet name="Week of May 11" sheetId="3" r:id="rId3"/>
    <sheet name="Week of May 18" sheetId="4" r:id="rId4"/>
    <sheet name="Week of May 25" sheetId="5" r:id="rId5"/>
    <sheet name="Week of" sheetId="6" r:id="rId6"/>
    <sheet name="May 2008" sheetId="7" r:id="rId7"/>
  </sheet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<sst xmlns="http://schemas.openxmlformats.org/spreadsheetml/2006/main" count="460" uniqueCount="83">
  <si>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</si>
  <si>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</si>
  <si>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</si>
  <si>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</si>
  <si>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</si>
  <si>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</si>
  <si>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</si>
  <si>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</si>
  <si>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</si>
  <si>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</si>
  <si>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</si>
  <si>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</si>
  <si>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</si>
  <si>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</si>
  <si>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</si>
  <si>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</si>
  <si>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</si>
  <si>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</si>
  <si>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</si>
  <si>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</si>
  <si>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</si>
  <si>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</si>
  <si>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</si>
  <si>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</si>
  <si>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</si>
  <si>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</si>
  <si>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</si>
  <si>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</si>
  <si>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</si>
  <si>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</si>
  <si>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</si>
  <si>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</si>
  <si>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</si>
  <si>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</si>
  <si>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</si>
  <si>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</si>
  <si>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</si>
  <si>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</si>
  <si>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</si>
  <si>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</si>
  <si>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</si>
  <si>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</si>
  <si>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</si>
  <si>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</si>
  <si>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</si>
  <si>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</si>
  <si>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</si>
  <si>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</si>
  <si>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</si>
  <si>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</si>
  <si>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</si>
  <si>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</si>
  <si>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</si>
  <si>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</si>
  <si>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</si>
  <si>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</si>
  <si>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</si>
  <si>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</si>
  <si>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</si>
  <si>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</si>
  <si>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</si>
  <si>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</si>
  <si>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</si>
  <si>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</si>
  <si>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</si>
  <si>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</si>
  <si>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</si>
  <si>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</si>
  <si>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</si>
  <si>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</si>
  <si>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</si>
  <si>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</si>
  <si>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</si>
  <si>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</si>
  <si>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</si>
  <si>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</si>
  <si>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05/04/2009</t>
  </si>
  <si>
    <t>Week of 05/11/2009</t>
  </si>
  <si>
    <t>Week of 05/18/2009</t>
  </si>
  <si>
    <t>Week of 05/25/2009</t>
  </si>
  <si>
    <t>May 1-31</t>
  </si>
  <si>
    <t>4 Tuesdays in May**</t>
  </si>
  <si>
    <t>May 4 - 31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</si>
</sst>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">
      <selection activeCell="D16" sqref="D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May 4:Week of May 25'!D3)</f>
        <v>279051.5</v>
      </c>
      <c r="E4" s="6">
        <f>SUM('Week of May 4:Week of May 25'!E3)</f>
        <v>346603.46</v>
      </c>
      <c r="F4" s="4"/>
      <c r="G4" s="12">
        <f>(D4/'May 2008'!D4)-1</f>
        <v>-0.32868398470644244</v>
      </c>
      <c r="H4" s="12">
        <f>(E4/'May 2008'!E4)-1</f>
        <v>0.00785238860957893</v>
      </c>
    </row>
    <row r="5" spans="1:8" ht="12.75">
      <c r="A5" s="1" t="s">
        <v>3</v>
      </c>
      <c r="B5">
        <v>2</v>
      </c>
      <c r="D5" s="6">
        <f>SUM('Week of May 4:Week of May 25'!D4)</f>
        <v>19273.1</v>
      </c>
      <c r="E5" s="6">
        <f>SUM('Week of May 4:Week of May 25'!E4)</f>
        <v>21440.65</v>
      </c>
      <c r="F5" s="4"/>
      <c r="G5" s="12">
        <f>(D5/'May 2008'!D5)-1</f>
        <v>-0.301334754364596</v>
      </c>
      <c r="H5" s="12">
        <f>(E5/'May 2008'!E5)-1</f>
        <v>-0.3297555745202302</v>
      </c>
    </row>
    <row r="6" spans="1:8" ht="12.75">
      <c r="A6" s="1" t="s">
        <v>4</v>
      </c>
      <c r="B6">
        <v>3</v>
      </c>
      <c r="D6" s="6">
        <f>SUM('Week of May 4:Week of May 25'!D5)</f>
        <v>553809.2</v>
      </c>
      <c r="E6" s="6">
        <f>SUM('Week of May 4:Week of May 25'!E5)</f>
        <v>336310.10000000003</v>
      </c>
      <c r="F6" s="4"/>
      <c r="G6" s="12">
        <f>(D6/'May 2008'!D6)-1</f>
        <v>-0.3388952117374353</v>
      </c>
      <c r="H6" s="12">
        <f>(E6/'May 2008'!E6)-1</f>
        <v>-0.283191036213964</v>
      </c>
    </row>
    <row r="7" spans="1:8" ht="12.75">
      <c r="A7" s="1" t="s">
        <v>5</v>
      </c>
      <c r="B7">
        <v>4</v>
      </c>
      <c r="D7" s="6">
        <f>SUM('Week of May 4:Week of May 25'!D6)</f>
        <v>15869</v>
      </c>
      <c r="E7" s="6">
        <f>SUM('Week of May 4:Week of May 25'!E6)</f>
        <v>18093.95</v>
      </c>
      <c r="F7" s="4"/>
      <c r="G7" s="12">
        <f>(D7/'May 2008'!D7)-1</f>
        <v>-0.47591085629739227</v>
      </c>
      <c r="H7" s="12">
        <f>(E7/'May 2008'!E7)-1</f>
        <v>-0.5097486960644855</v>
      </c>
    </row>
    <row r="8" spans="1:8" ht="12.75">
      <c r="A8" s="1" t="s">
        <v>6</v>
      </c>
      <c r="B8">
        <v>5</v>
      </c>
      <c r="D8" s="6">
        <f>SUM('Week of May 4:Week of May 25'!D7)</f>
        <v>1149094.1</v>
      </c>
      <c r="E8" s="6">
        <f>SUM('Week of May 4:Week of May 25'!E7)</f>
        <v>789781.6499999999</v>
      </c>
      <c r="F8" s="4"/>
      <c r="G8" s="12">
        <f>(D8/'May 2008'!D8)-1</f>
        <v>-0.24975263124940295</v>
      </c>
      <c r="H8" s="12">
        <f>(E8/'May 2008'!E8)-1</f>
        <v>-0.20080786258190197</v>
      </c>
    </row>
    <row r="9" spans="1:8" ht="12.75">
      <c r="A9" s="1" t="s">
        <v>7</v>
      </c>
      <c r="B9">
        <v>6</v>
      </c>
      <c r="D9" s="6">
        <f>SUM('Week of May 4:Week of May 25'!D8)</f>
        <v>3697035.73</v>
      </c>
      <c r="E9" s="6">
        <f>SUM('Week of May 4:Week of May 25'!E8)</f>
        <v>2114110.25</v>
      </c>
      <c r="F9" s="4"/>
      <c r="G9" s="12">
        <f>(D9/'May 2008'!D9)-1</f>
        <v>-0.3461433183753052</v>
      </c>
      <c r="H9" s="12">
        <f>(E9/'May 2008'!E9)-1</f>
        <v>-0.5216176368795193</v>
      </c>
    </row>
    <row r="10" spans="1:8" ht="12.75">
      <c r="A10" s="1" t="s">
        <v>8</v>
      </c>
      <c r="B10">
        <v>7</v>
      </c>
      <c r="D10" s="6">
        <f>SUM('Week of May 4:Week of May 25'!D9)</f>
        <v>12037.199999999999</v>
      </c>
      <c r="E10" s="6">
        <f>SUM('Week of May 4:Week of May 25'!E9)</f>
        <v>11276.300000000001</v>
      </c>
      <c r="F10" s="4"/>
      <c r="G10" s="12">
        <f>(D10/'May 2008'!D10)-1</f>
        <v>0.041172196657786264</v>
      </c>
      <c r="H10" s="12">
        <f>(E10/'May 2008'!E10)-1</f>
        <v>0.02883602107616179</v>
      </c>
    </row>
    <row r="11" spans="1:8" ht="12.75">
      <c r="A11" s="1" t="s">
        <v>9</v>
      </c>
      <c r="B11">
        <v>8</v>
      </c>
      <c r="D11" s="6">
        <f>SUM('Week of May 4:Week of May 25'!D10)</f>
        <v>575609.3</v>
      </c>
      <c r="E11" s="6">
        <f>SUM('Week of May 4:Week of May 25'!E10)</f>
        <v>213971.45</v>
      </c>
      <c r="F11" s="4"/>
      <c r="G11" s="12">
        <f>(D11/'May 2008'!D11)-1</f>
        <v>-0.23001421895695495</v>
      </c>
      <c r="H11" s="12">
        <f>(E11/'May 2008'!E11)-1</f>
        <v>-0.47631611182828115</v>
      </c>
    </row>
    <row r="12" spans="1:8" ht="12.75">
      <c r="A12" s="1" t="s">
        <v>10</v>
      </c>
      <c r="B12">
        <v>9</v>
      </c>
      <c r="D12" s="6">
        <f>SUM('Week of May 4:Week of May 25'!D11)</f>
        <v>209447.69</v>
      </c>
      <c r="E12" s="6">
        <f>SUM('Week of May 4:Week of May 25'!E11)</f>
        <v>153004.25</v>
      </c>
      <c r="F12" s="4"/>
      <c r="G12" s="12">
        <f>(D12/'May 2008'!D12)-1</f>
        <v>-0.494723694403011</v>
      </c>
      <c r="H12" s="12">
        <f>(E12/'May 2008'!E12)-1</f>
        <v>-0.5093835013781772</v>
      </c>
    </row>
    <row r="13" spans="1:8" ht="12.75">
      <c r="A13" s="1" t="s">
        <v>11</v>
      </c>
      <c r="B13">
        <v>10</v>
      </c>
      <c r="D13" s="6">
        <f>SUM('Week of May 4:Week of May 25'!D12)</f>
        <v>400663.20999999996</v>
      </c>
      <c r="E13" s="6">
        <f>SUM('Week of May 4:Week of May 25'!E12)</f>
        <v>340324.95</v>
      </c>
      <c r="F13" s="4"/>
      <c r="G13" s="12">
        <f>(D13/'May 2008'!D13)-1</f>
        <v>0.2263562244594064</v>
      </c>
      <c r="H13" s="12">
        <f>(E13/'May 2008'!E13)-1</f>
        <v>-0.07392366484916302</v>
      </c>
    </row>
    <row r="14" spans="1:8" ht="12.75">
      <c r="A14" s="1" t="s">
        <v>12</v>
      </c>
      <c r="B14">
        <v>11</v>
      </c>
      <c r="D14" s="6">
        <f>SUM('Week of May 4:Week of May 25'!D13)</f>
        <v>2402526</v>
      </c>
      <c r="E14" s="6">
        <f>SUM('Week of May 4:Week of May 25'!E13)</f>
        <v>763443.4500000001</v>
      </c>
      <c r="F14" s="4"/>
      <c r="G14" s="12">
        <f>(D14/'May 2008'!D14)-1</f>
        <v>-0.4780344953655179</v>
      </c>
      <c r="H14" s="12">
        <f>(E14/'May 2008'!E14)-1</f>
        <v>-0.5483891204293194</v>
      </c>
    </row>
    <row r="15" spans="1:8" ht="12.75">
      <c r="A15" s="1" t="s">
        <v>13</v>
      </c>
      <c r="B15">
        <v>12</v>
      </c>
      <c r="D15" s="6">
        <f>SUM('Week of May 4:Week of May 25'!D14)</f>
        <v>56552.3</v>
      </c>
      <c r="E15" s="6">
        <f>SUM('Week of May 4:Week of May 25'!E14)</f>
        <v>60605.35</v>
      </c>
      <c r="F15" s="4"/>
      <c r="G15" s="12">
        <f>(D15/'May 2008'!D15)-1</f>
        <v>-0.36355543651231315</v>
      </c>
      <c r="H15" s="12">
        <f>(E15/'May 2008'!E15)-1</f>
        <v>-0.4104512130646487</v>
      </c>
    </row>
    <row r="16" spans="1:8" ht="12.75">
      <c r="A16" s="1" t="s">
        <v>14</v>
      </c>
      <c r="B16">
        <v>13</v>
      </c>
      <c r="D16" s="6">
        <f>SUM('Week of May 4:Week of May 25'!D15)</f>
        <v>4921611.73</v>
      </c>
      <c r="E16" s="6">
        <f>SUM('Week of May 4:Week of May 25'!E15)</f>
        <v>3169617.2699999996</v>
      </c>
      <c r="F16" s="4"/>
      <c r="G16" s="12">
        <f>(D16/'May 2008'!D16)-1</f>
        <v>-0.5328694233578826</v>
      </c>
      <c r="H16" s="12">
        <f>(E16/'May 2008'!E16)-1</f>
        <v>-0.5849359100000444</v>
      </c>
    </row>
    <row r="17" spans="1:8" ht="12.75">
      <c r="A17" s="1" t="s">
        <v>15</v>
      </c>
      <c r="B17">
        <v>14</v>
      </c>
      <c r="D17" s="6">
        <f>SUM('Week of May 4:Week of May 25'!D16)</f>
        <v>27373.5</v>
      </c>
      <c r="E17" s="6">
        <f>SUM('Week of May 4:Week of May 25'!E16)</f>
        <v>16294.25</v>
      </c>
      <c r="F17" s="4"/>
      <c r="G17" s="12">
        <f>(D17/'May 2008'!D17)-1</f>
        <v>-0.31796182121024497</v>
      </c>
      <c r="H17" s="12">
        <f>(E17/'May 2008'!E17)-1</f>
        <v>-0.6585835562752276</v>
      </c>
    </row>
    <row r="18" spans="1:8" ht="12.75">
      <c r="A18" s="1" t="s">
        <v>16</v>
      </c>
      <c r="B18">
        <v>15</v>
      </c>
      <c r="D18" s="6">
        <f>SUM('Week of May 4:Week of May 25'!D17)</f>
        <v>11119.5</v>
      </c>
      <c r="E18" s="6">
        <f>SUM('Week of May 4:Week of May 25'!E17)</f>
        <v>6787.2</v>
      </c>
      <c r="F18" s="4"/>
      <c r="G18" s="12">
        <f>(D18/'May 2008'!D18)-1</f>
        <v>-0.2863881401617251</v>
      </c>
      <c r="H18" s="12">
        <f>(E18/'May 2008'!E18)-1</f>
        <v>-0.5436317424456368</v>
      </c>
    </row>
    <row r="19" spans="1:8" ht="12.75">
      <c r="A19" s="1" t="s">
        <v>17</v>
      </c>
      <c r="B19">
        <v>16</v>
      </c>
      <c r="D19" s="6">
        <f>SUM('Week of May 4:Week of May 25'!D18)</f>
        <v>845772.9</v>
      </c>
      <c r="E19" s="6">
        <f>SUM('Week of May 4:Week of May 25'!E18)</f>
        <v>902040.3</v>
      </c>
      <c r="F19" s="4"/>
      <c r="G19" s="12">
        <f>(D19/'May 2008'!D19)-1</f>
        <v>-0.6892407192503796</v>
      </c>
      <c r="H19" s="12">
        <f>(E19/'May 2008'!E19)-1</f>
        <v>-0.721254413435555</v>
      </c>
    </row>
    <row r="20" spans="1:8" ht="12.75">
      <c r="A20" s="1" t="s">
        <v>18</v>
      </c>
      <c r="B20">
        <v>17</v>
      </c>
      <c r="D20" s="6">
        <f>SUM('Week of May 4:Week of May 25'!D19)</f>
        <v>462495.13</v>
      </c>
      <c r="E20" s="6">
        <f>SUM('Week of May 4:Week of May 25'!E19)</f>
        <v>420356.65</v>
      </c>
      <c r="F20" s="4"/>
      <c r="G20" s="12">
        <f>(D20/'May 2008'!D20)-1</f>
        <v>-0.26657993982244854</v>
      </c>
      <c r="H20" s="12">
        <f>(E20/'May 2008'!E20)-1</f>
        <v>-0.12087969198336934</v>
      </c>
    </row>
    <row r="21" spans="1:8" ht="12.75">
      <c r="A21" s="1" t="s">
        <v>19</v>
      </c>
      <c r="B21">
        <v>18</v>
      </c>
      <c r="D21" s="6">
        <f>SUM('Week of May 4:Week of May 25'!D20)</f>
        <v>310132.02</v>
      </c>
      <c r="E21" s="6">
        <f>SUM('Week of May 4:Week of May 25'!E20)</f>
        <v>142084.6</v>
      </c>
      <c r="F21" s="4"/>
      <c r="G21" s="12">
        <f>(D21/'May 2008'!D21)-1</f>
        <v>-0.5333516502614299</v>
      </c>
      <c r="H21" s="12">
        <f>(E21/'May 2008'!E21)-1</f>
        <v>-0.6274183719171493</v>
      </c>
    </row>
    <row r="22" spans="1:8" ht="12.75">
      <c r="A22" s="1" t="s">
        <v>20</v>
      </c>
      <c r="B22">
        <v>19</v>
      </c>
      <c r="D22" s="6">
        <f>SUM('Week of May 4:Week of May 25'!D21)</f>
        <v>67481.4</v>
      </c>
      <c r="E22" s="6">
        <f>SUM('Week of May 4:Week of May 25'!E21)</f>
        <v>50705.9</v>
      </c>
      <c r="F22" s="4"/>
      <c r="G22" s="12">
        <f>(D22/'May 2008'!D22)-1</f>
        <v>-0.47956919588630664</v>
      </c>
      <c r="H22" s="12">
        <f>(E22/'May 2008'!E22)-1</f>
        <v>-0.017696834910905568</v>
      </c>
    </row>
    <row r="23" spans="1:8" ht="12.75">
      <c r="A23" s="1" t="s">
        <v>21</v>
      </c>
      <c r="B23">
        <v>20</v>
      </c>
      <c r="D23" s="6">
        <f>SUM('Week of May 4:Week of May 25'!D22)</f>
        <v>26399.100000000002</v>
      </c>
      <c r="E23" s="6">
        <f>SUM('Week of May 4:Week of May 25'!E22)</f>
        <v>36017.45</v>
      </c>
      <c r="F23" s="4"/>
      <c r="G23" s="12">
        <f>(D23/'May 2008'!D23)-1</f>
        <v>-0.5329138851389008</v>
      </c>
      <c r="H23" s="12">
        <f>(E23/'May 2008'!E23)-1</f>
        <v>-0.24824492837262313</v>
      </c>
    </row>
    <row r="24" spans="1:8" ht="12.75">
      <c r="A24" s="1" t="s">
        <v>22</v>
      </c>
      <c r="B24">
        <v>21</v>
      </c>
      <c r="D24" s="6">
        <f>SUM('Week of May 4:Week of May 25'!D23)</f>
        <v>19538.4</v>
      </c>
      <c r="E24" s="6">
        <f>SUM('Week of May 4:Week of May 25'!E23)</f>
        <v>22832.25</v>
      </c>
      <c r="F24" s="4"/>
      <c r="G24" s="12">
        <f>(D24/'May 2008'!D24)-1</f>
        <v>-0.6933286455128769</v>
      </c>
      <c r="H24" s="12">
        <f>(E24/'May 2008'!E24)-1</f>
        <v>-0.6182699115821011</v>
      </c>
    </row>
    <row r="25" spans="1:8" ht="12.75">
      <c r="A25" s="1" t="s">
        <v>23</v>
      </c>
      <c r="B25">
        <v>22</v>
      </c>
      <c r="D25" s="6">
        <f>SUM('Week of May 4:Week of May 25'!D24)</f>
        <v>9215.5</v>
      </c>
      <c r="E25" s="6">
        <f>SUM('Week of May 4:Week of May 25'!E24)</f>
        <v>5793.200000000001</v>
      </c>
      <c r="F25" s="4"/>
      <c r="G25" s="12">
        <f>(D25/'May 2008'!D25)-1</f>
        <v>-0.6184500347785764</v>
      </c>
      <c r="H25" s="12">
        <f>(E25/'May 2008'!E25)-1</f>
        <v>-0.5023900429907103</v>
      </c>
    </row>
    <row r="26" spans="1:8" ht="12.75">
      <c r="A26" s="1" t="s">
        <v>24</v>
      </c>
      <c r="B26">
        <v>23</v>
      </c>
      <c r="D26" s="6">
        <f>SUM('Week of May 4:Week of May 25'!D25)</f>
        <v>30365.999999999996</v>
      </c>
      <c r="E26" s="6">
        <f>SUM('Week of May 4:Week of May 25'!E25)</f>
        <v>19275.55</v>
      </c>
      <c r="F26" s="4"/>
      <c r="G26" s="12">
        <f>(D26/'May 2008'!D26)-1</f>
        <v>-0.6167946079167514</v>
      </c>
      <c r="H26" s="12">
        <f>(E26/'May 2008'!E26)-1</f>
        <v>-0.6243930052378874</v>
      </c>
    </row>
    <row r="27" spans="1:8" ht="12.75">
      <c r="A27" s="1" t="s">
        <v>25</v>
      </c>
      <c r="B27">
        <v>24</v>
      </c>
      <c r="D27" s="6">
        <f>SUM('Week of May 4:Week of May 25'!D26)</f>
        <v>2104.34</v>
      </c>
      <c r="E27" s="6">
        <f>SUM('Week of May 4:Week of May 25'!E26)</f>
        <v>819.52</v>
      </c>
      <c r="F27" s="4"/>
      <c r="G27" s="12">
        <f>(D27/'May 2008'!D27)-1</f>
        <v>-0.8906160171742532</v>
      </c>
      <c r="H27" s="12">
        <f>(E27/'May 2008'!E27)-1</f>
        <v>-0.9185968202379557</v>
      </c>
    </row>
    <row r="28" spans="1:8" ht="12.75">
      <c r="A28" s="1" t="s">
        <v>26</v>
      </c>
      <c r="B28">
        <v>25</v>
      </c>
      <c r="D28" s="6">
        <f>SUM('Week of May 4:Week of May 25'!D27)</f>
        <v>17145.1</v>
      </c>
      <c r="E28" s="6">
        <f>SUM('Week of May 4:Week of May 25'!E27)</f>
        <v>15732.499999999998</v>
      </c>
      <c r="F28" s="4"/>
      <c r="G28" s="12">
        <f>(D28/'May 2008'!D28)-1</f>
        <v>-0.7256762054096433</v>
      </c>
      <c r="H28" s="12">
        <f>(E28/'May 2008'!E28)-1</f>
        <v>-0.41869487623826396</v>
      </c>
    </row>
    <row r="29" spans="1:8" ht="12.75">
      <c r="A29" s="1" t="s">
        <v>27</v>
      </c>
      <c r="B29">
        <v>26</v>
      </c>
      <c r="D29" s="6">
        <f>SUM('Week of May 4:Week of May 25'!D28)</f>
        <v>55863.5</v>
      </c>
      <c r="E29" s="6">
        <f>SUM('Week of May 4:Week of May 25'!E28)</f>
        <v>11684.05</v>
      </c>
      <c r="F29" s="4"/>
      <c r="G29" s="12">
        <f>(D29/'May 2008'!D29)-1</f>
        <v>-0.3660534134057798</v>
      </c>
      <c r="H29" s="12">
        <f>(E29/'May 2008'!E29)-1</f>
        <v>-0.8457946083775244</v>
      </c>
    </row>
    <row r="30" spans="1:8" ht="12.75">
      <c r="A30" s="1" t="s">
        <v>28</v>
      </c>
      <c r="B30">
        <v>27</v>
      </c>
      <c r="D30" s="6">
        <f>SUM('Week of May 4:Week of May 25'!D29)</f>
        <v>281490.3</v>
      </c>
      <c r="E30" s="6">
        <f>SUM('Week of May 4:Week of May 25'!E29)</f>
        <v>176046.15</v>
      </c>
      <c r="F30" s="4"/>
      <c r="G30" s="12">
        <f>(D30/'May 2008'!D30)-1</f>
        <v>-0.2495885257465319</v>
      </c>
      <c r="H30" s="12">
        <f>(E30/'May 2008'!E30)-1</f>
        <v>-0.3370409765085942</v>
      </c>
    </row>
    <row r="31" spans="1:8" ht="12.75">
      <c r="A31" s="1" t="s">
        <v>29</v>
      </c>
      <c r="B31">
        <v>28</v>
      </c>
      <c r="D31" s="6">
        <f>SUM('Week of May 4:Week of May 25'!D30)</f>
        <v>135359.7</v>
      </c>
      <c r="E31" s="6">
        <f>SUM('Week of May 4:Week of May 25'!E30)</f>
        <v>81660.25</v>
      </c>
      <c r="F31" s="4"/>
      <c r="G31" s="12">
        <f>(D31/'May 2008'!D31)-1</f>
        <v>-0.3890447574453565</v>
      </c>
      <c r="H31" s="12">
        <f>(E31/'May 2008'!E31)-1</f>
        <v>-0.5714949512016838</v>
      </c>
    </row>
    <row r="32" spans="1:8" ht="12.75">
      <c r="A32" s="1" t="s">
        <v>30</v>
      </c>
      <c r="B32">
        <v>29</v>
      </c>
      <c r="D32" s="6">
        <f>SUM('Week of May 4:Week of May 25'!D31)</f>
        <v>1882599.7</v>
      </c>
      <c r="E32" s="6">
        <f>SUM('Week of May 4:Week of May 25'!E31)</f>
        <v>1783596.1500000001</v>
      </c>
      <c r="F32" s="4"/>
      <c r="G32" s="12">
        <f>(D32/'May 2008'!D32)-1</f>
        <v>-0.44504621274784417</v>
      </c>
      <c r="H32" s="12">
        <f>(E32/'May 2008'!E32)-1</f>
        <v>-0.5929679335265086</v>
      </c>
    </row>
    <row r="33" spans="1:8" ht="12.75">
      <c r="A33" s="1" t="s">
        <v>31</v>
      </c>
      <c r="B33">
        <v>30</v>
      </c>
      <c r="D33" s="6">
        <f>SUM('Week of May 4:Week of May 25'!D32)</f>
        <v>8066.099999999999</v>
      </c>
      <c r="E33" s="6">
        <f>SUM('Week of May 4:Week of May 25'!E32)</f>
        <v>12065.2</v>
      </c>
      <c r="F33" s="4"/>
      <c r="G33" s="12">
        <f>(D33/'May 2008'!D33)-1</f>
        <v>-0.22513617107121253</v>
      </c>
      <c r="H33" s="12">
        <f>(E33/'May 2008'!E33)-1</f>
        <v>0.19033149171270725</v>
      </c>
    </row>
    <row r="34" spans="1:8" ht="12.75">
      <c r="A34" s="1" t="s">
        <v>32</v>
      </c>
      <c r="B34">
        <v>31</v>
      </c>
      <c r="D34" s="6">
        <f>SUM('Week of May 4:Week of May 25'!D33)</f>
        <v>431544.35</v>
      </c>
      <c r="E34" s="6">
        <f>SUM('Week of May 4:Week of May 25'!E33)</f>
        <v>199746.69</v>
      </c>
      <c r="F34" s="4"/>
      <c r="G34" s="12">
        <f>(D34/'May 2008'!D34)-1</f>
        <v>-0.4546005059118895</v>
      </c>
      <c r="H34" s="12">
        <f>(E34/'May 2008'!E34)-1</f>
        <v>-0.46268569392488257</v>
      </c>
    </row>
    <row r="35" spans="1:8" ht="12.75">
      <c r="A35" s="1" t="s">
        <v>33</v>
      </c>
      <c r="B35">
        <v>32</v>
      </c>
      <c r="D35" s="6">
        <f>SUM('Week of May 4:Week of May 25'!D34)</f>
        <v>60480</v>
      </c>
      <c r="E35" s="6">
        <f>SUM('Week of May 4:Week of May 25'!E34)</f>
        <v>65761.5</v>
      </c>
      <c r="F35" s="4"/>
      <c r="G35" s="12">
        <f>(D35/'May 2008'!D35)-1</f>
        <v>-0.04065022595796175</v>
      </c>
      <c r="H35" s="12">
        <f>(E35/'May 2008'!E35)-1</f>
        <v>0.03713214269830534</v>
      </c>
    </row>
    <row r="36" spans="1:8" ht="12.75">
      <c r="A36" s="1" t="s">
        <v>34</v>
      </c>
      <c r="B36">
        <v>33</v>
      </c>
      <c r="D36" s="6">
        <f>SUM('Week of May 4:Week of May 25'!D35)</f>
        <v>31469.199999999997</v>
      </c>
      <c r="E36" s="6">
        <f>SUM('Week of May 4:Week of May 25'!E35)</f>
        <v>10925.25</v>
      </c>
      <c r="F36" s="4"/>
      <c r="G36" s="12">
        <f>(D36/'May 2008'!D36)-1</f>
        <v>-0.33902815555392196</v>
      </c>
      <c r="H36" s="12">
        <f>(E36/'May 2008'!E36)-1</f>
        <v>-0.5248496841464343</v>
      </c>
    </row>
    <row r="37" spans="1:8" ht="12.75">
      <c r="A37" s="1" t="s">
        <v>35</v>
      </c>
      <c r="B37">
        <v>34</v>
      </c>
      <c r="D37" s="6">
        <f>SUM('Week of May 4:Week of May 25'!D36)</f>
        <v>3635.7999999999997</v>
      </c>
      <c r="E37" s="6">
        <f>SUM('Week of May 4:Week of May 25'!E36)</f>
        <v>15246.35</v>
      </c>
      <c r="F37" s="4"/>
      <c r="G37" s="12">
        <f>(D37/'May 2008'!D37)-1</f>
        <v>-0.8662787704031718</v>
      </c>
      <c r="H37" s="12">
        <f>(E37/'May 2008'!E37)-1</f>
        <v>-0.17928669668594688</v>
      </c>
    </row>
    <row r="38" spans="1:8" ht="12.75">
      <c r="A38" s="1" t="s">
        <v>36</v>
      </c>
      <c r="B38">
        <v>35</v>
      </c>
      <c r="D38" s="6">
        <f>SUM('Week of May 4:Week of May 25'!D37)</f>
        <v>546550.61</v>
      </c>
      <c r="E38" s="6">
        <f>SUM('Week of May 4:Week of May 25'!E37)</f>
        <v>373783.55</v>
      </c>
      <c r="F38" s="4"/>
      <c r="G38" s="12">
        <f>(D38/'May 2008'!D38)-1</f>
        <v>-0.45150915849726825</v>
      </c>
      <c r="H38" s="12">
        <f>(E38/'May 2008'!E38)-1</f>
        <v>-0.44079115824683457</v>
      </c>
    </row>
    <row r="39" spans="1:8" ht="12.75">
      <c r="A39" s="1" t="s">
        <v>37</v>
      </c>
      <c r="B39">
        <v>36</v>
      </c>
      <c r="D39" s="6">
        <f>SUM('Week of May 4:Week of May 25'!D38)</f>
        <v>2315634.3</v>
      </c>
      <c r="E39" s="6">
        <f>SUM('Week of May 4:Week of May 25'!E38)</f>
        <v>792135.75</v>
      </c>
      <c r="F39" s="4"/>
      <c r="G39" s="12">
        <f>(D39/'May 2008'!D39)-1</f>
        <v>-0.5435368087679375</v>
      </c>
      <c r="H39" s="12">
        <f>(E39/'May 2008'!E39)-1</f>
        <v>-0.6516578169420653</v>
      </c>
    </row>
    <row r="40" spans="1:8" ht="12.75">
      <c r="A40" s="1" t="s">
        <v>38</v>
      </c>
      <c r="B40">
        <v>37</v>
      </c>
      <c r="D40" s="6">
        <f>SUM('Week of May 4:Week of May 25'!D39)</f>
        <v>300849.5</v>
      </c>
      <c r="E40" s="6">
        <f>SUM('Week of May 4:Week of May 25'!E39)</f>
        <v>427494.89999999997</v>
      </c>
      <c r="F40" s="4"/>
      <c r="G40" s="12">
        <f>(D40/'May 2008'!D40)-1</f>
        <v>-0.6839456963491019</v>
      </c>
      <c r="H40" s="12">
        <f>(E40/'May 2008'!E40)-1</f>
        <v>-0.4512326456672183</v>
      </c>
    </row>
    <row r="41" spans="1:8" ht="12.75">
      <c r="A41" s="1" t="s">
        <v>39</v>
      </c>
      <c r="B41">
        <v>38</v>
      </c>
      <c r="D41" s="6">
        <f>SUM('Week of May 4:Week of May 25'!D40)</f>
        <v>48973.9</v>
      </c>
      <c r="E41" s="6">
        <f>SUM('Week of May 4:Week of May 25'!E40)</f>
        <v>34715.1</v>
      </c>
      <c r="F41" s="4"/>
      <c r="G41" s="12">
        <f>(D41/'May 2008'!D41)-1</f>
        <v>-0.15226509123199983</v>
      </c>
      <c r="H41" s="12">
        <f>(E41/'May 2008'!E41)-1</f>
        <v>-0.39005626787196757</v>
      </c>
    </row>
    <row r="42" spans="1:8" ht="12.75">
      <c r="A42" s="1" t="s">
        <v>40</v>
      </c>
      <c r="B42">
        <v>39</v>
      </c>
      <c r="D42" s="6">
        <f>SUM('Week of May 4:Week of May 25'!D41)</f>
        <v>1717.8000000000002</v>
      </c>
      <c r="E42" s="6">
        <f>SUM('Week of May 4:Week of May 25'!E41)</f>
        <v>4653.6</v>
      </c>
      <c r="F42" s="4"/>
      <c r="G42" s="12">
        <f>(D42/'May 2008'!D42)-1</f>
        <v>-0.6248280079498547</v>
      </c>
      <c r="H42" s="12">
        <f>(E42/'May 2008'!E42)-1</f>
        <v>0.16980468062642973</v>
      </c>
    </row>
    <row r="43" spans="1:8" ht="12.75">
      <c r="A43" s="1" t="s">
        <v>41</v>
      </c>
      <c r="B43">
        <v>40</v>
      </c>
      <c r="D43" s="6">
        <f>SUM('Week of May 4:Week of May 25'!D42)</f>
        <v>10262</v>
      </c>
      <c r="E43" s="6">
        <f>SUM('Week of May 4:Week of May 25'!E42)</f>
        <v>12689.599999999999</v>
      </c>
      <c r="F43" s="4"/>
      <c r="G43" s="12">
        <f>(D43/'May 2008'!D43)-1</f>
        <v>0.3754925877275286</v>
      </c>
      <c r="H43" s="12">
        <f>(E43/'May 2008'!E43)-1</f>
        <v>0.10056764714810429</v>
      </c>
    </row>
    <row r="44" spans="1:8" ht="12.75">
      <c r="A44" s="1" t="s">
        <v>42</v>
      </c>
      <c r="B44">
        <v>41</v>
      </c>
      <c r="D44" s="6">
        <f>SUM('Week of May 4:Week of May 25'!D43)</f>
        <v>1080597</v>
      </c>
      <c r="E44" s="6">
        <f>SUM('Week of May 4:Week of May 25'!E43)</f>
        <v>562826.25</v>
      </c>
      <c r="F44" s="4"/>
      <c r="G44" s="12">
        <f>(D44/'May 2008'!D44)-1</f>
        <v>-0.15065080403472642</v>
      </c>
      <c r="H44" s="12">
        <f>(E44/'May 2008'!E44)-1</f>
        <v>-0.29028033943142983</v>
      </c>
    </row>
    <row r="45" spans="1:8" ht="12.75">
      <c r="A45" s="1" t="s">
        <v>43</v>
      </c>
      <c r="B45">
        <v>42</v>
      </c>
      <c r="D45" s="6">
        <f>SUM('Week of May 4:Week of May 25'!D44)</f>
        <v>494880.11000000004</v>
      </c>
      <c r="E45" s="6">
        <f>SUM('Week of May 4:Week of May 25'!E44)</f>
        <v>330515.12</v>
      </c>
      <c r="F45" s="4"/>
      <c r="G45" s="12">
        <f>(D45/'May 2008'!D45)-1</f>
        <v>-0.40132107582220666</v>
      </c>
      <c r="H45" s="12">
        <f>(E45/'May 2008'!E45)-1</f>
        <v>-0.4379700153970465</v>
      </c>
    </row>
    <row r="46" spans="1:8" ht="12.75">
      <c r="A46" s="1" t="s">
        <v>44</v>
      </c>
      <c r="B46">
        <v>43</v>
      </c>
      <c r="D46" s="6">
        <f>SUM('Week of May 4:Week of May 25'!D45)</f>
        <v>520190.30000000005</v>
      </c>
      <c r="E46" s="6">
        <f>SUM('Week of May 4:Week of May 25'!E45)</f>
        <v>252587.99999999997</v>
      </c>
      <c r="F46" s="4"/>
      <c r="G46" s="12">
        <f>(D46/'May 2008'!D46)-1</f>
        <v>-0.5569556030915911</v>
      </c>
      <c r="H46" s="12">
        <f>(E46/'May 2008'!E46)-1</f>
        <v>-0.6012141285842406</v>
      </c>
    </row>
    <row r="47" spans="1:8" ht="12.75">
      <c r="A47" s="1" t="s">
        <v>45</v>
      </c>
      <c r="B47">
        <v>44</v>
      </c>
      <c r="D47" s="6">
        <f>SUM('Week of May 4:Week of May 25'!D46)</f>
        <v>541591.39</v>
      </c>
      <c r="E47" s="6">
        <f>SUM('Week of May 4:Week of May 25'!E46)</f>
        <v>269931.88</v>
      </c>
      <c r="F47" s="4"/>
      <c r="G47" s="12">
        <f>(D47/'May 2008'!D47)-1</f>
        <v>-0.43765855365827255</v>
      </c>
      <c r="H47" s="12">
        <f>(E47/'May 2008'!E47)-1</f>
        <v>-0.4433131752910314</v>
      </c>
    </row>
    <row r="48" spans="1:8" ht="12.75">
      <c r="A48" s="1" t="s">
        <v>46</v>
      </c>
      <c r="B48">
        <v>45</v>
      </c>
      <c r="D48" s="6">
        <f>SUM('Week of May 4:Week of May 25'!D47)</f>
        <v>129661.73</v>
      </c>
      <c r="E48" s="6">
        <f>SUM('Week of May 4:Week of May 25'!E47)</f>
        <v>157714.55</v>
      </c>
      <c r="F48" s="4"/>
      <c r="G48" s="12">
        <f>(D48/'May 2008'!D48)-1</f>
        <v>-0.674848435150607</v>
      </c>
      <c r="H48" s="12">
        <f>(E48/'May 2008'!E48)-1</f>
        <v>-0.43078330093211925</v>
      </c>
    </row>
    <row r="49" spans="1:8" ht="12.75">
      <c r="A49" s="1" t="s">
        <v>47</v>
      </c>
      <c r="B49">
        <v>46</v>
      </c>
      <c r="D49" s="6">
        <f>SUM('Week of May 4:Week of May 25'!D48)</f>
        <v>488902.69</v>
      </c>
      <c r="E49" s="6">
        <f>SUM('Week of May 4:Week of May 25'!E48)</f>
        <v>439510.75</v>
      </c>
      <c r="F49" s="4"/>
      <c r="G49" s="12">
        <f>(D49/'May 2008'!D49)-1</f>
        <v>-0.38942985125848695</v>
      </c>
      <c r="H49" s="12">
        <f>(E49/'May 2008'!E49)-1</f>
        <v>-0.3926372297085856</v>
      </c>
    </row>
    <row r="50" spans="1:8" ht="12.75">
      <c r="A50" s="1" t="s">
        <v>48</v>
      </c>
      <c r="B50">
        <v>47</v>
      </c>
      <c r="D50" s="6">
        <f>SUM('Week of May 4:Week of May 25'!D49)</f>
        <v>30413.600000000002</v>
      </c>
      <c r="E50" s="6">
        <f>SUM('Week of May 4:Week of May 25'!E49)</f>
        <v>23190.65</v>
      </c>
      <c r="F50" s="4"/>
      <c r="G50" s="12">
        <f>(D50/'May 2008'!D50)-1</f>
        <v>-0.5792939171524294</v>
      </c>
      <c r="H50" s="12">
        <f>(E50/'May 2008'!E50)-1</f>
        <v>-0.7603080663015402</v>
      </c>
    </row>
    <row r="51" spans="1:8" ht="12.75">
      <c r="A51" s="1" t="s">
        <v>49</v>
      </c>
      <c r="B51">
        <v>48</v>
      </c>
      <c r="D51" s="6">
        <f>SUM('Week of May 4:Week of May 25'!D50)</f>
        <v>2690709.6</v>
      </c>
      <c r="E51" s="6">
        <f>SUM('Week of May 4:Week of May 25'!E50)</f>
        <v>1716902.73</v>
      </c>
      <c r="F51" s="4"/>
      <c r="G51" s="12">
        <f>(D51/'May 2008'!D51)-1</f>
        <v>-0.454409537147619</v>
      </c>
      <c r="H51" s="12">
        <f>(E51/'May 2008'!E51)-1</f>
        <v>-0.4430973300190698</v>
      </c>
    </row>
    <row r="52" spans="1:8" ht="12.75">
      <c r="A52" s="1" t="s">
        <v>50</v>
      </c>
      <c r="B52">
        <v>49</v>
      </c>
      <c r="D52" s="6">
        <f>SUM('Week of May 4:Week of May 25'!D51)</f>
        <v>906949.86</v>
      </c>
      <c r="E52" s="6">
        <f>SUM('Week of May 4:Week of May 25'!E51)</f>
        <v>414125.95</v>
      </c>
      <c r="F52" s="4"/>
      <c r="G52" s="12">
        <f>(D52/'May 2008'!D52)-1</f>
        <v>-0.4830105951635162</v>
      </c>
      <c r="H52" s="12">
        <f>(E52/'May 2008'!E52)-1</f>
        <v>-0.41834735745610263</v>
      </c>
    </row>
    <row r="53" spans="1:8" ht="12.75">
      <c r="A53" s="1" t="s">
        <v>51</v>
      </c>
      <c r="B53">
        <v>50</v>
      </c>
      <c r="D53" s="6">
        <f>SUM('Week of May 4:Week of May 25'!D52)</f>
        <v>3871816.9</v>
      </c>
      <c r="E53" s="6">
        <f>SUM('Week of May 4:Week of May 25'!E52)</f>
        <v>2191657.3000000003</v>
      </c>
      <c r="F53" s="4"/>
      <c r="G53" s="12">
        <f>(D53/'May 2008'!D53)-1</f>
        <v>-0.36148689754338603</v>
      </c>
      <c r="H53" s="12">
        <f>(E53/'May 2008'!E53)-1</f>
        <v>-0.40229282724055304</v>
      </c>
    </row>
    <row r="54" spans="1:8" ht="12.75">
      <c r="A54" s="1" t="s">
        <v>52</v>
      </c>
      <c r="B54">
        <v>51</v>
      </c>
      <c r="D54" s="6">
        <f>SUM('Week of May 4:Week of May 25'!D53)</f>
        <v>793349.8999999999</v>
      </c>
      <c r="E54" s="6">
        <f>SUM('Week of May 4:Week of May 25'!E53)</f>
        <v>454197.44999999995</v>
      </c>
      <c r="F54" s="4"/>
      <c r="G54" s="12">
        <f>(D54/'May 2008'!D54)-1</f>
        <v>-0.47764210480517444</v>
      </c>
      <c r="H54" s="12">
        <f>(E54/'May 2008'!E54)-1</f>
        <v>-0.5879131302936722</v>
      </c>
    </row>
    <row r="55" spans="1:8" ht="12.75">
      <c r="A55" s="1" t="s">
        <v>53</v>
      </c>
      <c r="B55">
        <v>52</v>
      </c>
      <c r="D55" s="6">
        <f>SUM('Week of May 4:Week of May 25'!D54)</f>
        <v>1817249.7000000002</v>
      </c>
      <c r="E55" s="6">
        <f>SUM('Week of May 4:Week of May 25'!E54)</f>
        <v>1341754.75</v>
      </c>
      <c r="F55" s="4"/>
      <c r="G55" s="12">
        <f>(D55/'May 2008'!D55)-1</f>
        <v>-0.2897890545151328</v>
      </c>
      <c r="H55" s="12">
        <f>(E55/'May 2008'!E55)-1</f>
        <v>-0.2784705156294671</v>
      </c>
    </row>
    <row r="56" spans="1:8" ht="12.75">
      <c r="A56" s="1" t="s">
        <v>54</v>
      </c>
      <c r="B56">
        <v>53</v>
      </c>
      <c r="D56" s="6">
        <f>SUM('Week of May 4:Week of May 25'!D55)</f>
        <v>1107597.88</v>
      </c>
      <c r="E56" s="6">
        <f>SUM('Week of May 4:Week of May 25'!E55)</f>
        <v>1384027.1099999999</v>
      </c>
      <c r="F56" s="4"/>
      <c r="G56" s="12">
        <f>(D56/'May 2008'!D56)-1</f>
        <v>-0.3370280939312319</v>
      </c>
      <c r="H56" s="12">
        <f>(E56/'May 2008'!E56)-1</f>
        <v>0.24256873609263763</v>
      </c>
    </row>
    <row r="57" spans="1:8" ht="12.75">
      <c r="A57" s="1" t="s">
        <v>55</v>
      </c>
      <c r="B57">
        <v>54</v>
      </c>
      <c r="D57" s="6">
        <f>SUM('Week of May 4:Week of May 25'!D56)</f>
        <v>77751.80000000002</v>
      </c>
      <c r="E57" s="6">
        <f>SUM('Week of May 4:Week of May 25'!E56)</f>
        <v>52760.4</v>
      </c>
      <c r="F57" s="4"/>
      <c r="G57" s="12">
        <f>(D57/'May 2008'!D57)-1</f>
        <v>-0.0042849971313824176</v>
      </c>
      <c r="H57" s="12">
        <f>(E57/'May 2008'!E57)-1</f>
        <v>-0.3730389791878088</v>
      </c>
    </row>
    <row r="58" spans="1:8" ht="12.75">
      <c r="A58" s="1" t="s">
        <v>56</v>
      </c>
      <c r="B58">
        <v>55</v>
      </c>
      <c r="D58" s="6">
        <f>SUM('Week of May 4:Week of May 25'!D57)</f>
        <v>727347.6000000001</v>
      </c>
      <c r="E58" s="6">
        <f>SUM('Week of May 4:Week of May 25'!E57)</f>
        <v>617393.7</v>
      </c>
      <c r="F58" s="4"/>
      <c r="G58" s="12">
        <f>(D58/'May 2008'!D58)-1</f>
        <v>-0.46393620484448195</v>
      </c>
      <c r="H58" s="12">
        <f>(E58/'May 2008'!E58)-1</f>
        <v>-0.3734484343510046</v>
      </c>
    </row>
    <row r="59" spans="1:8" ht="12.75">
      <c r="A59" s="1" t="s">
        <v>57</v>
      </c>
      <c r="B59">
        <v>56</v>
      </c>
      <c r="D59" s="6">
        <f>SUM('Week of May 4:Week of May 25'!D58)</f>
        <v>672934.5</v>
      </c>
      <c r="E59" s="6">
        <f>SUM('Week of May 4:Week of May 25'!E58)</f>
        <v>276753.75</v>
      </c>
      <c r="F59" s="4"/>
      <c r="G59" s="12">
        <f>(D59/'May 2008'!D59)-1</f>
        <v>-0.14488331858229964</v>
      </c>
      <c r="H59" s="12">
        <f>(E59/'May 2008'!E59)-1</f>
        <v>-0.4684015844587508</v>
      </c>
    </row>
    <row r="60" spans="1:8" ht="12.75">
      <c r="A60" s="1" t="s">
        <v>58</v>
      </c>
      <c r="B60">
        <v>57</v>
      </c>
      <c r="D60" s="6">
        <f>SUM('Week of May 4:Week of May 25'!D59)</f>
        <v>337976.80000000005</v>
      </c>
      <c r="E60" s="6">
        <f>SUM('Week of May 4:Week of May 25'!E59)</f>
        <v>324916.9</v>
      </c>
      <c r="F60" s="4"/>
      <c r="G60" s="12">
        <f>(D60/'May 2008'!D60)-1</f>
        <v>-0.5578223006567312</v>
      </c>
      <c r="H60" s="12">
        <f>(E60/'May 2008'!E60)-1</f>
        <v>-0.36676320962828457</v>
      </c>
    </row>
    <row r="61" spans="1:8" ht="12.75">
      <c r="A61" s="1" t="s">
        <v>59</v>
      </c>
      <c r="B61">
        <v>58</v>
      </c>
      <c r="D61" s="6">
        <f>SUM('Week of May 4:Week of May 25'!D60)</f>
        <v>1706191.2</v>
      </c>
      <c r="E61" s="6">
        <f>SUM('Week of May 4:Week of May 25'!E60)</f>
        <v>792559.6</v>
      </c>
      <c r="F61" s="4"/>
      <c r="G61" s="12">
        <f>(D61/'May 2008'!D61)-1</f>
        <v>-0.3358074393765449</v>
      </c>
      <c r="H61" s="12">
        <f>(E61/'May 2008'!E61)-1</f>
        <v>-0.314129598555843</v>
      </c>
    </row>
    <row r="62" spans="1:8" ht="12.75">
      <c r="A62" s="1" t="s">
        <v>60</v>
      </c>
      <c r="B62">
        <v>59</v>
      </c>
      <c r="D62" s="6">
        <f>SUM('Week of May 4:Week of May 25'!D61)</f>
        <v>837015.97</v>
      </c>
      <c r="E62" s="6">
        <f>SUM('Week of May 4:Week of May 25'!E61)</f>
        <v>823550</v>
      </c>
      <c r="F62" s="4"/>
      <c r="G62" s="12">
        <f>(D62/'May 2008'!D62)-1</f>
        <v>-0.42308025881931655</v>
      </c>
      <c r="H62" s="12">
        <f>(E62/'May 2008'!E62)-1</f>
        <v>-0.43008517754346676</v>
      </c>
    </row>
    <row r="63" spans="1:8" ht="12.75">
      <c r="A63" s="1" t="s">
        <v>61</v>
      </c>
      <c r="B63">
        <v>60</v>
      </c>
      <c r="D63" s="6">
        <f>SUM('Week of May 4:Week of May 25'!D62)</f>
        <v>408415.7</v>
      </c>
      <c r="E63" s="6">
        <f>SUM('Week of May 4:Week of May 25'!E62)</f>
        <v>268778.65</v>
      </c>
      <c r="F63" s="4"/>
      <c r="G63" s="12">
        <f>(D63/'May 2008'!D63)-1</f>
        <v>-0.43294317973080276</v>
      </c>
      <c r="H63" s="12">
        <f>(E63/'May 2008'!E63)-1</f>
        <v>-0.06457275108106453</v>
      </c>
    </row>
    <row r="64" spans="1:8" ht="12.75">
      <c r="A64" s="1" t="s">
        <v>62</v>
      </c>
      <c r="B64">
        <v>61</v>
      </c>
      <c r="D64" s="6">
        <f>SUM('Week of May 4:Week of May 25'!D63)</f>
        <v>19312.44</v>
      </c>
      <c r="E64" s="6">
        <f>SUM('Week of May 4:Week of May 25'!E63)</f>
        <v>22571.63</v>
      </c>
      <c r="F64" s="4"/>
      <c r="G64" s="12">
        <f>(D64/'May 2008'!D64)-1</f>
        <v>-0.7330234160446064</v>
      </c>
      <c r="H64" s="12">
        <f>(E64/'May 2008'!E64)-1</f>
        <v>-0.6086387663769901</v>
      </c>
    </row>
    <row r="65" spans="1:8" ht="12.75">
      <c r="A65" s="1" t="s">
        <v>63</v>
      </c>
      <c r="B65">
        <v>62</v>
      </c>
      <c r="D65" s="6">
        <f>SUM('Week of May 4:Week of May 25'!D64)</f>
        <v>11782.4</v>
      </c>
      <c r="E65" s="6">
        <f>SUM('Week of May 4:Week of May 25'!E64)</f>
        <v>8796.9</v>
      </c>
      <c r="F65" s="4"/>
      <c r="G65" s="12">
        <f>(D65/'May 2008'!D65)-1</f>
        <v>-0.7271076523994813</v>
      </c>
      <c r="H65" s="12">
        <f>(E65/'May 2008'!E65)-1</f>
        <v>-0.6503290251672951</v>
      </c>
    </row>
    <row r="66" spans="1:8" ht="12.75">
      <c r="A66" s="1" t="s">
        <v>64</v>
      </c>
      <c r="B66">
        <v>63</v>
      </c>
      <c r="D66" s="6">
        <f>SUM('Week of May 4:Week of May 25'!D65)</f>
        <v>7392</v>
      </c>
      <c r="E66" s="6">
        <f>SUM('Week of May 4:Week of May 25'!E65)</f>
        <v>8158.85</v>
      </c>
      <c r="F66" s="4"/>
      <c r="G66" s="12">
        <f>(D66/'May 2008'!D66)-1</f>
        <v>-0.37210132001427043</v>
      </c>
      <c r="H66" s="12">
        <f>(E66/'May 2008'!E66)-1</f>
        <v>-0.5042006082906183</v>
      </c>
    </row>
    <row r="67" spans="1:8" ht="12.75">
      <c r="A67" s="1" t="s">
        <v>65</v>
      </c>
      <c r="B67">
        <v>64</v>
      </c>
      <c r="D67" s="6">
        <f>SUM('Week of May 4:Week of May 25'!D66)</f>
        <v>1035066.65</v>
      </c>
      <c r="E67" s="6">
        <f>SUM('Week of May 4:Week of May 25'!E66)</f>
        <v>564085.7100000001</v>
      </c>
      <c r="F67" s="4"/>
      <c r="G67" s="12">
        <f>(D67/'May 2008'!D67)-1</f>
        <v>-0.41252908169808844</v>
      </c>
      <c r="H67" s="12">
        <f>(E67/'May 2008'!E67)-1</f>
        <v>-0.4393402852857188</v>
      </c>
    </row>
    <row r="68" spans="1:8" ht="12.75">
      <c r="A68" s="1" t="s">
        <v>66</v>
      </c>
      <c r="B68">
        <v>65</v>
      </c>
      <c r="D68" s="6">
        <f>SUM('Week of May 4:Week of May 25'!D67)</f>
        <v>37035.6</v>
      </c>
      <c r="E68" s="6">
        <f>SUM('Week of May 4:Week of May 25'!E67)</f>
        <v>39545.450000000004</v>
      </c>
      <c r="F68" s="4"/>
      <c r="G68" s="12">
        <f>(D68/'May 2008'!D68)-1</f>
        <v>-0.7442080835428351</v>
      </c>
      <c r="H68" s="12">
        <f>(E68/'May 2008'!E68)-1</f>
        <v>-0.456390789334411</v>
      </c>
    </row>
    <row r="69" spans="1:8" ht="12.75">
      <c r="A69" s="1" t="s">
        <v>67</v>
      </c>
      <c r="B69">
        <v>66</v>
      </c>
      <c r="D69" s="6">
        <f>SUM('Week of May 4:Week of May 25'!D68)</f>
        <v>688099.3</v>
      </c>
      <c r="E69" s="6">
        <f>SUM('Week of May 4:Week of May 25'!E68)</f>
        <v>243918.15</v>
      </c>
      <c r="F69" s="4"/>
      <c r="G69" s="12">
        <f>(D69/'May 2008'!D69)-1</f>
        <v>-0.356948334049653</v>
      </c>
      <c r="H69" s="12">
        <f>(E69/'May 2008'!E69)-1</f>
        <v>-0.5053267718463659</v>
      </c>
    </row>
    <row r="70" spans="1:8" ht="12.75">
      <c r="A70" s="1" t="s">
        <v>68</v>
      </c>
      <c r="B70">
        <v>67</v>
      </c>
      <c r="D70" s="6">
        <f>SUM('Week of May 4:Week of May 25'!D69)</f>
        <v>3360.7</v>
      </c>
      <c r="E70" s="6">
        <f>SUM('Week of May 4:Week of May 25'!E69)</f>
        <v>3727.85</v>
      </c>
      <c r="F70" s="4"/>
      <c r="G70" s="12">
        <f>(D70/'May 2008'!D70)-1</f>
        <v>-0.9420253103414964</v>
      </c>
      <c r="H70" s="12">
        <f>(E70/'May 2008'!E70)-1</f>
        <v>-0.9320787561020893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43279813.03000001</v>
      </c>
      <c r="E72" s="6">
        <f>SUM(E4:E71)</f>
        <v>27565986.569999993</v>
      </c>
      <c r="G72" s="12">
        <f>(D72/'May 2008'!D72)-1</f>
        <v>-0.4359786833967829</v>
      </c>
      <c r="H72" s="12">
        <f>(E72/'May 2008'!E72)-1</f>
        <v>-0.47274207249966727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C34" sqref="C3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5">
        <v>37572.5</v>
      </c>
      <c r="E3" s="15">
        <v>59133.55</v>
      </c>
      <c r="F3" s="4"/>
    </row>
    <row r="4" spans="1:6" ht="12.75">
      <c r="A4" s="1" t="s">
        <v>3</v>
      </c>
      <c r="B4">
        <v>2</v>
      </c>
      <c r="D4" s="15">
        <v>4097.1</v>
      </c>
      <c r="E4" s="15">
        <v>8720.95</v>
      </c>
      <c r="F4" s="4"/>
    </row>
    <row r="5" spans="1:6" ht="12.75">
      <c r="A5" s="1" t="s">
        <v>4</v>
      </c>
      <c r="B5">
        <v>3</v>
      </c>
      <c r="D5" s="15">
        <v>198661.4</v>
      </c>
      <c r="E5" s="15">
        <v>68974.15</v>
      </c>
      <c r="F5" s="4"/>
    </row>
    <row r="6" spans="1:6" ht="12.75">
      <c r="A6" s="1" t="s">
        <v>5</v>
      </c>
      <c r="B6">
        <v>4</v>
      </c>
      <c r="D6" s="15">
        <v>7586.6</v>
      </c>
      <c r="E6" s="15">
        <v>8081.85</v>
      </c>
      <c r="F6" s="4"/>
    </row>
    <row r="7" spans="1:6" ht="12.75">
      <c r="A7" s="1" t="s">
        <v>6</v>
      </c>
      <c r="B7">
        <v>5</v>
      </c>
      <c r="D7" s="15">
        <v>271655.3</v>
      </c>
      <c r="E7" s="15">
        <v>201331.2</v>
      </c>
      <c r="F7" s="4"/>
    </row>
    <row r="8" spans="1:6" ht="12.75">
      <c r="A8" s="1" t="s">
        <v>7</v>
      </c>
      <c r="B8">
        <v>6</v>
      </c>
      <c r="D8" s="15">
        <v>556269.4</v>
      </c>
      <c r="E8" s="15">
        <v>306328.4</v>
      </c>
      <c r="F8" s="4"/>
    </row>
    <row r="9" spans="1:6" ht="12.75">
      <c r="A9" s="1" t="s">
        <v>8</v>
      </c>
      <c r="B9">
        <v>7</v>
      </c>
      <c r="D9" s="15">
        <v>2737.7</v>
      </c>
      <c r="E9" s="15">
        <v>2213.75</v>
      </c>
      <c r="F9" s="4"/>
    </row>
    <row r="10" spans="1:6" ht="12.75">
      <c r="A10" s="1" t="s">
        <v>9</v>
      </c>
      <c r="B10">
        <v>8</v>
      </c>
      <c r="D10" s="15">
        <v>132580</v>
      </c>
      <c r="E10" s="15">
        <v>45027.85</v>
      </c>
      <c r="F10" s="4"/>
    </row>
    <row r="11" spans="1:6" ht="12.75">
      <c r="A11" s="1" t="s">
        <v>10</v>
      </c>
      <c r="B11">
        <v>9</v>
      </c>
      <c r="D11" s="15">
        <v>42001.4</v>
      </c>
      <c r="E11" s="15">
        <v>37110.85</v>
      </c>
      <c r="F11" s="4"/>
    </row>
    <row r="12" spans="1:6" ht="12.75">
      <c r="A12" s="1" t="s">
        <v>11</v>
      </c>
      <c r="B12">
        <v>10</v>
      </c>
      <c r="D12" s="16"/>
      <c r="E12" s="16"/>
      <c r="F12" s="4"/>
    </row>
    <row r="13" spans="1:6" ht="12.75">
      <c r="A13" s="1" t="s">
        <v>12</v>
      </c>
      <c r="B13">
        <v>11</v>
      </c>
      <c r="D13" s="15">
        <v>555778.3</v>
      </c>
      <c r="E13" s="15">
        <v>142438.1</v>
      </c>
      <c r="F13" s="4"/>
    </row>
    <row r="14" spans="1:6" ht="12.75">
      <c r="A14" s="1" t="s">
        <v>13</v>
      </c>
      <c r="B14">
        <v>12</v>
      </c>
      <c r="D14" s="16"/>
      <c r="E14" s="16"/>
      <c r="F14" s="4"/>
    </row>
    <row r="15" spans="1:6" ht="12.75">
      <c r="A15" s="1" t="s">
        <v>14</v>
      </c>
      <c r="B15">
        <v>13</v>
      </c>
      <c r="D15" s="15">
        <v>1285583.5</v>
      </c>
      <c r="E15" s="15">
        <v>715921.27</v>
      </c>
      <c r="F15" s="4"/>
    </row>
    <row r="16" spans="1:6" ht="12.75">
      <c r="A16" s="1" t="s">
        <v>15</v>
      </c>
      <c r="B16">
        <v>14</v>
      </c>
      <c r="D16" s="15">
        <v>11360.3</v>
      </c>
      <c r="E16" s="15">
        <v>7920.85</v>
      </c>
      <c r="F16" s="4"/>
    </row>
    <row r="17" spans="1:6" ht="12.75">
      <c r="A17" s="1" t="s">
        <v>16</v>
      </c>
      <c r="B17">
        <v>15</v>
      </c>
      <c r="D17" s="16"/>
      <c r="E17" s="16"/>
      <c r="F17" s="4"/>
    </row>
    <row r="18" spans="1:6" ht="12.75">
      <c r="A18" s="1" t="s">
        <v>17</v>
      </c>
      <c r="B18">
        <v>16</v>
      </c>
      <c r="D18" s="15">
        <v>266091.7</v>
      </c>
      <c r="E18" s="15">
        <v>299419.4</v>
      </c>
      <c r="F18" s="4"/>
    </row>
    <row r="19" spans="1:6" ht="12.75">
      <c r="A19" s="1" t="s">
        <v>18</v>
      </c>
      <c r="B19">
        <v>17</v>
      </c>
      <c r="D19" s="15">
        <v>86251.9</v>
      </c>
      <c r="E19" s="15">
        <v>61952.45</v>
      </c>
      <c r="F19" s="4"/>
    </row>
    <row r="20" spans="1:6" ht="12.75">
      <c r="A20" s="1" t="s">
        <v>19</v>
      </c>
      <c r="B20">
        <v>18</v>
      </c>
      <c r="D20" s="15">
        <v>42057.4</v>
      </c>
      <c r="E20" s="15">
        <v>35942.2</v>
      </c>
      <c r="F20" s="4"/>
    </row>
    <row r="21" spans="1:6" ht="12.75">
      <c r="A21" s="1" t="s">
        <v>20</v>
      </c>
      <c r="B21">
        <v>19</v>
      </c>
      <c r="D21" s="15">
        <v>21347.2</v>
      </c>
      <c r="E21" s="15">
        <v>25751.25</v>
      </c>
      <c r="F21" s="4"/>
    </row>
    <row r="22" spans="1:6" ht="12.75">
      <c r="A22" s="1" t="s">
        <v>21</v>
      </c>
      <c r="B22">
        <v>20</v>
      </c>
      <c r="D22" s="15">
        <v>12002.9</v>
      </c>
      <c r="E22" s="15">
        <v>20338.5</v>
      </c>
      <c r="F22" s="4"/>
    </row>
    <row r="23" spans="1:6" ht="12.75">
      <c r="A23" s="1" t="s">
        <v>22</v>
      </c>
      <c r="B23">
        <v>21</v>
      </c>
      <c r="D23" s="15">
        <v>2521.4</v>
      </c>
      <c r="E23" s="15">
        <v>5456.85</v>
      </c>
      <c r="F23" s="4"/>
    </row>
    <row r="24" spans="1:6" ht="12.75">
      <c r="A24" s="1" t="s">
        <v>23</v>
      </c>
      <c r="B24">
        <v>22</v>
      </c>
      <c r="D24" s="15">
        <v>729.4</v>
      </c>
      <c r="E24" s="15">
        <v>284.9</v>
      </c>
      <c r="F24" s="4"/>
    </row>
    <row r="25" spans="1:6" ht="12.75">
      <c r="A25" s="1" t="s">
        <v>24</v>
      </c>
      <c r="B25">
        <v>23</v>
      </c>
      <c r="D25" s="15">
        <v>10845.8</v>
      </c>
      <c r="E25" s="15">
        <v>5126.45</v>
      </c>
      <c r="F25" s="4"/>
    </row>
    <row r="26" spans="1:6" ht="12.75">
      <c r="A26" s="1" t="s">
        <v>25</v>
      </c>
      <c r="B26">
        <v>24</v>
      </c>
      <c r="D26" s="15">
        <v>2104.34</v>
      </c>
      <c r="E26" s="15">
        <v>819.52</v>
      </c>
      <c r="F26" s="4"/>
    </row>
    <row r="27" spans="1:6" ht="12.75">
      <c r="A27" s="1" t="s">
        <v>26</v>
      </c>
      <c r="B27">
        <v>25</v>
      </c>
      <c r="D27" s="16"/>
      <c r="E27" s="16"/>
      <c r="F27" s="4"/>
    </row>
    <row r="28" spans="1:6" ht="12.75">
      <c r="A28" s="1" t="s">
        <v>27</v>
      </c>
      <c r="B28">
        <v>26</v>
      </c>
      <c r="D28" s="15">
        <v>6720</v>
      </c>
      <c r="E28" s="15">
        <v>3495.1</v>
      </c>
      <c r="F28" s="4"/>
    </row>
    <row r="29" spans="1:6" ht="12.75">
      <c r="A29" s="1" t="s">
        <v>28</v>
      </c>
      <c r="B29">
        <v>27</v>
      </c>
      <c r="D29" s="15">
        <v>74827.2</v>
      </c>
      <c r="E29" s="15">
        <v>43047.55</v>
      </c>
      <c r="F29" s="4"/>
    </row>
    <row r="30" spans="1:6" ht="12.75">
      <c r="A30" s="1" t="s">
        <v>29</v>
      </c>
      <c r="B30">
        <v>28</v>
      </c>
      <c r="D30" s="15">
        <v>65310.7</v>
      </c>
      <c r="E30" s="15">
        <v>39732.7</v>
      </c>
      <c r="F30" s="4"/>
    </row>
    <row r="31" spans="1:6" ht="12.75">
      <c r="A31" s="1" t="s">
        <v>30</v>
      </c>
      <c r="B31">
        <v>29</v>
      </c>
      <c r="D31" s="15">
        <v>433519.1</v>
      </c>
      <c r="E31" s="15">
        <v>299155.15</v>
      </c>
      <c r="F31" s="4"/>
    </row>
    <row r="32" spans="1:6" ht="12.75">
      <c r="A32" s="1" t="s">
        <v>31</v>
      </c>
      <c r="B32">
        <v>30</v>
      </c>
      <c r="D32" s="15">
        <v>2198.7</v>
      </c>
      <c r="E32" s="15">
        <v>2208.5</v>
      </c>
      <c r="F32" s="4"/>
    </row>
    <row r="33" spans="1:6" ht="12.75">
      <c r="A33" s="1" t="s">
        <v>32</v>
      </c>
      <c r="B33">
        <v>31</v>
      </c>
      <c r="D33" s="15">
        <v>91931.8</v>
      </c>
      <c r="E33" s="15">
        <v>47459.3</v>
      </c>
      <c r="F33" s="4"/>
    </row>
    <row r="34" spans="1:6" ht="12.75">
      <c r="A34" s="1" t="s">
        <v>33</v>
      </c>
      <c r="B34">
        <v>32</v>
      </c>
      <c r="D34" s="15">
        <v>33883.5</v>
      </c>
      <c r="E34" s="15">
        <v>41741.7</v>
      </c>
      <c r="F34" s="4"/>
    </row>
    <row r="35" spans="1:6" ht="12.75">
      <c r="A35" s="1" t="s">
        <v>34</v>
      </c>
      <c r="B35">
        <v>33</v>
      </c>
      <c r="D35" s="15">
        <v>5037.9</v>
      </c>
      <c r="E35" s="15">
        <v>3626</v>
      </c>
      <c r="F35" s="4"/>
    </row>
    <row r="36" spans="1:6" ht="12.75">
      <c r="A36" s="1" t="s">
        <v>35</v>
      </c>
      <c r="B36">
        <v>34</v>
      </c>
      <c r="D36" s="15">
        <v>3337.6</v>
      </c>
      <c r="E36" s="15">
        <v>13473.95</v>
      </c>
      <c r="F36" s="4"/>
    </row>
    <row r="37" spans="1:6" ht="12.75">
      <c r="A37" s="1" t="s">
        <v>36</v>
      </c>
      <c r="B37">
        <v>35</v>
      </c>
      <c r="D37" s="15">
        <v>133478.8</v>
      </c>
      <c r="E37" s="15">
        <v>83068.3</v>
      </c>
      <c r="F37" s="4"/>
    </row>
    <row r="38" spans="1:6" ht="12.75">
      <c r="A38" s="1" t="s">
        <v>37</v>
      </c>
      <c r="B38">
        <v>36</v>
      </c>
      <c r="D38" s="15">
        <v>823027.1</v>
      </c>
      <c r="E38" s="15">
        <v>245154.35</v>
      </c>
      <c r="F38" s="4"/>
    </row>
    <row r="39" spans="1:6" ht="12.75">
      <c r="A39" s="1" t="s">
        <v>38</v>
      </c>
      <c r="B39">
        <v>37</v>
      </c>
      <c r="D39" s="15">
        <v>73560.2</v>
      </c>
      <c r="E39" s="15">
        <v>101332</v>
      </c>
      <c r="F39" s="4"/>
    </row>
    <row r="40" spans="1:6" ht="12.75">
      <c r="A40" s="1" t="s">
        <v>39</v>
      </c>
      <c r="B40">
        <v>38</v>
      </c>
      <c r="D40" s="15">
        <v>16818.2</v>
      </c>
      <c r="E40" s="15">
        <v>10375.4</v>
      </c>
      <c r="F40" s="4"/>
    </row>
    <row r="41" spans="1:6" ht="12.75">
      <c r="A41" s="1" t="s">
        <v>40</v>
      </c>
      <c r="B41">
        <v>39</v>
      </c>
      <c r="D41" s="15">
        <v>55.3</v>
      </c>
      <c r="E41" s="15">
        <v>1011.5</v>
      </c>
      <c r="F41" s="4"/>
    </row>
    <row r="42" spans="1:6" ht="12.75">
      <c r="A42" s="1" t="s">
        <v>41</v>
      </c>
      <c r="B42">
        <v>40</v>
      </c>
      <c r="D42" s="16"/>
      <c r="E42" s="16"/>
      <c r="F42" s="4"/>
    </row>
    <row r="43" spans="1:6" ht="12.75">
      <c r="A43" s="1" t="s">
        <v>42</v>
      </c>
      <c r="B43">
        <v>41</v>
      </c>
      <c r="D43" s="15">
        <v>324123.8</v>
      </c>
      <c r="E43" s="15">
        <v>128051.7</v>
      </c>
      <c r="F43" s="4"/>
    </row>
    <row r="44" spans="1:6" ht="12.75">
      <c r="A44" s="1" t="s">
        <v>43</v>
      </c>
      <c r="B44">
        <v>42</v>
      </c>
      <c r="D44" s="15">
        <v>118309.1</v>
      </c>
      <c r="E44" s="15">
        <v>89388.1</v>
      </c>
      <c r="F44" s="4"/>
    </row>
    <row r="45" spans="1:6" ht="12.75">
      <c r="A45" s="1" t="s">
        <v>44</v>
      </c>
      <c r="B45">
        <v>43</v>
      </c>
      <c r="D45" s="15">
        <v>133596.4</v>
      </c>
      <c r="E45" s="15">
        <v>78946</v>
      </c>
      <c r="F45" s="4"/>
    </row>
    <row r="46" spans="1:6" ht="12.75">
      <c r="A46" s="1" t="s">
        <v>45</v>
      </c>
      <c r="B46">
        <v>44</v>
      </c>
      <c r="D46" s="15">
        <v>130395.28</v>
      </c>
      <c r="E46" s="15">
        <v>31984.4</v>
      </c>
      <c r="F46" s="4"/>
    </row>
    <row r="47" spans="1:6" ht="12.75">
      <c r="A47" s="1" t="s">
        <v>46</v>
      </c>
      <c r="B47">
        <v>45</v>
      </c>
      <c r="D47" s="15">
        <v>58453.1</v>
      </c>
      <c r="E47" s="15">
        <v>67421.9</v>
      </c>
      <c r="F47" s="4"/>
    </row>
    <row r="48" spans="1:6" ht="12.75">
      <c r="A48" s="1" t="s">
        <v>47</v>
      </c>
      <c r="B48">
        <v>46</v>
      </c>
      <c r="D48" s="15">
        <v>116264.4</v>
      </c>
      <c r="E48" s="15">
        <v>120963.85</v>
      </c>
      <c r="F48" s="4"/>
    </row>
    <row r="49" spans="1:6" ht="12.75">
      <c r="A49" s="1" t="s">
        <v>48</v>
      </c>
      <c r="B49">
        <v>47</v>
      </c>
      <c r="D49" s="15">
        <v>13722.8</v>
      </c>
      <c r="E49" s="15">
        <v>8502.2</v>
      </c>
      <c r="F49" s="4"/>
    </row>
    <row r="50" spans="1:6" ht="12.75">
      <c r="A50" s="1" t="s">
        <v>49</v>
      </c>
      <c r="B50">
        <v>48</v>
      </c>
      <c r="D50" s="15">
        <v>848177.36</v>
      </c>
      <c r="E50" s="15">
        <v>500757.15</v>
      </c>
      <c r="F50" s="4"/>
    </row>
    <row r="51" spans="1:6" ht="12.75">
      <c r="A51" s="1" t="s">
        <v>50</v>
      </c>
      <c r="B51">
        <v>49</v>
      </c>
      <c r="D51" s="15">
        <v>246920.1</v>
      </c>
      <c r="E51" s="15">
        <v>103245.45</v>
      </c>
      <c r="F51" s="4"/>
    </row>
    <row r="52" spans="1:6" ht="12.75">
      <c r="A52" s="1" t="s">
        <v>51</v>
      </c>
      <c r="B52">
        <v>50</v>
      </c>
      <c r="D52" s="15">
        <v>886797.1</v>
      </c>
      <c r="E52" s="15">
        <v>466260.9</v>
      </c>
      <c r="F52" s="4"/>
    </row>
    <row r="53" spans="1:6" ht="12.75">
      <c r="A53" s="1" t="s">
        <v>52</v>
      </c>
      <c r="B53">
        <v>51</v>
      </c>
      <c r="D53" s="15">
        <v>199045.7</v>
      </c>
      <c r="E53" s="15">
        <v>124278</v>
      </c>
      <c r="F53" s="4"/>
    </row>
    <row r="54" spans="1:6" ht="12.75">
      <c r="A54" s="1" t="s">
        <v>53</v>
      </c>
      <c r="B54">
        <v>52</v>
      </c>
      <c r="D54" s="15">
        <v>441914.2</v>
      </c>
      <c r="E54" s="15">
        <v>303210.6</v>
      </c>
      <c r="F54" s="4"/>
    </row>
    <row r="55" spans="1:6" ht="12.75">
      <c r="A55" s="1" t="s">
        <v>54</v>
      </c>
      <c r="B55">
        <v>53</v>
      </c>
      <c r="D55" s="15">
        <v>313399.1</v>
      </c>
      <c r="E55" s="15">
        <v>192767.4</v>
      </c>
      <c r="F55" s="4"/>
    </row>
    <row r="56" spans="1:6" ht="12.75">
      <c r="A56" s="1" t="s">
        <v>55</v>
      </c>
      <c r="B56">
        <v>54</v>
      </c>
      <c r="D56" s="15">
        <v>24973.2</v>
      </c>
      <c r="E56" s="15">
        <v>13485.85</v>
      </c>
      <c r="F56" s="4"/>
    </row>
    <row r="57" spans="1:6" ht="12.75">
      <c r="A57" s="1" t="s">
        <v>56</v>
      </c>
      <c r="B57">
        <v>55</v>
      </c>
      <c r="D57" s="15">
        <v>128741.2</v>
      </c>
      <c r="E57" s="15">
        <v>146282.15</v>
      </c>
      <c r="F57" s="4"/>
    </row>
    <row r="58" spans="1:6" ht="12.75">
      <c r="A58" s="1" t="s">
        <v>57</v>
      </c>
      <c r="B58">
        <v>56</v>
      </c>
      <c r="D58" s="15">
        <v>123986.1</v>
      </c>
      <c r="E58" s="15">
        <v>51706.2</v>
      </c>
      <c r="F58" s="4"/>
    </row>
    <row r="59" spans="1:6" ht="12.75">
      <c r="A59" s="1" t="s">
        <v>58</v>
      </c>
      <c r="B59">
        <v>57</v>
      </c>
      <c r="D59" s="15">
        <v>155237.6</v>
      </c>
      <c r="E59" s="15">
        <v>153938.05</v>
      </c>
      <c r="F59" s="4"/>
    </row>
    <row r="60" spans="1:6" ht="12.75">
      <c r="A60" s="1" t="s">
        <v>59</v>
      </c>
      <c r="B60">
        <v>58</v>
      </c>
      <c r="D60" s="15">
        <v>352286.2</v>
      </c>
      <c r="E60" s="15">
        <v>169087.8</v>
      </c>
      <c r="F60" s="4"/>
    </row>
    <row r="61" spans="1:6" ht="12.75">
      <c r="A61" s="1" t="s">
        <v>60</v>
      </c>
      <c r="B61">
        <v>59</v>
      </c>
      <c r="D61" s="15">
        <v>173072.82</v>
      </c>
      <c r="E61" s="15">
        <v>235671.8</v>
      </c>
      <c r="F61" s="4"/>
    </row>
    <row r="62" spans="1:6" ht="12.75">
      <c r="A62" s="1" t="s">
        <v>61</v>
      </c>
      <c r="B62">
        <v>60</v>
      </c>
      <c r="D62" s="15">
        <v>102081</v>
      </c>
      <c r="E62" s="15">
        <v>75582.15</v>
      </c>
      <c r="F62" s="4"/>
    </row>
    <row r="63" spans="1:6" ht="12.75">
      <c r="A63" s="1" t="s">
        <v>62</v>
      </c>
      <c r="B63">
        <v>61</v>
      </c>
      <c r="D63" s="15">
        <v>3663.85</v>
      </c>
      <c r="E63" s="15">
        <v>5911.52</v>
      </c>
      <c r="F63" s="4"/>
    </row>
    <row r="64" spans="1:6" ht="12.75">
      <c r="A64" s="1" t="s">
        <v>63</v>
      </c>
      <c r="B64">
        <v>62</v>
      </c>
      <c r="D64" s="15">
        <v>2872.8</v>
      </c>
      <c r="E64" s="15">
        <v>3229.1</v>
      </c>
      <c r="F64" s="4"/>
    </row>
    <row r="65" spans="1:6" ht="12.75">
      <c r="A65" s="1" t="s">
        <v>64</v>
      </c>
      <c r="B65">
        <v>63</v>
      </c>
      <c r="D65" s="16"/>
      <c r="E65" s="16"/>
      <c r="F65" s="4"/>
    </row>
    <row r="66" spans="1:6" ht="12.75">
      <c r="A66" s="1" t="s">
        <v>65</v>
      </c>
      <c r="B66">
        <v>64</v>
      </c>
      <c r="D66" s="15">
        <v>247238.34</v>
      </c>
      <c r="E66" s="15">
        <v>142116.23</v>
      </c>
      <c r="F66" s="4"/>
    </row>
    <row r="67" spans="1:6" ht="12.75">
      <c r="A67" s="1" t="s">
        <v>66</v>
      </c>
      <c r="B67">
        <v>65</v>
      </c>
      <c r="D67" s="15">
        <v>9118.9</v>
      </c>
      <c r="E67" s="15">
        <v>8031.8</v>
      </c>
      <c r="F67" s="4"/>
    </row>
    <row r="68" spans="1:6" ht="12.75">
      <c r="A68" s="1" t="s">
        <v>67</v>
      </c>
      <c r="B68">
        <v>66</v>
      </c>
      <c r="D68" s="15">
        <v>158683.7</v>
      </c>
      <c r="E68" s="15">
        <v>56277.2</v>
      </c>
      <c r="F68" s="4"/>
    </row>
    <row r="69" spans="1:6" ht="12.75">
      <c r="A69" s="1" t="s">
        <v>68</v>
      </c>
      <c r="B69">
        <v>67</v>
      </c>
      <c r="D69" s="15">
        <v>3360.7</v>
      </c>
      <c r="E69" s="15">
        <v>3727.85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10629976.489999995</v>
      </c>
      <c r="E71" s="6">
        <f>SUM(E3:E69)</f>
        <v>6274001.14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40" sqref="D4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71400.7</v>
      </c>
      <c r="E3" s="6">
        <v>106807.4</v>
      </c>
      <c r="F3" s="4"/>
    </row>
    <row r="4" spans="1:6" ht="12.75">
      <c r="A4" s="1" t="s">
        <v>3</v>
      </c>
      <c r="B4">
        <v>2</v>
      </c>
      <c r="D4" s="6">
        <v>10669.4</v>
      </c>
      <c r="E4" s="6">
        <v>1953.35</v>
      </c>
      <c r="F4" s="4"/>
    </row>
    <row r="5" spans="1:6" ht="12.75">
      <c r="A5" s="1" t="s">
        <v>4</v>
      </c>
      <c r="B5">
        <v>3</v>
      </c>
      <c r="D5" s="6">
        <v>109640.3</v>
      </c>
      <c r="E5" s="6">
        <v>82624.85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196688.1</v>
      </c>
      <c r="E7" s="6">
        <v>168666.75</v>
      </c>
      <c r="F7" s="4"/>
    </row>
    <row r="8" spans="1:6" ht="12.75">
      <c r="A8" s="1" t="s">
        <v>7</v>
      </c>
      <c r="B8">
        <v>6</v>
      </c>
      <c r="D8" s="6">
        <v>760843.35</v>
      </c>
      <c r="E8" s="6">
        <v>354722.9</v>
      </c>
      <c r="F8" s="4"/>
    </row>
    <row r="9" spans="1:6" ht="12.75">
      <c r="A9" s="1" t="s">
        <v>8</v>
      </c>
      <c r="B9">
        <v>7</v>
      </c>
      <c r="D9" s="6">
        <v>2853.2</v>
      </c>
      <c r="E9" s="6">
        <v>3399.2</v>
      </c>
      <c r="F9" s="4"/>
    </row>
    <row r="10" spans="1:6" ht="12.75">
      <c r="A10" s="1" t="s">
        <v>9</v>
      </c>
      <c r="B10">
        <v>8</v>
      </c>
      <c r="D10" s="6">
        <v>163587.9</v>
      </c>
      <c r="E10" s="6">
        <v>52540.95</v>
      </c>
      <c r="F10" s="4"/>
    </row>
    <row r="11" spans="1:6" ht="12.75">
      <c r="A11" s="1" t="s">
        <v>10</v>
      </c>
      <c r="B11">
        <v>9</v>
      </c>
      <c r="D11" s="6">
        <v>52301.9</v>
      </c>
      <c r="E11" s="6">
        <v>36274.7</v>
      </c>
      <c r="F11" s="4"/>
    </row>
    <row r="12" spans="1:6" ht="12.75">
      <c r="A12" s="1" t="s">
        <v>11</v>
      </c>
      <c r="B12">
        <v>10</v>
      </c>
      <c r="D12" s="6">
        <v>71012.91</v>
      </c>
      <c r="E12" s="6">
        <v>92339.45</v>
      </c>
      <c r="F12" s="4"/>
    </row>
    <row r="13" spans="1:6" ht="12.75">
      <c r="A13" s="1" t="s">
        <v>12</v>
      </c>
      <c r="B13">
        <v>11</v>
      </c>
      <c r="D13" s="6">
        <v>581583.1</v>
      </c>
      <c r="E13" s="6">
        <v>210137.55</v>
      </c>
      <c r="F13" s="4"/>
    </row>
    <row r="14" spans="1:6" ht="12.75">
      <c r="A14" s="1" t="s">
        <v>13</v>
      </c>
      <c r="B14">
        <v>12</v>
      </c>
      <c r="D14" s="6">
        <v>56552.3</v>
      </c>
      <c r="E14" s="6">
        <v>60605.35</v>
      </c>
      <c r="F14" s="4"/>
    </row>
    <row r="15" spans="1:6" ht="12.75">
      <c r="A15" s="1" t="s">
        <v>14</v>
      </c>
      <c r="B15">
        <v>13</v>
      </c>
      <c r="D15" s="6">
        <v>1204316.4</v>
      </c>
      <c r="E15" s="6">
        <v>773131.45</v>
      </c>
      <c r="F15" s="4"/>
    </row>
    <row r="16" spans="1:6" ht="12.75">
      <c r="A16" s="1" t="s">
        <v>15</v>
      </c>
      <c r="B16">
        <v>14</v>
      </c>
      <c r="D16" s="6">
        <v>9452.1</v>
      </c>
      <c r="E16" s="6">
        <v>3943.45</v>
      </c>
      <c r="F16" s="4"/>
    </row>
    <row r="17" spans="1:6" ht="12.75">
      <c r="A17" s="1" t="s">
        <v>16</v>
      </c>
      <c r="B17">
        <v>15</v>
      </c>
      <c r="D17" s="6">
        <v>11119.5</v>
      </c>
      <c r="E17" s="6">
        <v>6787.2</v>
      </c>
      <c r="F17" s="4"/>
    </row>
    <row r="18" spans="1:6" ht="12.75">
      <c r="A18" s="1" t="s">
        <v>17</v>
      </c>
      <c r="B18">
        <v>16</v>
      </c>
      <c r="D18" s="6">
        <v>275358.3</v>
      </c>
      <c r="E18" s="6">
        <v>260302</v>
      </c>
      <c r="F18" s="4"/>
    </row>
    <row r="19" spans="1:6" ht="12.75">
      <c r="A19" s="1" t="s">
        <v>18</v>
      </c>
      <c r="B19">
        <v>17</v>
      </c>
      <c r="D19" s="6">
        <v>117647.37</v>
      </c>
      <c r="E19" s="6">
        <v>92150.8</v>
      </c>
      <c r="F19" s="4"/>
    </row>
    <row r="20" spans="1:6" ht="12.75">
      <c r="A20" s="1" t="s">
        <v>19</v>
      </c>
      <c r="B20">
        <v>18</v>
      </c>
      <c r="D20" s="6">
        <v>127192.1</v>
      </c>
      <c r="E20" s="6">
        <v>54694.15</v>
      </c>
      <c r="F20" s="4"/>
    </row>
    <row r="21" spans="1:6" ht="12.75">
      <c r="A21" s="1" t="s">
        <v>20</v>
      </c>
      <c r="B21">
        <v>19</v>
      </c>
      <c r="D21" s="6">
        <v>28919.1</v>
      </c>
      <c r="E21" s="6">
        <v>10330.25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8418.2</v>
      </c>
      <c r="E23" s="6">
        <v>3280.2</v>
      </c>
      <c r="F23" s="4"/>
    </row>
    <row r="24" spans="1:6" ht="12.75">
      <c r="A24" s="1" t="s">
        <v>23</v>
      </c>
      <c r="B24">
        <v>22</v>
      </c>
      <c r="D24" s="6">
        <v>1995.7</v>
      </c>
      <c r="E24" s="6">
        <v>1907.5</v>
      </c>
      <c r="F24" s="4"/>
    </row>
    <row r="25" spans="1:6" ht="12.75">
      <c r="A25" s="1" t="s">
        <v>24</v>
      </c>
      <c r="B25">
        <v>23</v>
      </c>
      <c r="D25" s="6">
        <v>7764.4</v>
      </c>
      <c r="E25" s="6">
        <v>9222.85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8473.5</v>
      </c>
      <c r="E27" s="6">
        <v>11391.8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72143.4</v>
      </c>
      <c r="E29" s="6">
        <v>43838.2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466721.5</v>
      </c>
      <c r="E31" s="6">
        <v>472592.75</v>
      </c>
      <c r="F31" s="4"/>
    </row>
    <row r="32" spans="1:6" ht="12.75">
      <c r="A32" s="1" t="s">
        <v>31</v>
      </c>
      <c r="B32">
        <v>30</v>
      </c>
      <c r="D32" s="6">
        <v>896.7</v>
      </c>
      <c r="E32" s="6">
        <v>4186.35</v>
      </c>
      <c r="F32" s="4"/>
    </row>
    <row r="33" spans="1:6" ht="12.75">
      <c r="A33" s="1" t="s">
        <v>32</v>
      </c>
      <c r="B33">
        <v>31</v>
      </c>
      <c r="D33" s="6">
        <v>131154.65</v>
      </c>
      <c r="E33" s="6">
        <v>53272.45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1670.9</v>
      </c>
      <c r="E35" s="6">
        <v>2658.25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121527</v>
      </c>
      <c r="E37" s="6">
        <v>86276.4</v>
      </c>
      <c r="F37" s="4"/>
    </row>
    <row r="38" spans="1:6" ht="12.75">
      <c r="A38" s="1" t="s">
        <v>37</v>
      </c>
      <c r="B38">
        <v>36</v>
      </c>
      <c r="D38" s="6">
        <v>779653</v>
      </c>
      <c r="E38" s="6">
        <v>332486.7</v>
      </c>
      <c r="F38" s="4"/>
    </row>
    <row r="39" spans="1:6" ht="12.75">
      <c r="A39" s="1" t="s">
        <v>38</v>
      </c>
      <c r="B39">
        <v>37</v>
      </c>
      <c r="D39" s="6">
        <v>64582.7</v>
      </c>
      <c r="E39" s="6">
        <v>93550.8</v>
      </c>
      <c r="F39" s="4"/>
    </row>
    <row r="40" spans="1:6" ht="12.75">
      <c r="A40" s="1" t="s">
        <v>39</v>
      </c>
      <c r="B40">
        <v>38</v>
      </c>
      <c r="D40" s="6">
        <v>7814.1</v>
      </c>
      <c r="E40" s="6">
        <v>8866.9</v>
      </c>
      <c r="F40" s="4"/>
    </row>
    <row r="41" spans="1:6" ht="12.75">
      <c r="A41" s="1" t="s">
        <v>40</v>
      </c>
      <c r="B41">
        <v>39</v>
      </c>
      <c r="D41" s="6">
        <v>358.4</v>
      </c>
      <c r="E41" s="6">
        <v>528.5</v>
      </c>
      <c r="F41" s="4"/>
    </row>
    <row r="42" spans="1:6" ht="12.75">
      <c r="A42" s="1" t="s">
        <v>41</v>
      </c>
      <c r="B42">
        <v>40</v>
      </c>
      <c r="D42" s="6">
        <v>7312.2</v>
      </c>
      <c r="E42" s="6">
        <v>8327.9</v>
      </c>
      <c r="F42" s="4"/>
    </row>
    <row r="43" spans="1:6" ht="12.75">
      <c r="A43" s="1" t="s">
        <v>42</v>
      </c>
      <c r="B43">
        <v>41</v>
      </c>
      <c r="D43" s="6">
        <v>319692.1</v>
      </c>
      <c r="E43" s="6">
        <v>168432.95</v>
      </c>
      <c r="F43" s="4"/>
    </row>
    <row r="44" spans="1:6" ht="12.75">
      <c r="A44" s="1" t="s">
        <v>43</v>
      </c>
      <c r="B44">
        <v>42</v>
      </c>
      <c r="D44" s="6">
        <v>145146.21</v>
      </c>
      <c r="E44" s="6">
        <v>82178.8</v>
      </c>
      <c r="F44" s="4"/>
    </row>
    <row r="45" spans="1:6" ht="12.75">
      <c r="A45" s="1" t="s">
        <v>44</v>
      </c>
      <c r="B45">
        <v>43</v>
      </c>
      <c r="D45" s="6">
        <v>187201</v>
      </c>
      <c r="E45" s="6">
        <v>66396.4</v>
      </c>
      <c r="F45" s="4"/>
    </row>
    <row r="46" spans="1:6" ht="12.75">
      <c r="A46" s="1" t="s">
        <v>45</v>
      </c>
      <c r="B46">
        <v>44</v>
      </c>
      <c r="D46" s="6">
        <v>141929.21</v>
      </c>
      <c r="E46" s="6">
        <v>79042.58</v>
      </c>
      <c r="F46" s="4"/>
    </row>
    <row r="47" spans="1:6" ht="12.75">
      <c r="A47" s="1" t="s">
        <v>46</v>
      </c>
      <c r="B47">
        <v>45</v>
      </c>
      <c r="D47" s="6">
        <v>5007.89</v>
      </c>
      <c r="E47" s="6">
        <v>4589.9</v>
      </c>
      <c r="F47" s="4"/>
    </row>
    <row r="48" spans="1:6" ht="12.75">
      <c r="A48" s="1" t="s">
        <v>47</v>
      </c>
      <c r="B48">
        <v>46</v>
      </c>
      <c r="D48" s="6">
        <v>128447.2</v>
      </c>
      <c r="E48" s="6">
        <v>134543.15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577319.97</v>
      </c>
      <c r="E50" s="6">
        <v>426589.1</v>
      </c>
      <c r="F50" s="4"/>
    </row>
    <row r="51" spans="1:6" ht="12.75">
      <c r="A51" s="1" t="s">
        <v>50</v>
      </c>
      <c r="B51">
        <v>49</v>
      </c>
      <c r="D51" s="6">
        <v>275253.62</v>
      </c>
      <c r="E51" s="6">
        <v>68289.55</v>
      </c>
      <c r="F51" s="4"/>
    </row>
    <row r="52" spans="1:6" ht="12.75">
      <c r="A52" s="1" t="s">
        <v>51</v>
      </c>
      <c r="B52">
        <v>50</v>
      </c>
      <c r="D52" s="6">
        <v>1089832.8</v>
      </c>
      <c r="E52" s="6">
        <v>632853.2</v>
      </c>
      <c r="F52" s="4"/>
    </row>
    <row r="53" spans="1:6" ht="12.75">
      <c r="A53" s="1" t="s">
        <v>52</v>
      </c>
      <c r="B53">
        <v>51</v>
      </c>
      <c r="D53" s="6">
        <v>186620.7</v>
      </c>
      <c r="E53" s="6">
        <v>125745.9</v>
      </c>
      <c r="F53" s="4"/>
    </row>
    <row r="54" spans="1:6" ht="12.75">
      <c r="A54" s="1" t="s">
        <v>53</v>
      </c>
      <c r="B54">
        <v>52</v>
      </c>
      <c r="D54" s="6">
        <v>450935.8</v>
      </c>
      <c r="E54" s="6">
        <v>312265.45</v>
      </c>
      <c r="F54" s="4"/>
    </row>
    <row r="55" spans="1:6" ht="12.75">
      <c r="A55" s="1" t="s">
        <v>54</v>
      </c>
      <c r="B55">
        <v>53</v>
      </c>
      <c r="D55" s="6">
        <v>323137.5</v>
      </c>
      <c r="E55" s="6">
        <v>242981.65</v>
      </c>
      <c r="F55" s="4"/>
    </row>
    <row r="56" spans="1:6" ht="12.75">
      <c r="A56" s="1" t="s">
        <v>55</v>
      </c>
      <c r="B56">
        <v>54</v>
      </c>
      <c r="D56" s="6">
        <v>20389.6</v>
      </c>
      <c r="E56" s="6">
        <v>10672.2</v>
      </c>
      <c r="F56" s="4"/>
    </row>
    <row r="57" spans="1:6" ht="12.75">
      <c r="A57" s="1" t="s">
        <v>56</v>
      </c>
      <c r="B57">
        <v>55</v>
      </c>
      <c r="D57" s="6">
        <v>262234</v>
      </c>
      <c r="E57" s="6">
        <v>221661.65</v>
      </c>
      <c r="F57" s="4"/>
    </row>
    <row r="58" spans="1:6" ht="12.75">
      <c r="A58" s="1" t="s">
        <v>57</v>
      </c>
      <c r="B58">
        <v>56</v>
      </c>
      <c r="D58" s="6">
        <v>203277.2</v>
      </c>
      <c r="E58" s="6">
        <v>92973.3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506666.3</v>
      </c>
      <c r="E60" s="6">
        <v>194936</v>
      </c>
      <c r="F60" s="4"/>
    </row>
    <row r="61" spans="1:6" ht="12.75">
      <c r="A61" s="1" t="s">
        <v>60</v>
      </c>
      <c r="B61">
        <v>59</v>
      </c>
      <c r="D61" s="6">
        <v>374481.2</v>
      </c>
      <c r="E61" s="6">
        <v>272394.5</v>
      </c>
      <c r="F61" s="4"/>
    </row>
    <row r="62" spans="1:6" ht="12.75">
      <c r="A62" s="1" t="s">
        <v>61</v>
      </c>
      <c r="B62">
        <v>60</v>
      </c>
      <c r="D62" s="6">
        <v>159464.2</v>
      </c>
      <c r="E62" s="6">
        <v>69822.9</v>
      </c>
      <c r="F62" s="4"/>
    </row>
    <row r="63" spans="1:6" ht="12.75">
      <c r="A63" s="1" t="s">
        <v>62</v>
      </c>
      <c r="B63">
        <v>61</v>
      </c>
      <c r="D63" s="6">
        <v>6239.82</v>
      </c>
      <c r="E63" s="6">
        <v>4672.89</v>
      </c>
      <c r="F63" s="4"/>
    </row>
    <row r="64" spans="1:6" ht="12.75">
      <c r="A64" s="1" t="s">
        <v>63</v>
      </c>
      <c r="B64">
        <v>62</v>
      </c>
      <c r="D64" s="6">
        <v>5523.7</v>
      </c>
      <c r="E64" s="6">
        <v>2552.55</v>
      </c>
      <c r="F64" s="4"/>
    </row>
    <row r="65" spans="1:6" ht="12.75">
      <c r="A65" s="1" t="s">
        <v>64</v>
      </c>
      <c r="B65">
        <v>63</v>
      </c>
      <c r="D65" s="6">
        <v>7392</v>
      </c>
      <c r="E65" s="6">
        <v>8158.85</v>
      </c>
      <c r="F65" s="4"/>
    </row>
    <row r="66" spans="1:6" ht="12.75">
      <c r="A66" s="1" t="s">
        <v>65</v>
      </c>
      <c r="B66">
        <v>64</v>
      </c>
      <c r="D66" s="6">
        <v>255242.28</v>
      </c>
      <c r="E66" s="6">
        <v>141926.81</v>
      </c>
      <c r="F66" s="4"/>
    </row>
    <row r="67" spans="1:6" ht="12.75">
      <c r="A67" s="1" t="s">
        <v>66</v>
      </c>
      <c r="B67">
        <v>65</v>
      </c>
      <c r="D67" s="6">
        <v>12471.9</v>
      </c>
      <c r="E67" s="6">
        <v>13873.3</v>
      </c>
      <c r="F67" s="4"/>
    </row>
    <row r="68" spans="1:6" ht="12.75">
      <c r="A68" s="1" t="s">
        <v>67</v>
      </c>
      <c r="B68">
        <v>66</v>
      </c>
      <c r="D68" s="6">
        <v>123873.4</v>
      </c>
      <c r="E68" s="6">
        <v>59708.6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11299403.979999999</v>
      </c>
      <c r="E71" s="6">
        <f>SUM(E3:E69)</f>
        <v>6941061.4799999995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1">
      <selection activeCell="F31" sqref="F3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85038.8</v>
      </c>
      <c r="E3" s="6">
        <v>89987.1</v>
      </c>
      <c r="F3" s="4"/>
    </row>
    <row r="4" spans="1:6" ht="12.75">
      <c r="A4" s="1" t="s">
        <v>3</v>
      </c>
      <c r="B4">
        <v>2</v>
      </c>
      <c r="D4" s="6">
        <v>1853.6</v>
      </c>
      <c r="E4" s="6">
        <v>3529.4</v>
      </c>
      <c r="F4" s="4"/>
    </row>
    <row r="5" spans="1:6" ht="12.75">
      <c r="A5" s="1" t="s">
        <v>4</v>
      </c>
      <c r="B5">
        <v>3</v>
      </c>
      <c r="D5" s="6">
        <v>134430.8</v>
      </c>
      <c r="E5" s="6">
        <v>116320.4</v>
      </c>
      <c r="F5" s="4"/>
    </row>
    <row r="6" spans="1:6" ht="12.75">
      <c r="A6" s="1" t="s">
        <v>5</v>
      </c>
      <c r="B6">
        <v>4</v>
      </c>
      <c r="D6" s="6">
        <v>4918.9</v>
      </c>
      <c r="E6" s="6">
        <v>8128.75</v>
      </c>
      <c r="F6" s="4"/>
    </row>
    <row r="7" spans="1:6" ht="12.75">
      <c r="A7" s="1" t="s">
        <v>6</v>
      </c>
      <c r="B7">
        <v>5</v>
      </c>
      <c r="D7" s="6">
        <v>412852.3</v>
      </c>
      <c r="E7" s="6">
        <v>257407.5</v>
      </c>
      <c r="F7" s="4"/>
    </row>
    <row r="8" spans="1:6" ht="12.75">
      <c r="A8" s="1" t="s">
        <v>7</v>
      </c>
      <c r="B8">
        <v>6</v>
      </c>
      <c r="D8" s="6">
        <v>1239751.02</v>
      </c>
      <c r="E8" s="6">
        <v>644804.65</v>
      </c>
      <c r="F8" s="4"/>
    </row>
    <row r="9" spans="1:6" ht="12.75">
      <c r="A9" s="1" t="s">
        <v>8</v>
      </c>
      <c r="B9">
        <v>7</v>
      </c>
      <c r="D9" s="6">
        <v>4183.2</v>
      </c>
      <c r="E9" s="6">
        <v>3704.4</v>
      </c>
      <c r="F9" s="4"/>
    </row>
    <row r="10" spans="1:6" ht="12.75">
      <c r="A10" s="1" t="s">
        <v>9</v>
      </c>
      <c r="B10">
        <v>8</v>
      </c>
      <c r="D10" s="6">
        <v>165741.8</v>
      </c>
      <c r="E10" s="6">
        <v>67811.45</v>
      </c>
      <c r="F10" s="4"/>
    </row>
    <row r="11" spans="1:6" ht="12.75">
      <c r="A11" s="1" t="s">
        <v>10</v>
      </c>
      <c r="B11">
        <v>9</v>
      </c>
      <c r="D11" s="6">
        <v>53501</v>
      </c>
      <c r="E11" s="6">
        <v>29925.7</v>
      </c>
      <c r="F11" s="4"/>
    </row>
    <row r="12" spans="1:6" ht="12.75">
      <c r="A12" s="1" t="s">
        <v>11</v>
      </c>
      <c r="B12">
        <v>10</v>
      </c>
      <c r="D12" s="6">
        <v>206303.3</v>
      </c>
      <c r="E12" s="6">
        <v>161198.8</v>
      </c>
      <c r="F12" s="4"/>
    </row>
    <row r="13" spans="1:6" ht="12.75">
      <c r="A13" s="1" t="s">
        <v>12</v>
      </c>
      <c r="B13">
        <v>11</v>
      </c>
      <c r="D13" s="6">
        <v>624320.9</v>
      </c>
      <c r="E13" s="6">
        <v>198761.15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1395657.33</v>
      </c>
      <c r="E15" s="6">
        <v>1122262.75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151253.25</v>
      </c>
      <c r="E19" s="6">
        <v>195954.15</v>
      </c>
      <c r="F19" s="4"/>
    </row>
    <row r="20" spans="1:6" ht="12.75">
      <c r="A20" s="1" t="s">
        <v>19</v>
      </c>
      <c r="B20">
        <v>18</v>
      </c>
      <c r="D20" s="6">
        <v>86718.8</v>
      </c>
      <c r="E20" s="6">
        <v>28140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7969.5</v>
      </c>
      <c r="E22" s="6">
        <v>8426.95</v>
      </c>
      <c r="F22" s="4"/>
    </row>
    <row r="23" spans="1:6" ht="12.75">
      <c r="A23" s="1" t="s">
        <v>22</v>
      </c>
      <c r="B23">
        <v>21</v>
      </c>
      <c r="D23" s="6">
        <v>1540.7</v>
      </c>
      <c r="E23" s="6">
        <v>9286.55</v>
      </c>
      <c r="F23" s="4"/>
    </row>
    <row r="24" spans="1:6" ht="12.75">
      <c r="A24" s="1" t="s">
        <v>23</v>
      </c>
      <c r="B24">
        <v>22</v>
      </c>
      <c r="D24" s="6">
        <v>5390.7</v>
      </c>
      <c r="E24" s="6">
        <v>52.5</v>
      </c>
      <c r="F24" s="4"/>
    </row>
    <row r="25" spans="1:6" ht="12.75">
      <c r="A25" s="1" t="s">
        <v>24</v>
      </c>
      <c r="B25">
        <v>23</v>
      </c>
      <c r="D25" s="6">
        <v>7009.8</v>
      </c>
      <c r="E25" s="6">
        <v>3038.7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3464.3</v>
      </c>
      <c r="E27" s="6">
        <v>2687.65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63050.4</v>
      </c>
      <c r="E29" s="6">
        <v>41104.7</v>
      </c>
      <c r="F29" s="4"/>
    </row>
    <row r="30" spans="1:6" ht="12.75">
      <c r="A30" s="1" t="s">
        <v>29</v>
      </c>
      <c r="B30">
        <v>28</v>
      </c>
      <c r="D30" s="6">
        <v>37978.5</v>
      </c>
      <c r="E30" s="6">
        <v>22969.1</v>
      </c>
      <c r="F30" s="4"/>
    </row>
    <row r="31" spans="1:6" ht="12.75">
      <c r="A31" s="1" t="s">
        <v>30</v>
      </c>
      <c r="B31">
        <v>29</v>
      </c>
      <c r="D31" s="6">
        <v>509105.9</v>
      </c>
      <c r="E31" s="6">
        <v>599503.45</v>
      </c>
      <c r="F31" s="4"/>
    </row>
    <row r="32" spans="1:6" ht="12.75">
      <c r="A32" s="1" t="s">
        <v>31</v>
      </c>
      <c r="B32">
        <v>30</v>
      </c>
      <c r="D32" s="6">
        <v>720.3</v>
      </c>
      <c r="E32" s="6">
        <v>1587.95</v>
      </c>
      <c r="F32" s="4"/>
    </row>
    <row r="33" spans="1:6" ht="12.75">
      <c r="A33" s="1" t="s">
        <v>32</v>
      </c>
      <c r="B33">
        <v>31</v>
      </c>
      <c r="D33" s="6">
        <v>103314.4</v>
      </c>
      <c r="E33" s="6">
        <v>45209.78</v>
      </c>
      <c r="F33" s="4"/>
    </row>
    <row r="34" spans="1:6" ht="12.75">
      <c r="A34" s="1" t="s">
        <v>33</v>
      </c>
      <c r="B34">
        <v>32</v>
      </c>
      <c r="D34" s="6">
        <v>16889.6</v>
      </c>
      <c r="E34" s="6">
        <v>9052.75</v>
      </c>
      <c r="F34" s="4"/>
    </row>
    <row r="35" spans="1:6" ht="12.75">
      <c r="A35" s="1" t="s">
        <v>34</v>
      </c>
      <c r="B35">
        <v>33</v>
      </c>
      <c r="D35" s="6">
        <v>21111.3</v>
      </c>
      <c r="E35" s="6">
        <v>2853.2</v>
      </c>
      <c r="F35" s="4"/>
    </row>
    <row r="36" spans="1:6" ht="12.75">
      <c r="A36" s="1" t="s">
        <v>35</v>
      </c>
      <c r="B36">
        <v>34</v>
      </c>
      <c r="D36" s="6">
        <v>298.2</v>
      </c>
      <c r="E36" s="6">
        <v>1772.4</v>
      </c>
      <c r="F36" s="4"/>
    </row>
    <row r="37" spans="1:6" ht="12.75">
      <c r="A37" s="1" t="s">
        <v>36</v>
      </c>
      <c r="B37">
        <v>35</v>
      </c>
      <c r="D37" s="6">
        <v>172233.51</v>
      </c>
      <c r="E37" s="6">
        <v>118946.8</v>
      </c>
      <c r="F37" s="4"/>
    </row>
    <row r="38" spans="1:6" ht="12.75">
      <c r="A38" s="1" t="s">
        <v>37</v>
      </c>
      <c r="B38">
        <v>36</v>
      </c>
      <c r="D38" s="6">
        <v>712954.2</v>
      </c>
      <c r="E38" s="6">
        <v>214494.7</v>
      </c>
      <c r="F38" s="4"/>
    </row>
    <row r="39" spans="1:6" ht="12.75">
      <c r="A39" s="1" t="s">
        <v>38</v>
      </c>
      <c r="B39">
        <v>37</v>
      </c>
      <c r="D39" s="6">
        <v>94860.5</v>
      </c>
      <c r="E39" s="6">
        <v>132061.3</v>
      </c>
      <c r="F39" s="4"/>
    </row>
    <row r="40" spans="1:6" ht="12.75">
      <c r="A40" s="1" t="s">
        <v>39</v>
      </c>
      <c r="B40">
        <v>38</v>
      </c>
      <c r="D40" s="6">
        <v>13113.6</v>
      </c>
      <c r="E40" s="6">
        <v>8393.7</v>
      </c>
      <c r="F40" s="4"/>
    </row>
    <row r="41" spans="1:6" ht="12.75">
      <c r="A41" s="1" t="s">
        <v>40</v>
      </c>
      <c r="B41">
        <v>39</v>
      </c>
      <c r="D41" s="6">
        <v>826.7</v>
      </c>
      <c r="E41" s="6">
        <v>2084.95</v>
      </c>
      <c r="F41" s="4"/>
    </row>
    <row r="42" spans="1:6" ht="12.75">
      <c r="A42" s="1" t="s">
        <v>41</v>
      </c>
      <c r="B42">
        <v>40</v>
      </c>
      <c r="D42" s="6">
        <v>2949.8</v>
      </c>
      <c r="E42" s="6">
        <v>4361.7</v>
      </c>
      <c r="F42" s="4"/>
    </row>
    <row r="43" spans="1:6" ht="12.75">
      <c r="A43" s="1" t="s">
        <v>42</v>
      </c>
      <c r="B43">
        <v>41</v>
      </c>
      <c r="D43" s="6">
        <v>280080.5</v>
      </c>
      <c r="E43" s="6">
        <v>176088.5</v>
      </c>
      <c r="F43" s="4"/>
    </row>
    <row r="44" spans="1:6" ht="12.75">
      <c r="A44" s="1" t="s">
        <v>43</v>
      </c>
      <c r="B44">
        <v>42</v>
      </c>
      <c r="D44" s="6">
        <v>110192.6</v>
      </c>
      <c r="E44" s="6">
        <v>76482.12</v>
      </c>
      <c r="F44" s="4"/>
    </row>
    <row r="45" spans="1:6" ht="12.75">
      <c r="A45" s="1" t="s">
        <v>44</v>
      </c>
      <c r="B45">
        <v>43</v>
      </c>
      <c r="D45" s="6">
        <v>119380.8</v>
      </c>
      <c r="E45" s="6">
        <v>56329.7</v>
      </c>
      <c r="F45" s="4"/>
    </row>
    <row r="46" spans="1:6" ht="12.75">
      <c r="A46" s="1" t="s">
        <v>45</v>
      </c>
      <c r="B46">
        <v>44</v>
      </c>
      <c r="D46" s="6">
        <v>149040.5</v>
      </c>
      <c r="E46" s="6">
        <v>103274.5</v>
      </c>
      <c r="F46" s="4"/>
    </row>
    <row r="47" spans="1:6" ht="12.75">
      <c r="A47" s="1" t="s">
        <v>46</v>
      </c>
      <c r="B47">
        <v>45</v>
      </c>
      <c r="D47" s="6">
        <v>42247.24</v>
      </c>
      <c r="E47" s="6">
        <v>48839</v>
      </c>
      <c r="F47" s="4"/>
    </row>
    <row r="48" spans="1:6" ht="12.75">
      <c r="A48" s="1" t="s">
        <v>47</v>
      </c>
      <c r="B48">
        <v>46</v>
      </c>
      <c r="D48" s="6">
        <v>130817.4</v>
      </c>
      <c r="E48" s="6">
        <v>90856.5</v>
      </c>
      <c r="F48" s="4"/>
    </row>
    <row r="49" spans="1:6" ht="12.75">
      <c r="A49" s="1" t="s">
        <v>48</v>
      </c>
      <c r="B49">
        <v>47</v>
      </c>
      <c r="D49" s="6">
        <v>10050.6</v>
      </c>
      <c r="E49" s="6">
        <v>9688</v>
      </c>
      <c r="F49" s="4"/>
    </row>
    <row r="50" spans="1:6" ht="12.75">
      <c r="A50" s="1" t="s">
        <v>49</v>
      </c>
      <c r="B50">
        <v>48</v>
      </c>
      <c r="D50" s="6">
        <v>749382.11</v>
      </c>
      <c r="E50" s="6">
        <v>461447</v>
      </c>
      <c r="F50" s="4"/>
    </row>
    <row r="51" spans="1:6" ht="12.75">
      <c r="A51" s="1" t="s">
        <v>50</v>
      </c>
      <c r="B51">
        <v>49</v>
      </c>
      <c r="D51" s="6">
        <v>384776.14</v>
      </c>
      <c r="E51" s="6">
        <v>242590.95</v>
      </c>
      <c r="F51" s="4"/>
    </row>
    <row r="52" spans="1:6" ht="12.75">
      <c r="A52" s="1" t="s">
        <v>51</v>
      </c>
      <c r="B52">
        <v>50</v>
      </c>
      <c r="D52" s="6">
        <v>1055635</v>
      </c>
      <c r="E52" s="6">
        <v>576866.5</v>
      </c>
      <c r="F52" s="4"/>
    </row>
    <row r="53" spans="1:6" ht="12.75">
      <c r="A53" s="1" t="s">
        <v>52</v>
      </c>
      <c r="B53">
        <v>51</v>
      </c>
      <c r="D53" s="6">
        <v>196608.3</v>
      </c>
      <c r="E53" s="6">
        <v>94217.2</v>
      </c>
      <c r="F53" s="4"/>
    </row>
    <row r="54" spans="1:6" ht="12.75">
      <c r="A54" s="1" t="s">
        <v>53</v>
      </c>
      <c r="B54">
        <v>52</v>
      </c>
      <c r="D54" s="6">
        <v>488585.3</v>
      </c>
      <c r="E54" s="6">
        <v>350351.75</v>
      </c>
      <c r="F54" s="4"/>
    </row>
    <row r="55" spans="1:6" ht="12.75">
      <c r="A55" s="1" t="s">
        <v>54</v>
      </c>
      <c r="B55">
        <v>53</v>
      </c>
      <c r="D55" s="6">
        <v>185052.34</v>
      </c>
      <c r="E55" s="6">
        <v>122355.45</v>
      </c>
      <c r="F55" s="4"/>
    </row>
    <row r="56" spans="1:6" ht="12.75">
      <c r="A56" s="1" t="s">
        <v>55</v>
      </c>
      <c r="B56">
        <v>54</v>
      </c>
      <c r="D56" s="6">
        <v>22170.4</v>
      </c>
      <c r="E56" s="6">
        <v>16273.95</v>
      </c>
      <c r="F56" s="4"/>
    </row>
    <row r="57" spans="1:6" ht="12.75">
      <c r="A57" s="1" t="s">
        <v>56</v>
      </c>
      <c r="B57">
        <v>55</v>
      </c>
      <c r="D57" s="6">
        <v>99547.7</v>
      </c>
      <c r="E57" s="6">
        <v>105925.4</v>
      </c>
      <c r="F57" s="4"/>
    </row>
    <row r="58" spans="1:6" ht="12.75">
      <c r="A58" s="1" t="s">
        <v>57</v>
      </c>
      <c r="B58">
        <v>56</v>
      </c>
      <c r="D58" s="6">
        <v>143507</v>
      </c>
      <c r="E58" s="6">
        <v>73452.05</v>
      </c>
      <c r="F58" s="4"/>
    </row>
    <row r="59" spans="1:6" ht="12.75">
      <c r="A59" s="1" t="s">
        <v>58</v>
      </c>
      <c r="B59">
        <v>57</v>
      </c>
      <c r="D59" s="6">
        <v>182739.2</v>
      </c>
      <c r="E59" s="6">
        <v>170978.85</v>
      </c>
      <c r="F59" s="4"/>
    </row>
    <row r="60" spans="1:6" ht="12.75">
      <c r="A60" s="1" t="s">
        <v>59</v>
      </c>
      <c r="B60">
        <v>58</v>
      </c>
      <c r="D60" s="6">
        <v>383208.7</v>
      </c>
      <c r="E60" s="6">
        <v>214925.55</v>
      </c>
      <c r="F60" s="4"/>
    </row>
    <row r="61" spans="1:6" ht="12.75">
      <c r="A61" s="1" t="s">
        <v>60</v>
      </c>
      <c r="B61">
        <v>59</v>
      </c>
      <c r="D61" s="6">
        <v>136890.6</v>
      </c>
      <c r="E61" s="6">
        <v>157894.45</v>
      </c>
      <c r="F61" s="4"/>
    </row>
    <row r="62" spans="1:6" ht="12.75">
      <c r="A62" s="1" t="s">
        <v>61</v>
      </c>
      <c r="B62">
        <v>60</v>
      </c>
      <c r="D62" s="6">
        <v>107751</v>
      </c>
      <c r="E62" s="6">
        <v>91849.45</v>
      </c>
      <c r="F62" s="4"/>
    </row>
    <row r="63" spans="1:6" ht="12.75">
      <c r="A63" s="1" t="s">
        <v>62</v>
      </c>
      <c r="B63">
        <v>61</v>
      </c>
      <c r="D63" s="6">
        <v>3896.23</v>
      </c>
      <c r="E63" s="6">
        <v>7779.86</v>
      </c>
      <c r="F63" s="4"/>
    </row>
    <row r="64" spans="1:6" ht="12.75">
      <c r="A64" s="1" t="s">
        <v>63</v>
      </c>
      <c r="B64">
        <v>62</v>
      </c>
      <c r="D64" s="6">
        <v>1621.9</v>
      </c>
      <c r="E64" s="6">
        <v>2097.9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293380.42</v>
      </c>
      <c r="E66" s="6">
        <v>164303.03</v>
      </c>
      <c r="F66" s="4"/>
    </row>
    <row r="67" spans="1:6" ht="12.75">
      <c r="A67" s="1" t="s">
        <v>66</v>
      </c>
      <c r="B67">
        <v>65</v>
      </c>
      <c r="D67" s="6">
        <v>10815</v>
      </c>
      <c r="E67" s="6">
        <v>11219.95</v>
      </c>
      <c r="F67" s="4"/>
    </row>
    <row r="68" spans="1:6" ht="12.75">
      <c r="A68" s="1" t="s">
        <v>67</v>
      </c>
      <c r="B68">
        <v>66</v>
      </c>
      <c r="D68" s="6">
        <v>252560</v>
      </c>
      <c r="E68" s="6">
        <v>60880.75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11881243.889999999</v>
      </c>
      <c r="E71" s="6">
        <f>SUM(E3:E69)</f>
        <v>7642793.390000002</v>
      </c>
    </row>
    <row r="73" ht="12.75">
      <c r="A73" s="2" t="s">
        <v>74</v>
      </c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67" sqref="D6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85039.5</v>
      </c>
      <c r="E3" s="6">
        <v>90675.41</v>
      </c>
      <c r="F3" s="4"/>
    </row>
    <row r="4" spans="1:6" ht="12.75">
      <c r="A4" s="1" t="s">
        <v>3</v>
      </c>
      <c r="B4">
        <v>2</v>
      </c>
      <c r="D4" s="6">
        <v>2653</v>
      </c>
      <c r="E4" s="6">
        <v>7236.95</v>
      </c>
      <c r="F4" s="4"/>
    </row>
    <row r="5" spans="1:6" ht="12.75">
      <c r="A5" s="1" t="s">
        <v>4</v>
      </c>
      <c r="B5">
        <v>3</v>
      </c>
      <c r="D5" s="6">
        <v>111076.7</v>
      </c>
      <c r="E5" s="6">
        <v>68390.7</v>
      </c>
      <c r="F5" s="4"/>
    </row>
    <row r="6" spans="1:6" ht="12.75">
      <c r="A6" s="1" t="s">
        <v>5</v>
      </c>
      <c r="B6">
        <v>4</v>
      </c>
      <c r="D6" s="6">
        <v>3363.5</v>
      </c>
      <c r="E6" s="6">
        <v>1883.35</v>
      </c>
      <c r="F6" s="4"/>
    </row>
    <row r="7" spans="1:6" ht="12.75">
      <c r="A7" s="1" t="s">
        <v>6</v>
      </c>
      <c r="B7">
        <v>5</v>
      </c>
      <c r="D7" s="6">
        <v>267898.4</v>
      </c>
      <c r="E7" s="6">
        <v>162376.2</v>
      </c>
      <c r="F7" s="4"/>
    </row>
    <row r="8" spans="1:6" ht="12.75">
      <c r="A8" s="1" t="s">
        <v>7</v>
      </c>
      <c r="B8">
        <v>6</v>
      </c>
      <c r="D8" s="6">
        <v>1140171.96</v>
      </c>
      <c r="E8" s="6">
        <v>808254.3</v>
      </c>
      <c r="F8" s="4"/>
    </row>
    <row r="9" spans="1:6" ht="12.75">
      <c r="A9" s="1" t="s">
        <v>8</v>
      </c>
      <c r="B9">
        <v>7</v>
      </c>
      <c r="D9" s="6">
        <v>2263.1</v>
      </c>
      <c r="E9" s="6">
        <v>1958.95</v>
      </c>
      <c r="F9" s="4"/>
    </row>
    <row r="10" spans="1:6" ht="12.75">
      <c r="A10" s="1" t="s">
        <v>9</v>
      </c>
      <c r="B10">
        <v>8</v>
      </c>
      <c r="D10" s="6">
        <v>113699.6</v>
      </c>
      <c r="E10" s="6">
        <v>48591.2</v>
      </c>
      <c r="F10" s="4"/>
    </row>
    <row r="11" spans="1:6" ht="12.75">
      <c r="A11" s="1" t="s">
        <v>10</v>
      </c>
      <c r="B11">
        <v>9</v>
      </c>
      <c r="D11" s="6">
        <v>61643.39</v>
      </c>
      <c r="E11" s="6">
        <v>49693</v>
      </c>
      <c r="F11" s="4"/>
    </row>
    <row r="12" spans="1:6" ht="12.75">
      <c r="A12" s="1" t="s">
        <v>11</v>
      </c>
      <c r="B12">
        <v>10</v>
      </c>
      <c r="D12" s="6">
        <v>123347</v>
      </c>
      <c r="E12" s="6">
        <v>86786.7</v>
      </c>
      <c r="F12" s="4"/>
    </row>
    <row r="13" spans="1:6" ht="12.75">
      <c r="A13" s="1" t="s">
        <v>12</v>
      </c>
      <c r="B13">
        <v>11</v>
      </c>
      <c r="D13" s="6">
        <v>640843.7</v>
      </c>
      <c r="E13" s="6">
        <v>212106.65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1036054.5</v>
      </c>
      <c r="E15" s="6">
        <v>558301.8</v>
      </c>
      <c r="F15" s="4"/>
    </row>
    <row r="16" spans="1:6" ht="12.75">
      <c r="A16" s="1" t="s">
        <v>15</v>
      </c>
      <c r="B16">
        <v>14</v>
      </c>
      <c r="D16" s="6">
        <v>6561.1</v>
      </c>
      <c r="E16" s="6">
        <v>4429.95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304322.9</v>
      </c>
      <c r="E18" s="6">
        <v>342318.9</v>
      </c>
      <c r="F18" s="4"/>
    </row>
    <row r="19" spans="1:6" ht="12.75">
      <c r="A19" s="1" t="s">
        <v>18</v>
      </c>
      <c r="B19">
        <v>17</v>
      </c>
      <c r="D19" s="6">
        <v>107342.61</v>
      </c>
      <c r="E19" s="6">
        <v>70299.25</v>
      </c>
      <c r="F19" s="4"/>
    </row>
    <row r="20" spans="1:6" ht="12.75">
      <c r="A20" s="1" t="s">
        <v>19</v>
      </c>
      <c r="B20">
        <v>18</v>
      </c>
      <c r="D20" s="6">
        <v>54163.72</v>
      </c>
      <c r="E20" s="6">
        <v>23308.25</v>
      </c>
      <c r="F20" s="4"/>
    </row>
    <row r="21" spans="1:6" ht="12.75">
      <c r="A21" s="1" t="s">
        <v>20</v>
      </c>
      <c r="B21">
        <v>19</v>
      </c>
      <c r="D21" s="6">
        <v>17215.1</v>
      </c>
      <c r="E21" s="6">
        <v>14624.4</v>
      </c>
      <c r="F21" s="4"/>
    </row>
    <row r="22" spans="1:6" ht="12.75">
      <c r="A22" s="1" t="s">
        <v>21</v>
      </c>
      <c r="B22">
        <v>20</v>
      </c>
      <c r="D22" s="6">
        <v>6426.7</v>
      </c>
      <c r="E22" s="6">
        <v>7252</v>
      </c>
      <c r="F22" s="4"/>
    </row>
    <row r="23" spans="1:6" ht="12.75">
      <c r="A23" s="1" t="s">
        <v>22</v>
      </c>
      <c r="B23">
        <v>21</v>
      </c>
      <c r="D23" s="6">
        <v>7058.1</v>
      </c>
      <c r="E23" s="6">
        <v>4808.65</v>
      </c>
      <c r="F23" s="4"/>
    </row>
    <row r="24" spans="1:6" ht="12.75">
      <c r="A24" s="1" t="s">
        <v>23</v>
      </c>
      <c r="B24">
        <v>22</v>
      </c>
      <c r="D24" s="6">
        <v>1099.7</v>
      </c>
      <c r="E24" s="6">
        <v>3548.3</v>
      </c>
      <c r="F24" s="4"/>
    </row>
    <row r="25" spans="1:6" ht="12.75">
      <c r="A25" s="1" t="s">
        <v>24</v>
      </c>
      <c r="B25">
        <v>23</v>
      </c>
      <c r="D25" s="6">
        <v>4746</v>
      </c>
      <c r="E25" s="6">
        <v>1887.55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5207.3</v>
      </c>
      <c r="E27" s="6">
        <v>1653.05</v>
      </c>
      <c r="F27" s="4"/>
    </row>
    <row r="28" spans="1:6" ht="12.75">
      <c r="A28" s="1" t="s">
        <v>27</v>
      </c>
      <c r="B28">
        <v>26</v>
      </c>
      <c r="D28" s="6">
        <v>49143.5</v>
      </c>
      <c r="E28" s="6">
        <v>8188.95</v>
      </c>
      <c r="F28" s="4"/>
    </row>
    <row r="29" spans="1:6" ht="12.75">
      <c r="A29" s="1" t="s">
        <v>28</v>
      </c>
      <c r="B29">
        <v>27</v>
      </c>
      <c r="D29" s="6">
        <v>71469.3</v>
      </c>
      <c r="E29" s="6">
        <v>48055.7</v>
      </c>
      <c r="F29" s="4"/>
    </row>
    <row r="30" spans="1:6" ht="12.75">
      <c r="A30" s="1" t="s">
        <v>29</v>
      </c>
      <c r="B30">
        <v>28</v>
      </c>
      <c r="D30" s="6">
        <v>32070.5</v>
      </c>
      <c r="E30" s="6">
        <v>18958.45</v>
      </c>
      <c r="F30" s="4"/>
    </row>
    <row r="31" spans="1:6" ht="12.75">
      <c r="A31" s="1" t="s">
        <v>30</v>
      </c>
      <c r="B31">
        <v>29</v>
      </c>
      <c r="D31" s="6">
        <v>473253.2</v>
      </c>
      <c r="E31" s="6">
        <v>412344.8</v>
      </c>
      <c r="F31" s="4"/>
    </row>
    <row r="32" spans="1:6" ht="12.75">
      <c r="A32" s="1" t="s">
        <v>31</v>
      </c>
      <c r="B32">
        <v>30</v>
      </c>
      <c r="D32" s="6">
        <v>4250.4</v>
      </c>
      <c r="E32" s="6">
        <v>4082.4</v>
      </c>
      <c r="F32" s="4"/>
    </row>
    <row r="33" spans="1:6" ht="12.75">
      <c r="A33" s="1" t="s">
        <v>32</v>
      </c>
      <c r="B33">
        <v>31</v>
      </c>
      <c r="D33" s="6">
        <v>105143.5</v>
      </c>
      <c r="E33" s="6">
        <v>53805.16</v>
      </c>
      <c r="F33" s="4"/>
    </row>
    <row r="34" spans="1:6" ht="12.75">
      <c r="A34" s="1" t="s">
        <v>33</v>
      </c>
      <c r="B34">
        <v>32</v>
      </c>
      <c r="D34" s="6">
        <v>9706.9</v>
      </c>
      <c r="E34" s="6">
        <v>14967.05</v>
      </c>
      <c r="F34" s="4"/>
    </row>
    <row r="35" spans="1:6" ht="12.75">
      <c r="A35" s="1" t="s">
        <v>34</v>
      </c>
      <c r="B35">
        <v>33</v>
      </c>
      <c r="D35" s="6">
        <v>3649.1</v>
      </c>
      <c r="E35" s="6">
        <v>1787.8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119311.3</v>
      </c>
      <c r="E37" s="6">
        <v>85492.05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67846.1</v>
      </c>
      <c r="E39" s="6">
        <v>100550.8</v>
      </c>
      <c r="F39" s="4"/>
    </row>
    <row r="40" spans="1:6" ht="12.75">
      <c r="A40" s="1" t="s">
        <v>39</v>
      </c>
      <c r="B40">
        <v>38</v>
      </c>
      <c r="D40" s="6">
        <v>11228</v>
      </c>
      <c r="E40" s="6">
        <v>7079.1</v>
      </c>
      <c r="F40" s="4"/>
    </row>
    <row r="41" spans="1:6" ht="12.75">
      <c r="A41" s="1" t="s">
        <v>40</v>
      </c>
      <c r="B41">
        <v>39</v>
      </c>
      <c r="D41" s="6">
        <v>477.4</v>
      </c>
      <c r="E41" s="6">
        <v>1028.65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156700.6</v>
      </c>
      <c r="E43" s="6">
        <v>90253.1</v>
      </c>
      <c r="F43" s="4"/>
    </row>
    <row r="44" spans="1:6" ht="12.75">
      <c r="A44" s="1" t="s">
        <v>43</v>
      </c>
      <c r="B44">
        <v>42</v>
      </c>
      <c r="D44" s="6">
        <v>121232.2</v>
      </c>
      <c r="E44" s="6">
        <v>82466.1</v>
      </c>
      <c r="F44" s="4"/>
    </row>
    <row r="45" spans="1:6" ht="12.75">
      <c r="A45" s="1" t="s">
        <v>44</v>
      </c>
      <c r="B45">
        <v>43</v>
      </c>
      <c r="D45" s="6">
        <v>80012.1</v>
      </c>
      <c r="E45" s="6">
        <v>50915.9</v>
      </c>
      <c r="F45" s="4"/>
    </row>
    <row r="46" spans="1:6" ht="12.75">
      <c r="A46" s="1" t="s">
        <v>45</v>
      </c>
      <c r="B46">
        <v>44</v>
      </c>
      <c r="D46" s="6">
        <v>120226.4</v>
      </c>
      <c r="E46" s="6">
        <v>55630.4</v>
      </c>
      <c r="F46" s="4"/>
    </row>
    <row r="47" spans="1:6" ht="12.75">
      <c r="A47" s="1" t="s">
        <v>46</v>
      </c>
      <c r="B47">
        <v>45</v>
      </c>
      <c r="D47" s="6">
        <v>23953.5</v>
      </c>
      <c r="E47" s="6">
        <v>36863.75</v>
      </c>
      <c r="F47" s="4"/>
    </row>
    <row r="48" spans="1:6" ht="12.75">
      <c r="A48" s="1" t="s">
        <v>47</v>
      </c>
      <c r="B48">
        <v>46</v>
      </c>
      <c r="D48" s="6">
        <v>113373.69</v>
      </c>
      <c r="E48" s="6">
        <v>93147.25</v>
      </c>
      <c r="F48" s="4"/>
    </row>
    <row r="49" spans="1:6" ht="12.75">
      <c r="A49" s="1" t="s">
        <v>48</v>
      </c>
      <c r="B49">
        <v>47</v>
      </c>
      <c r="D49" s="6">
        <v>6640.2</v>
      </c>
      <c r="E49" s="6">
        <v>5000.45</v>
      </c>
      <c r="F49" s="4"/>
    </row>
    <row r="50" spans="1:6" ht="12.75">
      <c r="A50" s="1" t="s">
        <v>49</v>
      </c>
      <c r="B50">
        <v>48</v>
      </c>
      <c r="D50" s="6">
        <v>515830.16</v>
      </c>
      <c r="E50" s="6">
        <v>328109.48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839552</v>
      </c>
      <c r="E52" s="6">
        <v>515676.7</v>
      </c>
      <c r="F52" s="4"/>
    </row>
    <row r="53" spans="1:6" ht="12.75">
      <c r="A53" s="1" t="s">
        <v>52</v>
      </c>
      <c r="B53">
        <v>51</v>
      </c>
      <c r="D53" s="6">
        <v>211075.2</v>
      </c>
      <c r="E53" s="6">
        <v>109956.35</v>
      </c>
      <c r="F53" s="4"/>
    </row>
    <row r="54" spans="1:6" ht="12.75">
      <c r="A54" s="1" t="s">
        <v>53</v>
      </c>
      <c r="B54">
        <v>52</v>
      </c>
      <c r="D54" s="6">
        <v>435814.4</v>
      </c>
      <c r="E54" s="6">
        <v>375926.95</v>
      </c>
      <c r="F54" s="4"/>
    </row>
    <row r="55" spans="1:6" ht="12.75">
      <c r="A55" s="1" t="s">
        <v>54</v>
      </c>
      <c r="B55">
        <v>53</v>
      </c>
      <c r="D55" s="6">
        <v>286008.94</v>
      </c>
      <c r="E55" s="6">
        <v>825922.61</v>
      </c>
      <c r="F55" s="4"/>
    </row>
    <row r="56" spans="1:6" ht="12.75">
      <c r="A56" s="1" t="s">
        <v>55</v>
      </c>
      <c r="B56">
        <v>54</v>
      </c>
      <c r="D56" s="6">
        <v>10218.6</v>
      </c>
      <c r="E56" s="6">
        <v>12328.4</v>
      </c>
      <c r="F56" s="4"/>
    </row>
    <row r="57" spans="1:6" ht="12.75">
      <c r="A57" s="1" t="s">
        <v>56</v>
      </c>
      <c r="B57">
        <v>55</v>
      </c>
      <c r="D57" s="6">
        <v>236824.7</v>
      </c>
      <c r="E57" s="6">
        <v>143524.5</v>
      </c>
      <c r="F57" s="4"/>
    </row>
    <row r="58" spans="1:6" ht="12.75">
      <c r="A58" s="1" t="s">
        <v>57</v>
      </c>
      <c r="B58">
        <v>56</v>
      </c>
      <c r="D58" s="6">
        <v>202164.2</v>
      </c>
      <c r="E58" s="6">
        <v>58622.2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464030</v>
      </c>
      <c r="E60" s="6">
        <v>213610.25</v>
      </c>
      <c r="F60" s="4"/>
    </row>
    <row r="61" spans="1:6" ht="12.75">
      <c r="A61" s="1" t="s">
        <v>60</v>
      </c>
      <c r="B61">
        <v>59</v>
      </c>
      <c r="D61" s="6">
        <v>152571.35</v>
      </c>
      <c r="E61" s="6">
        <v>157589.25</v>
      </c>
      <c r="F61" s="4"/>
    </row>
    <row r="62" spans="1:6" ht="12.75">
      <c r="A62" s="1" t="s">
        <v>61</v>
      </c>
      <c r="B62">
        <v>60</v>
      </c>
      <c r="D62" s="6">
        <v>39119.5</v>
      </c>
      <c r="E62" s="6">
        <v>31524.15</v>
      </c>
      <c r="F62" s="4"/>
    </row>
    <row r="63" spans="1:6" ht="12.75">
      <c r="A63" s="1" t="s">
        <v>62</v>
      </c>
      <c r="B63">
        <v>61</v>
      </c>
      <c r="D63" s="6">
        <v>5512.54</v>
      </c>
      <c r="E63" s="6">
        <v>4207.36</v>
      </c>
      <c r="F63" s="4"/>
    </row>
    <row r="64" spans="1:6" ht="12.75">
      <c r="A64" s="1" t="s">
        <v>63</v>
      </c>
      <c r="B64">
        <v>62</v>
      </c>
      <c r="D64" s="6">
        <v>1764</v>
      </c>
      <c r="E64" s="6">
        <v>917.35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239205.61</v>
      </c>
      <c r="E66" s="6">
        <v>115739.64</v>
      </c>
      <c r="F66" s="4"/>
    </row>
    <row r="67" spans="1:6" ht="12.75">
      <c r="A67" s="1" t="s">
        <v>66</v>
      </c>
      <c r="B67">
        <v>65</v>
      </c>
      <c r="D67" s="6">
        <v>4629.8</v>
      </c>
      <c r="E67" s="6">
        <v>6420.4</v>
      </c>
      <c r="F67" s="4"/>
    </row>
    <row r="68" spans="1:6" ht="12.75">
      <c r="A68" s="1" t="s">
        <v>67</v>
      </c>
      <c r="B68">
        <v>66</v>
      </c>
      <c r="D68" s="6">
        <v>152982.2</v>
      </c>
      <c r="E68" s="6">
        <v>67051.6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9469188.67</v>
      </c>
      <c r="E71" s="6">
        <f>SUM(E3:E69)</f>
        <v>6708130.56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3" sqref="J33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D16" sqref="D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G1" s="13"/>
      <c r="H1" s="13"/>
    </row>
    <row r="2" spans="1:8" ht="12.75">
      <c r="A2" t="s">
        <v>81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415678.3</v>
      </c>
      <c r="E4" s="6">
        <v>343903</v>
      </c>
      <c r="F4" s="4"/>
      <c r="G4" s="13"/>
      <c r="H4" s="13"/>
    </row>
    <row r="5" spans="1:8" ht="12.75">
      <c r="A5" s="1" t="s">
        <v>3</v>
      </c>
      <c r="B5">
        <v>2</v>
      </c>
      <c r="D5" s="6">
        <v>27585.6</v>
      </c>
      <c r="E5" s="6">
        <v>31989.3</v>
      </c>
      <c r="F5" s="4"/>
      <c r="G5" s="13"/>
      <c r="H5" s="13"/>
    </row>
    <row r="6" spans="1:8" ht="12.75">
      <c r="A6" s="1" t="s">
        <v>4</v>
      </c>
      <c r="B6">
        <v>3</v>
      </c>
      <c r="D6" s="6">
        <v>837702.6</v>
      </c>
      <c r="E6" s="6">
        <v>469176.75</v>
      </c>
      <c r="F6" s="4"/>
      <c r="G6" s="13"/>
      <c r="H6" s="13"/>
    </row>
    <row r="7" spans="1:8" ht="12.75">
      <c r="A7" s="1" t="s">
        <v>5</v>
      </c>
      <c r="B7">
        <v>4</v>
      </c>
      <c r="D7" s="6">
        <v>30279.2</v>
      </c>
      <c r="E7" s="6">
        <v>36907.5</v>
      </c>
      <c r="F7" s="4"/>
      <c r="G7" s="13"/>
      <c r="H7" s="13"/>
    </row>
    <row r="8" spans="1:8" ht="12.75">
      <c r="A8" s="1" t="s">
        <v>6</v>
      </c>
      <c r="B8">
        <v>5</v>
      </c>
      <c r="D8" s="6">
        <v>1531620.3</v>
      </c>
      <c r="E8" s="6">
        <v>988225</v>
      </c>
      <c r="F8" s="4"/>
      <c r="G8" s="13"/>
      <c r="H8" s="13"/>
    </row>
    <row r="9" spans="1:8" ht="12.75">
      <c r="A9" s="1" t="s">
        <v>7</v>
      </c>
      <c r="B9">
        <v>6</v>
      </c>
      <c r="D9" s="6">
        <v>5654198.9</v>
      </c>
      <c r="E9" s="6">
        <v>4419289.7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11561.2</v>
      </c>
      <c r="E10" s="6">
        <v>10960.25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747558.35</v>
      </c>
      <c r="E11" s="6">
        <v>408588.95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414521.1</v>
      </c>
      <c r="E12" s="6">
        <v>311861.2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326710.3</v>
      </c>
      <c r="E13" s="6">
        <v>367491.25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4602844.4</v>
      </c>
      <c r="E14" s="6">
        <v>1690489.5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88856.6</v>
      </c>
      <c r="E15" s="6">
        <v>102799.55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10535837.25</v>
      </c>
      <c r="E16" s="6">
        <v>7636452.65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40134.85</v>
      </c>
      <c r="E17" s="6">
        <v>47725.44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15582</v>
      </c>
      <c r="E18" s="6">
        <v>14872.2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2721633.6</v>
      </c>
      <c r="E19" s="6">
        <v>3236070.25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630600.6</v>
      </c>
      <c r="E20" s="6">
        <v>478156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664594.7</v>
      </c>
      <c r="E21" s="6">
        <v>381351.6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129664.5</v>
      </c>
      <c r="E22" s="6">
        <v>51619.4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56518.7</v>
      </c>
      <c r="E23" s="6">
        <v>47911.15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63711.2</v>
      </c>
      <c r="E24" s="6">
        <v>59812.55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24152.8</v>
      </c>
      <c r="E25" s="6">
        <v>11642.05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79242.1</v>
      </c>
      <c r="E26" s="6">
        <v>51318.4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19238.1</v>
      </c>
      <c r="E27" s="6">
        <v>10067.42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62499.5</v>
      </c>
      <c r="E28" s="6">
        <v>27064.1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88120.2</v>
      </c>
      <c r="E29" s="6">
        <v>75769.4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375114.6</v>
      </c>
      <c r="E30" s="6">
        <v>265546.05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221554.2</v>
      </c>
      <c r="E31" s="6">
        <v>190570.1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3392354</v>
      </c>
      <c r="E32" s="6">
        <v>4381954.88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10409.7</v>
      </c>
      <c r="E33" s="6">
        <v>10136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791244.5</v>
      </c>
      <c r="E34" s="6">
        <v>371750.18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63042.7</v>
      </c>
      <c r="E35" s="6">
        <v>63407.06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47610.5</v>
      </c>
      <c r="E36" s="6">
        <v>22993.25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27189.4</v>
      </c>
      <c r="E37" s="6">
        <v>18576.95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996462.6</v>
      </c>
      <c r="E38" s="6">
        <v>668414.95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5072992.4</v>
      </c>
      <c r="E39" s="6">
        <v>2274016.15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951891.8</v>
      </c>
      <c r="E40" s="6">
        <v>779009.35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57770.3</v>
      </c>
      <c r="E41" s="6">
        <v>56915.25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4578.7</v>
      </c>
      <c r="E42" s="6">
        <v>3978.1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7460.6</v>
      </c>
      <c r="E43" s="6">
        <v>11530.05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1272264.7</v>
      </c>
      <c r="E44" s="6">
        <v>793026.15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826620.23</v>
      </c>
      <c r="E45" s="6">
        <v>588073.82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1174126.8</v>
      </c>
      <c r="E46" s="6">
        <v>633392.55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963100.61</v>
      </c>
      <c r="E47" s="6">
        <v>484890.01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398773.2</v>
      </c>
      <c r="E48" s="6">
        <v>277072.95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800731.4</v>
      </c>
      <c r="E49" s="6">
        <v>723637.95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72291.8</v>
      </c>
      <c r="E50" s="6">
        <v>96751.9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4931738.7</v>
      </c>
      <c r="E51" s="6">
        <v>3082949.36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1754291</v>
      </c>
      <c r="E52" s="6">
        <v>711981.55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6063801.8</v>
      </c>
      <c r="E53" s="6">
        <v>3666774.3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1518786.08</v>
      </c>
      <c r="E54" s="6">
        <v>1102188.6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2558746.4</v>
      </c>
      <c r="E55" s="6">
        <v>1859597.95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1670655.83</v>
      </c>
      <c r="E56" s="6">
        <v>1113843.5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78086.4</v>
      </c>
      <c r="E57" s="6">
        <v>84152.6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1356830.3</v>
      </c>
      <c r="E58" s="6">
        <v>985383.7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786950.5</v>
      </c>
      <c r="E59" s="6">
        <v>520606.8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764346.1</v>
      </c>
      <c r="E60" s="6">
        <v>513104.9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2568820.1</v>
      </c>
      <c r="E61" s="6">
        <v>1155553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1450836.07</v>
      </c>
      <c r="E62" s="6">
        <v>1445040.5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720237.7</v>
      </c>
      <c r="E63" s="6">
        <v>287332.5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72337.58</v>
      </c>
      <c r="E64" s="6">
        <v>57674.67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43176</v>
      </c>
      <c r="E65" s="6">
        <v>25157.65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11772.6</v>
      </c>
      <c r="E66" s="6">
        <v>16455.95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1761902.79</v>
      </c>
      <c r="E67" s="6">
        <v>1006110.65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144788</v>
      </c>
      <c r="E68" s="6">
        <v>72746.1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1070052.9</v>
      </c>
      <c r="E69" s="6">
        <v>493089.45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57968.4</v>
      </c>
      <c r="E70" s="6">
        <v>54884.89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76734356.94</v>
      </c>
      <c r="E72" s="6">
        <f>SUM(E4:E71)</f>
        <v>52281786.830000006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 </cp:lastModifiedBy>
  <dcterms:created xsi:type="dcterms:W3CDTF">2006-02-28T13:50:18Z</dcterms:created>
  <dcterms:modified xsi:type="dcterms:W3CDTF">2009-06-10T19:12:57Z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