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0"/>
  </bookViews>
  <sheets>
    <sheet name="February 2008" sheetId="1" r:id="rId1"/>
    <sheet name="Week of January 28" sheetId="2" r:id="rId2"/>
    <sheet name="Week of February 4" sheetId="3" r:id="rId3"/>
    <sheet name="Week of February 11" sheetId="4" r:id="rId4"/>
    <sheet name="Week of February 18" sheetId="5" r:id="rId5"/>
    <sheet name="Week of February 25 " sheetId="6" r:id="rId6"/>
    <sheet name="Week of" sheetId="7" r:id="rId7"/>
    <sheet name="February 2007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<sst xmlns="http://schemas.openxmlformats.org/spreadsheetml/2006/main" count="610" uniqueCount="83">
  <si>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</si>
  <si>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</si>
  <si>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</si>
  <si>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</si>
  <si>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</si>
  <si>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</si>
  <si>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</si>
  <si>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</si>
  <si>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</si>
  <si>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</si>
  <si>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</si>
  <si>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</si>
  <si>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</si>
  <si>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</si>
  <si>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</si>
  <si>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</si>
  <si>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</si>
  <si>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</si>
  <si>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</si>
  <si>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</si>
  <si>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</si>
  <si>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</si>
  <si>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</si>
  <si>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</si>
  <si>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</si>
  <si>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</si>
  <si>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</si>
  <si>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</si>
  <si>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</si>
  <si>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</si>
  <si>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</si>
  <si>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</si>
  <si>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</si>
  <si>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</si>
  <si>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</si>
  <si>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</si>
  <si>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</si>
  <si>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</si>
  <si>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</si>
  <si>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</si>
  <si>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</si>
  <si>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</si>
  <si>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</si>
  <si>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</si>
  <si>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</si>
  <si>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</si>
  <si>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</si>
  <si>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</si>
  <si>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</si>
  <si>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</si>
  <si>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</si>
  <si>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</si>
  <si>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</si>
  <si>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</si>
  <si>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</si>
  <si>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</si>
  <si>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</si>
  <si>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</si>
  <si>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</si>
  <si>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</si>
  <si>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</si>
  <si>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</si>
  <si>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</si>
  <si>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</si>
  <si>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</si>
  <si>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</si>
  <si>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</si>
  <si>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</si>
  <si>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</si>
  <si>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</si>
  <si>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</si>
  <si>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</si>
  <si>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</si>
  <si>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</si>
  <si>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</si>
  <si>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Same month Previous year</t>
  </si>
  <si>
    <t>February 1-29</t>
  </si>
  <si>
    <t>4 Tuesdays in February**</t>
  </si>
  <si>
    <t>Week of  01/28/2008</t>
  </si>
  <si>
    <t>Week of  02/04/2008</t>
  </si>
  <si>
    <t>Week of 02/11/2008</t>
  </si>
  <si>
    <t>Week of  02/18/2008</t>
  </si>
  <si>
    <t>Week of  02/25/2008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</si>
</sst>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%20Stamp%20Tax\Web%20Files\Monthly%20Files\2007\Docs-Monthly-07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eek of Jan. 29"/>
      <sheetName val="Week of Feb. 5"/>
      <sheetName val="Week of Feb. 12"/>
      <sheetName val="Week of Feb. 19"/>
      <sheetName val="Week of Feb. 26"/>
    </sheetNames>
    <sheetDataSet>
      <sheetData sheetId="1">
        <row r="3">
          <cell r="D3">
            <v>143422.3</v>
          </cell>
          <cell r="E3">
            <v>149150.75</v>
          </cell>
        </row>
        <row r="9">
          <cell r="D9">
            <v>2746.1</v>
          </cell>
          <cell r="E9">
            <v>1919.4</v>
          </cell>
        </row>
        <row r="11">
          <cell r="D11">
            <v>85472.8</v>
          </cell>
          <cell r="E11">
            <v>118016.15</v>
          </cell>
        </row>
        <row r="16">
          <cell r="D16">
            <v>297347.4</v>
          </cell>
          <cell r="E16">
            <v>21449</v>
          </cell>
        </row>
        <row r="18">
          <cell r="D18">
            <v>958195.7</v>
          </cell>
          <cell r="E18">
            <v>803844.3</v>
          </cell>
        </row>
        <row r="21">
          <cell r="D21">
            <v>42202.3</v>
          </cell>
          <cell r="E21">
            <v>44208.15</v>
          </cell>
        </row>
        <row r="23">
          <cell r="D23">
            <v>10767.4</v>
          </cell>
          <cell r="E23">
            <v>9264.5</v>
          </cell>
        </row>
        <row r="26">
          <cell r="D26">
            <v>4697.92</v>
          </cell>
          <cell r="E26">
            <v>2941.2</v>
          </cell>
        </row>
        <row r="27">
          <cell r="D27">
            <v>12621.7</v>
          </cell>
          <cell r="E27">
            <v>6900.25</v>
          </cell>
        </row>
        <row r="29">
          <cell r="D29">
            <v>90636.7</v>
          </cell>
          <cell r="E29">
            <v>112272.65</v>
          </cell>
        </row>
        <row r="32">
          <cell r="D32">
            <v>3012.8</v>
          </cell>
          <cell r="E32">
            <v>7294.7</v>
          </cell>
        </row>
        <row r="38">
          <cell r="D38">
            <v>1533212.8</v>
          </cell>
          <cell r="E38">
            <v>1155136.15</v>
          </cell>
        </row>
        <row r="39">
          <cell r="D39">
            <v>212403.1</v>
          </cell>
          <cell r="E39">
            <v>136027.85</v>
          </cell>
        </row>
        <row r="44">
          <cell r="D44">
            <v>333973.7</v>
          </cell>
          <cell r="E44">
            <v>383031.64</v>
          </cell>
        </row>
        <row r="45">
          <cell r="D45">
            <v>92881.4</v>
          </cell>
          <cell r="E45">
            <v>172981.9</v>
          </cell>
        </row>
        <row r="49">
          <cell r="D49">
            <v>85398.6</v>
          </cell>
          <cell r="E49">
            <v>39095</v>
          </cell>
        </row>
        <row r="53">
          <cell r="D53">
            <v>417493.1</v>
          </cell>
          <cell r="E53">
            <v>326781.7</v>
          </cell>
        </row>
        <row r="57">
          <cell r="D57">
            <v>374680.6</v>
          </cell>
          <cell r="E57">
            <v>277634.35</v>
          </cell>
        </row>
        <row r="62">
          <cell r="D62">
            <v>184198.7</v>
          </cell>
          <cell r="E62">
            <v>80808.7</v>
          </cell>
        </row>
        <row r="65">
          <cell r="D65">
            <v>4312.7</v>
          </cell>
          <cell r="E65">
            <v>3677.8</v>
          </cell>
        </row>
        <row r="66">
          <cell r="D66">
            <v>374238.95</v>
          </cell>
          <cell r="E66">
            <v>481782.25</v>
          </cell>
        </row>
        <row r="67">
          <cell r="D67">
            <v>23615.2</v>
          </cell>
          <cell r="E67">
            <v>23359.7</v>
          </cell>
        </row>
      </sheetData>
      <sheetData sheetId="2">
        <row r="3">
          <cell r="D3">
            <v>125378.4</v>
          </cell>
          <cell r="E3">
            <v>116468.45</v>
          </cell>
        </row>
        <row r="4">
          <cell r="D4">
            <v>9751</v>
          </cell>
          <cell r="E4">
            <v>13884.15</v>
          </cell>
        </row>
        <row r="5">
          <cell r="D5">
            <v>295981</v>
          </cell>
          <cell r="E5">
            <v>291312</v>
          </cell>
        </row>
        <row r="7">
          <cell r="D7">
            <v>419345.5</v>
          </cell>
          <cell r="E7">
            <v>527108.75</v>
          </cell>
        </row>
        <row r="8">
          <cell r="D8">
            <v>3641530.9</v>
          </cell>
          <cell r="E8">
            <v>2703954.05</v>
          </cell>
        </row>
        <row r="9">
          <cell r="D9">
            <v>2.8</v>
          </cell>
          <cell r="E9">
            <v>411.95</v>
          </cell>
        </row>
        <row r="10">
          <cell r="D10">
            <v>366924.6</v>
          </cell>
          <cell r="E10">
            <v>233472.75</v>
          </cell>
        </row>
        <row r="11">
          <cell r="D11">
            <v>110239.5</v>
          </cell>
          <cell r="E11">
            <v>110254.55</v>
          </cell>
        </row>
        <row r="12">
          <cell r="D12">
            <v>90011.6</v>
          </cell>
          <cell r="E12">
            <v>155391.95</v>
          </cell>
        </row>
        <row r="13">
          <cell r="D13">
            <v>582311.8</v>
          </cell>
          <cell r="E13">
            <v>598857.7</v>
          </cell>
        </row>
        <row r="14">
          <cell r="D14">
            <v>151656.4</v>
          </cell>
          <cell r="E14">
            <v>142038.3</v>
          </cell>
        </row>
        <row r="15">
          <cell r="D15">
            <v>4706841.8</v>
          </cell>
          <cell r="E15">
            <v>4131205.4</v>
          </cell>
        </row>
        <row r="17">
          <cell r="D17">
            <v>36723.4</v>
          </cell>
          <cell r="E17">
            <v>18508</v>
          </cell>
        </row>
        <row r="18">
          <cell r="D18">
            <v>559579.3</v>
          </cell>
          <cell r="E18">
            <v>705089.7</v>
          </cell>
        </row>
        <row r="19">
          <cell r="D19">
            <v>173989.2</v>
          </cell>
          <cell r="E19">
            <v>161135.45</v>
          </cell>
        </row>
        <row r="20">
          <cell r="D20">
            <v>145788.3</v>
          </cell>
          <cell r="E20">
            <v>131301.45</v>
          </cell>
        </row>
        <row r="22">
          <cell r="D22">
            <v>7791.7</v>
          </cell>
          <cell r="E22">
            <v>16559.2</v>
          </cell>
        </row>
        <row r="23">
          <cell r="D23">
            <v>4583.6</v>
          </cell>
          <cell r="E23">
            <v>7558.25</v>
          </cell>
        </row>
        <row r="24">
          <cell r="D24">
            <v>30676.8</v>
          </cell>
          <cell r="E24">
            <v>13844.95</v>
          </cell>
        </row>
        <row r="25">
          <cell r="D25">
            <v>40132.4</v>
          </cell>
          <cell r="E25">
            <v>36029.7</v>
          </cell>
        </row>
        <row r="26">
          <cell r="D26">
            <v>2903.06</v>
          </cell>
          <cell r="E26">
            <v>1887.76</v>
          </cell>
        </row>
        <row r="28">
          <cell r="D28">
            <v>16864.4</v>
          </cell>
          <cell r="E28">
            <v>15503.25</v>
          </cell>
        </row>
        <row r="29">
          <cell r="D29">
            <v>135256.1</v>
          </cell>
          <cell r="E29">
            <v>145134.5</v>
          </cell>
        </row>
        <row r="30">
          <cell r="D30">
            <v>139262.2</v>
          </cell>
          <cell r="E30">
            <v>83486.2</v>
          </cell>
        </row>
        <row r="31">
          <cell r="D31">
            <v>1832963.3</v>
          </cell>
          <cell r="E31">
            <v>1773261.35</v>
          </cell>
        </row>
        <row r="33">
          <cell r="D33">
            <v>245995.2</v>
          </cell>
          <cell r="E33">
            <v>148713.6</v>
          </cell>
        </row>
        <row r="34">
          <cell r="D34">
            <v>49719.6</v>
          </cell>
          <cell r="E34">
            <v>32403.35</v>
          </cell>
        </row>
        <row r="35">
          <cell r="D35">
            <v>10647</v>
          </cell>
          <cell r="E35">
            <v>8408.75</v>
          </cell>
        </row>
        <row r="37">
          <cell r="D37">
            <v>351351</v>
          </cell>
          <cell r="E37">
            <v>317255.4</v>
          </cell>
        </row>
        <row r="38">
          <cell r="D38">
            <v>1736207.9</v>
          </cell>
          <cell r="E38">
            <v>1136888.2</v>
          </cell>
        </row>
        <row r="39">
          <cell r="D39">
            <v>175483</v>
          </cell>
          <cell r="E39">
            <v>164931.55</v>
          </cell>
        </row>
        <row r="40">
          <cell r="D40">
            <v>23527</v>
          </cell>
          <cell r="E40">
            <v>20484.8</v>
          </cell>
        </row>
        <row r="41">
          <cell r="D41">
            <v>609</v>
          </cell>
          <cell r="E41">
            <v>372.05</v>
          </cell>
        </row>
        <row r="42">
          <cell r="D42">
            <v>23029.3</v>
          </cell>
          <cell r="E42">
            <v>8360.1</v>
          </cell>
        </row>
        <row r="43">
          <cell r="D43">
            <v>422559.9</v>
          </cell>
          <cell r="E43">
            <v>464451.75</v>
          </cell>
        </row>
        <row r="45">
          <cell r="D45">
            <v>282333.1</v>
          </cell>
          <cell r="E45">
            <v>197290.45</v>
          </cell>
        </row>
        <row r="46">
          <cell r="D46">
            <v>231935.91</v>
          </cell>
          <cell r="E46">
            <v>198363.2</v>
          </cell>
        </row>
        <row r="47">
          <cell r="D47">
            <v>208084.1</v>
          </cell>
          <cell r="E47">
            <v>166134.85</v>
          </cell>
        </row>
        <row r="48">
          <cell r="D48">
            <v>440850.9</v>
          </cell>
          <cell r="E48">
            <v>401585.1</v>
          </cell>
        </row>
        <row r="49">
          <cell r="D49">
            <v>15441.3</v>
          </cell>
          <cell r="E49">
            <v>24963.4</v>
          </cell>
        </row>
        <row r="50">
          <cell r="D50">
            <v>1980530.76</v>
          </cell>
          <cell r="E50">
            <v>1539926.68</v>
          </cell>
        </row>
        <row r="51">
          <cell r="D51">
            <v>1740778.86</v>
          </cell>
          <cell r="E51">
            <v>1324838.8</v>
          </cell>
        </row>
        <row r="52">
          <cell r="D52">
            <v>1977201.8</v>
          </cell>
          <cell r="E52">
            <v>1762460.7</v>
          </cell>
        </row>
        <row r="53">
          <cell r="D53">
            <v>430378.9</v>
          </cell>
          <cell r="E53">
            <v>433566.35</v>
          </cell>
        </row>
        <row r="54">
          <cell r="D54">
            <v>677058.9</v>
          </cell>
          <cell r="E54">
            <v>745317.65</v>
          </cell>
        </row>
        <row r="55">
          <cell r="D55">
            <v>304068.8</v>
          </cell>
          <cell r="E55">
            <v>238175.35</v>
          </cell>
        </row>
        <row r="56">
          <cell r="D56">
            <v>14401.8</v>
          </cell>
          <cell r="E56">
            <v>26319.3</v>
          </cell>
        </row>
        <row r="57">
          <cell r="D57">
            <v>292208.7</v>
          </cell>
          <cell r="E57">
            <v>255690.4</v>
          </cell>
        </row>
        <row r="58">
          <cell r="D58">
            <v>329484.4</v>
          </cell>
          <cell r="E58">
            <v>342077.75</v>
          </cell>
        </row>
        <row r="59">
          <cell r="D59">
            <v>646485.7</v>
          </cell>
          <cell r="E59">
            <v>265113.45</v>
          </cell>
        </row>
        <row r="60">
          <cell r="D60">
            <v>537294.1</v>
          </cell>
          <cell r="E60">
            <v>429430.4</v>
          </cell>
        </row>
        <row r="61">
          <cell r="D61">
            <v>689227</v>
          </cell>
          <cell r="E61">
            <v>509334.7</v>
          </cell>
        </row>
        <row r="62">
          <cell r="D62">
            <v>117295.5</v>
          </cell>
          <cell r="E62">
            <v>67220.65</v>
          </cell>
        </row>
        <row r="63">
          <cell r="D63">
            <v>7953.4</v>
          </cell>
          <cell r="E63">
            <v>10594.15</v>
          </cell>
        </row>
        <row r="64">
          <cell r="D64">
            <v>14287.7</v>
          </cell>
          <cell r="E64">
            <v>12982.55</v>
          </cell>
        </row>
        <row r="66">
          <cell r="D66">
            <v>408348.91</v>
          </cell>
          <cell r="E66">
            <v>362726.89</v>
          </cell>
        </row>
        <row r="67">
          <cell r="D67">
            <v>18580.1</v>
          </cell>
          <cell r="E67">
            <v>13495.65</v>
          </cell>
        </row>
        <row r="68">
          <cell r="D68">
            <v>332342.5</v>
          </cell>
          <cell r="E68">
            <v>228606.7</v>
          </cell>
        </row>
        <row r="69">
          <cell r="D69">
            <v>4762.1</v>
          </cell>
          <cell r="E69">
            <v>3087.35</v>
          </cell>
        </row>
      </sheetData>
      <sheetData sheetId="3">
        <row r="4">
          <cell r="D4">
            <v>11637.5</v>
          </cell>
          <cell r="E4">
            <v>8031.8</v>
          </cell>
        </row>
        <row r="5">
          <cell r="D5">
            <v>306618.9</v>
          </cell>
          <cell r="E5">
            <v>218317.75</v>
          </cell>
        </row>
        <row r="6">
          <cell r="D6">
            <v>39505.9</v>
          </cell>
          <cell r="E6">
            <v>49961.45</v>
          </cell>
        </row>
        <row r="7">
          <cell r="D7">
            <v>633971.1</v>
          </cell>
          <cell r="E7">
            <v>456549.1</v>
          </cell>
        </row>
        <row r="8">
          <cell r="D8">
            <v>3187774.1</v>
          </cell>
          <cell r="E8">
            <v>3402262.5</v>
          </cell>
        </row>
        <row r="9">
          <cell r="D9">
            <v>2424.8</v>
          </cell>
          <cell r="E9">
            <v>1730.75</v>
          </cell>
        </row>
        <row r="10">
          <cell r="D10">
            <v>504695.8</v>
          </cell>
          <cell r="E10">
            <v>255024.35</v>
          </cell>
        </row>
        <row r="11">
          <cell r="D11">
            <v>84011.9</v>
          </cell>
          <cell r="E11">
            <v>91399.7</v>
          </cell>
        </row>
        <row r="12">
          <cell r="D12">
            <v>209917.4</v>
          </cell>
          <cell r="E12">
            <v>185489.15</v>
          </cell>
        </row>
        <row r="13">
          <cell r="D13">
            <v>1071696.5</v>
          </cell>
          <cell r="E13">
            <v>919298.8</v>
          </cell>
        </row>
        <row r="15">
          <cell r="D15">
            <v>3627887.24</v>
          </cell>
          <cell r="E15">
            <v>3832006.85</v>
          </cell>
        </row>
        <row r="16">
          <cell r="D16">
            <v>115397.8</v>
          </cell>
          <cell r="E16">
            <v>35200.2</v>
          </cell>
        </row>
        <row r="18">
          <cell r="D18">
            <v>1539055</v>
          </cell>
          <cell r="E18">
            <v>1073326.45</v>
          </cell>
        </row>
        <row r="19">
          <cell r="D19">
            <v>491507.8</v>
          </cell>
          <cell r="E19">
            <v>538457.5</v>
          </cell>
        </row>
        <row r="20">
          <cell r="D20">
            <v>340247.6</v>
          </cell>
          <cell r="E20">
            <v>214896.5</v>
          </cell>
        </row>
        <row r="21">
          <cell r="D21">
            <v>8385.3</v>
          </cell>
          <cell r="E21">
            <v>27946.45</v>
          </cell>
        </row>
        <row r="22">
          <cell r="D22">
            <v>47580.4</v>
          </cell>
          <cell r="E22">
            <v>54956.3</v>
          </cell>
        </row>
        <row r="23">
          <cell r="D23">
            <v>7070</v>
          </cell>
          <cell r="E23">
            <v>6997.55</v>
          </cell>
        </row>
        <row r="24">
          <cell r="D24">
            <v>9067.8</v>
          </cell>
          <cell r="E24">
            <v>5657.05</v>
          </cell>
        </row>
        <row r="25">
          <cell r="D25">
            <v>11439.4</v>
          </cell>
          <cell r="E25">
            <v>15761.55</v>
          </cell>
        </row>
        <row r="26">
          <cell r="D26">
            <v>2230.2</v>
          </cell>
          <cell r="E26">
            <v>2589.31</v>
          </cell>
        </row>
        <row r="27">
          <cell r="D27">
            <v>32247.6</v>
          </cell>
          <cell r="E27">
            <v>22631</v>
          </cell>
        </row>
        <row r="29">
          <cell r="D29">
            <v>167614.3</v>
          </cell>
          <cell r="E29">
            <v>144947.6</v>
          </cell>
        </row>
        <row r="30">
          <cell r="D30">
            <v>49786.1</v>
          </cell>
          <cell r="E30">
            <v>65707.25</v>
          </cell>
        </row>
        <row r="31">
          <cell r="D31">
            <v>2714915</v>
          </cell>
          <cell r="E31">
            <v>2675956.5</v>
          </cell>
        </row>
        <row r="32">
          <cell r="D32">
            <v>8879.5</v>
          </cell>
          <cell r="E32">
            <v>7145.95</v>
          </cell>
        </row>
        <row r="33">
          <cell r="D33">
            <v>219414.3</v>
          </cell>
          <cell r="E33">
            <v>131573.4</v>
          </cell>
        </row>
        <row r="34">
          <cell r="D34">
            <v>51304.6</v>
          </cell>
          <cell r="E34">
            <v>25434.85</v>
          </cell>
        </row>
        <row r="35">
          <cell r="D35">
            <v>6660.5</v>
          </cell>
          <cell r="E35">
            <v>16928.1</v>
          </cell>
        </row>
        <row r="36">
          <cell r="D36">
            <v>11128.6</v>
          </cell>
          <cell r="E36">
            <v>7626.15</v>
          </cell>
        </row>
        <row r="37">
          <cell r="D37">
            <v>313815.6</v>
          </cell>
          <cell r="E37">
            <v>348475.4</v>
          </cell>
        </row>
        <row r="38">
          <cell r="D38">
            <v>1402544.5</v>
          </cell>
          <cell r="E38">
            <v>1090940.55</v>
          </cell>
        </row>
        <row r="39">
          <cell r="D39">
            <v>137008.9</v>
          </cell>
          <cell r="E39">
            <v>187170.2</v>
          </cell>
        </row>
        <row r="40">
          <cell r="D40">
            <v>32715.2</v>
          </cell>
          <cell r="E40">
            <v>20763.4</v>
          </cell>
        </row>
        <row r="41">
          <cell r="D41">
            <v>3251.5</v>
          </cell>
          <cell r="E41">
            <v>2088.8</v>
          </cell>
        </row>
        <row r="42">
          <cell r="D42">
            <v>3364.9</v>
          </cell>
          <cell r="E42">
            <v>2222.15</v>
          </cell>
        </row>
        <row r="43">
          <cell r="D43">
            <v>856365.3</v>
          </cell>
          <cell r="E43">
            <v>560953.05</v>
          </cell>
        </row>
        <row r="44">
          <cell r="D44">
            <v>738099.98</v>
          </cell>
          <cell r="E44">
            <v>648685.92</v>
          </cell>
        </row>
        <row r="45">
          <cell r="D45">
            <v>205259.6</v>
          </cell>
          <cell r="E45">
            <v>189452.2</v>
          </cell>
        </row>
        <row r="46">
          <cell r="D46">
            <v>355674.9</v>
          </cell>
          <cell r="E46">
            <v>297273.91</v>
          </cell>
        </row>
        <row r="47">
          <cell r="D47">
            <v>58282</v>
          </cell>
          <cell r="E47">
            <v>30396.8</v>
          </cell>
        </row>
        <row r="48">
          <cell r="D48">
            <v>216348.3</v>
          </cell>
          <cell r="E48">
            <v>266037.45</v>
          </cell>
        </row>
        <row r="49">
          <cell r="D49">
            <v>12796</v>
          </cell>
          <cell r="E49">
            <v>17483.2</v>
          </cell>
        </row>
        <row r="50">
          <cell r="D50">
            <v>3010056.91</v>
          </cell>
          <cell r="E50">
            <v>1855311.39</v>
          </cell>
        </row>
        <row r="52">
          <cell r="D52">
            <v>3338870</v>
          </cell>
          <cell r="E52">
            <v>2244331.95</v>
          </cell>
        </row>
        <row r="53">
          <cell r="D53">
            <v>582325.26</v>
          </cell>
          <cell r="E53">
            <v>472566.15</v>
          </cell>
        </row>
        <row r="54">
          <cell r="D54">
            <v>764199.1</v>
          </cell>
          <cell r="E54">
            <v>941269.7</v>
          </cell>
        </row>
        <row r="55">
          <cell r="D55">
            <v>1013683.3</v>
          </cell>
          <cell r="E55">
            <v>937513.75</v>
          </cell>
        </row>
        <row r="56">
          <cell r="D56">
            <v>34565.3</v>
          </cell>
          <cell r="E56">
            <v>30166.5</v>
          </cell>
        </row>
        <row r="57">
          <cell r="D57">
            <v>327955.6</v>
          </cell>
          <cell r="E57">
            <v>254076.55</v>
          </cell>
        </row>
        <row r="58">
          <cell r="D58">
            <v>421446.9</v>
          </cell>
          <cell r="E58">
            <v>348982.2</v>
          </cell>
        </row>
        <row r="60">
          <cell r="D60">
            <v>920852.1</v>
          </cell>
          <cell r="E60">
            <v>703035.55</v>
          </cell>
        </row>
        <row r="61">
          <cell r="D61">
            <v>839437.2</v>
          </cell>
          <cell r="E61">
            <v>553389.55</v>
          </cell>
        </row>
        <row r="62">
          <cell r="D62">
            <v>139279</v>
          </cell>
          <cell r="E62">
            <v>75145.35</v>
          </cell>
        </row>
        <row r="63">
          <cell r="D63">
            <v>28928.2</v>
          </cell>
          <cell r="E63">
            <v>23949.1</v>
          </cell>
        </row>
        <row r="66">
          <cell r="D66">
            <v>574260.75</v>
          </cell>
          <cell r="E66">
            <v>602423.33</v>
          </cell>
        </row>
        <row r="67">
          <cell r="D67">
            <v>30450.7</v>
          </cell>
          <cell r="E67">
            <v>27018.25</v>
          </cell>
        </row>
        <row r="68">
          <cell r="D68">
            <v>208378.8</v>
          </cell>
          <cell r="E68">
            <v>215080.25</v>
          </cell>
        </row>
      </sheetData>
      <sheetData sheetId="4">
        <row r="3">
          <cell r="D3">
            <v>415660</v>
          </cell>
          <cell r="E3">
            <v>378183.05</v>
          </cell>
        </row>
        <row r="4">
          <cell r="D4">
            <v>78119.3</v>
          </cell>
          <cell r="E4">
            <v>12764.85</v>
          </cell>
        </row>
        <row r="5">
          <cell r="D5">
            <v>228974.9</v>
          </cell>
          <cell r="E5">
            <v>491747.55</v>
          </cell>
        </row>
        <row r="7">
          <cell r="D7">
            <v>672223.3</v>
          </cell>
          <cell r="E7">
            <v>567564.9</v>
          </cell>
        </row>
        <row r="8">
          <cell r="D8">
            <v>3148304.6</v>
          </cell>
          <cell r="E8">
            <v>3076811.85</v>
          </cell>
        </row>
        <row r="9">
          <cell r="D9">
            <v>2025.8</v>
          </cell>
          <cell r="E9">
            <v>2434.95</v>
          </cell>
        </row>
        <row r="10">
          <cell r="D10">
            <v>236651.1</v>
          </cell>
          <cell r="E10">
            <v>245681.8</v>
          </cell>
        </row>
        <row r="11">
          <cell r="D11">
            <v>89809.3</v>
          </cell>
          <cell r="E11">
            <v>114378.95</v>
          </cell>
        </row>
        <row r="12">
          <cell r="D12">
            <v>112210.7</v>
          </cell>
          <cell r="E12">
            <v>131862.5</v>
          </cell>
        </row>
        <row r="13">
          <cell r="D13">
            <v>899163.3</v>
          </cell>
          <cell r="E13">
            <v>686922.95</v>
          </cell>
        </row>
        <row r="15">
          <cell r="D15">
            <v>3263410.2</v>
          </cell>
          <cell r="E15">
            <v>3201240.7</v>
          </cell>
        </row>
        <row r="18">
          <cell r="D18">
            <v>785792.7</v>
          </cell>
          <cell r="E18">
            <v>699169.8</v>
          </cell>
        </row>
        <row r="19">
          <cell r="D19">
            <v>193083.1</v>
          </cell>
          <cell r="E19">
            <v>181090.7</v>
          </cell>
        </row>
        <row r="20">
          <cell r="D20">
            <v>195123.6</v>
          </cell>
          <cell r="E20">
            <v>158432.75</v>
          </cell>
        </row>
        <row r="21">
          <cell r="D21">
            <v>11208.4</v>
          </cell>
          <cell r="E21">
            <v>17897.95</v>
          </cell>
        </row>
        <row r="23">
          <cell r="D23">
            <v>3264.8</v>
          </cell>
          <cell r="E23">
            <v>4159.05</v>
          </cell>
        </row>
        <row r="25">
          <cell r="D25">
            <v>31672.2</v>
          </cell>
          <cell r="E25">
            <v>28245</v>
          </cell>
        </row>
        <row r="26">
          <cell r="D26">
            <v>4036.95</v>
          </cell>
          <cell r="E26">
            <v>2525.56</v>
          </cell>
        </row>
        <row r="28">
          <cell r="D28">
            <v>24357.9</v>
          </cell>
          <cell r="E28">
            <v>24520.3</v>
          </cell>
        </row>
        <row r="29">
          <cell r="D29">
            <v>90020.7</v>
          </cell>
          <cell r="E29">
            <v>136612</v>
          </cell>
        </row>
        <row r="30">
          <cell r="D30">
            <v>68980.8</v>
          </cell>
          <cell r="E30">
            <v>54549.25</v>
          </cell>
        </row>
        <row r="31">
          <cell r="D31">
            <v>2032200.1</v>
          </cell>
          <cell r="E31">
            <v>1388585.1</v>
          </cell>
        </row>
        <row r="32">
          <cell r="D32">
            <v>4657.1</v>
          </cell>
          <cell r="E32">
            <v>4787.3</v>
          </cell>
        </row>
        <row r="33">
          <cell r="D33">
            <v>208215</v>
          </cell>
          <cell r="E33">
            <v>156486.4</v>
          </cell>
        </row>
        <row r="34">
          <cell r="D34">
            <v>46087.3</v>
          </cell>
          <cell r="E34">
            <v>25013.8</v>
          </cell>
        </row>
        <row r="35">
          <cell r="D35">
            <v>8460.9</v>
          </cell>
          <cell r="E35">
            <v>9427.25</v>
          </cell>
        </row>
        <row r="36">
          <cell r="D36">
            <v>7422.1</v>
          </cell>
          <cell r="E36">
            <v>3913</v>
          </cell>
        </row>
        <row r="37">
          <cell r="D37">
            <v>358491.7</v>
          </cell>
          <cell r="E37">
            <v>323845.2</v>
          </cell>
        </row>
        <row r="38">
          <cell r="D38">
            <v>1228849.3</v>
          </cell>
          <cell r="E38">
            <v>813233.4</v>
          </cell>
        </row>
        <row r="39">
          <cell r="D39">
            <v>149412.9</v>
          </cell>
          <cell r="E39">
            <v>147913.15</v>
          </cell>
        </row>
        <row r="40">
          <cell r="D40">
            <v>22057</v>
          </cell>
          <cell r="E40">
            <v>22409.1</v>
          </cell>
        </row>
        <row r="42">
          <cell r="D42">
            <v>4158</v>
          </cell>
          <cell r="E42">
            <v>4427.5</v>
          </cell>
        </row>
        <row r="43">
          <cell r="D43">
            <v>397343.8</v>
          </cell>
          <cell r="E43">
            <v>316302.7</v>
          </cell>
        </row>
        <row r="44">
          <cell r="D44">
            <v>326087.88</v>
          </cell>
          <cell r="E44">
            <v>309445.83</v>
          </cell>
        </row>
        <row r="45">
          <cell r="D45">
            <v>173066.6</v>
          </cell>
          <cell r="E45">
            <v>178631.25</v>
          </cell>
        </row>
        <row r="46">
          <cell r="D46">
            <v>205881.91</v>
          </cell>
          <cell r="E46">
            <v>190102.84</v>
          </cell>
        </row>
        <row r="47">
          <cell r="D47">
            <v>156592.8</v>
          </cell>
          <cell r="E47">
            <v>74136.65</v>
          </cell>
        </row>
        <row r="48">
          <cell r="D48">
            <v>242133.5</v>
          </cell>
          <cell r="E48">
            <v>184020.2</v>
          </cell>
        </row>
        <row r="49">
          <cell r="D49">
            <v>17761.1</v>
          </cell>
          <cell r="E49">
            <v>10304.7</v>
          </cell>
        </row>
        <row r="50">
          <cell r="D50">
            <v>2153485.7</v>
          </cell>
          <cell r="E50">
            <v>1539141.23</v>
          </cell>
        </row>
        <row r="52">
          <cell r="D52">
            <v>2689101.8</v>
          </cell>
          <cell r="E52">
            <v>2055204.55</v>
          </cell>
        </row>
        <row r="53">
          <cell r="D53">
            <v>683597.6</v>
          </cell>
          <cell r="E53">
            <v>522137.68</v>
          </cell>
        </row>
        <row r="54">
          <cell r="D54">
            <v>1017167.2</v>
          </cell>
          <cell r="E54">
            <v>1238112.75</v>
          </cell>
        </row>
        <row r="55">
          <cell r="D55">
            <v>450914.1</v>
          </cell>
          <cell r="E55">
            <v>372828.05</v>
          </cell>
        </row>
        <row r="56">
          <cell r="D56">
            <v>27652.8</v>
          </cell>
          <cell r="E56">
            <v>22819.65</v>
          </cell>
        </row>
        <row r="57">
          <cell r="D57">
            <v>296587.9</v>
          </cell>
          <cell r="E57">
            <v>236287.1</v>
          </cell>
        </row>
        <row r="58">
          <cell r="D58">
            <v>376293.41</v>
          </cell>
          <cell r="E58">
            <v>301410.9</v>
          </cell>
        </row>
        <row r="60">
          <cell r="D60">
            <v>708660.4</v>
          </cell>
          <cell r="E60">
            <v>496735.05</v>
          </cell>
        </row>
        <row r="61">
          <cell r="D61">
            <v>509061</v>
          </cell>
          <cell r="E61">
            <v>471867.2</v>
          </cell>
        </row>
        <row r="62">
          <cell r="D62">
            <v>145096.7</v>
          </cell>
          <cell r="E62">
            <v>70347.2</v>
          </cell>
        </row>
        <row r="64">
          <cell r="D64">
            <v>6898.5</v>
          </cell>
          <cell r="E64">
            <v>12274.5</v>
          </cell>
        </row>
        <row r="65">
          <cell r="D65">
            <v>1451.8</v>
          </cell>
          <cell r="E65">
            <v>4550.35</v>
          </cell>
        </row>
        <row r="66">
          <cell r="D66">
            <v>764293.8</v>
          </cell>
          <cell r="E66">
            <v>650895.88</v>
          </cell>
        </row>
        <row r="67">
          <cell r="D67">
            <v>61831.7</v>
          </cell>
          <cell r="E67">
            <v>33462.1</v>
          </cell>
        </row>
        <row r="68">
          <cell r="D68">
            <v>304089.8</v>
          </cell>
          <cell r="E68">
            <v>141255.45</v>
          </cell>
        </row>
      </sheetData>
      <sheetData sheetId="5">
        <row r="3">
          <cell r="D3">
            <v>148516.9</v>
          </cell>
          <cell r="E3">
            <v>111733.65</v>
          </cell>
        </row>
        <row r="4">
          <cell r="D4">
            <v>7353.5</v>
          </cell>
          <cell r="E4">
            <v>8049.65</v>
          </cell>
        </row>
        <row r="5">
          <cell r="D5">
            <v>183572.9</v>
          </cell>
          <cell r="E5">
            <v>140341.6</v>
          </cell>
        </row>
        <row r="7">
          <cell r="D7">
            <v>487425.4</v>
          </cell>
          <cell r="E7">
            <v>480573.8</v>
          </cell>
        </row>
        <row r="8">
          <cell r="D8">
            <v>2451977.5</v>
          </cell>
          <cell r="E8">
            <v>2265993.45</v>
          </cell>
        </row>
        <row r="10">
          <cell r="D10">
            <v>241881.5</v>
          </cell>
          <cell r="E10">
            <v>174216.7</v>
          </cell>
        </row>
        <row r="12">
          <cell r="D12">
            <v>109117.4</v>
          </cell>
          <cell r="E12">
            <v>99605.45</v>
          </cell>
        </row>
        <row r="13">
          <cell r="D13">
            <v>1007495.3</v>
          </cell>
          <cell r="E13">
            <v>598132.85</v>
          </cell>
        </row>
        <row r="15">
          <cell r="D15">
            <v>3872712.8</v>
          </cell>
          <cell r="E15">
            <v>3635709</v>
          </cell>
        </row>
        <row r="16">
          <cell r="D16">
            <v>17655.4</v>
          </cell>
          <cell r="E16">
            <v>36328.95</v>
          </cell>
        </row>
        <row r="18">
          <cell r="D18">
            <v>624533</v>
          </cell>
          <cell r="E18">
            <v>710781.05</v>
          </cell>
        </row>
        <row r="20">
          <cell r="D20">
            <v>187909.4</v>
          </cell>
          <cell r="E20">
            <v>115988.6</v>
          </cell>
        </row>
        <row r="22">
          <cell r="D22">
            <v>25916.1</v>
          </cell>
          <cell r="E22">
            <v>17350.9</v>
          </cell>
        </row>
        <row r="24">
          <cell r="D24">
            <v>18668.3</v>
          </cell>
          <cell r="E24">
            <v>13903.75</v>
          </cell>
        </row>
        <row r="27">
          <cell r="D27">
            <v>24012.79</v>
          </cell>
          <cell r="E27">
            <v>15799.7</v>
          </cell>
        </row>
        <row r="29">
          <cell r="D29">
            <v>106892.8</v>
          </cell>
          <cell r="E29">
            <v>111174.35</v>
          </cell>
        </row>
        <row r="30">
          <cell r="D30">
            <v>72957.5</v>
          </cell>
          <cell r="E30">
            <v>47525.1</v>
          </cell>
        </row>
        <row r="31">
          <cell r="D31">
            <v>1588186.6</v>
          </cell>
          <cell r="E31">
            <v>1716996.75</v>
          </cell>
        </row>
        <row r="33">
          <cell r="D33">
            <v>229882.1</v>
          </cell>
          <cell r="E33">
            <v>120395.1</v>
          </cell>
        </row>
        <row r="35">
          <cell r="D35">
            <v>5357.8</v>
          </cell>
          <cell r="E35">
            <v>3630.2</v>
          </cell>
        </row>
        <row r="37">
          <cell r="D37">
            <v>263216.1</v>
          </cell>
          <cell r="E37">
            <v>297145.45</v>
          </cell>
        </row>
        <row r="39">
          <cell r="D39">
            <v>160973.4</v>
          </cell>
          <cell r="E39">
            <v>175649.25</v>
          </cell>
        </row>
        <row r="40">
          <cell r="D40">
            <v>25642.4</v>
          </cell>
          <cell r="E40">
            <v>28603.4</v>
          </cell>
        </row>
        <row r="41">
          <cell r="D41">
            <v>2366</v>
          </cell>
          <cell r="E41">
            <v>5884.9</v>
          </cell>
        </row>
        <row r="42">
          <cell r="D42">
            <v>10332.7</v>
          </cell>
          <cell r="E42">
            <v>7153.65</v>
          </cell>
        </row>
        <row r="43">
          <cell r="D43">
            <v>380236.5</v>
          </cell>
          <cell r="E43">
            <v>444379.95</v>
          </cell>
        </row>
        <row r="46">
          <cell r="D46">
            <v>364728.7</v>
          </cell>
          <cell r="E46">
            <v>264567.45</v>
          </cell>
        </row>
        <row r="47">
          <cell r="D47">
            <v>133113.4</v>
          </cell>
          <cell r="E47">
            <v>79420.6</v>
          </cell>
        </row>
        <row r="50">
          <cell r="D50">
            <v>1618665.15</v>
          </cell>
          <cell r="E50">
            <v>1279105.8</v>
          </cell>
        </row>
        <row r="51">
          <cell r="D51">
            <v>608826.4</v>
          </cell>
          <cell r="E51">
            <v>403082.05</v>
          </cell>
        </row>
        <row r="52">
          <cell r="D52">
            <v>2125881.1</v>
          </cell>
          <cell r="E52">
            <v>1751123.85</v>
          </cell>
        </row>
        <row r="54">
          <cell r="D54">
            <v>951773.2</v>
          </cell>
          <cell r="E54">
            <v>947027.55</v>
          </cell>
        </row>
        <row r="55">
          <cell r="D55">
            <v>656012.5</v>
          </cell>
          <cell r="E55">
            <v>503068.65</v>
          </cell>
        </row>
        <row r="56">
          <cell r="D56">
            <v>52850.4</v>
          </cell>
          <cell r="E56">
            <v>33613.65</v>
          </cell>
        </row>
        <row r="59">
          <cell r="D59">
            <v>272005.3</v>
          </cell>
          <cell r="E59">
            <v>257348.7</v>
          </cell>
        </row>
        <row r="60">
          <cell r="D60">
            <v>648473</v>
          </cell>
          <cell r="E60">
            <v>501011.35</v>
          </cell>
        </row>
        <row r="61">
          <cell r="D61">
            <v>475700.4</v>
          </cell>
          <cell r="E61">
            <v>457649.85</v>
          </cell>
        </row>
        <row r="62">
          <cell r="D62">
            <v>203622.62</v>
          </cell>
          <cell r="E62">
            <v>76491.45</v>
          </cell>
        </row>
        <row r="64">
          <cell r="D64">
            <v>8408.4</v>
          </cell>
          <cell r="E64">
            <v>7934.5</v>
          </cell>
        </row>
        <row r="67">
          <cell r="D67">
            <v>16947.7</v>
          </cell>
          <cell r="E67">
            <v>19766.95</v>
          </cell>
        </row>
        <row r="68">
          <cell r="D68">
            <v>203906.5</v>
          </cell>
          <cell r="E68">
            <v>166344.15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6">
      <selection activeCell="A71" sqref="A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7" customWidth="1"/>
    <col min="8" max="8" width="21.33203125" style="17" customWidth="1"/>
  </cols>
  <sheetData>
    <row r="1" ht="12.75">
      <c r="A1" t="s">
        <v>76</v>
      </c>
    </row>
    <row r="2" spans="1:8" ht="12.75">
      <c r="A2" t="s">
        <v>77</v>
      </c>
      <c r="D2" s="8" t="s">
        <v>70</v>
      </c>
      <c r="E2" s="8" t="s">
        <v>71</v>
      </c>
      <c r="G2" s="14" t="s">
        <v>75</v>
      </c>
      <c r="H2" s="18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5" t="s">
        <v>70</v>
      </c>
      <c r="H3" s="16" t="s">
        <v>71</v>
      </c>
    </row>
    <row r="4" spans="1:8" ht="12.75">
      <c r="A4" s="1" t="s">
        <v>2</v>
      </c>
      <c r="B4">
        <v>1</v>
      </c>
      <c r="D4" s="11">
        <f>SUM('Week of January 28:Week of'!D3)</f>
        <v>405463.7</v>
      </c>
      <c r="E4" s="11">
        <f>SUM('Week of January 28:Week of'!E3)</f>
        <v>480817.4</v>
      </c>
      <c r="F4" s="9"/>
      <c r="G4" s="19">
        <f>D4/'February 2007'!D4-1</f>
        <v>-0.5132357700855341</v>
      </c>
      <c r="H4" s="19">
        <f>E4/'February 2007'!E4-1</f>
        <v>-0.36360747384737113</v>
      </c>
    </row>
    <row r="5" spans="1:8" ht="12.75">
      <c r="A5" s="1" t="s">
        <v>3</v>
      </c>
      <c r="B5">
        <v>2</v>
      </c>
      <c r="D5" s="11">
        <f>SUM('Week of January 28:Week of'!D4)</f>
        <v>46156.6</v>
      </c>
      <c r="E5" s="11">
        <f>SUM('Week of January 28:Week of'!E4)</f>
        <v>34092.45</v>
      </c>
      <c r="F5" s="9"/>
      <c r="G5" s="19">
        <f>D5/'February 2007'!D5-1</f>
        <v>-0.5680700122495235</v>
      </c>
      <c r="H5" s="19">
        <f>E5/'February 2007'!E5-1</f>
        <v>-0.20215092515992705</v>
      </c>
    </row>
    <row r="6" spans="1:8" ht="12.75">
      <c r="A6" s="1" t="s">
        <v>4</v>
      </c>
      <c r="B6">
        <v>3</v>
      </c>
      <c r="D6" s="11">
        <f>SUM('Week of January 28:Week of'!D5)</f>
        <v>787728.2</v>
      </c>
      <c r="E6" s="11">
        <f>SUM('Week of January 28:Week of'!E5)</f>
        <v>685022.1</v>
      </c>
      <c r="F6" s="9"/>
      <c r="G6" s="19">
        <f>D6/'February 2007'!D6-1</f>
        <v>-0.22402602104107616</v>
      </c>
      <c r="H6" s="19">
        <f>E6/'February 2007'!E6-1</f>
        <v>-0.40000809306038476</v>
      </c>
    </row>
    <row r="7" spans="1:8" ht="12.75">
      <c r="A7" s="1" t="s">
        <v>5</v>
      </c>
      <c r="B7">
        <v>4</v>
      </c>
      <c r="D7" s="11">
        <f>SUM('Week of January 28:Week of'!D6)</f>
        <v>19063.8</v>
      </c>
      <c r="E7" s="11">
        <f>SUM('Week of January 28:Week of'!E6)</f>
        <v>24897.25</v>
      </c>
      <c r="F7" s="9"/>
      <c r="G7" s="19">
        <f>D7/'February 2007'!D7-1</f>
        <v>-0.5174442298492125</v>
      </c>
      <c r="H7" s="19">
        <f>E7/'February 2007'!E7-1</f>
        <v>-0.501670788177685</v>
      </c>
    </row>
    <row r="8" spans="1:8" ht="12.75">
      <c r="A8" s="1" t="s">
        <v>6</v>
      </c>
      <c r="B8">
        <v>5</v>
      </c>
      <c r="D8" s="11">
        <f>SUM('Week of January 28:Week of'!D7)</f>
        <v>1125865.3</v>
      </c>
      <c r="E8" s="11">
        <f>SUM('Week of January 28:Week of'!E7)</f>
        <v>1025648.7500000001</v>
      </c>
      <c r="F8" s="9"/>
      <c r="G8" s="19">
        <f>D8/'February 2007'!D8-1</f>
        <v>-0.49124132222046146</v>
      </c>
      <c r="H8" s="19">
        <f>E8/'February 2007'!E8-1</f>
        <v>-0.49520105740902054</v>
      </c>
    </row>
    <row r="9" spans="1:8" ht="12.75">
      <c r="A9" s="1" t="s">
        <v>7</v>
      </c>
      <c r="B9">
        <v>6</v>
      </c>
      <c r="D9" s="11">
        <f>SUM('Week of January 28:Week of'!D8)</f>
        <v>5605858.300000001</v>
      </c>
      <c r="E9" s="11">
        <f>SUM('Week of January 28:Week of'!E8)</f>
        <v>4782064.35</v>
      </c>
      <c r="F9" s="9"/>
      <c r="G9" s="19">
        <f>D9/'February 2007'!D9-1</f>
        <v>-0.5489907866690116</v>
      </c>
      <c r="H9" s="19">
        <f>E9/'February 2007'!E9-1</f>
        <v>-0.5823167766947708</v>
      </c>
    </row>
    <row r="10" spans="1:8" ht="12.75">
      <c r="A10" s="1" t="s">
        <v>8</v>
      </c>
      <c r="B10">
        <v>7</v>
      </c>
      <c r="D10" s="11">
        <f>SUM('Week of January 28:Week of'!D9)</f>
        <v>33497.8</v>
      </c>
      <c r="E10" s="11">
        <f>SUM('Week of January 28:Week of'!E9)</f>
        <v>9956.099999999999</v>
      </c>
      <c r="F10" s="9"/>
      <c r="G10" s="19">
        <f>D10/'February 2007'!D10-1</f>
        <v>3.6527953330092364</v>
      </c>
      <c r="H10" s="19">
        <f>E10/'February 2007'!E10-1</f>
        <v>0.5324031675914453</v>
      </c>
    </row>
    <row r="11" spans="1:8" ht="12.75">
      <c r="A11" s="1" t="s">
        <v>9</v>
      </c>
      <c r="B11">
        <v>8</v>
      </c>
      <c r="D11" s="11">
        <f>SUM('Week of January 28:Week of'!D10)</f>
        <v>617050</v>
      </c>
      <c r="E11" s="11">
        <f>SUM('Week of January 28:Week of'!E10)</f>
        <v>353994.19999999995</v>
      </c>
      <c r="F11" s="9"/>
      <c r="G11" s="19">
        <f>D11/'February 2007'!D11-1</f>
        <v>-0.5429777217841237</v>
      </c>
      <c r="H11" s="19">
        <f>E11/'February 2007'!E11-1</f>
        <v>-0.6103083282217572</v>
      </c>
    </row>
    <row r="12" spans="1:8" ht="12.75">
      <c r="A12" s="1" t="s">
        <v>10</v>
      </c>
      <c r="B12">
        <v>9</v>
      </c>
      <c r="D12" s="11">
        <f>SUM('Week of January 28:Week of'!D11)</f>
        <v>410090.10000000003</v>
      </c>
      <c r="E12" s="11">
        <f>SUM('Week of January 28:Week of'!E11)</f>
        <v>335166.3</v>
      </c>
      <c r="F12" s="9"/>
      <c r="G12" s="19">
        <f>D12/'February 2007'!D12-1</f>
        <v>0.10975080743694443</v>
      </c>
      <c r="H12" s="19">
        <f>E12/'February 2007'!E12-1</f>
        <v>-0.22781522423659895</v>
      </c>
    </row>
    <row r="13" spans="1:8" ht="12.75">
      <c r="A13" s="1" t="s">
        <v>11</v>
      </c>
      <c r="B13">
        <v>10</v>
      </c>
      <c r="D13" s="11">
        <f>SUM('Week of January 28:Week of'!D12)</f>
        <v>339010</v>
      </c>
      <c r="E13" s="11">
        <f>SUM('Week of January 28:Week of'!E12)</f>
        <v>361181.1</v>
      </c>
      <c r="F13" s="9"/>
      <c r="G13" s="19">
        <f>D13/'February 2007'!D13-1</f>
        <v>-0.34962996187485984</v>
      </c>
      <c r="H13" s="19">
        <f>E13/'February 2007'!E13-1</f>
        <v>-0.36894959465731614</v>
      </c>
    </row>
    <row r="14" spans="1:8" ht="12.75">
      <c r="A14" s="1" t="s">
        <v>12</v>
      </c>
      <c r="B14">
        <v>11</v>
      </c>
      <c r="D14" s="11">
        <f>SUM('Week of January 28:Week of'!D13)</f>
        <v>2339141.7</v>
      </c>
      <c r="E14" s="11">
        <f>SUM('Week of January 28:Week of'!E13)</f>
        <v>1141113.4</v>
      </c>
      <c r="F14" s="9"/>
      <c r="G14" s="19">
        <f>D14/'February 2007'!D14-1</f>
        <v>-0.34306079010086565</v>
      </c>
      <c r="H14" s="19">
        <f>E14/'February 2007'!E14-1</f>
        <v>-0.5929265150556025</v>
      </c>
    </row>
    <row r="15" spans="1:8" ht="12.75">
      <c r="A15" s="1" t="s">
        <v>13</v>
      </c>
      <c r="B15">
        <v>12</v>
      </c>
      <c r="D15" s="11">
        <f>SUM('Week of January 28:Week of'!D14)</f>
        <v>156005.5</v>
      </c>
      <c r="E15" s="11">
        <f>SUM('Week of January 28:Week of'!E14)</f>
        <v>141638.46</v>
      </c>
      <c r="F15" s="9"/>
      <c r="G15" s="19">
        <f>D15/'February 2007'!D15-1</f>
        <v>0.028677325849749913</v>
      </c>
      <c r="H15" s="19">
        <f>E15/'February 2007'!E15-1</f>
        <v>-0.00281501538669493</v>
      </c>
    </row>
    <row r="16" spans="1:8" ht="12.75">
      <c r="A16" s="1" t="s">
        <v>14</v>
      </c>
      <c r="B16">
        <v>13</v>
      </c>
      <c r="D16" s="11">
        <f>SUM('Week of January 28:Week of'!D15)</f>
        <v>8173693.909999999</v>
      </c>
      <c r="E16" s="11">
        <f>SUM('Week of January 28:Week of'!E15)</f>
        <v>7457927.050000001</v>
      </c>
      <c r="F16" s="9"/>
      <c r="G16" s="19">
        <f>D16/'February 2007'!D16-1</f>
        <v>-0.4716713799041672</v>
      </c>
      <c r="H16" s="19">
        <f>E16/'February 2007'!E16-1</f>
        <v>-0.49609152418767954</v>
      </c>
    </row>
    <row r="17" spans="1:8" ht="12.75">
      <c r="A17" s="1" t="s">
        <v>15</v>
      </c>
      <c r="B17">
        <v>14</v>
      </c>
      <c r="D17" s="11">
        <f>SUM('Week of January 28:Week of'!D16)</f>
        <v>34073.5</v>
      </c>
      <c r="E17" s="11">
        <f>SUM('Week of January 28:Week of'!E16)</f>
        <v>26225.15</v>
      </c>
      <c r="F17" s="9"/>
      <c r="G17" s="19">
        <f>D17/'February 2007'!D17-1</f>
        <v>-0.9208330564594938</v>
      </c>
      <c r="H17" s="19">
        <f>E17/'February 2007'!E17-1</f>
        <v>-0.7179428715241161</v>
      </c>
    </row>
    <row r="18" spans="1:8" ht="12.75">
      <c r="A18" s="1" t="s">
        <v>16</v>
      </c>
      <c r="B18">
        <v>15</v>
      </c>
      <c r="D18" s="11">
        <f>SUM('Week of January 28:Week of'!D17)</f>
        <v>26625.2</v>
      </c>
      <c r="E18" s="11">
        <f>SUM('Week of January 28:Week of'!E17)</f>
        <v>17576.65</v>
      </c>
      <c r="F18" s="9"/>
      <c r="G18" s="19">
        <f>D18/'February 2007'!D18-1</f>
        <v>-0.2749799855133239</v>
      </c>
      <c r="H18" s="19">
        <f>E18/'February 2007'!E18-1</f>
        <v>-0.050321482602117884</v>
      </c>
    </row>
    <row r="19" spans="1:8" ht="12.75">
      <c r="A19" s="1" t="s">
        <v>17</v>
      </c>
      <c r="B19">
        <v>16</v>
      </c>
      <c r="D19" s="11">
        <f>SUM('Week of January 28:Week of'!D18)</f>
        <v>1922294.5</v>
      </c>
      <c r="E19" s="11">
        <f>SUM('Week of January 28:Week of'!E18)</f>
        <v>1816240.65</v>
      </c>
      <c r="F19" s="9"/>
      <c r="G19" s="19">
        <f>D19/'February 2007'!D19-1</f>
        <v>-0.5696826730261495</v>
      </c>
      <c r="H19" s="19">
        <f>E19/'February 2007'!E19-1</f>
        <v>-0.5450539779795724</v>
      </c>
    </row>
    <row r="20" spans="1:8" ht="12.75">
      <c r="A20" s="1" t="s">
        <v>18</v>
      </c>
      <c r="B20">
        <v>17</v>
      </c>
      <c r="D20" s="11">
        <f>SUM('Week of January 28:Week of'!D19)</f>
        <v>301991.2</v>
      </c>
      <c r="E20" s="11">
        <f>SUM('Week of January 28:Week of'!E19)</f>
        <v>361093.94999999995</v>
      </c>
      <c r="F20" s="9"/>
      <c r="G20" s="19">
        <f>D20/'February 2007'!D20-1</f>
        <v>-0.648266713845336</v>
      </c>
      <c r="H20" s="19">
        <f>E20/'February 2007'!E20-1</f>
        <v>-0.5899844967032146</v>
      </c>
    </row>
    <row r="21" spans="1:8" ht="12.75">
      <c r="A21" s="1" t="s">
        <v>19</v>
      </c>
      <c r="B21">
        <v>18</v>
      </c>
      <c r="D21" s="11">
        <f>SUM('Week of January 28:Week of'!D20)</f>
        <v>260975.40000000002</v>
      </c>
      <c r="E21" s="11">
        <f>SUM('Week of January 28:Week of'!E20)</f>
        <v>240201.5</v>
      </c>
      <c r="F21" s="9"/>
      <c r="G21" s="19">
        <f>D21/'February 2007'!D21-1</f>
        <v>-0.6997068932049001</v>
      </c>
      <c r="H21" s="19">
        <f>E21/'February 2007'!E21-1</f>
        <v>-0.6129648240072456</v>
      </c>
    </row>
    <row r="22" spans="1:8" ht="12.75">
      <c r="A22" s="1" t="s">
        <v>20</v>
      </c>
      <c r="B22">
        <v>19</v>
      </c>
      <c r="D22" s="11">
        <f>SUM('Week of January 28:Week of'!D21)</f>
        <v>94588.9</v>
      </c>
      <c r="E22" s="11">
        <f>SUM('Week of January 28:Week of'!E21)</f>
        <v>42516.6</v>
      </c>
      <c r="F22" s="9"/>
      <c r="G22" s="19">
        <f>D22/'February 2007'!D22-1</f>
        <v>0.5306637970095149</v>
      </c>
      <c r="H22" s="19">
        <f>E22/'February 2007'!E22-1</f>
        <v>-0.5278690053751949</v>
      </c>
    </row>
    <row r="23" spans="1:8" ht="12.75">
      <c r="A23" s="1" t="s">
        <v>21</v>
      </c>
      <c r="B23">
        <v>20</v>
      </c>
      <c r="D23" s="11">
        <f>SUM('Week of January 28:Week of'!D22)</f>
        <v>110429.9</v>
      </c>
      <c r="E23" s="11">
        <f>SUM('Week of January 28:Week of'!E22)</f>
        <v>33919.899999999994</v>
      </c>
      <c r="F23" s="9"/>
      <c r="G23" s="19">
        <f>D23/'February 2007'!D23-1</f>
        <v>0.3584985274615504</v>
      </c>
      <c r="H23" s="19">
        <f>E23/'February 2007'!E23-1</f>
        <v>-0.6183045560526814</v>
      </c>
    </row>
    <row r="24" spans="1:8" ht="12.75">
      <c r="A24" s="1" t="s">
        <v>22</v>
      </c>
      <c r="B24">
        <v>21</v>
      </c>
      <c r="D24" s="11">
        <f>SUM('Week of January 28:Week of'!D23)</f>
        <v>78953</v>
      </c>
      <c r="E24" s="11">
        <f>SUM('Week of January 28:Week of'!E23)</f>
        <v>19149.9</v>
      </c>
      <c r="F24" s="9"/>
      <c r="G24" s="19">
        <f>D24/'February 2007'!D24-1</f>
        <v>2.0737995312585165</v>
      </c>
      <c r="H24" s="19">
        <f>E24/'February 2007'!E24-1</f>
        <v>-0.31557023304687193</v>
      </c>
    </row>
    <row r="25" spans="1:8" ht="12.75">
      <c r="A25" s="1" t="s">
        <v>23</v>
      </c>
      <c r="B25">
        <v>22</v>
      </c>
      <c r="D25" s="11">
        <f>SUM('Week of January 28:Week of'!D24)</f>
        <v>43944.6</v>
      </c>
      <c r="E25" s="11">
        <f>SUM('Week of January 28:Week of'!E24)</f>
        <v>22349.95</v>
      </c>
      <c r="F25" s="9"/>
      <c r="G25" s="19">
        <f>D25/'February 2007'!D25-1</f>
        <v>-0.24769015063453448</v>
      </c>
      <c r="H25" s="19">
        <f>E25/'February 2007'!E25-1</f>
        <v>-0.3309550002619309</v>
      </c>
    </row>
    <row r="26" spans="1:8" ht="12.75">
      <c r="A26" s="1" t="s">
        <v>24</v>
      </c>
      <c r="B26">
        <v>23</v>
      </c>
      <c r="D26" s="11">
        <f>SUM('Week of January 28:Week of'!D25)</f>
        <v>49263.899999999994</v>
      </c>
      <c r="E26" s="11">
        <f>SUM('Week of January 28:Week of'!E25)</f>
        <v>27330.45</v>
      </c>
      <c r="F26" s="9"/>
      <c r="G26" s="19">
        <f>D26/'February 2007'!D26-1</f>
        <v>-0.4081987891019173</v>
      </c>
      <c r="H26" s="19">
        <f>E26/'February 2007'!E26-1</f>
        <v>-0.658524106264349</v>
      </c>
    </row>
    <row r="27" spans="1:8" ht="12.75">
      <c r="A27" s="1" t="s">
        <v>25</v>
      </c>
      <c r="B27">
        <v>24</v>
      </c>
      <c r="D27" s="11">
        <f>SUM('Week of January 28:Week of'!D26)</f>
        <v>12574.84</v>
      </c>
      <c r="E27" s="11">
        <f>SUM('Week of January 28:Week of'!E26)</f>
        <v>9109.880000000001</v>
      </c>
      <c r="F27" s="9"/>
      <c r="G27" s="19">
        <f>D27/'February 2007'!D27-1</f>
        <v>-0.09325626454323699</v>
      </c>
      <c r="H27" s="19">
        <f>E27/'February 2007'!E27-1</f>
        <v>-0.0838660757474734</v>
      </c>
    </row>
    <row r="28" spans="1:8" ht="12.75">
      <c r="A28" s="1" t="s">
        <v>26</v>
      </c>
      <c r="B28">
        <v>25</v>
      </c>
      <c r="D28" s="11">
        <f>SUM('Week of January 28:Week of'!D27)</f>
        <v>19482.4</v>
      </c>
      <c r="E28" s="11">
        <f>SUM('Week of January 28:Week of'!E27)</f>
        <v>28424.55</v>
      </c>
      <c r="F28" s="9"/>
      <c r="G28" s="19">
        <f>D28/'February 2007'!D28-1</f>
        <v>-0.7171630535600764</v>
      </c>
      <c r="H28" s="19">
        <f>E28/'February 2007'!E28-1</f>
        <v>-0.3729549016731394</v>
      </c>
    </row>
    <row r="29" spans="1:8" ht="12.75">
      <c r="A29" s="1" t="s">
        <v>27</v>
      </c>
      <c r="B29">
        <v>26</v>
      </c>
      <c r="D29" s="11">
        <f>SUM('Week of January 28:Week of'!D28)</f>
        <v>88007.5</v>
      </c>
      <c r="E29" s="11">
        <f>SUM('Week of January 28:Week of'!E28)</f>
        <v>43132.95</v>
      </c>
      <c r="F29" s="9"/>
      <c r="G29" s="19">
        <f>D29/'February 2007'!D29-1</f>
        <v>1.1349488019833922</v>
      </c>
      <c r="H29" s="19">
        <f>E29/'February 2007'!E29-1</f>
        <v>0.07768926044791113</v>
      </c>
    </row>
    <row r="30" spans="1:8" ht="12.75">
      <c r="A30" s="1" t="s">
        <v>28</v>
      </c>
      <c r="B30">
        <v>27</v>
      </c>
      <c r="D30" s="11">
        <f>SUM('Week of January 28:Week of'!D29)</f>
        <v>287051.1</v>
      </c>
      <c r="E30" s="11">
        <f>SUM('Week of January 28:Week of'!E29)</f>
        <v>242546.5</v>
      </c>
      <c r="F30" s="9"/>
      <c r="G30" s="19">
        <f>D30/'February 2007'!D30-1</f>
        <v>-0.5138193010203235</v>
      </c>
      <c r="H30" s="19">
        <f>E30/'February 2007'!E30-1</f>
        <v>-0.6269325228015887</v>
      </c>
    </row>
    <row r="31" spans="1:8" ht="12.75">
      <c r="A31" s="1" t="s">
        <v>29</v>
      </c>
      <c r="B31">
        <v>28</v>
      </c>
      <c r="D31" s="11">
        <f>SUM('Week of January 28:Week of'!D30)</f>
        <v>152752.59999999998</v>
      </c>
      <c r="E31" s="11">
        <f>SUM('Week of January 28:Week of'!E30)</f>
        <v>155668.8</v>
      </c>
      <c r="F31" s="9"/>
      <c r="G31" s="19">
        <f>D31/'February 2007'!D31-1</f>
        <v>-0.5384930991163994</v>
      </c>
      <c r="H31" s="19">
        <f>E31/'February 2007'!E31-1</f>
        <v>-0.38046657789020333</v>
      </c>
    </row>
    <row r="32" spans="1:8" ht="12.75">
      <c r="A32" s="1" t="s">
        <v>30</v>
      </c>
      <c r="B32">
        <v>29</v>
      </c>
      <c r="D32" s="11">
        <f>SUM('Week of January 28:Week of'!D31)</f>
        <v>2756532.8</v>
      </c>
      <c r="E32" s="11">
        <f>SUM('Week of January 28:Week of'!E31)</f>
        <v>2314120.2</v>
      </c>
      <c r="F32" s="9"/>
      <c r="G32" s="19">
        <f>D32/'February 2007'!D32-1</f>
        <v>-0.6625314188508821</v>
      </c>
      <c r="H32" s="19">
        <f>E32/'February 2007'!E32-1</f>
        <v>-0.6936887420059594</v>
      </c>
    </row>
    <row r="33" spans="1:8" ht="12.75">
      <c r="A33" s="1" t="s">
        <v>31</v>
      </c>
      <c r="B33">
        <v>30</v>
      </c>
      <c r="D33" s="11">
        <f>SUM('Week of January 28:Week of'!D32)</f>
        <v>3557.4</v>
      </c>
      <c r="E33" s="11">
        <f>SUM('Week of January 28:Week of'!E32)</f>
        <v>10699.15</v>
      </c>
      <c r="F33" s="9"/>
      <c r="G33" s="19">
        <f>D33/'February 2007'!D33-1</f>
        <v>-0.7850435665341342</v>
      </c>
      <c r="H33" s="19">
        <f>E33/'February 2007'!E33-1</f>
        <v>-0.44356262628101284</v>
      </c>
    </row>
    <row r="34" spans="1:8" ht="12.75">
      <c r="A34" s="1" t="s">
        <v>32</v>
      </c>
      <c r="B34">
        <v>31</v>
      </c>
      <c r="D34" s="11">
        <f>SUM('Week of January 28:Week of'!D33)</f>
        <v>620050.2</v>
      </c>
      <c r="E34" s="11">
        <f>SUM('Week of January 28:Week of'!E33)</f>
        <v>362613.3</v>
      </c>
      <c r="F34" s="9"/>
      <c r="G34" s="19">
        <f>D34/'February 2007'!D34-1</f>
        <v>-0.31372919688688494</v>
      </c>
      <c r="H34" s="19">
        <f>E34/'February 2007'!E34-1</f>
        <v>-0.34918556953596624</v>
      </c>
    </row>
    <row r="35" spans="1:8" ht="12.75">
      <c r="A35" s="1" t="s">
        <v>33</v>
      </c>
      <c r="B35">
        <v>32</v>
      </c>
      <c r="D35" s="11">
        <f>SUM('Week of January 28:Week of'!D34)</f>
        <v>44443</v>
      </c>
      <c r="E35" s="11">
        <f>SUM('Week of January 28:Week of'!E34)</f>
        <v>58421.3</v>
      </c>
      <c r="F35" s="9"/>
      <c r="G35" s="19">
        <f>D35/'February 2007'!D35-1</f>
        <v>-0.6978958137195257</v>
      </c>
      <c r="H35" s="19">
        <f>E35/'February 2007'!E35-1</f>
        <v>-0.2948715782358905</v>
      </c>
    </row>
    <row r="36" spans="1:8" ht="12.75">
      <c r="A36" s="1" t="s">
        <v>34</v>
      </c>
      <c r="B36">
        <v>33</v>
      </c>
      <c r="D36" s="11">
        <f>SUM('Week of January 28:Week of'!D35)</f>
        <v>8491</v>
      </c>
      <c r="E36" s="11">
        <f>SUM('Week of January 28:Week of'!E35)</f>
        <v>8893.5</v>
      </c>
      <c r="F36" s="9"/>
      <c r="G36" s="19">
        <f>D36/'February 2007'!D36-1</f>
        <v>-0.7272073044573382</v>
      </c>
      <c r="H36" s="19">
        <f>E36/'February 2007'!E36-1</f>
        <v>-0.7683640540392714</v>
      </c>
    </row>
    <row r="37" spans="1:8" ht="12.75">
      <c r="A37" s="1" t="s">
        <v>35</v>
      </c>
      <c r="B37">
        <v>34</v>
      </c>
      <c r="D37" s="11">
        <f>SUM('Week of January 28:Week of'!D36)</f>
        <v>20787.37</v>
      </c>
      <c r="E37" s="11">
        <f>SUM('Week of January 28:Week of'!E36)</f>
        <v>13861.05</v>
      </c>
      <c r="F37" s="9"/>
      <c r="G37" s="19"/>
      <c r="H37" s="19"/>
    </row>
    <row r="38" spans="1:8" ht="12.75">
      <c r="A38" s="1" t="s">
        <v>36</v>
      </c>
      <c r="B38">
        <v>35</v>
      </c>
      <c r="D38" s="11">
        <f>SUM('Week of January 28:Week of'!D37)</f>
        <v>799894.8999999999</v>
      </c>
      <c r="E38" s="11">
        <f>SUM('Week of January 28:Week of'!E37)</f>
        <v>608455.05</v>
      </c>
      <c r="F38" s="9"/>
      <c r="G38" s="19">
        <f>D38/'February 2007'!D38-1</f>
        <v>-0.37842038041941006</v>
      </c>
      <c r="H38" s="19">
        <f>E38/'February 2007'!E38-1</f>
        <v>-0.5271276079216678</v>
      </c>
    </row>
    <row r="39" spans="1:8" ht="12.75">
      <c r="A39" s="1" t="s">
        <v>37</v>
      </c>
      <c r="B39">
        <v>36</v>
      </c>
      <c r="D39" s="11">
        <f>SUM('Week of January 28:Week of'!D38)</f>
        <v>3022628</v>
      </c>
      <c r="E39" s="11">
        <f>SUM('Week of January 28:Week of'!E38)</f>
        <v>1664207.6500000001</v>
      </c>
      <c r="F39" s="9"/>
      <c r="G39" s="19">
        <f>D39/'February 2007'!D39-1</f>
        <v>-0.48776088453551625</v>
      </c>
      <c r="H39" s="19">
        <f>E39/'February 2007'!E39-1</f>
        <v>-0.6034010952246942</v>
      </c>
    </row>
    <row r="40" spans="1:8" ht="12.75">
      <c r="A40" s="1" t="s">
        <v>38</v>
      </c>
      <c r="B40">
        <v>37</v>
      </c>
      <c r="D40" s="11">
        <f>SUM('Week of January 28:Week of'!D39)</f>
        <v>550616.5</v>
      </c>
      <c r="E40" s="11">
        <f>SUM('Week of January 28:Week of'!E39)</f>
        <v>532050.7500000001</v>
      </c>
      <c r="F40" s="9"/>
      <c r="G40" s="19">
        <f>D40/'February 2007'!D40-1</f>
        <v>-0.3408011169410833</v>
      </c>
      <c r="H40" s="19">
        <f>E40/'February 2007'!E40-1</f>
        <v>-0.34451645451723056</v>
      </c>
    </row>
    <row r="41" spans="1:8" ht="12.75">
      <c r="A41" s="1" t="s">
        <v>39</v>
      </c>
      <c r="B41">
        <v>38</v>
      </c>
      <c r="D41" s="11">
        <f>SUM('Week of January 28:Week of'!D40)</f>
        <v>69373.5</v>
      </c>
      <c r="E41" s="11">
        <f>SUM('Week of January 28:Week of'!E40)</f>
        <v>45382.399999999994</v>
      </c>
      <c r="F41" s="9"/>
      <c r="G41" s="19">
        <f>D41/'February 2007'!D41-1</f>
        <v>-0.3325723290770972</v>
      </c>
      <c r="H41" s="19">
        <f>E41/'February 2007'!E41-1</f>
        <v>-0.508106918763894</v>
      </c>
    </row>
    <row r="42" spans="1:8" ht="12.75">
      <c r="A42" s="1" t="s">
        <v>40</v>
      </c>
      <c r="B42">
        <v>39</v>
      </c>
      <c r="D42" s="11">
        <f>SUM('Week of January 28:Week of'!D41)</f>
        <v>3630.9</v>
      </c>
      <c r="E42" s="11">
        <f>SUM('Week of January 28:Week of'!E41)</f>
        <v>6079.85</v>
      </c>
      <c r="F42" s="9"/>
      <c r="G42" s="19">
        <f>D42/'February 2007'!D42-1</f>
        <v>-0.4168634064080944</v>
      </c>
      <c r="H42" s="19">
        <f>E42/'February 2007'!E42-1</f>
        <v>-0.27150345984483115</v>
      </c>
    </row>
    <row r="43" spans="1:8" ht="12.75">
      <c r="A43" s="1" t="s">
        <v>41</v>
      </c>
      <c r="B43">
        <v>40</v>
      </c>
      <c r="D43" s="11">
        <f>SUM('Week of January 28:Week of'!D42)</f>
        <v>15562.4</v>
      </c>
      <c r="E43" s="11">
        <f>SUM('Week of January 28:Week of'!E42)</f>
        <v>16239.650000000001</v>
      </c>
      <c r="F43" s="9"/>
      <c r="G43" s="19">
        <f>D43/'February 2007'!D43-1</f>
        <v>-0.6193606930676118</v>
      </c>
      <c r="H43" s="19">
        <f>E43/'February 2007'!E43-1</f>
        <v>-0.2672762301812899</v>
      </c>
    </row>
    <row r="44" spans="1:8" ht="12.75">
      <c r="A44" s="1" t="s">
        <v>42</v>
      </c>
      <c r="B44">
        <v>41</v>
      </c>
      <c r="D44" s="11">
        <f>SUM('Week of January 28:Week of'!D43)</f>
        <v>890000.3</v>
      </c>
      <c r="E44" s="11">
        <f>SUM('Week of January 28:Week of'!E43)</f>
        <v>736417.8500000001</v>
      </c>
      <c r="F44" s="9"/>
      <c r="G44" s="19">
        <f>D44/'February 2007'!D44-1</f>
        <v>-0.5672268807450309</v>
      </c>
      <c r="H44" s="19">
        <f>E44/'February 2007'!E44-1</f>
        <v>-0.5876921647929388</v>
      </c>
    </row>
    <row r="45" spans="1:8" ht="12.75">
      <c r="A45" s="1" t="s">
        <v>43</v>
      </c>
      <c r="B45">
        <v>42</v>
      </c>
      <c r="D45" s="11">
        <f>SUM('Week of January 28:Week of'!D44)</f>
        <v>700915.05</v>
      </c>
      <c r="E45" s="11">
        <f>SUM('Week of January 28:Week of'!E44)</f>
        <v>561258.24</v>
      </c>
      <c r="F45" s="9"/>
      <c r="G45" s="19">
        <f>D45/'February 2007'!D45-1</f>
        <v>-0.4986880843727387</v>
      </c>
      <c r="H45" s="19">
        <f>E45/'February 2007'!E45-1</f>
        <v>-0.5815138974230426</v>
      </c>
    </row>
    <row r="46" spans="1:8" ht="12.75">
      <c r="A46" s="1" t="s">
        <v>44</v>
      </c>
      <c r="B46">
        <v>43</v>
      </c>
      <c r="D46" s="11">
        <f>SUM('Week of January 28:Week of'!D45)</f>
        <v>607985</v>
      </c>
      <c r="E46" s="11">
        <f>SUM('Week of January 28:Week of'!E45)</f>
        <v>445596.55</v>
      </c>
      <c r="F46" s="9"/>
      <c r="G46" s="19">
        <f>D46/'February 2007'!D46-1</f>
        <v>-0.19316236004239717</v>
      </c>
      <c r="H46" s="19">
        <f>E46/'February 2007'!E46-1</f>
        <v>-0.39650159178000643</v>
      </c>
    </row>
    <row r="47" spans="1:8" ht="12.75">
      <c r="A47" s="1" t="s">
        <v>45</v>
      </c>
      <c r="B47">
        <v>44</v>
      </c>
      <c r="D47" s="11">
        <f>SUM('Week of January 28:Week of'!D46)</f>
        <v>784309.41</v>
      </c>
      <c r="E47" s="11">
        <f>SUM('Week of January 28:Week of'!E46)</f>
        <v>434291.54999999993</v>
      </c>
      <c r="F47" s="9"/>
      <c r="G47" s="19">
        <f>D47/'February 2007'!D47-1</f>
        <v>-0.3228329260220383</v>
      </c>
      <c r="H47" s="19">
        <f>E47/'February 2007'!E47-1</f>
        <v>-0.5429988759426687</v>
      </c>
    </row>
    <row r="48" spans="1:8" ht="12.75">
      <c r="A48" s="1" t="s">
        <v>46</v>
      </c>
      <c r="B48">
        <v>45</v>
      </c>
      <c r="D48" s="11">
        <f>SUM('Week of January 28:Week of'!D47)</f>
        <v>291435.19999999995</v>
      </c>
      <c r="E48" s="11">
        <f>SUM('Week of January 28:Week of'!E47)</f>
        <v>265030.15</v>
      </c>
      <c r="F48" s="9"/>
      <c r="G48" s="19">
        <f>D48/'February 2007'!D48-1</f>
        <v>-0.4759041225394611</v>
      </c>
      <c r="H48" s="19">
        <f>E48/'February 2007'!E48-1</f>
        <v>-0.24296328732501948</v>
      </c>
    </row>
    <row r="49" spans="1:8" ht="12.75">
      <c r="A49" s="1" t="s">
        <v>47</v>
      </c>
      <c r="B49">
        <v>46</v>
      </c>
      <c r="D49" s="11">
        <f>SUM('Week of January 28:Week of'!D48)</f>
        <v>882081.9</v>
      </c>
      <c r="E49" s="11">
        <f>SUM('Week of January 28:Week of'!E48)</f>
        <v>596038.45</v>
      </c>
      <c r="F49" s="9"/>
      <c r="G49" s="19">
        <f>D49/'February 2007'!D49-1</f>
        <v>-0.019181777778123688</v>
      </c>
      <c r="H49" s="19">
        <f>E49/'February 2007'!E49-1</f>
        <v>-0.30013089408675175</v>
      </c>
    </row>
    <row r="50" spans="1:8" ht="12.75">
      <c r="A50" s="1" t="s">
        <v>48</v>
      </c>
      <c r="B50">
        <v>47</v>
      </c>
      <c r="D50" s="11">
        <f>SUM('Week of January 28:Week of'!D49)</f>
        <v>108782.8</v>
      </c>
      <c r="E50" s="11">
        <f>SUM('Week of January 28:Week of'!E49)</f>
        <v>71968.4</v>
      </c>
      <c r="F50" s="9"/>
      <c r="G50" s="19">
        <f>D50/'February 2007'!D50-1</f>
        <v>-0.1721059080496511</v>
      </c>
      <c r="H50" s="19">
        <f>E50/'February 2007'!E50-1</f>
        <v>-0.21642570250516358</v>
      </c>
    </row>
    <row r="51" spans="1:8" ht="12.75">
      <c r="A51" s="1" t="s">
        <v>49</v>
      </c>
      <c r="B51">
        <v>48</v>
      </c>
      <c r="D51" s="11">
        <f>SUM('Week of January 28:Week of'!D50)</f>
        <v>5724250.039999999</v>
      </c>
      <c r="E51" s="11">
        <f>SUM('Week of January 28:Week of'!E50)</f>
        <v>3671993.67</v>
      </c>
      <c r="F51" s="9"/>
      <c r="G51" s="19">
        <f>D51/'February 2007'!D51-1</f>
        <v>-0.3467510154576655</v>
      </c>
      <c r="H51" s="19">
        <f>E51/'February 2007'!E51-1</f>
        <v>-0.4090283293670407</v>
      </c>
    </row>
    <row r="52" spans="1:8" ht="12.75">
      <c r="A52" s="1" t="s">
        <v>50</v>
      </c>
      <c r="B52">
        <v>49</v>
      </c>
      <c r="D52" s="11">
        <f>SUM('Week of January 28:Week of'!D51)</f>
        <v>1275492.9000000001</v>
      </c>
      <c r="E52" s="11">
        <f>SUM('Week of January 28:Week of'!E51)</f>
        <v>670076.41</v>
      </c>
      <c r="F52" s="9"/>
      <c r="G52" s="19">
        <f>D52/'February 2007'!D52-1</f>
        <v>-0.4571458781974297</v>
      </c>
      <c r="H52" s="19">
        <f>E52/'February 2007'!E52-1</f>
        <v>-0.6122065371223456</v>
      </c>
    </row>
    <row r="53" spans="1:8" ht="12.75">
      <c r="A53" s="1" t="s">
        <v>51</v>
      </c>
      <c r="B53">
        <v>50</v>
      </c>
      <c r="D53" s="11">
        <f>SUM('Week of January 28:Week of'!D52)</f>
        <v>4897410.7</v>
      </c>
      <c r="E53" s="11">
        <f>SUM('Week of January 28:Week of'!E52)</f>
        <v>4139482.9000000004</v>
      </c>
      <c r="F53" s="9"/>
      <c r="G53" s="19">
        <f>D53/'February 2007'!D53-1</f>
        <v>-0.5165941903363723</v>
      </c>
      <c r="H53" s="19">
        <f>E53/'February 2007'!E53-1</f>
        <v>-0.4701883058627384</v>
      </c>
    </row>
    <row r="54" spans="1:8" ht="12.75">
      <c r="A54" s="1" t="s">
        <v>52</v>
      </c>
      <c r="B54">
        <v>51</v>
      </c>
      <c r="D54" s="11">
        <f>SUM('Week of January 28:Week of'!D53)</f>
        <v>1060660.3</v>
      </c>
      <c r="E54" s="11">
        <f>SUM('Week of January 28:Week of'!E53)</f>
        <v>1232401.6</v>
      </c>
      <c r="F54" s="9"/>
      <c r="G54" s="19">
        <f>D54/'February 2007'!D54-1</f>
        <v>-0.49821985090833265</v>
      </c>
      <c r="H54" s="19">
        <f>E54/'February 2007'!E54-1</f>
        <v>-0.29779762407935195</v>
      </c>
    </row>
    <row r="55" spans="1:8" ht="12.75">
      <c r="A55" s="1" t="s">
        <v>53</v>
      </c>
      <c r="B55">
        <v>52</v>
      </c>
      <c r="D55" s="11">
        <f>SUM('Week of January 28:Week of'!D54)</f>
        <v>2035695.2000000002</v>
      </c>
      <c r="E55" s="11">
        <f>SUM('Week of January 28:Week of'!E54)</f>
        <v>1718554.6</v>
      </c>
      <c r="F55" s="9"/>
      <c r="G55" s="19">
        <f>D55/'February 2007'!D55-1</f>
        <v>-0.40305666673235196</v>
      </c>
      <c r="H55" s="19">
        <f>E55/'February 2007'!E55-1</f>
        <v>-0.5561271981514506</v>
      </c>
    </row>
    <row r="56" spans="1:8" ht="12.75">
      <c r="A56" s="1" t="s">
        <v>54</v>
      </c>
      <c r="B56">
        <v>53</v>
      </c>
      <c r="D56" s="11">
        <f>SUM('Week of January 28:Week of'!D55)</f>
        <v>1734148.7400000002</v>
      </c>
      <c r="E56" s="11">
        <f>SUM('Week of January 28:Week of'!E55)</f>
        <v>1085725.3</v>
      </c>
      <c r="F56" s="9"/>
      <c r="G56" s="19">
        <f>D56/'February 2007'!D56-1</f>
        <v>-0.28479235619960697</v>
      </c>
      <c r="H56" s="19">
        <f>E56/'February 2007'!E56-1</f>
        <v>-0.4707872807464353</v>
      </c>
    </row>
    <row r="57" spans="1:8" ht="12.75">
      <c r="A57" s="1" t="s">
        <v>55</v>
      </c>
      <c r="B57">
        <v>54</v>
      </c>
      <c r="D57" s="11">
        <f>SUM('Week of January 28:Week of'!D56)</f>
        <v>101449.6</v>
      </c>
      <c r="E57" s="11">
        <f>SUM('Week of January 28:Week of'!E56)</f>
        <v>75186.65000000001</v>
      </c>
      <c r="F57" s="9"/>
      <c r="G57" s="19">
        <f>D57/'February 2007'!D57-1</f>
        <v>-0.2164256976310398</v>
      </c>
      <c r="H57" s="19">
        <f>E57/'February 2007'!E57-1</f>
        <v>-0.3341547178466707</v>
      </c>
    </row>
    <row r="58" spans="1:8" ht="12.75">
      <c r="A58" s="1" t="s">
        <v>56</v>
      </c>
      <c r="B58">
        <v>55</v>
      </c>
      <c r="D58" s="11">
        <f>SUM('Week of January 28:Week of'!D57)</f>
        <v>754235.3</v>
      </c>
      <c r="E58" s="11">
        <f>SUM('Week of January 28:Week of'!E57)</f>
        <v>692037.1499999999</v>
      </c>
      <c r="F58" s="9"/>
      <c r="G58" s="19">
        <f>D58/'February 2007'!D58-1</f>
        <v>-0.41597015346055943</v>
      </c>
      <c r="H58" s="19">
        <f>E58/'February 2007'!E58-1</f>
        <v>-0.32397675894344424</v>
      </c>
    </row>
    <row r="59" spans="1:8" ht="12.75">
      <c r="A59" s="1" t="s">
        <v>57</v>
      </c>
      <c r="B59">
        <v>56</v>
      </c>
      <c r="D59" s="11">
        <f>SUM('Week of January 28:Week of'!D58)</f>
        <v>1077263.5999999999</v>
      </c>
      <c r="E59" s="11">
        <f>SUM('Week of January 28:Week of'!E58)</f>
        <v>652624.89</v>
      </c>
      <c r="F59" s="9"/>
      <c r="G59" s="19">
        <f>D59/'February 2007'!D59-1</f>
        <v>-0.04432222746430048</v>
      </c>
      <c r="H59" s="19">
        <f>E59/'February 2007'!E59-1</f>
        <v>-0.3424241225825423</v>
      </c>
    </row>
    <row r="60" spans="1:8" ht="12.75">
      <c r="A60" s="1" t="s">
        <v>58</v>
      </c>
      <c r="B60">
        <v>57</v>
      </c>
      <c r="D60" s="11">
        <f>SUM('Week of January 28:Week of'!D59)</f>
        <v>513956.8</v>
      </c>
      <c r="E60" s="11">
        <f>SUM('Week of January 28:Week of'!E59)</f>
        <v>416326.4</v>
      </c>
      <c r="F60" s="9"/>
      <c r="G60" s="19">
        <f>D60/'February 2007'!D60-1</f>
        <v>-0.44043349363249074</v>
      </c>
      <c r="H60" s="19">
        <f>E60/'February 2007'!E60-1</f>
        <v>-0.20314533789672606</v>
      </c>
    </row>
    <row r="61" spans="1:8" ht="12.75">
      <c r="A61" s="1" t="s">
        <v>59</v>
      </c>
      <c r="B61">
        <v>58</v>
      </c>
      <c r="D61" s="11">
        <f>SUM('Week of January 28:Week of'!D60)</f>
        <v>1459517.5</v>
      </c>
      <c r="E61" s="11">
        <f>SUM('Week of January 28:Week of'!E60)</f>
        <v>1091305.25</v>
      </c>
      <c r="F61" s="9"/>
      <c r="G61" s="19">
        <f>D61/'February 2007'!D61-1</f>
        <v>-0.4815728071911579</v>
      </c>
      <c r="H61" s="19">
        <f>E61/'February 2007'!E61-1</f>
        <v>-0.4877011909164831</v>
      </c>
    </row>
    <row r="62" spans="1:8" ht="12.75">
      <c r="A62" s="1" t="s">
        <v>60</v>
      </c>
      <c r="B62">
        <v>59</v>
      </c>
      <c r="D62" s="11">
        <f>SUM('Week of January 28:Week of'!D61)</f>
        <v>1495840.2</v>
      </c>
      <c r="E62" s="11">
        <f>SUM('Week of January 28:Week of'!E61)</f>
        <v>1086878.58</v>
      </c>
      <c r="F62" s="9"/>
      <c r="G62" s="19">
        <f>D62/'February 2007'!D62-1</f>
        <v>-0.40485996482251163</v>
      </c>
      <c r="H62" s="19">
        <f>E62/'February 2007'!E62-1</f>
        <v>-0.4544443085282891</v>
      </c>
    </row>
    <row r="63" spans="1:8" ht="12.75">
      <c r="A63" s="1" t="s">
        <v>61</v>
      </c>
      <c r="B63">
        <v>60</v>
      </c>
      <c r="D63" s="11">
        <f>SUM('Week of January 28:Week of'!D62)</f>
        <v>381805.9</v>
      </c>
      <c r="E63" s="11">
        <f>SUM('Week of January 28:Week of'!E62)</f>
        <v>194974.85</v>
      </c>
      <c r="F63" s="9"/>
      <c r="G63" s="19">
        <f>D63/'February 2007'!D63-1</f>
        <v>-0.5163907316056648</v>
      </c>
      <c r="H63" s="19">
        <f>E63/'February 2007'!E63-1</f>
        <v>-0.47305995851230764</v>
      </c>
    </row>
    <row r="64" spans="1:8" ht="12.75">
      <c r="A64" s="1" t="s">
        <v>62</v>
      </c>
      <c r="B64">
        <v>61</v>
      </c>
      <c r="D64" s="11">
        <f>SUM('Week of January 28:Week of'!D63)</f>
        <v>65327.81</v>
      </c>
      <c r="E64" s="11">
        <f>SUM('Week of January 28:Week of'!E63)</f>
        <v>62825.490000000005</v>
      </c>
      <c r="F64" s="9"/>
      <c r="G64" s="19">
        <f>D64/'February 2007'!D64-1</f>
        <v>0.7712845971975186</v>
      </c>
      <c r="H64" s="19">
        <f>E64/'February 2007'!E64-1</f>
        <v>0.8187486701453977</v>
      </c>
    </row>
    <row r="65" spans="1:8" ht="12.75">
      <c r="A65" s="1" t="s">
        <v>63</v>
      </c>
      <c r="B65">
        <v>62</v>
      </c>
      <c r="D65" s="11">
        <f>SUM('Week of January 28:Week of'!D64)</f>
        <v>28356.300000000003</v>
      </c>
      <c r="E65" s="11">
        <f>SUM('Week of January 28:Week of'!E64)</f>
        <v>16718.45</v>
      </c>
      <c r="F65" s="9"/>
      <c r="G65" s="19">
        <f>D65/'February 2007'!D65-1</f>
        <v>-0.04184209281422946</v>
      </c>
      <c r="H65" s="19">
        <f>E65/'February 2007'!E65-1</f>
        <v>-0.49630402918815186</v>
      </c>
    </row>
    <row r="66" spans="1:8" ht="12.75">
      <c r="A66" s="1" t="s">
        <v>64</v>
      </c>
      <c r="B66">
        <v>63</v>
      </c>
      <c r="D66" s="11">
        <f>SUM('Week of January 28:Week of'!D65)</f>
        <v>8831.2</v>
      </c>
      <c r="E66" s="11">
        <f>SUM('Week of January 28:Week of'!E65)</f>
        <v>26894.350000000002</v>
      </c>
      <c r="F66" s="9"/>
      <c r="G66" s="19">
        <f>D66/'February 2007'!D66-1</f>
        <v>0.5319975713418337</v>
      </c>
      <c r="H66" s="19">
        <f>E66/'February 2007'!E66-1</f>
        <v>2.268577991407546</v>
      </c>
    </row>
    <row r="67" spans="1:8" ht="12.75">
      <c r="A67" s="1" t="s">
        <v>65</v>
      </c>
      <c r="B67">
        <v>64</v>
      </c>
      <c r="D67" s="11">
        <f>SUM('Week of January 28:Week of'!D66)</f>
        <v>1381436.4500000002</v>
      </c>
      <c r="E67" s="11">
        <f>SUM('Week of January 28:Week of'!E66)</f>
        <v>1092868.01</v>
      </c>
      <c r="F67" s="9"/>
      <c r="G67" s="19">
        <f>D67/'February 2007'!D67-1</f>
        <v>-0.3487299846123957</v>
      </c>
      <c r="H67" s="19">
        <f>E67/'February 2007'!E67-1</f>
        <v>-0.47904793545191626</v>
      </c>
    </row>
    <row r="68" spans="1:8" ht="12.75">
      <c r="A68" s="1" t="s">
        <v>66</v>
      </c>
      <c r="B68">
        <v>65</v>
      </c>
      <c r="D68" s="11">
        <f>SUM('Week of January 28:Week of'!D67)</f>
        <v>75616.09999999999</v>
      </c>
      <c r="E68" s="11">
        <f>SUM('Week of January 28:Week of'!E67)</f>
        <v>63854</v>
      </c>
      <c r="F68" s="9"/>
      <c r="G68" s="19">
        <f>D68/'February 2007'!D68-1</f>
        <v>-0.500637937888888</v>
      </c>
      <c r="H68" s="19">
        <f>E68/'February 2007'!E68-1</f>
        <v>-0.45471771988080545</v>
      </c>
    </row>
    <row r="69" spans="1:8" ht="12.75">
      <c r="A69" s="1" t="s">
        <v>67</v>
      </c>
      <c r="B69">
        <v>66</v>
      </c>
      <c r="D69" s="11">
        <f>SUM('Week of January 28:Week of'!D68)</f>
        <v>629668.9</v>
      </c>
      <c r="E69" s="11">
        <f>SUM('Week of January 28:Week of'!E68)</f>
        <v>354513.25</v>
      </c>
      <c r="F69" s="9"/>
      <c r="G69" s="19">
        <f>D69/'February 2007'!D69-1</f>
        <v>-0.3995820228439001</v>
      </c>
      <c r="H69" s="19">
        <f>E69/'February 2007'!E69-1</f>
        <v>-0.5281251208343873</v>
      </c>
    </row>
    <row r="70" spans="1:8" ht="12.75">
      <c r="A70" s="1" t="s">
        <v>68</v>
      </c>
      <c r="B70">
        <v>67</v>
      </c>
      <c r="D70" s="11">
        <f>SUM('Week of January 28:Week of'!D69)</f>
        <v>35451.5</v>
      </c>
      <c r="E70" s="11">
        <f>SUM('Week of January 28:Week of'!E69)</f>
        <v>30477.3</v>
      </c>
      <c r="F70" s="9"/>
      <c r="G70" s="19">
        <f>D70/'February 2007'!D70-1</f>
        <v>6.44450977509922</v>
      </c>
      <c r="H70" s="19">
        <f>E70/'February 2007'!E70-1</f>
        <v>8.87166987869856</v>
      </c>
    </row>
    <row r="71" spans="4:8" ht="12.75">
      <c r="D71" s="11"/>
      <c r="E71" s="11"/>
      <c r="G71" s="19"/>
      <c r="H71" s="19"/>
    </row>
    <row r="72" spans="1:8" ht="12.75">
      <c r="A72" t="s">
        <v>69</v>
      </c>
      <c r="D72" s="11">
        <f>SUM(D4:D71)</f>
        <v>60459126.12</v>
      </c>
      <c r="E72" s="11">
        <f>SUM(E4:E71)</f>
        <v>47046350.429999985</v>
      </c>
      <c r="G72" s="19">
        <f>D72/'February 2007'!D72-1</f>
        <v>-0.5789696068030084</v>
      </c>
      <c r="H72" s="19">
        <f>E72/'February 2007'!E72-1</f>
        <v>-0.616701415442562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H68" sqref="H68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2" bestFit="1" customWidth="1"/>
    <col min="5" max="5" width="22.83203125" style="22" bestFit="1" customWidth="1"/>
  </cols>
  <sheetData>
    <row r="1" spans="1:5" ht="12.75">
      <c r="A1" t="s">
        <v>78</v>
      </c>
      <c r="C1" s="1"/>
      <c r="D1" s="20" t="s">
        <v>70</v>
      </c>
      <c r="E1" s="20" t="s">
        <v>71</v>
      </c>
    </row>
    <row r="2" spans="1:5" ht="12.75">
      <c r="A2" t="s">
        <v>0</v>
      </c>
      <c r="B2" t="s">
        <v>1</v>
      </c>
      <c r="C2" s="1"/>
      <c r="D2" s="20" t="s">
        <v>72</v>
      </c>
      <c r="E2" s="20" t="s">
        <v>73</v>
      </c>
    </row>
    <row r="3" spans="1:5" ht="12.75">
      <c r="A3" s="1" t="s">
        <v>2</v>
      </c>
      <c r="B3">
        <v>1</v>
      </c>
      <c r="C3" s="1"/>
      <c r="D3" s="23"/>
      <c r="E3" s="23"/>
    </row>
    <row r="4" spans="1:5" ht="12.75">
      <c r="A4" s="1" t="s">
        <v>3</v>
      </c>
      <c r="B4">
        <v>2</v>
      </c>
      <c r="C4" s="1"/>
      <c r="D4" s="23"/>
      <c r="E4" s="23"/>
    </row>
    <row r="5" spans="1:5" ht="12.75">
      <c r="A5" s="1" t="s">
        <v>4</v>
      </c>
      <c r="B5">
        <v>3</v>
      </c>
      <c r="C5" s="1"/>
      <c r="D5" s="23"/>
      <c r="E5" s="23"/>
    </row>
    <row r="6" spans="1:5" ht="12.75">
      <c r="A6" s="1" t="s">
        <v>5</v>
      </c>
      <c r="B6">
        <v>4</v>
      </c>
      <c r="C6" s="1"/>
      <c r="D6" s="23"/>
      <c r="E6" s="23"/>
    </row>
    <row r="7" spans="1:5" ht="12.75">
      <c r="A7" s="1" t="s">
        <v>6</v>
      </c>
      <c r="B7">
        <v>5</v>
      </c>
      <c r="C7" s="1"/>
      <c r="D7" s="23"/>
      <c r="E7" s="23"/>
    </row>
    <row r="8" spans="1:5" ht="12.75">
      <c r="A8" s="1" t="s">
        <v>7</v>
      </c>
      <c r="B8">
        <v>6</v>
      </c>
      <c r="C8" s="1"/>
      <c r="D8" s="23"/>
      <c r="E8" s="23"/>
    </row>
    <row r="9" spans="1:5" ht="12.75">
      <c r="A9" s="1" t="s">
        <v>8</v>
      </c>
      <c r="B9">
        <v>7</v>
      </c>
      <c r="C9" s="1"/>
      <c r="D9" s="23"/>
      <c r="E9" s="23"/>
    </row>
    <row r="10" spans="1:5" ht="12.75">
      <c r="A10" s="1" t="s">
        <v>9</v>
      </c>
      <c r="B10">
        <v>8</v>
      </c>
      <c r="C10" s="1"/>
      <c r="D10" s="23"/>
      <c r="E10" s="23"/>
    </row>
    <row r="11" spans="1:5" ht="12.75">
      <c r="A11" s="1" t="s">
        <v>10</v>
      </c>
      <c r="B11">
        <v>9</v>
      </c>
      <c r="C11" s="1"/>
      <c r="D11" s="23">
        <v>79925.3</v>
      </c>
      <c r="E11" s="23">
        <v>42710.85</v>
      </c>
    </row>
    <row r="12" spans="1:5" ht="12.75">
      <c r="A12" s="1" t="s">
        <v>11</v>
      </c>
      <c r="B12">
        <v>10</v>
      </c>
      <c r="C12" s="1"/>
      <c r="D12" s="23"/>
      <c r="E12" s="23"/>
    </row>
    <row r="13" spans="1:5" ht="12.75">
      <c r="A13" s="1" t="s">
        <v>12</v>
      </c>
      <c r="B13">
        <v>11</v>
      </c>
      <c r="C13" s="1"/>
      <c r="D13" s="23"/>
      <c r="E13" s="23"/>
    </row>
    <row r="14" spans="1:5" ht="12.75">
      <c r="A14" s="1" t="s">
        <v>13</v>
      </c>
      <c r="B14">
        <v>12</v>
      </c>
      <c r="C14" s="1"/>
      <c r="D14" s="23"/>
      <c r="E14" s="23"/>
    </row>
    <row r="15" spans="1:5" ht="12.75">
      <c r="A15" s="1" t="s">
        <v>14</v>
      </c>
      <c r="B15">
        <v>13</v>
      </c>
      <c r="C15" s="1"/>
      <c r="D15" s="23"/>
      <c r="E15" s="23"/>
    </row>
    <row r="16" spans="1:5" ht="12.75">
      <c r="A16" s="1" t="s">
        <v>15</v>
      </c>
      <c r="B16">
        <v>14</v>
      </c>
      <c r="C16" s="1"/>
      <c r="D16" s="23"/>
      <c r="E16" s="23"/>
    </row>
    <row r="17" spans="1:5" ht="12.75">
      <c r="A17" s="1" t="s">
        <v>16</v>
      </c>
      <c r="B17">
        <v>15</v>
      </c>
      <c r="C17" s="1"/>
      <c r="D17" s="23"/>
      <c r="E17" s="23"/>
    </row>
    <row r="18" spans="1:5" ht="12.75">
      <c r="A18" s="1" t="s">
        <v>17</v>
      </c>
      <c r="B18">
        <v>16</v>
      </c>
      <c r="C18" s="1"/>
      <c r="D18" s="23">
        <v>529176.2</v>
      </c>
      <c r="E18" s="23">
        <v>385048.65</v>
      </c>
    </row>
    <row r="19" spans="1:5" ht="12.75">
      <c r="A19" s="1" t="s">
        <v>18</v>
      </c>
      <c r="B19">
        <v>17</v>
      </c>
      <c r="C19" s="1"/>
      <c r="D19" s="23"/>
      <c r="E19" s="23"/>
    </row>
    <row r="20" spans="1:5" ht="12.75">
      <c r="A20" s="1" t="s">
        <v>19</v>
      </c>
      <c r="B20">
        <v>18</v>
      </c>
      <c r="C20" s="1"/>
      <c r="D20" s="23"/>
      <c r="E20" s="23"/>
    </row>
    <row r="21" spans="1:5" ht="12.75">
      <c r="A21" s="1" t="s">
        <v>20</v>
      </c>
      <c r="B21">
        <v>19</v>
      </c>
      <c r="C21" s="1"/>
      <c r="D21" s="23"/>
      <c r="E21" s="23"/>
    </row>
    <row r="22" spans="1:5" ht="12.75">
      <c r="A22" s="1" t="s">
        <v>21</v>
      </c>
      <c r="B22">
        <v>20</v>
      </c>
      <c r="C22" s="1"/>
      <c r="D22" s="23"/>
      <c r="E22" s="23"/>
    </row>
    <row r="23" spans="1:5" ht="12.75">
      <c r="A23" s="1" t="s">
        <v>22</v>
      </c>
      <c r="B23">
        <v>21</v>
      </c>
      <c r="C23" s="1"/>
      <c r="D23" s="23"/>
      <c r="E23" s="23"/>
    </row>
    <row r="24" spans="1:5" ht="12.75">
      <c r="A24" s="1" t="s">
        <v>23</v>
      </c>
      <c r="B24">
        <v>22</v>
      </c>
      <c r="C24" s="1"/>
      <c r="D24" s="23"/>
      <c r="E24" s="23"/>
    </row>
    <row r="25" spans="1:5" ht="12.75">
      <c r="A25" s="1" t="s">
        <v>24</v>
      </c>
      <c r="B25">
        <v>23</v>
      </c>
      <c r="C25" s="1"/>
      <c r="D25" s="23"/>
      <c r="E25" s="23"/>
    </row>
    <row r="26" spans="1:5" ht="12.75">
      <c r="A26" s="1" t="s">
        <v>25</v>
      </c>
      <c r="B26">
        <v>24</v>
      </c>
      <c r="C26" s="1"/>
      <c r="D26" s="23"/>
      <c r="E26" s="23"/>
    </row>
    <row r="27" spans="1:5" ht="12.75">
      <c r="A27" s="1" t="s">
        <v>26</v>
      </c>
      <c r="B27">
        <v>25</v>
      </c>
      <c r="C27" s="1"/>
      <c r="D27" s="23">
        <v>3191.3</v>
      </c>
      <c r="E27" s="23">
        <v>7824.25</v>
      </c>
    </row>
    <row r="28" spans="1:5" ht="12.75">
      <c r="A28" s="1" t="s">
        <v>27</v>
      </c>
      <c r="B28">
        <v>26</v>
      </c>
      <c r="C28" s="1"/>
      <c r="D28" s="23"/>
      <c r="E28" s="23"/>
    </row>
    <row r="29" spans="1:5" ht="12.75">
      <c r="A29" s="1" t="s">
        <v>28</v>
      </c>
      <c r="B29">
        <v>27</v>
      </c>
      <c r="C29" s="1"/>
      <c r="D29" s="23"/>
      <c r="E29" s="23"/>
    </row>
    <row r="30" spans="1:5" ht="12.75">
      <c r="A30" s="1" t="s">
        <v>29</v>
      </c>
      <c r="B30">
        <v>28</v>
      </c>
      <c r="C30" s="1"/>
      <c r="D30" s="23"/>
      <c r="E30" s="23"/>
    </row>
    <row r="31" spans="1:5" ht="12.75">
      <c r="A31" s="1" t="s">
        <v>30</v>
      </c>
      <c r="B31">
        <v>29</v>
      </c>
      <c r="C31" s="1"/>
      <c r="D31" s="23"/>
      <c r="E31" s="23"/>
    </row>
    <row r="32" spans="1:5" ht="12.75">
      <c r="A32" s="1" t="s">
        <v>31</v>
      </c>
      <c r="B32">
        <v>30</v>
      </c>
      <c r="C32" s="1"/>
      <c r="D32" s="23"/>
      <c r="E32" s="23"/>
    </row>
    <row r="33" spans="1:5" ht="12.75">
      <c r="A33" s="1" t="s">
        <v>32</v>
      </c>
      <c r="B33">
        <v>31</v>
      </c>
      <c r="C33" s="1"/>
      <c r="D33" s="23"/>
      <c r="E33" s="23"/>
    </row>
    <row r="34" spans="1:5" ht="12.75">
      <c r="A34" s="1" t="s">
        <v>33</v>
      </c>
      <c r="B34">
        <v>32</v>
      </c>
      <c r="C34" s="1"/>
      <c r="D34" s="23"/>
      <c r="E34" s="23"/>
    </row>
    <row r="35" spans="1:5" ht="12.75">
      <c r="A35" s="1" t="s">
        <v>34</v>
      </c>
      <c r="B35">
        <v>33</v>
      </c>
      <c r="C35" s="1"/>
      <c r="D35" s="23"/>
      <c r="E35" s="23"/>
    </row>
    <row r="36" spans="1:5" ht="12.75">
      <c r="A36" s="1" t="s">
        <v>35</v>
      </c>
      <c r="B36">
        <v>34</v>
      </c>
      <c r="C36" s="1"/>
      <c r="D36" s="23">
        <v>20787.37</v>
      </c>
      <c r="E36" s="23">
        <v>13861.05</v>
      </c>
    </row>
    <row r="37" spans="1:5" ht="12.75">
      <c r="A37" s="1" t="s">
        <v>36</v>
      </c>
      <c r="B37">
        <v>35</v>
      </c>
      <c r="C37" s="1"/>
      <c r="D37" s="23"/>
      <c r="E37" s="23"/>
    </row>
    <row r="38" spans="1:5" ht="12.75">
      <c r="A38" s="1" t="s">
        <v>37</v>
      </c>
      <c r="B38">
        <v>36</v>
      </c>
      <c r="C38" s="1"/>
      <c r="D38" s="23"/>
      <c r="E38" s="23"/>
    </row>
    <row r="39" spans="1:5" ht="12.75">
      <c r="A39" s="1" t="s">
        <v>38</v>
      </c>
      <c r="B39">
        <v>37</v>
      </c>
      <c r="C39" s="1"/>
      <c r="D39" s="23"/>
      <c r="E39" s="23"/>
    </row>
    <row r="40" spans="1:5" ht="12.75">
      <c r="A40" s="1" t="s">
        <v>39</v>
      </c>
      <c r="B40">
        <v>38</v>
      </c>
      <c r="C40" s="1"/>
      <c r="D40" s="23"/>
      <c r="E40" s="23"/>
    </row>
    <row r="41" spans="1:5" ht="12.75">
      <c r="A41" s="1" t="s">
        <v>40</v>
      </c>
      <c r="B41">
        <v>39</v>
      </c>
      <c r="C41" s="1"/>
      <c r="D41" s="23"/>
      <c r="E41" s="23"/>
    </row>
    <row r="42" spans="1:5" ht="12.75">
      <c r="A42" s="1" t="s">
        <v>41</v>
      </c>
      <c r="B42">
        <v>40</v>
      </c>
      <c r="C42" s="1"/>
      <c r="D42" s="23"/>
      <c r="E42" s="23"/>
    </row>
    <row r="43" spans="1:5" ht="12.75">
      <c r="A43" s="1" t="s">
        <v>42</v>
      </c>
      <c r="B43">
        <v>41</v>
      </c>
      <c r="C43" s="1"/>
      <c r="D43" s="23"/>
      <c r="E43" s="23"/>
    </row>
    <row r="44" spans="1:5" ht="12.75">
      <c r="A44" s="1" t="s">
        <v>43</v>
      </c>
      <c r="B44">
        <v>42</v>
      </c>
      <c r="C44" s="1"/>
      <c r="D44" s="23"/>
      <c r="E44" s="23"/>
    </row>
    <row r="45" spans="1:5" ht="12.75">
      <c r="A45" s="1" t="s">
        <v>44</v>
      </c>
      <c r="B45">
        <v>43</v>
      </c>
      <c r="C45" s="1"/>
      <c r="D45" s="23">
        <v>127110.9</v>
      </c>
      <c r="E45" s="23">
        <v>127701.7</v>
      </c>
    </row>
    <row r="46" spans="1:5" ht="12.75">
      <c r="A46" s="1" t="s">
        <v>45</v>
      </c>
      <c r="B46">
        <v>44</v>
      </c>
      <c r="C46" s="1"/>
      <c r="D46" s="23"/>
      <c r="E46" s="23"/>
    </row>
    <row r="47" spans="1:5" ht="12.75">
      <c r="A47" s="1" t="s">
        <v>46</v>
      </c>
      <c r="B47">
        <v>45</v>
      </c>
      <c r="C47" s="1"/>
      <c r="D47" s="23"/>
      <c r="E47" s="23"/>
    </row>
    <row r="48" spans="1:5" ht="12.75">
      <c r="A48" s="1" t="s">
        <v>47</v>
      </c>
      <c r="B48">
        <v>46</v>
      </c>
      <c r="C48" s="1"/>
      <c r="D48" s="23">
        <v>152426.4</v>
      </c>
      <c r="E48" s="23">
        <v>104875.75</v>
      </c>
    </row>
    <row r="49" spans="1:5" ht="12.75">
      <c r="A49" s="1" t="s">
        <v>48</v>
      </c>
      <c r="B49">
        <v>47</v>
      </c>
      <c r="C49" s="1"/>
      <c r="D49" s="23">
        <v>21610.4</v>
      </c>
      <c r="E49" s="23">
        <v>17852.45</v>
      </c>
    </row>
    <row r="50" spans="1:5" ht="12.75">
      <c r="A50" s="1" t="s">
        <v>49</v>
      </c>
      <c r="B50">
        <v>48</v>
      </c>
      <c r="C50" s="1"/>
      <c r="D50" s="23"/>
      <c r="E50" s="23"/>
    </row>
    <row r="51" spans="1:5" ht="12.75">
      <c r="A51" s="1" t="s">
        <v>50</v>
      </c>
      <c r="B51">
        <v>49</v>
      </c>
      <c r="C51" s="1"/>
      <c r="D51" s="23"/>
      <c r="E51" s="23"/>
    </row>
    <row r="52" spans="1:5" ht="12.75">
      <c r="A52" s="1" t="s">
        <v>51</v>
      </c>
      <c r="B52">
        <v>50</v>
      </c>
      <c r="C52" s="1"/>
      <c r="D52" s="23"/>
      <c r="E52" s="23"/>
    </row>
    <row r="53" spans="1:5" ht="12.75">
      <c r="A53" s="1" t="s">
        <v>52</v>
      </c>
      <c r="B53">
        <v>51</v>
      </c>
      <c r="C53" s="1"/>
      <c r="D53" s="23"/>
      <c r="E53" s="23"/>
    </row>
    <row r="54" spans="1:5" ht="12.75">
      <c r="A54" s="1" t="s">
        <v>53</v>
      </c>
      <c r="B54">
        <v>52</v>
      </c>
      <c r="C54" s="1"/>
      <c r="D54" s="23"/>
      <c r="E54" s="23"/>
    </row>
    <row r="55" spans="1:5" ht="12.75">
      <c r="A55" s="1" t="s">
        <v>54</v>
      </c>
      <c r="B55">
        <v>53</v>
      </c>
      <c r="C55" s="1"/>
      <c r="D55" s="23">
        <v>332738</v>
      </c>
      <c r="E55" s="23">
        <v>197725.85</v>
      </c>
    </row>
    <row r="56" spans="1:5" ht="12.75">
      <c r="A56" s="1" t="s">
        <v>55</v>
      </c>
      <c r="B56">
        <v>54</v>
      </c>
      <c r="C56" s="1"/>
      <c r="D56" s="23"/>
      <c r="E56" s="23"/>
    </row>
    <row r="57" spans="1:5" ht="12.75">
      <c r="A57" s="1" t="s">
        <v>56</v>
      </c>
      <c r="B57">
        <v>55</v>
      </c>
      <c r="C57" s="1"/>
      <c r="D57" s="23">
        <v>90297.9</v>
      </c>
      <c r="E57" s="23">
        <v>110088.65</v>
      </c>
    </row>
    <row r="58" spans="1:5" ht="12.75">
      <c r="A58" s="1" t="s">
        <v>57</v>
      </c>
      <c r="B58">
        <v>56</v>
      </c>
      <c r="C58" s="1"/>
      <c r="D58" s="23">
        <v>330662.5</v>
      </c>
      <c r="E58" s="23">
        <v>113683.5</v>
      </c>
    </row>
    <row r="59" spans="1:5" ht="12.75">
      <c r="A59" s="1" t="s">
        <v>58</v>
      </c>
      <c r="B59">
        <v>57</v>
      </c>
      <c r="C59" s="1"/>
      <c r="D59" s="23"/>
      <c r="E59" s="23"/>
    </row>
    <row r="60" spans="1:5" ht="12.75">
      <c r="A60" s="1" t="s">
        <v>59</v>
      </c>
      <c r="B60">
        <v>58</v>
      </c>
      <c r="C60" s="1"/>
      <c r="D60" s="23"/>
      <c r="E60" s="23"/>
    </row>
    <row r="61" spans="1:5" ht="12.75">
      <c r="A61" s="1" t="s">
        <v>60</v>
      </c>
      <c r="B61">
        <v>59</v>
      </c>
      <c r="C61" s="1"/>
      <c r="D61" s="23"/>
      <c r="E61" s="23"/>
    </row>
    <row r="62" spans="1:5" ht="12.75">
      <c r="A62" s="1" t="s">
        <v>61</v>
      </c>
      <c r="B62">
        <v>60</v>
      </c>
      <c r="C62" s="1"/>
      <c r="D62" s="23"/>
      <c r="E62" s="23"/>
    </row>
    <row r="63" spans="1:5" ht="12.75">
      <c r="A63" s="1" t="s">
        <v>62</v>
      </c>
      <c r="B63">
        <v>61</v>
      </c>
      <c r="C63" s="1"/>
      <c r="D63" s="23">
        <v>5233.92</v>
      </c>
      <c r="E63" s="23">
        <v>22590.78</v>
      </c>
    </row>
    <row r="64" spans="1:5" ht="12.75">
      <c r="A64" s="1" t="s">
        <v>63</v>
      </c>
      <c r="B64">
        <v>62</v>
      </c>
      <c r="C64" s="1"/>
      <c r="D64" s="23"/>
      <c r="E64" s="23"/>
    </row>
    <row r="65" spans="1:5" ht="12.75">
      <c r="A65" s="1" t="s">
        <v>64</v>
      </c>
      <c r="B65">
        <v>63</v>
      </c>
      <c r="C65" s="1"/>
      <c r="D65" s="23"/>
      <c r="E65" s="23"/>
    </row>
    <row r="66" spans="1:5" ht="12.75">
      <c r="A66" s="1" t="s">
        <v>65</v>
      </c>
      <c r="B66">
        <v>64</v>
      </c>
      <c r="C66" s="1"/>
      <c r="D66" s="23"/>
      <c r="E66" s="23"/>
    </row>
    <row r="67" spans="1:5" ht="12.75">
      <c r="A67" s="1" t="s">
        <v>66</v>
      </c>
      <c r="B67">
        <v>65</v>
      </c>
      <c r="C67" s="1"/>
      <c r="D67" s="23"/>
      <c r="E67" s="23"/>
    </row>
    <row r="68" spans="1:5" ht="12.75">
      <c r="A68" s="1" t="s">
        <v>67</v>
      </c>
      <c r="B68">
        <v>66</v>
      </c>
      <c r="C68" s="1"/>
      <c r="D68" s="23"/>
      <c r="E68" s="23"/>
    </row>
    <row r="69" spans="1:5" ht="12.75">
      <c r="A69" s="1" t="s">
        <v>68</v>
      </c>
      <c r="B69">
        <v>67</v>
      </c>
      <c r="C69" s="1"/>
      <c r="D69" s="23"/>
      <c r="E69" s="23"/>
    </row>
    <row r="70" ht="12.75">
      <c r="C70" s="1"/>
    </row>
    <row r="71" spans="1:5" ht="12.75">
      <c r="A71" t="s">
        <v>69</v>
      </c>
      <c r="C71" s="1"/>
      <c r="D71" s="22">
        <f>SUM(D3:D69)</f>
        <v>1693160.19</v>
      </c>
      <c r="E71" s="22">
        <f>SUM(E3:E69)</f>
        <v>1143963.48</v>
      </c>
    </row>
    <row r="73" spans="1:3" ht="12.75">
      <c r="A73" s="2" t="s">
        <v>74</v>
      </c>
      <c r="C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6">
      <selection activeCell="E15" sqref="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79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81295.2</v>
      </c>
      <c r="E3" s="11">
        <v>162777.65</v>
      </c>
      <c r="F3" s="4"/>
    </row>
    <row r="4" spans="1:6" ht="12.75">
      <c r="A4" s="1" t="s">
        <v>3</v>
      </c>
      <c r="B4">
        <v>2</v>
      </c>
      <c r="C4" s="1"/>
      <c r="D4" s="11">
        <v>3066.7</v>
      </c>
      <c r="E4" s="11">
        <v>6889.75</v>
      </c>
      <c r="F4" s="4"/>
    </row>
    <row r="5" spans="1:6" ht="12.75">
      <c r="A5" s="1" t="s">
        <v>4</v>
      </c>
      <c r="B5">
        <v>3</v>
      </c>
      <c r="C5" s="1"/>
      <c r="D5" s="11">
        <v>202112.4</v>
      </c>
      <c r="E5" s="11">
        <v>129871.35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177989</v>
      </c>
      <c r="E7" s="11">
        <v>156931.6</v>
      </c>
      <c r="F7" s="4"/>
    </row>
    <row r="8" spans="1:6" ht="12.75">
      <c r="A8" s="1" t="s">
        <v>7</v>
      </c>
      <c r="B8">
        <v>6</v>
      </c>
      <c r="C8" s="1"/>
      <c r="D8" s="11">
        <v>1549244.2</v>
      </c>
      <c r="E8" s="11">
        <v>1072813.35</v>
      </c>
      <c r="F8" s="4"/>
    </row>
    <row r="9" spans="1:6" ht="12.75">
      <c r="A9" s="1" t="s">
        <v>8</v>
      </c>
      <c r="B9">
        <v>7</v>
      </c>
      <c r="C9" s="1"/>
      <c r="D9" s="11">
        <v>3098.2</v>
      </c>
      <c r="E9" s="11">
        <v>2581.25</v>
      </c>
      <c r="F9" s="4"/>
    </row>
    <row r="10" spans="1:6" ht="12.75">
      <c r="A10" s="1" t="s">
        <v>9</v>
      </c>
      <c r="B10">
        <v>8</v>
      </c>
      <c r="C10" s="1"/>
      <c r="D10" s="11">
        <v>193398.8</v>
      </c>
      <c r="E10" s="11">
        <v>98272.3</v>
      </c>
      <c r="F10" s="4"/>
    </row>
    <row r="11" spans="1:6" ht="12.75">
      <c r="A11" s="1" t="s">
        <v>10</v>
      </c>
      <c r="B11">
        <v>9</v>
      </c>
      <c r="C11" s="1"/>
      <c r="D11" s="11">
        <v>88848.9</v>
      </c>
      <c r="E11" s="11">
        <v>76472.55</v>
      </c>
      <c r="F11" s="4"/>
    </row>
    <row r="12" spans="1:6" ht="12.75">
      <c r="A12" s="1" t="s">
        <v>11</v>
      </c>
      <c r="B12">
        <v>10</v>
      </c>
      <c r="C12" s="1"/>
      <c r="D12" s="11">
        <v>161166.6</v>
      </c>
      <c r="E12" s="11">
        <v>170615.55</v>
      </c>
      <c r="F12" s="4"/>
    </row>
    <row r="13" spans="1:6" ht="12.75">
      <c r="A13" s="1" t="s">
        <v>12</v>
      </c>
      <c r="B13">
        <v>11</v>
      </c>
      <c r="C13" s="1"/>
      <c r="D13" s="11">
        <v>477362.9</v>
      </c>
      <c r="E13" s="11">
        <v>222696.95</v>
      </c>
      <c r="F13" s="4"/>
    </row>
    <row r="14" spans="1:6" ht="12.75">
      <c r="A14" s="1" t="s">
        <v>13</v>
      </c>
      <c r="B14">
        <v>12</v>
      </c>
      <c r="C14" s="1"/>
      <c r="D14" s="11">
        <v>156005.5</v>
      </c>
      <c r="E14" s="11">
        <v>141638.46</v>
      </c>
      <c r="F14" s="4"/>
    </row>
    <row r="15" spans="1:6" ht="12.75">
      <c r="A15" s="1" t="s">
        <v>14</v>
      </c>
      <c r="B15">
        <v>13</v>
      </c>
      <c r="C15" s="1"/>
      <c r="D15" s="11">
        <v>1876389.6</v>
      </c>
      <c r="E15" s="11">
        <v>1599385.2</v>
      </c>
      <c r="F15" s="4"/>
    </row>
    <row r="16" spans="1:6" ht="12.75">
      <c r="A16" s="1" t="s">
        <v>15</v>
      </c>
      <c r="B16">
        <v>14</v>
      </c>
      <c r="C16" s="1"/>
      <c r="D16" s="11">
        <v>8561.3</v>
      </c>
      <c r="E16" s="11">
        <v>3418.1</v>
      </c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/>
      <c r="E18" s="11"/>
      <c r="F18" s="4"/>
    </row>
    <row r="19" spans="1:6" ht="12.75">
      <c r="A19" s="1" t="s">
        <v>18</v>
      </c>
      <c r="B19">
        <v>17</v>
      </c>
      <c r="C19" s="1"/>
      <c r="D19" s="11">
        <v>122526.6</v>
      </c>
      <c r="E19" s="11">
        <v>134121.05</v>
      </c>
      <c r="F19" s="4"/>
    </row>
    <row r="20" spans="1:6" ht="12.75">
      <c r="A20" s="1" t="s">
        <v>19</v>
      </c>
      <c r="B20">
        <v>18</v>
      </c>
      <c r="C20" s="1"/>
      <c r="D20" s="11">
        <v>54011.3</v>
      </c>
      <c r="E20" s="11">
        <v>62749.05</v>
      </c>
      <c r="F20" s="4"/>
    </row>
    <row r="21" spans="1:6" ht="12.75">
      <c r="A21" s="1" t="s">
        <v>20</v>
      </c>
      <c r="B21">
        <v>19</v>
      </c>
      <c r="C21" s="1"/>
      <c r="D21" s="11">
        <v>10795.4</v>
      </c>
      <c r="E21" s="11">
        <v>8109.5</v>
      </c>
      <c r="F21" s="4"/>
    </row>
    <row r="22" spans="1:6" ht="12.75">
      <c r="A22" s="1" t="s">
        <v>21</v>
      </c>
      <c r="B22">
        <v>20</v>
      </c>
      <c r="C22" s="1"/>
      <c r="D22" s="11">
        <v>13540.1</v>
      </c>
      <c r="E22" s="11">
        <v>7201.25</v>
      </c>
      <c r="F22" s="4"/>
    </row>
    <row r="23" spans="1:6" ht="12.75">
      <c r="A23" s="1" t="s">
        <v>22</v>
      </c>
      <c r="B23">
        <v>21</v>
      </c>
      <c r="C23" s="1"/>
      <c r="D23" s="11">
        <v>13174.7</v>
      </c>
      <c r="E23" s="11">
        <v>8439.2</v>
      </c>
      <c r="F23" s="4"/>
    </row>
    <row r="24" spans="1:6" ht="12.75">
      <c r="A24" s="1" t="s">
        <v>23</v>
      </c>
      <c r="B24">
        <v>22</v>
      </c>
      <c r="C24" s="1"/>
      <c r="D24" s="11">
        <v>29094.8</v>
      </c>
      <c r="E24" s="11">
        <v>17938.2</v>
      </c>
      <c r="F24" s="4"/>
    </row>
    <row r="25" spans="1:6" ht="12.75">
      <c r="A25" s="1" t="s">
        <v>24</v>
      </c>
      <c r="B25">
        <v>23</v>
      </c>
      <c r="C25" s="1"/>
      <c r="D25" s="11">
        <v>21275.8</v>
      </c>
      <c r="E25" s="11">
        <v>6824.65</v>
      </c>
      <c r="F25" s="4"/>
    </row>
    <row r="26" spans="1:6" ht="12.75">
      <c r="A26" s="1" t="s">
        <v>25</v>
      </c>
      <c r="B26">
        <v>24</v>
      </c>
      <c r="C26" s="1"/>
      <c r="D26" s="11">
        <v>2783.38</v>
      </c>
      <c r="E26" s="11">
        <v>2657.8</v>
      </c>
      <c r="F26" s="4"/>
    </row>
    <row r="27" spans="1:6" ht="12.75">
      <c r="A27" s="1" t="s">
        <v>26</v>
      </c>
      <c r="B27">
        <v>25</v>
      </c>
      <c r="C27" s="1"/>
      <c r="D27" s="11"/>
      <c r="E27" s="11"/>
      <c r="F27" s="4"/>
    </row>
    <row r="28" spans="1:6" ht="12.75">
      <c r="A28" s="1" t="s">
        <v>27</v>
      </c>
      <c r="B28">
        <v>26</v>
      </c>
      <c r="C28" s="1"/>
      <c r="D28" s="11">
        <v>24651.9</v>
      </c>
      <c r="E28" s="11">
        <v>7288.4</v>
      </c>
      <c r="F28" s="4"/>
    </row>
    <row r="29" spans="1:6" ht="12.75">
      <c r="A29" s="1" t="s">
        <v>28</v>
      </c>
      <c r="B29">
        <v>27</v>
      </c>
      <c r="C29" s="1"/>
      <c r="D29" s="11">
        <v>91177.8</v>
      </c>
      <c r="E29" s="11">
        <v>70156.1</v>
      </c>
      <c r="F29" s="4"/>
    </row>
    <row r="30" spans="1:6" ht="12.75">
      <c r="A30" s="1" t="s">
        <v>29</v>
      </c>
      <c r="B30">
        <v>28</v>
      </c>
      <c r="C30" s="1"/>
      <c r="D30" s="11">
        <v>58781.1</v>
      </c>
      <c r="E30" s="11">
        <v>82448.1</v>
      </c>
      <c r="F30" s="4"/>
    </row>
    <row r="31" spans="1:6" ht="12.75">
      <c r="A31" s="1" t="s">
        <v>30</v>
      </c>
      <c r="B31">
        <v>29</v>
      </c>
      <c r="C31" s="1"/>
      <c r="D31" s="11">
        <v>375652.2</v>
      </c>
      <c r="E31" s="11">
        <v>376778.85</v>
      </c>
      <c r="F31" s="4"/>
    </row>
    <row r="32" spans="1:6" ht="12.75">
      <c r="A32" s="1" t="s">
        <v>31</v>
      </c>
      <c r="B32">
        <v>30</v>
      </c>
      <c r="C32" s="1"/>
      <c r="D32" s="11">
        <v>11.9</v>
      </c>
      <c r="E32" s="11">
        <v>2194.15</v>
      </c>
      <c r="F32" s="4"/>
    </row>
    <row r="33" spans="1:6" ht="12.75">
      <c r="A33" s="1" t="s">
        <v>32</v>
      </c>
      <c r="B33">
        <v>31</v>
      </c>
      <c r="C33" s="1"/>
      <c r="D33" s="11">
        <v>185224.9</v>
      </c>
      <c r="E33" s="11">
        <v>88926.25</v>
      </c>
      <c r="F33" s="4"/>
    </row>
    <row r="34" spans="1:6" ht="12.75">
      <c r="A34" s="1" t="s">
        <v>33</v>
      </c>
      <c r="B34">
        <v>32</v>
      </c>
      <c r="C34" s="1"/>
      <c r="D34" s="11">
        <v>11910.5</v>
      </c>
      <c r="E34" s="11">
        <v>26110.35</v>
      </c>
      <c r="F34" s="4"/>
    </row>
    <row r="35" spans="1:6" ht="12.75">
      <c r="A35" s="1" t="s">
        <v>34</v>
      </c>
      <c r="B35">
        <v>33</v>
      </c>
      <c r="C35" s="1"/>
      <c r="D35" s="11">
        <v>1196.3</v>
      </c>
      <c r="E35" s="11">
        <v>1525.3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188517</v>
      </c>
      <c r="E37" s="11">
        <v>140383.95</v>
      </c>
      <c r="F37" s="4"/>
    </row>
    <row r="38" spans="1:6" ht="12.75">
      <c r="A38" s="1" t="s">
        <v>37</v>
      </c>
      <c r="B38">
        <v>36</v>
      </c>
      <c r="C38" s="1"/>
      <c r="D38" s="11">
        <v>709961</v>
      </c>
      <c r="E38" s="11">
        <v>354162.9</v>
      </c>
      <c r="F38" s="4"/>
    </row>
    <row r="39" spans="1:6" ht="12.75">
      <c r="A39" s="1" t="s">
        <v>38</v>
      </c>
      <c r="B39">
        <v>37</v>
      </c>
      <c r="C39" s="1"/>
      <c r="D39" s="11">
        <v>103626.6</v>
      </c>
      <c r="E39" s="11">
        <v>75397.35</v>
      </c>
      <c r="F39" s="4"/>
    </row>
    <row r="40" spans="1:6" ht="12.75">
      <c r="A40" s="1" t="s">
        <v>39</v>
      </c>
      <c r="B40">
        <v>38</v>
      </c>
      <c r="C40" s="1"/>
      <c r="D40" s="11">
        <v>16652.3</v>
      </c>
      <c r="E40" s="11">
        <v>13317.5</v>
      </c>
      <c r="F40" s="4"/>
    </row>
    <row r="41" spans="1:6" ht="12.75">
      <c r="A41" s="1" t="s">
        <v>40</v>
      </c>
      <c r="B41">
        <v>39</v>
      </c>
      <c r="C41" s="1"/>
      <c r="D41" s="11">
        <v>291.9</v>
      </c>
      <c r="E41" s="11">
        <v>791</v>
      </c>
      <c r="F41" s="4"/>
    </row>
    <row r="42" spans="1:6" ht="12.75">
      <c r="A42" s="1" t="s">
        <v>41</v>
      </c>
      <c r="B42">
        <v>40</v>
      </c>
      <c r="C42" s="1"/>
      <c r="D42" s="11">
        <v>2193.1</v>
      </c>
      <c r="E42" s="11">
        <v>1240.4</v>
      </c>
      <c r="F42" s="4"/>
    </row>
    <row r="43" spans="1:6" ht="12.75">
      <c r="A43" s="1" t="s">
        <v>42</v>
      </c>
      <c r="B43">
        <v>41</v>
      </c>
      <c r="C43" s="1"/>
      <c r="D43" s="11">
        <v>218564.5</v>
      </c>
      <c r="E43" s="11">
        <v>230571.95</v>
      </c>
      <c r="F43" s="4"/>
    </row>
    <row r="44" spans="1:6" ht="12.75">
      <c r="A44" s="1" t="s">
        <v>43</v>
      </c>
      <c r="B44">
        <v>42</v>
      </c>
      <c r="C44" s="1"/>
      <c r="D44" s="11">
        <v>156720</v>
      </c>
      <c r="E44" s="11">
        <v>145647.12</v>
      </c>
      <c r="F44" s="4"/>
    </row>
    <row r="45" spans="1:6" ht="12.75">
      <c r="A45" s="1" t="s">
        <v>44</v>
      </c>
      <c r="B45">
        <v>43</v>
      </c>
      <c r="C45" s="1"/>
      <c r="D45" s="11">
        <v>140107.8</v>
      </c>
      <c r="E45" s="11">
        <v>79756.25</v>
      </c>
      <c r="F45" s="4"/>
    </row>
    <row r="46" spans="1:6" ht="12.75">
      <c r="A46" s="1" t="s">
        <v>45</v>
      </c>
      <c r="B46">
        <v>44</v>
      </c>
      <c r="C46" s="1"/>
      <c r="D46" s="11">
        <v>109493.3</v>
      </c>
      <c r="E46" s="11">
        <v>105153.65</v>
      </c>
      <c r="F46" s="4"/>
    </row>
    <row r="47" spans="1:6" ht="12.75">
      <c r="A47" s="1" t="s">
        <v>46</v>
      </c>
      <c r="B47">
        <v>45</v>
      </c>
      <c r="C47" s="1"/>
      <c r="D47" s="11">
        <v>129689</v>
      </c>
      <c r="E47" s="11">
        <v>88023.95</v>
      </c>
      <c r="F47" s="4"/>
    </row>
    <row r="48" spans="1:6" ht="12.75">
      <c r="A48" s="1" t="s">
        <v>47</v>
      </c>
      <c r="B48">
        <v>46</v>
      </c>
      <c r="C48" s="1"/>
      <c r="D48" s="11">
        <v>165979.1</v>
      </c>
      <c r="E48" s="11">
        <v>140657.65</v>
      </c>
      <c r="F48" s="4"/>
    </row>
    <row r="49" spans="1:6" ht="12.75">
      <c r="A49" s="1" t="s">
        <v>48</v>
      </c>
      <c r="B49">
        <v>47</v>
      </c>
      <c r="C49" s="1"/>
      <c r="D49" s="11">
        <v>15148.7</v>
      </c>
      <c r="E49" s="11">
        <v>16022.3</v>
      </c>
      <c r="F49" s="4"/>
    </row>
    <row r="50" spans="1:6" ht="12.75">
      <c r="A50" s="1" t="s">
        <v>49</v>
      </c>
      <c r="B50">
        <v>48</v>
      </c>
      <c r="C50" s="1"/>
      <c r="D50" s="11">
        <v>1611163.96</v>
      </c>
      <c r="E50" s="11">
        <v>917264.2</v>
      </c>
      <c r="F50" s="4"/>
    </row>
    <row r="51" spans="1:6" ht="12.75">
      <c r="A51" s="1" t="s">
        <v>50</v>
      </c>
      <c r="B51">
        <v>49</v>
      </c>
      <c r="C51" s="1"/>
      <c r="D51" s="11"/>
      <c r="E51" s="11"/>
      <c r="F51" s="4"/>
    </row>
    <row r="52" spans="1:6" ht="12.75">
      <c r="A52" s="1" t="s">
        <v>51</v>
      </c>
      <c r="B52">
        <v>50</v>
      </c>
      <c r="C52" s="1"/>
      <c r="D52" s="11">
        <v>778113</v>
      </c>
      <c r="E52" s="11">
        <v>709606.1</v>
      </c>
      <c r="F52" s="4"/>
    </row>
    <row r="53" spans="1:6" ht="12.75">
      <c r="A53" s="1" t="s">
        <v>52</v>
      </c>
      <c r="B53">
        <v>51</v>
      </c>
      <c r="C53" s="1"/>
      <c r="D53" s="11">
        <v>352230.2</v>
      </c>
      <c r="E53" s="11">
        <v>645215.89</v>
      </c>
      <c r="F53" s="4"/>
    </row>
    <row r="54" spans="1:6" ht="12.75">
      <c r="A54" s="1" t="s">
        <v>53</v>
      </c>
      <c r="B54">
        <v>52</v>
      </c>
      <c r="C54" s="1"/>
      <c r="D54" s="11">
        <v>310144.1</v>
      </c>
      <c r="E54" s="11">
        <v>303508.45</v>
      </c>
      <c r="F54" s="4"/>
    </row>
    <row r="55" spans="1:6" ht="12.75">
      <c r="A55" s="1" t="s">
        <v>54</v>
      </c>
      <c r="B55">
        <v>53</v>
      </c>
      <c r="C55" s="1"/>
      <c r="D55" s="11">
        <v>214255.3</v>
      </c>
      <c r="E55" s="11">
        <v>180873.1</v>
      </c>
      <c r="F55" s="4"/>
    </row>
    <row r="56" spans="1:6" ht="12.75">
      <c r="A56" s="1" t="s">
        <v>55</v>
      </c>
      <c r="B56">
        <v>54</v>
      </c>
      <c r="C56" s="1"/>
      <c r="D56" s="11">
        <v>37556.4</v>
      </c>
      <c r="E56" s="11">
        <v>13544.65</v>
      </c>
      <c r="F56" s="4"/>
    </row>
    <row r="57" spans="1:6" ht="12.75">
      <c r="A57" s="1" t="s">
        <v>56</v>
      </c>
      <c r="B57">
        <v>55</v>
      </c>
      <c r="C57" s="1"/>
      <c r="D57" s="11">
        <v>170753.8</v>
      </c>
      <c r="E57" s="11">
        <v>173270.3</v>
      </c>
      <c r="F57" s="4"/>
    </row>
    <row r="58" spans="1:6" ht="12.75">
      <c r="A58" s="1" t="s">
        <v>57</v>
      </c>
      <c r="B58">
        <v>56</v>
      </c>
      <c r="C58" s="1"/>
      <c r="D58" s="11">
        <v>323424.5</v>
      </c>
      <c r="E58" s="11">
        <v>194335.05</v>
      </c>
      <c r="F58" s="4"/>
    </row>
    <row r="59" spans="1:6" ht="12.75">
      <c r="A59" s="1" t="s">
        <v>58</v>
      </c>
      <c r="B59">
        <v>57</v>
      </c>
      <c r="C59" s="1"/>
      <c r="D59" s="11">
        <v>258328</v>
      </c>
      <c r="E59" s="11">
        <v>253674.4</v>
      </c>
      <c r="F59" s="4"/>
    </row>
    <row r="60" spans="1:6" ht="12.75">
      <c r="A60" s="1" t="s">
        <v>59</v>
      </c>
      <c r="B60">
        <v>58</v>
      </c>
      <c r="C60" s="1"/>
      <c r="D60" s="11">
        <v>361046</v>
      </c>
      <c r="E60" s="11">
        <v>254638.3</v>
      </c>
      <c r="F60" s="4"/>
    </row>
    <row r="61" spans="1:6" ht="12.75">
      <c r="A61" s="1" t="s">
        <v>60</v>
      </c>
      <c r="B61">
        <v>59</v>
      </c>
      <c r="C61" s="1"/>
      <c r="D61" s="11">
        <v>302905.4</v>
      </c>
      <c r="E61" s="11">
        <v>312470.55</v>
      </c>
      <c r="F61" s="4"/>
    </row>
    <row r="62" spans="1:6" ht="12.75">
      <c r="A62" s="1" t="s">
        <v>61</v>
      </c>
      <c r="B62">
        <v>60</v>
      </c>
      <c r="C62" s="1"/>
      <c r="D62" s="11">
        <v>76631.8</v>
      </c>
      <c r="E62" s="11">
        <v>48006.7</v>
      </c>
      <c r="F62" s="4"/>
    </row>
    <row r="63" spans="1:6" ht="12.75">
      <c r="A63" s="1" t="s">
        <v>62</v>
      </c>
      <c r="B63">
        <v>61</v>
      </c>
      <c r="C63" s="1"/>
      <c r="D63" s="11">
        <v>17896.27</v>
      </c>
      <c r="E63" s="11">
        <v>10407.27</v>
      </c>
      <c r="F63" s="4"/>
    </row>
    <row r="64" spans="1:6" ht="12.75">
      <c r="A64" s="1" t="s">
        <v>63</v>
      </c>
      <c r="B64">
        <v>62</v>
      </c>
      <c r="C64" s="1"/>
      <c r="D64" s="11">
        <v>4297.3</v>
      </c>
      <c r="E64" s="11">
        <v>3191.3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309554</v>
      </c>
      <c r="E66" s="11">
        <v>260722.18</v>
      </c>
      <c r="F66" s="4"/>
    </row>
    <row r="67" spans="1:6" ht="12.75">
      <c r="A67" s="1" t="s">
        <v>66</v>
      </c>
      <c r="B67">
        <v>65</v>
      </c>
      <c r="C67" s="1"/>
      <c r="D67" s="11">
        <v>37272.9</v>
      </c>
      <c r="E67" s="11">
        <v>17468.15</v>
      </c>
      <c r="F67" s="4"/>
    </row>
    <row r="68" spans="1:6" ht="12.75">
      <c r="A68" s="1" t="s">
        <v>67</v>
      </c>
      <c r="B68">
        <v>66</v>
      </c>
      <c r="C68" s="1"/>
      <c r="D68" s="11">
        <v>207792.2</v>
      </c>
      <c r="E68" s="11">
        <v>124041.05</v>
      </c>
      <c r="F68" s="4"/>
    </row>
    <row r="69" spans="1:6" ht="12.75">
      <c r="A69" s="1" t="s">
        <v>68</v>
      </c>
      <c r="B69">
        <v>67</v>
      </c>
      <c r="C69" s="1"/>
      <c r="D69" s="11">
        <v>35451.5</v>
      </c>
      <c r="E69" s="11">
        <v>30477.3</v>
      </c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13360108.91</v>
      </c>
      <c r="E71" s="11">
        <f>SUM(E3:E69)</f>
        <v>10591673.170000004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6">
      <selection activeCell="I21" sqref="I2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80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100371.5</v>
      </c>
      <c r="E3" s="11">
        <v>96596.5</v>
      </c>
      <c r="F3" s="4"/>
    </row>
    <row r="4" spans="1:6" ht="12.75">
      <c r="A4" s="1" t="s">
        <v>3</v>
      </c>
      <c r="B4">
        <v>2</v>
      </c>
      <c r="C4" s="1"/>
      <c r="D4" s="11">
        <v>11202.1</v>
      </c>
      <c r="E4" s="11">
        <v>12003.6</v>
      </c>
      <c r="F4" s="4"/>
    </row>
    <row r="5" spans="1:6" ht="12.75">
      <c r="A5" s="1" t="s">
        <v>4</v>
      </c>
      <c r="B5">
        <v>3</v>
      </c>
      <c r="C5" s="1"/>
      <c r="D5" s="11">
        <v>224079.8</v>
      </c>
      <c r="E5" s="11">
        <v>143276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208010.6</v>
      </c>
      <c r="E7" s="11">
        <v>261578.45</v>
      </c>
      <c r="F7" s="4"/>
    </row>
    <row r="8" spans="1:6" ht="12.75">
      <c r="A8" s="1" t="s">
        <v>7</v>
      </c>
      <c r="B8">
        <v>6</v>
      </c>
      <c r="C8" s="1"/>
      <c r="D8" s="11">
        <v>976168.9</v>
      </c>
      <c r="E8" s="11">
        <v>847985.95</v>
      </c>
      <c r="F8" s="4"/>
    </row>
    <row r="9" spans="1:6" ht="12.75">
      <c r="A9" s="1" t="s">
        <v>8</v>
      </c>
      <c r="B9">
        <v>7</v>
      </c>
      <c r="C9" s="1"/>
      <c r="D9" s="11">
        <v>5334.7</v>
      </c>
      <c r="E9" s="11">
        <v>2764.65</v>
      </c>
      <c r="F9" s="4"/>
    </row>
    <row r="10" spans="1:6" ht="12.75">
      <c r="A10" s="1" t="s">
        <v>9</v>
      </c>
      <c r="B10">
        <v>8</v>
      </c>
      <c r="C10" s="1"/>
      <c r="D10" s="11">
        <v>190941.8</v>
      </c>
      <c r="E10" s="11">
        <v>96668.95</v>
      </c>
      <c r="F10" s="4"/>
    </row>
    <row r="11" spans="1:6" ht="12.75">
      <c r="A11" s="1" t="s">
        <v>10</v>
      </c>
      <c r="B11">
        <v>9</v>
      </c>
      <c r="C11" s="1"/>
      <c r="D11" s="11">
        <v>68152.7</v>
      </c>
      <c r="E11" s="11">
        <v>61038.6</v>
      </c>
      <c r="F11" s="4"/>
    </row>
    <row r="12" spans="1:6" ht="12.75">
      <c r="A12" s="1" t="s">
        <v>11</v>
      </c>
      <c r="B12">
        <v>10</v>
      </c>
      <c r="C12" s="1"/>
      <c r="D12" s="11"/>
      <c r="E12" s="11"/>
      <c r="F12" s="4"/>
    </row>
    <row r="13" spans="1:6" ht="12.75">
      <c r="A13" s="1" t="s">
        <v>12</v>
      </c>
      <c r="B13">
        <v>11</v>
      </c>
      <c r="C13" s="1"/>
      <c r="D13" s="11">
        <v>611080.4</v>
      </c>
      <c r="E13" s="11">
        <v>353722.95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1926036</v>
      </c>
      <c r="E15" s="11">
        <v>1930520.55</v>
      </c>
      <c r="F15" s="4"/>
    </row>
    <row r="16" spans="1:6" ht="12.75">
      <c r="A16" s="1" t="s">
        <v>15</v>
      </c>
      <c r="B16">
        <v>14</v>
      </c>
      <c r="C16" s="1"/>
      <c r="D16" s="11">
        <v>7998.9</v>
      </c>
      <c r="E16" s="11">
        <v>3937.5</v>
      </c>
      <c r="F16" s="4"/>
    </row>
    <row r="17" spans="1:6" ht="12.75">
      <c r="A17" s="1" t="s">
        <v>16</v>
      </c>
      <c r="B17">
        <v>15</v>
      </c>
      <c r="C17" s="1"/>
      <c r="D17" s="11">
        <v>26625.2</v>
      </c>
      <c r="E17" s="11">
        <v>17576.65</v>
      </c>
      <c r="F17" s="4"/>
    </row>
    <row r="18" spans="1:6" ht="12.75">
      <c r="A18" s="1" t="s">
        <v>17</v>
      </c>
      <c r="B18">
        <v>16</v>
      </c>
      <c r="C18" s="1"/>
      <c r="D18" s="11">
        <v>489870.5</v>
      </c>
      <c r="E18" s="11">
        <v>468588.4</v>
      </c>
      <c r="F18" s="4"/>
    </row>
    <row r="19" spans="1:6" ht="12.75">
      <c r="A19" s="1" t="s">
        <v>18</v>
      </c>
      <c r="B19">
        <v>17</v>
      </c>
      <c r="C19" s="1"/>
      <c r="D19" s="11">
        <v>84630</v>
      </c>
      <c r="E19" s="11">
        <v>128136.75</v>
      </c>
      <c r="F19" s="4"/>
    </row>
    <row r="20" spans="1:6" ht="12.75">
      <c r="A20" s="1" t="s">
        <v>19</v>
      </c>
      <c r="B20">
        <v>18</v>
      </c>
      <c r="C20" s="1"/>
      <c r="D20" s="11">
        <v>61411</v>
      </c>
      <c r="E20" s="11">
        <v>67858</v>
      </c>
      <c r="F20" s="4"/>
    </row>
    <row r="21" spans="1:6" ht="12.75">
      <c r="A21" s="1" t="s">
        <v>20</v>
      </c>
      <c r="B21">
        <v>19</v>
      </c>
      <c r="C21" s="1"/>
      <c r="D21" s="11"/>
      <c r="E21" s="11"/>
      <c r="F21" s="4"/>
    </row>
    <row r="22" spans="1:6" ht="12.75">
      <c r="A22" s="1" t="s">
        <v>21</v>
      </c>
      <c r="B22">
        <v>20</v>
      </c>
      <c r="C22" s="1"/>
      <c r="D22" s="11">
        <v>13696.9</v>
      </c>
      <c r="E22" s="11">
        <v>7249.9</v>
      </c>
      <c r="F22" s="4"/>
    </row>
    <row r="23" spans="1:6" ht="12.75">
      <c r="A23" s="1" t="s">
        <v>22</v>
      </c>
      <c r="B23">
        <v>21</v>
      </c>
      <c r="C23" s="1"/>
      <c r="D23" s="11">
        <v>3957.1</v>
      </c>
      <c r="E23" s="11">
        <v>5868.1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19493.6</v>
      </c>
      <c r="E25" s="11">
        <v>10487.4</v>
      </c>
      <c r="F25" s="4"/>
    </row>
    <row r="26" spans="1:6" ht="12.75">
      <c r="A26" s="1" t="s">
        <v>25</v>
      </c>
      <c r="B26">
        <v>24</v>
      </c>
      <c r="C26" s="1"/>
      <c r="D26" s="11">
        <v>5283.69</v>
      </c>
      <c r="E26" s="11">
        <v>1463.28</v>
      </c>
      <c r="F26" s="4"/>
    </row>
    <row r="27" spans="1:6" ht="12.75">
      <c r="A27" s="1" t="s">
        <v>26</v>
      </c>
      <c r="B27">
        <v>25</v>
      </c>
      <c r="C27" s="1"/>
      <c r="D27" s="11">
        <v>713.3</v>
      </c>
      <c r="E27" s="11">
        <v>4474.4</v>
      </c>
      <c r="F27" s="4"/>
    </row>
    <row r="28" spans="1:6" ht="12.75">
      <c r="A28" s="1" t="s">
        <v>27</v>
      </c>
      <c r="B28">
        <v>26</v>
      </c>
      <c r="C28" s="1"/>
      <c r="D28" s="11"/>
      <c r="E28" s="11"/>
      <c r="F28" s="4"/>
    </row>
    <row r="29" spans="1:6" ht="12.75">
      <c r="A29" s="1" t="s">
        <v>28</v>
      </c>
      <c r="B29">
        <v>27</v>
      </c>
      <c r="C29" s="1"/>
      <c r="D29" s="11">
        <v>94822.7</v>
      </c>
      <c r="E29" s="11">
        <v>67764.9</v>
      </c>
      <c r="F29" s="4"/>
    </row>
    <row r="30" spans="1:6" ht="12.75">
      <c r="A30" s="1" t="s">
        <v>29</v>
      </c>
      <c r="B30">
        <v>28</v>
      </c>
      <c r="C30" s="1"/>
      <c r="D30" s="11">
        <v>39398.8</v>
      </c>
      <c r="E30" s="11">
        <v>32000.15</v>
      </c>
      <c r="F30" s="4"/>
    </row>
    <row r="31" spans="1:6" ht="12.75">
      <c r="A31" s="1" t="s">
        <v>30</v>
      </c>
      <c r="B31">
        <v>29</v>
      </c>
      <c r="C31" s="1"/>
      <c r="D31" s="11">
        <v>857889.9</v>
      </c>
      <c r="E31" s="11">
        <v>674371.6</v>
      </c>
      <c r="F31" s="4"/>
    </row>
    <row r="32" spans="1:6" ht="12.75">
      <c r="A32" s="1" t="s">
        <v>31</v>
      </c>
      <c r="B32">
        <v>30</v>
      </c>
      <c r="C32" s="1"/>
      <c r="D32" s="11">
        <v>2751</v>
      </c>
      <c r="E32" s="11">
        <v>3748.5</v>
      </c>
      <c r="F32" s="4"/>
    </row>
    <row r="33" spans="1:6" ht="12.75">
      <c r="A33" s="1" t="s">
        <v>32</v>
      </c>
      <c r="B33">
        <v>31</v>
      </c>
      <c r="C33" s="1"/>
      <c r="D33" s="11">
        <v>122992.1</v>
      </c>
      <c r="E33" s="11">
        <v>102590.25</v>
      </c>
      <c r="F33" s="4"/>
    </row>
    <row r="34" spans="1:6" ht="12.75">
      <c r="A34" s="1" t="s">
        <v>33</v>
      </c>
      <c r="B34">
        <v>32</v>
      </c>
      <c r="C34" s="1"/>
      <c r="D34" s="11"/>
      <c r="E34" s="11"/>
      <c r="F34" s="4"/>
    </row>
    <row r="35" spans="1:6" ht="12.75">
      <c r="A35" s="1" t="s">
        <v>34</v>
      </c>
      <c r="B35">
        <v>33</v>
      </c>
      <c r="C35" s="1"/>
      <c r="D35" s="11">
        <v>389.9</v>
      </c>
      <c r="E35" s="11">
        <v>1684.2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148388.1</v>
      </c>
      <c r="E37" s="11">
        <v>148038.8</v>
      </c>
      <c r="F37" s="4"/>
    </row>
    <row r="38" spans="1:6" ht="12.75">
      <c r="A38" s="1" t="s">
        <v>37</v>
      </c>
      <c r="B38">
        <v>36</v>
      </c>
      <c r="C38" s="1"/>
      <c r="D38" s="11"/>
      <c r="E38" s="11"/>
      <c r="F38" s="4"/>
    </row>
    <row r="39" spans="1:6" ht="12.75">
      <c r="A39" s="1" t="s">
        <v>38</v>
      </c>
      <c r="B39">
        <v>37</v>
      </c>
      <c r="C39" s="1"/>
      <c r="D39" s="11">
        <v>218797.6</v>
      </c>
      <c r="E39" s="11">
        <v>211871.45</v>
      </c>
      <c r="F39" s="4"/>
    </row>
    <row r="40" spans="1:6" ht="12.75">
      <c r="A40" s="1" t="s">
        <v>39</v>
      </c>
      <c r="B40">
        <v>38</v>
      </c>
      <c r="C40" s="1"/>
      <c r="D40" s="11">
        <v>20996.5</v>
      </c>
      <c r="E40" s="11">
        <v>12705.7</v>
      </c>
      <c r="F40" s="4"/>
    </row>
    <row r="41" spans="1:6" ht="12.75">
      <c r="A41" s="1" t="s">
        <v>40</v>
      </c>
      <c r="B41">
        <v>39</v>
      </c>
      <c r="C41" s="1"/>
      <c r="D41" s="11"/>
      <c r="E41" s="11"/>
      <c r="F41" s="4"/>
    </row>
    <row r="42" spans="1:6" ht="12.75">
      <c r="A42" s="1" t="s">
        <v>41</v>
      </c>
      <c r="B42">
        <v>40</v>
      </c>
      <c r="C42" s="1"/>
      <c r="D42" s="11">
        <v>6649.3</v>
      </c>
      <c r="E42" s="11">
        <v>8005.55</v>
      </c>
      <c r="F42" s="4"/>
    </row>
    <row r="43" spans="1:6" ht="12.75">
      <c r="A43" s="1" t="s">
        <v>42</v>
      </c>
      <c r="B43">
        <v>41</v>
      </c>
      <c r="C43" s="1"/>
      <c r="D43" s="11">
        <v>315459.2</v>
      </c>
      <c r="E43" s="11">
        <v>224882.35</v>
      </c>
      <c r="F43" s="4"/>
    </row>
    <row r="44" spans="1:6" ht="12.75">
      <c r="A44" s="1" t="s">
        <v>43</v>
      </c>
      <c r="B44">
        <v>42</v>
      </c>
      <c r="C44" s="1"/>
      <c r="D44" s="11">
        <v>199989.9</v>
      </c>
      <c r="E44" s="11">
        <v>157258.01</v>
      </c>
      <c r="F44" s="4"/>
    </row>
    <row r="45" spans="1:6" ht="12.75">
      <c r="A45" s="1" t="s">
        <v>44</v>
      </c>
      <c r="B45">
        <v>43</v>
      </c>
      <c r="C45" s="1"/>
      <c r="D45" s="11">
        <v>91652.4</v>
      </c>
      <c r="E45" s="11">
        <v>70372.75</v>
      </c>
      <c r="F45" s="4"/>
    </row>
    <row r="46" spans="1:6" ht="12.75">
      <c r="A46" s="1" t="s">
        <v>45</v>
      </c>
      <c r="B46">
        <v>44</v>
      </c>
      <c r="C46" s="1"/>
      <c r="D46" s="11">
        <v>251559.7</v>
      </c>
      <c r="E46" s="11">
        <v>80955.7</v>
      </c>
      <c r="F46" s="4"/>
    </row>
    <row r="47" spans="1:6" ht="12.75">
      <c r="A47" s="1" t="s">
        <v>46</v>
      </c>
      <c r="B47">
        <v>45</v>
      </c>
      <c r="C47" s="1"/>
      <c r="D47" s="11">
        <v>10372.6</v>
      </c>
      <c r="E47" s="11">
        <v>7414.4</v>
      </c>
      <c r="F47" s="4"/>
    </row>
    <row r="48" spans="1:6" ht="12.75">
      <c r="A48" s="1" t="s">
        <v>47</v>
      </c>
      <c r="B48">
        <v>46</v>
      </c>
      <c r="C48" s="1"/>
      <c r="D48" s="11">
        <v>192192</v>
      </c>
      <c r="E48" s="11">
        <v>132115.55</v>
      </c>
      <c r="F48" s="4"/>
    </row>
    <row r="49" spans="1:6" ht="12.75">
      <c r="A49" s="1" t="s">
        <v>48</v>
      </c>
      <c r="B49">
        <v>47</v>
      </c>
      <c r="C49" s="1"/>
      <c r="D49" s="11">
        <v>27589.1</v>
      </c>
      <c r="E49" s="11">
        <v>15563.45</v>
      </c>
      <c r="F49" s="4"/>
    </row>
    <row r="50" spans="1:6" ht="12.75">
      <c r="A50" s="1" t="s">
        <v>49</v>
      </c>
      <c r="B50">
        <v>48</v>
      </c>
      <c r="C50" s="1"/>
      <c r="D50" s="11">
        <v>1373815.75</v>
      </c>
      <c r="E50" s="11">
        <v>955463.3</v>
      </c>
      <c r="F50" s="4"/>
    </row>
    <row r="51" spans="1:6" ht="12.75">
      <c r="A51" s="1" t="s">
        <v>50</v>
      </c>
      <c r="B51">
        <v>49</v>
      </c>
      <c r="C51" s="1"/>
      <c r="D51" s="11">
        <v>703579.53</v>
      </c>
      <c r="E51" s="11">
        <v>382230.46</v>
      </c>
      <c r="F51" s="4"/>
    </row>
    <row r="52" spans="1:6" ht="12.75">
      <c r="A52" s="1" t="s">
        <v>51</v>
      </c>
      <c r="B52">
        <v>50</v>
      </c>
      <c r="C52" s="1"/>
      <c r="D52" s="11">
        <v>1325025.1</v>
      </c>
      <c r="E52" s="11">
        <v>1082234.65</v>
      </c>
      <c r="F52" s="4"/>
    </row>
    <row r="53" spans="1:6" ht="12.75">
      <c r="A53" s="1" t="s">
        <v>52</v>
      </c>
      <c r="B53">
        <v>51</v>
      </c>
      <c r="C53" s="1"/>
      <c r="D53" s="11">
        <v>313706.4</v>
      </c>
      <c r="E53" s="11">
        <v>259237.48</v>
      </c>
      <c r="F53" s="4"/>
    </row>
    <row r="54" spans="1:6" ht="12.75">
      <c r="A54" s="1" t="s">
        <v>53</v>
      </c>
      <c r="B54">
        <v>52</v>
      </c>
      <c r="C54" s="1"/>
      <c r="D54" s="11">
        <v>472444.7</v>
      </c>
      <c r="E54" s="11">
        <v>469849.1</v>
      </c>
      <c r="F54" s="4"/>
    </row>
    <row r="55" spans="1:6" ht="12.75">
      <c r="A55" s="1" t="s">
        <v>54</v>
      </c>
      <c r="B55">
        <v>53</v>
      </c>
      <c r="C55" s="1"/>
      <c r="D55" s="11">
        <v>623339.5</v>
      </c>
      <c r="E55" s="11">
        <v>362562.9</v>
      </c>
      <c r="F55" s="4"/>
    </row>
    <row r="56" spans="1:6" ht="12.75">
      <c r="A56" s="1" t="s">
        <v>55</v>
      </c>
      <c r="B56">
        <v>54</v>
      </c>
      <c r="C56" s="1"/>
      <c r="D56" s="11">
        <v>12120.5</v>
      </c>
      <c r="E56" s="11">
        <v>15037.75</v>
      </c>
      <c r="F56" s="4"/>
    </row>
    <row r="57" spans="1:6" ht="12.75">
      <c r="A57" s="1" t="s">
        <v>56</v>
      </c>
      <c r="B57">
        <v>55</v>
      </c>
      <c r="C57" s="1"/>
      <c r="D57" s="11">
        <v>272300.7</v>
      </c>
      <c r="E57" s="11">
        <v>198091.95</v>
      </c>
      <c r="F57" s="4"/>
    </row>
    <row r="58" spans="1:6" ht="12.75">
      <c r="A58" s="1" t="s">
        <v>57</v>
      </c>
      <c r="B58">
        <v>56</v>
      </c>
      <c r="C58" s="1"/>
      <c r="D58" s="11">
        <v>188265.7</v>
      </c>
      <c r="E58" s="11">
        <v>160360.2</v>
      </c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393092.7</v>
      </c>
      <c r="E60" s="11">
        <v>329554.75</v>
      </c>
      <c r="F60" s="4"/>
    </row>
    <row r="61" spans="1:6" ht="12.75">
      <c r="A61" s="1" t="s">
        <v>60</v>
      </c>
      <c r="B61">
        <v>59</v>
      </c>
      <c r="C61" s="1"/>
      <c r="D61" s="11"/>
      <c r="E61" s="11"/>
      <c r="F61" s="4"/>
    </row>
    <row r="62" spans="1:6" ht="12.75">
      <c r="A62" s="1" t="s">
        <v>61</v>
      </c>
      <c r="B62">
        <v>60</v>
      </c>
      <c r="C62" s="1"/>
      <c r="D62" s="11">
        <v>115003</v>
      </c>
      <c r="E62" s="11">
        <v>51075.15</v>
      </c>
      <c r="F62" s="4"/>
    </row>
    <row r="63" spans="1:6" ht="12.75">
      <c r="A63" s="1" t="s">
        <v>62</v>
      </c>
      <c r="B63">
        <v>61</v>
      </c>
      <c r="C63" s="1"/>
      <c r="D63" s="11">
        <v>20048.78</v>
      </c>
      <c r="E63" s="11">
        <v>14388.91</v>
      </c>
      <c r="F63" s="4"/>
    </row>
    <row r="64" spans="1:6" ht="12.75">
      <c r="A64" s="1" t="s">
        <v>63</v>
      </c>
      <c r="B64">
        <v>62</v>
      </c>
      <c r="C64" s="1"/>
      <c r="D64" s="11">
        <v>1516.9</v>
      </c>
      <c r="E64" s="11">
        <v>3613.05</v>
      </c>
      <c r="F64" s="4"/>
    </row>
    <row r="65" spans="1:6" ht="12.75">
      <c r="A65" s="1" t="s">
        <v>64</v>
      </c>
      <c r="B65">
        <v>63</v>
      </c>
      <c r="C65" s="1"/>
      <c r="D65" s="11">
        <v>8824.2</v>
      </c>
      <c r="E65" s="11">
        <v>26387.2</v>
      </c>
      <c r="F65" s="4"/>
    </row>
    <row r="66" spans="1:6" ht="12.75">
      <c r="A66" s="1" t="s">
        <v>65</v>
      </c>
      <c r="B66">
        <v>64</v>
      </c>
      <c r="C66" s="1"/>
      <c r="D66" s="11">
        <v>369692.19</v>
      </c>
      <c r="E66" s="11">
        <v>273585.02</v>
      </c>
      <c r="F66" s="4"/>
    </row>
    <row r="67" spans="1:6" ht="12.75">
      <c r="A67" s="1" t="s">
        <v>66</v>
      </c>
      <c r="B67">
        <v>65</v>
      </c>
      <c r="C67" s="1"/>
      <c r="D67" s="11">
        <v>15650.6</v>
      </c>
      <c r="E67" s="11">
        <v>20295.1</v>
      </c>
      <c r="F67" s="4"/>
    </row>
    <row r="68" spans="1:6" ht="12.75">
      <c r="A68" s="1" t="s">
        <v>67</v>
      </c>
      <c r="B68">
        <v>66</v>
      </c>
      <c r="C68" s="1"/>
      <c r="D68" s="11">
        <v>111082.3</v>
      </c>
      <c r="E68" s="11">
        <v>92174.6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13956458.039999995</v>
      </c>
      <c r="E71" s="13">
        <f>SUM(E3:E69)</f>
        <v>11169281.459999999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5">
      <selection activeCell="E15" sqref="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81</v>
      </c>
      <c r="C1" s="1"/>
      <c r="D1" s="12" t="s">
        <v>70</v>
      </c>
      <c r="E1" s="12" t="s">
        <v>71</v>
      </c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10"/>
      <c r="G2" s="9"/>
    </row>
    <row r="3" spans="1:8" ht="12.75">
      <c r="A3" s="1" t="s">
        <v>2</v>
      </c>
      <c r="B3">
        <v>1</v>
      </c>
      <c r="C3" s="1"/>
      <c r="D3" s="11">
        <v>58532.6</v>
      </c>
      <c r="E3" s="11">
        <v>82010.6</v>
      </c>
      <c r="F3" s="9"/>
      <c r="G3" s="9"/>
      <c r="H3" s="9"/>
    </row>
    <row r="4" spans="1:8" ht="12.75">
      <c r="A4" s="1" t="s">
        <v>3</v>
      </c>
      <c r="B4">
        <v>2</v>
      </c>
      <c r="C4" s="1"/>
      <c r="D4" s="11">
        <v>4304.3</v>
      </c>
      <c r="E4" s="11">
        <v>5561.85</v>
      </c>
      <c r="F4" s="9"/>
      <c r="G4" s="9"/>
      <c r="H4" s="9"/>
    </row>
    <row r="5" spans="1:8" ht="12.75">
      <c r="A5" s="1" t="s">
        <v>4</v>
      </c>
      <c r="B5">
        <v>3</v>
      </c>
      <c r="C5" s="1"/>
      <c r="D5" s="11">
        <v>146846.7</v>
      </c>
      <c r="E5" s="11">
        <v>242390.05</v>
      </c>
      <c r="F5" s="9"/>
      <c r="G5" s="9"/>
      <c r="H5" s="9"/>
    </row>
    <row r="6" spans="1:8" ht="12.75">
      <c r="A6" s="1" t="s">
        <v>5</v>
      </c>
      <c r="B6">
        <v>4</v>
      </c>
      <c r="C6" s="1"/>
      <c r="D6" s="11">
        <v>19063.8</v>
      </c>
      <c r="E6" s="11">
        <v>24897.25</v>
      </c>
      <c r="F6" s="9"/>
      <c r="G6" s="9"/>
      <c r="H6" s="9"/>
    </row>
    <row r="7" spans="1:8" ht="12.75">
      <c r="A7" s="1" t="s">
        <v>6</v>
      </c>
      <c r="B7">
        <v>5</v>
      </c>
      <c r="C7" s="1"/>
      <c r="D7" s="11">
        <v>379193.5</v>
      </c>
      <c r="E7" s="11">
        <v>300567.05</v>
      </c>
      <c r="F7" s="9"/>
      <c r="G7" s="9"/>
      <c r="H7" s="9"/>
    </row>
    <row r="8" spans="1:8" ht="12.75">
      <c r="A8" s="1" t="s">
        <v>7</v>
      </c>
      <c r="B8">
        <v>6</v>
      </c>
      <c r="C8" s="1"/>
      <c r="D8" s="11">
        <v>1944564.3</v>
      </c>
      <c r="E8" s="11">
        <v>1716078.7</v>
      </c>
      <c r="F8" s="9"/>
      <c r="G8" s="9"/>
      <c r="H8" s="9"/>
    </row>
    <row r="9" spans="1:8" ht="12.75">
      <c r="A9" s="1" t="s">
        <v>8</v>
      </c>
      <c r="B9">
        <v>7</v>
      </c>
      <c r="C9" s="1"/>
      <c r="D9" s="11">
        <v>18585</v>
      </c>
      <c r="E9" s="11">
        <v>2972.9</v>
      </c>
      <c r="F9" s="9"/>
      <c r="G9" s="9"/>
      <c r="H9" s="9"/>
    </row>
    <row r="10" spans="1:8" ht="12.75">
      <c r="A10" s="1" t="s">
        <v>9</v>
      </c>
      <c r="B10">
        <v>8</v>
      </c>
      <c r="C10" s="1"/>
      <c r="D10" s="11">
        <v>116375.7</v>
      </c>
      <c r="E10" s="11">
        <v>82369.35</v>
      </c>
      <c r="F10" s="9"/>
      <c r="G10" s="9"/>
      <c r="H10" s="9"/>
    </row>
    <row r="11" spans="1:8" ht="12.75">
      <c r="A11" s="1" t="s">
        <v>10</v>
      </c>
      <c r="B11">
        <v>9</v>
      </c>
      <c r="C11" s="1"/>
      <c r="D11" s="11"/>
      <c r="E11" s="11"/>
      <c r="F11" s="9"/>
      <c r="G11" s="9"/>
      <c r="H11" s="9"/>
    </row>
    <row r="12" spans="1:8" ht="12.75">
      <c r="A12" s="1" t="s">
        <v>11</v>
      </c>
      <c r="B12">
        <v>10</v>
      </c>
      <c r="C12" s="1"/>
      <c r="D12" s="11"/>
      <c r="E12" s="11"/>
      <c r="F12" s="9"/>
      <c r="G12" s="9"/>
      <c r="H12" s="9"/>
    </row>
    <row r="13" spans="1:8" ht="12.75">
      <c r="A13" s="1" t="s">
        <v>12</v>
      </c>
      <c r="B13">
        <v>11</v>
      </c>
      <c r="C13" s="1"/>
      <c r="D13" s="11">
        <v>729876.7</v>
      </c>
      <c r="E13" s="11">
        <v>298171.65</v>
      </c>
      <c r="F13" s="9"/>
      <c r="G13" s="9"/>
      <c r="H13" s="9"/>
    </row>
    <row r="14" spans="1:8" ht="12.75">
      <c r="A14" s="1" t="s">
        <v>13</v>
      </c>
      <c r="B14">
        <v>12</v>
      </c>
      <c r="C14" s="1"/>
      <c r="D14" s="11"/>
      <c r="E14" s="11"/>
      <c r="F14" s="9"/>
      <c r="G14" s="9"/>
      <c r="H14" s="9"/>
    </row>
    <row r="15" spans="1:8" ht="12.75">
      <c r="A15" s="1" t="s">
        <v>14</v>
      </c>
      <c r="B15">
        <v>13</v>
      </c>
      <c r="C15" s="1"/>
      <c r="D15" s="11">
        <v>2522528.51</v>
      </c>
      <c r="E15" s="11">
        <v>2254666.4</v>
      </c>
      <c r="F15" s="9"/>
      <c r="G15" s="9"/>
      <c r="H15" s="9"/>
    </row>
    <row r="16" spans="1:8" ht="12.75">
      <c r="A16" s="1" t="s">
        <v>15</v>
      </c>
      <c r="B16">
        <v>14</v>
      </c>
      <c r="C16" s="1"/>
      <c r="D16" s="11"/>
      <c r="E16" s="11"/>
      <c r="F16" s="9"/>
      <c r="G16" s="9"/>
      <c r="H16" s="9"/>
    </row>
    <row r="17" spans="1:8" ht="12.75">
      <c r="A17" s="1" t="s">
        <v>16</v>
      </c>
      <c r="B17">
        <v>15</v>
      </c>
      <c r="C17" s="1"/>
      <c r="D17" s="11"/>
      <c r="E17" s="11"/>
      <c r="F17" s="9"/>
      <c r="G17" s="9"/>
      <c r="H17" s="9"/>
    </row>
    <row r="18" spans="1:8" ht="12.75">
      <c r="A18" s="1" t="s">
        <v>17</v>
      </c>
      <c r="B18">
        <v>16</v>
      </c>
      <c r="C18" s="1"/>
      <c r="D18" s="11">
        <v>903247.8</v>
      </c>
      <c r="E18" s="11">
        <v>962603.6</v>
      </c>
      <c r="F18" s="9"/>
      <c r="G18" s="9"/>
      <c r="H18" s="9"/>
    </row>
    <row r="19" spans="1:8" ht="12.75">
      <c r="A19" s="1" t="s">
        <v>18</v>
      </c>
      <c r="B19">
        <v>17</v>
      </c>
      <c r="C19" s="1"/>
      <c r="D19" s="11">
        <v>94834.6</v>
      </c>
      <c r="E19" s="11">
        <v>98836.15</v>
      </c>
      <c r="F19" s="9"/>
      <c r="G19" s="9"/>
      <c r="H19" s="9"/>
    </row>
    <row r="20" spans="1:8" ht="12.75">
      <c r="A20" s="1" t="s">
        <v>19</v>
      </c>
      <c r="B20">
        <v>18</v>
      </c>
      <c r="C20" s="1"/>
      <c r="D20" s="11">
        <v>85822.1</v>
      </c>
      <c r="E20" s="11">
        <v>59033.8</v>
      </c>
      <c r="F20" s="9"/>
      <c r="G20" s="9"/>
      <c r="H20" s="9"/>
    </row>
    <row r="21" spans="1:8" ht="12.75">
      <c r="A21" s="1" t="s">
        <v>20</v>
      </c>
      <c r="B21">
        <v>19</v>
      </c>
      <c r="C21" s="1"/>
      <c r="D21" s="11">
        <v>67337.2</v>
      </c>
      <c r="E21" s="11">
        <v>23146.2</v>
      </c>
      <c r="F21" s="9"/>
      <c r="G21" s="9"/>
      <c r="H21" s="9"/>
    </row>
    <row r="22" spans="1:8" ht="12.75">
      <c r="A22" s="1" t="s">
        <v>21</v>
      </c>
      <c r="B22">
        <v>20</v>
      </c>
      <c r="C22" s="1"/>
      <c r="D22" s="11">
        <v>7221.2</v>
      </c>
      <c r="E22" s="11">
        <v>9139.55</v>
      </c>
      <c r="F22" s="9"/>
      <c r="G22" s="9"/>
      <c r="H22" s="9"/>
    </row>
    <row r="23" spans="1:8" ht="12.75">
      <c r="A23" s="1" t="s">
        <v>22</v>
      </c>
      <c r="B23">
        <v>21</v>
      </c>
      <c r="C23" s="1"/>
      <c r="D23" s="11">
        <v>60887.4</v>
      </c>
      <c r="E23" s="11">
        <v>3555.65</v>
      </c>
      <c r="F23" s="9"/>
      <c r="G23" s="9"/>
      <c r="H23" s="9"/>
    </row>
    <row r="24" spans="1:8" ht="12.75">
      <c r="A24" s="1" t="s">
        <v>23</v>
      </c>
      <c r="B24">
        <v>22</v>
      </c>
      <c r="C24" s="1"/>
      <c r="D24" s="11">
        <v>11171.3</v>
      </c>
      <c r="E24" s="11">
        <v>3238.55</v>
      </c>
      <c r="F24" s="9"/>
      <c r="G24" s="9"/>
      <c r="H24" s="9"/>
    </row>
    <row r="25" spans="1:8" ht="12.75">
      <c r="A25" s="1" t="s">
        <v>24</v>
      </c>
      <c r="B25">
        <v>23</v>
      </c>
      <c r="C25" s="1"/>
      <c r="D25" s="11">
        <v>7598.5</v>
      </c>
      <c r="E25" s="11">
        <v>6356.7</v>
      </c>
      <c r="F25" s="9"/>
      <c r="G25" s="9"/>
      <c r="H25" s="9"/>
    </row>
    <row r="26" spans="1:8" ht="12.75">
      <c r="A26" s="1" t="s">
        <v>25</v>
      </c>
      <c r="B26">
        <v>24</v>
      </c>
      <c r="C26" s="1"/>
      <c r="D26" s="11">
        <v>1898.64</v>
      </c>
      <c r="E26" s="11">
        <v>2787.86</v>
      </c>
      <c r="F26" s="9"/>
      <c r="G26" s="9"/>
      <c r="H26" s="9"/>
    </row>
    <row r="27" spans="1:8" ht="12.75">
      <c r="A27" s="1" t="s">
        <v>26</v>
      </c>
      <c r="B27">
        <v>25</v>
      </c>
      <c r="C27" s="1"/>
      <c r="D27" s="11">
        <v>9951.2</v>
      </c>
      <c r="E27" s="11">
        <v>11121.6</v>
      </c>
      <c r="F27" s="9"/>
      <c r="G27" s="9"/>
      <c r="H27" s="9"/>
    </row>
    <row r="28" spans="1:8" ht="12.75">
      <c r="A28" s="1" t="s">
        <v>27</v>
      </c>
      <c r="B28">
        <v>26</v>
      </c>
      <c r="C28" s="1"/>
      <c r="D28" s="11">
        <v>55752.9</v>
      </c>
      <c r="E28" s="11">
        <v>27027.35</v>
      </c>
      <c r="F28" s="9"/>
      <c r="G28" s="9"/>
      <c r="H28" s="9"/>
    </row>
    <row r="29" spans="1:8" ht="12.75">
      <c r="A29" s="1" t="s">
        <v>28</v>
      </c>
      <c r="B29">
        <v>27</v>
      </c>
      <c r="C29" s="1"/>
      <c r="D29" s="11">
        <v>50414</v>
      </c>
      <c r="E29" s="11">
        <v>64376.55</v>
      </c>
      <c r="F29" s="9"/>
      <c r="G29" s="9"/>
      <c r="H29" s="9"/>
    </row>
    <row r="30" spans="1:8" ht="12.75">
      <c r="A30" s="1" t="s">
        <v>29</v>
      </c>
      <c r="B30">
        <v>28</v>
      </c>
      <c r="C30" s="1"/>
      <c r="D30" s="11"/>
      <c r="E30" s="11"/>
      <c r="F30" s="9"/>
      <c r="G30" s="9"/>
      <c r="H30" s="9"/>
    </row>
    <row r="31" spans="1:8" ht="12.75">
      <c r="A31" s="1" t="s">
        <v>30</v>
      </c>
      <c r="B31">
        <v>29</v>
      </c>
      <c r="C31" s="1"/>
      <c r="D31" s="11">
        <v>994176.4</v>
      </c>
      <c r="E31" s="11">
        <v>724422.3</v>
      </c>
      <c r="F31" s="9"/>
      <c r="G31" s="9"/>
      <c r="H31" s="9"/>
    </row>
    <row r="32" spans="1:8" ht="12.75">
      <c r="A32" s="1" t="s">
        <v>31</v>
      </c>
      <c r="B32">
        <v>30</v>
      </c>
      <c r="C32" s="1"/>
      <c r="D32" s="11">
        <v>794.5</v>
      </c>
      <c r="E32" s="11">
        <v>4756.5</v>
      </c>
      <c r="F32" s="9"/>
      <c r="G32" s="9"/>
      <c r="H32" s="9"/>
    </row>
    <row r="33" spans="1:8" ht="12.75">
      <c r="A33" s="1" t="s">
        <v>32</v>
      </c>
      <c r="B33">
        <v>31</v>
      </c>
      <c r="C33" s="1"/>
      <c r="D33" s="11">
        <v>101733.1</v>
      </c>
      <c r="E33" s="11">
        <v>80385.55</v>
      </c>
      <c r="F33" s="9"/>
      <c r="G33" s="9"/>
      <c r="H33" s="9"/>
    </row>
    <row r="34" spans="1:8" ht="12.75">
      <c r="A34" s="1" t="s">
        <v>33</v>
      </c>
      <c r="B34">
        <v>32</v>
      </c>
      <c r="C34" s="1"/>
      <c r="D34" s="11">
        <v>32532.5</v>
      </c>
      <c r="E34" s="11">
        <v>32310.95</v>
      </c>
      <c r="F34" s="9"/>
      <c r="G34" s="9"/>
      <c r="H34" s="9"/>
    </row>
    <row r="35" spans="1:8" ht="12.75">
      <c r="A35" s="1" t="s">
        <v>34</v>
      </c>
      <c r="B35">
        <v>33</v>
      </c>
      <c r="C35" s="1"/>
      <c r="D35" s="11">
        <v>2951.9</v>
      </c>
      <c r="E35" s="11">
        <v>2440.55</v>
      </c>
      <c r="F35" s="9"/>
      <c r="G35" s="9"/>
      <c r="H35" s="9"/>
    </row>
    <row r="36" spans="1:8" ht="12.75">
      <c r="A36" s="1" t="s">
        <v>35</v>
      </c>
      <c r="B36">
        <v>34</v>
      </c>
      <c r="C36" s="1"/>
      <c r="D36" s="11"/>
      <c r="E36" s="11"/>
      <c r="F36" s="9"/>
      <c r="G36" s="9"/>
      <c r="H36" s="9"/>
    </row>
    <row r="37" spans="1:8" ht="12.75">
      <c r="A37" s="1" t="s">
        <v>36</v>
      </c>
      <c r="B37">
        <v>35</v>
      </c>
      <c r="C37" s="1"/>
      <c r="D37" s="11">
        <v>171267.6</v>
      </c>
      <c r="E37" s="11">
        <v>171759.7</v>
      </c>
      <c r="F37" s="9"/>
      <c r="G37" s="9"/>
      <c r="H37" s="9"/>
    </row>
    <row r="38" spans="1:8" ht="12.75">
      <c r="A38" s="1" t="s">
        <v>37</v>
      </c>
      <c r="B38">
        <v>36</v>
      </c>
      <c r="C38" s="1"/>
      <c r="D38" s="11">
        <v>1432738.3</v>
      </c>
      <c r="E38" s="11">
        <v>908430.95</v>
      </c>
      <c r="F38" s="9"/>
      <c r="G38" s="9"/>
      <c r="H38" s="9"/>
    </row>
    <row r="39" spans="1:8" ht="12.75">
      <c r="A39" s="1" t="s">
        <v>38</v>
      </c>
      <c r="B39">
        <v>37</v>
      </c>
      <c r="C39" s="1"/>
      <c r="D39" s="11">
        <v>122420.9</v>
      </c>
      <c r="E39" s="11">
        <v>127061.9</v>
      </c>
      <c r="F39" s="9"/>
      <c r="G39" s="9"/>
      <c r="H39" s="9"/>
    </row>
    <row r="40" spans="1:8" ht="12.75">
      <c r="A40" s="1" t="s">
        <v>39</v>
      </c>
      <c r="B40">
        <v>38</v>
      </c>
      <c r="C40" s="1"/>
      <c r="D40" s="11">
        <v>15302.7</v>
      </c>
      <c r="E40" s="11">
        <v>9441.25</v>
      </c>
      <c r="F40" s="9"/>
      <c r="G40" s="9"/>
      <c r="H40" s="9"/>
    </row>
    <row r="41" spans="1:8" ht="12.75">
      <c r="A41" s="1" t="s">
        <v>40</v>
      </c>
      <c r="B41">
        <v>39</v>
      </c>
      <c r="C41" s="1"/>
      <c r="D41" s="11">
        <v>3108</v>
      </c>
      <c r="E41" s="11">
        <v>4861.85</v>
      </c>
      <c r="F41" s="9"/>
      <c r="G41" s="9"/>
      <c r="H41" s="9"/>
    </row>
    <row r="42" spans="1:8" ht="12.75">
      <c r="A42" s="1" t="s">
        <v>41</v>
      </c>
      <c r="B42">
        <v>40</v>
      </c>
      <c r="C42" s="1"/>
      <c r="D42" s="11">
        <v>6720</v>
      </c>
      <c r="E42" s="11">
        <v>6993.7</v>
      </c>
      <c r="F42" s="9"/>
      <c r="G42" s="9"/>
      <c r="H42" s="9"/>
    </row>
    <row r="43" spans="1:8" ht="12.75">
      <c r="A43" s="1" t="s">
        <v>42</v>
      </c>
      <c r="B43">
        <v>41</v>
      </c>
      <c r="C43" s="1"/>
      <c r="D43" s="11">
        <v>139171.9</v>
      </c>
      <c r="E43" s="11">
        <v>132965.35</v>
      </c>
      <c r="F43" s="9"/>
      <c r="G43" s="9"/>
      <c r="H43" s="9"/>
    </row>
    <row r="44" spans="1:8" ht="12.75">
      <c r="A44" s="1" t="s">
        <v>43</v>
      </c>
      <c r="B44">
        <v>42</v>
      </c>
      <c r="C44" s="1"/>
      <c r="D44" s="11">
        <v>187494.35</v>
      </c>
      <c r="E44" s="11">
        <v>135251.41</v>
      </c>
      <c r="F44" s="9"/>
      <c r="G44" s="9"/>
      <c r="H44" s="9"/>
    </row>
    <row r="45" spans="1:8" ht="12.75">
      <c r="A45" s="1" t="s">
        <v>44</v>
      </c>
      <c r="B45">
        <v>43</v>
      </c>
      <c r="C45" s="1"/>
      <c r="D45" s="11">
        <v>80397.8</v>
      </c>
      <c r="E45" s="11">
        <v>79498.65</v>
      </c>
      <c r="F45" s="9"/>
      <c r="G45" s="9"/>
      <c r="H45" s="9"/>
    </row>
    <row r="46" spans="1:8" ht="12.75">
      <c r="A46" s="1" t="s">
        <v>45</v>
      </c>
      <c r="B46">
        <v>44</v>
      </c>
      <c r="C46" s="1"/>
      <c r="D46" s="11">
        <v>140984.2</v>
      </c>
      <c r="E46" s="11">
        <v>93506.35</v>
      </c>
      <c r="F46" s="9"/>
      <c r="G46" s="9"/>
      <c r="H46" s="9"/>
    </row>
    <row r="47" spans="1:8" ht="12.75">
      <c r="A47" s="1" t="s">
        <v>46</v>
      </c>
      <c r="B47">
        <v>45</v>
      </c>
      <c r="C47" s="1"/>
      <c r="D47" s="11">
        <v>61992.7</v>
      </c>
      <c r="E47" s="11">
        <v>40513.9</v>
      </c>
      <c r="F47" s="9"/>
      <c r="G47" s="9"/>
      <c r="H47" s="9"/>
    </row>
    <row r="48" spans="1:8" ht="12.75">
      <c r="A48" s="1" t="s">
        <v>47</v>
      </c>
      <c r="B48">
        <v>46</v>
      </c>
      <c r="C48" s="1"/>
      <c r="D48" s="11">
        <v>178170.3</v>
      </c>
      <c r="E48" s="11">
        <v>110481.35</v>
      </c>
      <c r="F48" s="9"/>
      <c r="G48" s="9"/>
      <c r="H48" s="9"/>
    </row>
    <row r="49" spans="1:8" ht="12.75">
      <c r="A49" s="1" t="s">
        <v>48</v>
      </c>
      <c r="B49">
        <v>47</v>
      </c>
      <c r="C49" s="1"/>
      <c r="D49" s="11">
        <v>27463.8</v>
      </c>
      <c r="E49" s="11">
        <v>13406.4</v>
      </c>
      <c r="F49" s="9"/>
      <c r="G49" s="9"/>
      <c r="H49" s="9"/>
    </row>
    <row r="50" spans="1:8" ht="12.75">
      <c r="A50" s="1" t="s">
        <v>49</v>
      </c>
      <c r="B50">
        <v>48</v>
      </c>
      <c r="C50" s="1"/>
      <c r="D50" s="11">
        <v>1860530.64</v>
      </c>
      <c r="E50" s="11">
        <v>1008387.27</v>
      </c>
      <c r="F50" s="9"/>
      <c r="G50" s="9"/>
      <c r="H50" s="9"/>
    </row>
    <row r="51" spans="1:8" ht="12.75">
      <c r="A51" s="1" t="s">
        <v>50</v>
      </c>
      <c r="B51">
        <v>49</v>
      </c>
      <c r="C51" s="1"/>
      <c r="D51" s="11">
        <v>311261.82</v>
      </c>
      <c r="E51" s="11">
        <v>158650.1</v>
      </c>
      <c r="F51" s="9"/>
      <c r="G51" s="9"/>
      <c r="H51" s="9"/>
    </row>
    <row r="52" spans="1:8" ht="12.75">
      <c r="A52" s="1" t="s">
        <v>51</v>
      </c>
      <c r="B52">
        <v>50</v>
      </c>
      <c r="C52" s="1"/>
      <c r="D52" s="11">
        <v>1406795.6</v>
      </c>
      <c r="E52" s="11">
        <v>947548.35</v>
      </c>
      <c r="F52" s="9"/>
      <c r="G52" s="9"/>
      <c r="H52" s="9"/>
    </row>
    <row r="53" spans="1:8" ht="12.75">
      <c r="A53" s="1" t="s">
        <v>52</v>
      </c>
      <c r="B53">
        <v>51</v>
      </c>
      <c r="C53" s="1"/>
      <c r="D53" s="11">
        <v>202016.5</v>
      </c>
      <c r="E53" s="11">
        <v>165226.25</v>
      </c>
      <c r="F53" s="9"/>
      <c r="G53" s="9"/>
      <c r="H53" s="9"/>
    </row>
    <row r="54" spans="1:8" ht="12.75">
      <c r="A54" s="1" t="s">
        <v>53</v>
      </c>
      <c r="B54">
        <v>52</v>
      </c>
      <c r="C54" s="1"/>
      <c r="D54" s="11">
        <v>795204.9</v>
      </c>
      <c r="E54" s="11">
        <v>499054.15</v>
      </c>
      <c r="F54" s="9"/>
      <c r="G54" s="9"/>
      <c r="H54" s="9"/>
    </row>
    <row r="55" spans="1:8" ht="12.75">
      <c r="A55" s="1" t="s">
        <v>54</v>
      </c>
      <c r="B55">
        <v>53</v>
      </c>
      <c r="C55" s="1"/>
      <c r="D55" s="11">
        <v>278861.34</v>
      </c>
      <c r="E55" s="11">
        <v>199685.85</v>
      </c>
      <c r="F55" s="9"/>
      <c r="G55" s="9"/>
      <c r="H55" s="9"/>
    </row>
    <row r="56" spans="1:8" ht="12.75">
      <c r="A56" s="1" t="s">
        <v>55</v>
      </c>
      <c r="B56">
        <v>54</v>
      </c>
      <c r="C56" s="1"/>
      <c r="D56" s="11">
        <v>34696.9</v>
      </c>
      <c r="E56" s="11">
        <v>26614.7</v>
      </c>
      <c r="F56" s="9"/>
      <c r="G56" s="9"/>
      <c r="H56" s="9"/>
    </row>
    <row r="57" spans="1:8" ht="12.75">
      <c r="A57" s="1" t="s">
        <v>56</v>
      </c>
      <c r="B57">
        <v>55</v>
      </c>
      <c r="C57" s="1"/>
      <c r="D57" s="11">
        <v>220882.9</v>
      </c>
      <c r="E57" s="11">
        <v>210586.25</v>
      </c>
      <c r="F57" s="9"/>
      <c r="G57" s="9"/>
      <c r="H57" s="9"/>
    </row>
    <row r="58" spans="1:8" ht="12.75">
      <c r="A58" s="1" t="s">
        <v>57</v>
      </c>
      <c r="B58">
        <v>56</v>
      </c>
      <c r="C58" s="1"/>
      <c r="D58" s="11"/>
      <c r="E58" s="11"/>
      <c r="F58" s="9"/>
      <c r="G58" s="9"/>
      <c r="H58" s="9"/>
    </row>
    <row r="59" spans="1:8" ht="12.75">
      <c r="A59" s="1" t="s">
        <v>58</v>
      </c>
      <c r="B59">
        <v>57</v>
      </c>
      <c r="C59" s="1"/>
      <c r="D59" s="11">
        <v>255628.8</v>
      </c>
      <c r="E59" s="11">
        <v>162652</v>
      </c>
      <c r="F59" s="9"/>
      <c r="G59" s="9"/>
      <c r="H59" s="9"/>
    </row>
    <row r="60" spans="1:8" ht="12.75">
      <c r="A60" s="1" t="s">
        <v>59</v>
      </c>
      <c r="B60">
        <v>58</v>
      </c>
      <c r="C60" s="1"/>
      <c r="D60" s="11">
        <v>365331.4</v>
      </c>
      <c r="E60" s="11">
        <v>267449</v>
      </c>
      <c r="F60" s="9"/>
      <c r="G60" s="9"/>
      <c r="H60" s="9"/>
    </row>
    <row r="61" spans="1:8" ht="12.75">
      <c r="A61" s="1" t="s">
        <v>60</v>
      </c>
      <c r="B61">
        <v>59</v>
      </c>
      <c r="C61" s="1"/>
      <c r="D61" s="11">
        <v>976222.1</v>
      </c>
      <c r="E61" s="11">
        <v>572859</v>
      </c>
      <c r="F61" s="9"/>
      <c r="G61" s="9"/>
      <c r="H61" s="9"/>
    </row>
    <row r="62" spans="1:8" ht="12.75">
      <c r="A62" s="1" t="s">
        <v>61</v>
      </c>
      <c r="B62">
        <v>60</v>
      </c>
      <c r="C62" s="1"/>
      <c r="D62" s="11">
        <v>91700.7</v>
      </c>
      <c r="E62" s="11">
        <v>40146.75</v>
      </c>
      <c r="F62" s="9"/>
      <c r="G62" s="9"/>
      <c r="H62" s="9"/>
    </row>
    <row r="63" spans="1:8" ht="12.75">
      <c r="A63" s="1" t="s">
        <v>62</v>
      </c>
      <c r="B63">
        <v>61</v>
      </c>
      <c r="C63" s="1"/>
      <c r="D63" s="11">
        <v>8092.75</v>
      </c>
      <c r="E63" s="11">
        <v>8401.4</v>
      </c>
      <c r="F63" s="9"/>
      <c r="G63" s="9"/>
      <c r="H63" s="9"/>
    </row>
    <row r="64" spans="1:8" ht="12.75">
      <c r="A64" s="1" t="s">
        <v>63</v>
      </c>
      <c r="B64">
        <v>62</v>
      </c>
      <c r="C64" s="1"/>
      <c r="D64" s="11">
        <v>9227.4</v>
      </c>
      <c r="E64" s="11">
        <v>2560.25</v>
      </c>
      <c r="F64" s="9"/>
      <c r="G64" s="9"/>
      <c r="H64" s="9"/>
    </row>
    <row r="65" spans="1:8" ht="12.75">
      <c r="A65" s="1" t="s">
        <v>64</v>
      </c>
      <c r="B65">
        <v>63</v>
      </c>
      <c r="C65" s="1"/>
      <c r="D65" s="11">
        <v>7</v>
      </c>
      <c r="E65" s="11">
        <v>507.15</v>
      </c>
      <c r="F65" s="9"/>
      <c r="G65" s="9"/>
      <c r="H65" s="9"/>
    </row>
    <row r="66" spans="1:8" ht="12.75">
      <c r="A66" s="1" t="s">
        <v>65</v>
      </c>
      <c r="B66">
        <v>64</v>
      </c>
      <c r="C66" s="1"/>
      <c r="D66" s="11">
        <v>472150.64</v>
      </c>
      <c r="E66" s="11">
        <v>315862.84</v>
      </c>
      <c r="F66" s="9"/>
      <c r="G66" s="9"/>
      <c r="H66" s="9"/>
    </row>
    <row r="67" spans="1:8" ht="12.75">
      <c r="A67" s="1" t="s">
        <v>66</v>
      </c>
      <c r="B67">
        <v>65</v>
      </c>
      <c r="C67" s="1"/>
      <c r="D67" s="11">
        <v>14413.7</v>
      </c>
      <c r="E67" s="11">
        <v>19549.25</v>
      </c>
      <c r="F67" s="9"/>
      <c r="G67" s="9"/>
      <c r="H67" s="9"/>
    </row>
    <row r="68" spans="1:8" ht="12.75">
      <c r="A68" s="1" t="s">
        <v>67</v>
      </c>
      <c r="B68">
        <v>66</v>
      </c>
      <c r="C68" s="1"/>
      <c r="D68" s="11">
        <v>186375</v>
      </c>
      <c r="E68" s="11">
        <v>71454.6</v>
      </c>
      <c r="F68" s="9"/>
      <c r="G68" s="9"/>
      <c r="H68" s="9"/>
    </row>
    <row r="69" spans="1:8" ht="12.75">
      <c r="A69" s="1" t="s">
        <v>68</v>
      </c>
      <c r="B69">
        <v>67</v>
      </c>
      <c r="C69" s="1"/>
      <c r="D69" s="11"/>
      <c r="E69" s="11"/>
      <c r="F69" s="9"/>
      <c r="G69" s="9"/>
      <c r="H69" s="9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18484828.990000002</v>
      </c>
      <c r="E71" s="13">
        <f>SUM(E3:E69)</f>
        <v>13636593.129999999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6">
      <selection activeCell="E18" sqref="E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82</v>
      </c>
      <c r="C1" s="1"/>
      <c r="D1" s="12" t="s">
        <v>70</v>
      </c>
      <c r="E1" s="12" t="s">
        <v>71</v>
      </c>
      <c r="F1" s="1"/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165264.4</v>
      </c>
      <c r="E3" s="11">
        <v>139432.65</v>
      </c>
      <c r="F3" s="4"/>
    </row>
    <row r="4" spans="1:6" ht="12.75">
      <c r="A4" s="1" t="s">
        <v>3</v>
      </c>
      <c r="B4">
        <v>2</v>
      </c>
      <c r="C4" s="1"/>
      <c r="D4" s="11">
        <v>27583.5</v>
      </c>
      <c r="E4" s="11">
        <v>9637.25</v>
      </c>
      <c r="F4" s="4"/>
    </row>
    <row r="5" spans="1:6" ht="12.75">
      <c r="A5" s="1" t="s">
        <v>4</v>
      </c>
      <c r="B5">
        <v>3</v>
      </c>
      <c r="C5" s="1"/>
      <c r="D5" s="11">
        <v>214689.3</v>
      </c>
      <c r="E5" s="11">
        <v>169484.7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360672.2</v>
      </c>
      <c r="E7" s="11">
        <v>306571.65</v>
      </c>
      <c r="F7" s="4"/>
    </row>
    <row r="8" spans="1:6" ht="12.75">
      <c r="A8" s="1" t="s">
        <v>7</v>
      </c>
      <c r="B8">
        <v>6</v>
      </c>
      <c r="C8" s="1"/>
      <c r="D8" s="11">
        <v>1135880.9</v>
      </c>
      <c r="E8" s="11">
        <v>1145186.35</v>
      </c>
      <c r="F8" s="4"/>
    </row>
    <row r="9" spans="1:6" ht="12.75">
      <c r="A9" s="1" t="s">
        <v>8</v>
      </c>
      <c r="B9">
        <v>7</v>
      </c>
      <c r="C9" s="1"/>
      <c r="D9" s="11">
        <v>6479.9</v>
      </c>
      <c r="E9" s="11">
        <v>1637.3</v>
      </c>
      <c r="F9" s="4"/>
    </row>
    <row r="10" spans="1:6" ht="12.75">
      <c r="A10" s="1" t="s">
        <v>9</v>
      </c>
      <c r="B10">
        <v>8</v>
      </c>
      <c r="C10" s="1"/>
      <c r="D10" s="11">
        <v>116333.7</v>
      </c>
      <c r="E10" s="11">
        <v>76683.6</v>
      </c>
      <c r="F10" s="4"/>
    </row>
    <row r="11" spans="1:6" ht="12.75">
      <c r="A11" s="1" t="s">
        <v>10</v>
      </c>
      <c r="B11">
        <v>9</v>
      </c>
      <c r="C11" s="1"/>
      <c r="D11" s="11">
        <v>173163.2</v>
      </c>
      <c r="E11" s="11">
        <v>154944.3</v>
      </c>
      <c r="F11" s="4"/>
    </row>
    <row r="12" spans="1:6" ht="12.75">
      <c r="A12" s="1" t="s">
        <v>11</v>
      </c>
      <c r="B12">
        <v>10</v>
      </c>
      <c r="C12" s="1"/>
      <c r="D12" s="11">
        <v>177843.4</v>
      </c>
      <c r="E12" s="11">
        <v>190565.55</v>
      </c>
      <c r="F12" s="4"/>
    </row>
    <row r="13" spans="1:6" ht="12.75">
      <c r="A13" s="1" t="s">
        <v>12</v>
      </c>
      <c r="B13">
        <v>11</v>
      </c>
      <c r="C13" s="1"/>
      <c r="D13" s="11">
        <v>520821.7</v>
      </c>
      <c r="E13" s="11">
        <v>266521.85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1848739.8</v>
      </c>
      <c r="E15" s="11">
        <v>1673354.9</v>
      </c>
      <c r="F15" s="4"/>
    </row>
    <row r="16" spans="1:6" ht="12.75">
      <c r="A16" s="1" t="s">
        <v>15</v>
      </c>
      <c r="B16">
        <v>14</v>
      </c>
      <c r="C16" s="1"/>
      <c r="D16" s="11">
        <v>17513.3</v>
      </c>
      <c r="E16" s="11">
        <v>18869.55</v>
      </c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/>
      <c r="E18" s="11"/>
      <c r="F18" s="4"/>
    </row>
    <row r="19" spans="1:6" ht="12.75">
      <c r="A19" s="1" t="s">
        <v>18</v>
      </c>
      <c r="B19">
        <v>17</v>
      </c>
      <c r="C19" s="1"/>
      <c r="D19" s="11"/>
      <c r="E19" s="11"/>
      <c r="F19" s="4"/>
    </row>
    <row r="20" spans="1:6" ht="12.75">
      <c r="A20" s="1" t="s">
        <v>19</v>
      </c>
      <c r="B20">
        <v>18</v>
      </c>
      <c r="C20" s="1"/>
      <c r="D20" s="11">
        <v>59731</v>
      </c>
      <c r="E20" s="11">
        <v>50560.65</v>
      </c>
      <c r="F20" s="4"/>
    </row>
    <row r="21" spans="1:6" ht="12.75">
      <c r="A21" s="1" t="s">
        <v>20</v>
      </c>
      <c r="B21">
        <v>19</v>
      </c>
      <c r="C21" s="1"/>
      <c r="D21" s="11">
        <v>16456.3</v>
      </c>
      <c r="E21" s="11">
        <v>11260.9</v>
      </c>
      <c r="F21" s="4"/>
    </row>
    <row r="22" spans="1:6" ht="12.75">
      <c r="A22" s="1" t="s">
        <v>21</v>
      </c>
      <c r="B22">
        <v>20</v>
      </c>
      <c r="C22" s="1"/>
      <c r="D22" s="11">
        <v>75971.7</v>
      </c>
      <c r="E22" s="11">
        <v>10329.2</v>
      </c>
      <c r="F22" s="4"/>
    </row>
    <row r="23" spans="1:6" ht="12.75">
      <c r="A23" s="1" t="s">
        <v>22</v>
      </c>
      <c r="B23">
        <v>21</v>
      </c>
      <c r="C23" s="1"/>
      <c r="D23" s="11">
        <v>933.8</v>
      </c>
      <c r="E23" s="11">
        <v>1286.95</v>
      </c>
      <c r="F23" s="4"/>
    </row>
    <row r="24" spans="1:6" ht="12.75">
      <c r="A24" s="1" t="s">
        <v>23</v>
      </c>
      <c r="B24">
        <v>22</v>
      </c>
      <c r="C24" s="1"/>
      <c r="D24" s="11">
        <v>3678.5</v>
      </c>
      <c r="E24" s="11">
        <v>1173.2</v>
      </c>
      <c r="F24" s="4"/>
    </row>
    <row r="25" spans="1:6" ht="12.75">
      <c r="A25" s="1" t="s">
        <v>24</v>
      </c>
      <c r="B25">
        <v>23</v>
      </c>
      <c r="C25" s="1"/>
      <c r="D25" s="11">
        <v>896</v>
      </c>
      <c r="E25" s="11">
        <v>3661.7</v>
      </c>
      <c r="F25" s="4"/>
    </row>
    <row r="26" spans="1:6" ht="12.75">
      <c r="A26" s="1" t="s">
        <v>25</v>
      </c>
      <c r="B26">
        <v>24</v>
      </c>
      <c r="C26" s="1"/>
      <c r="D26" s="11">
        <v>2609.13</v>
      </c>
      <c r="E26" s="11">
        <v>2200.94</v>
      </c>
      <c r="F26" s="4"/>
    </row>
    <row r="27" spans="1:6" ht="12.75">
      <c r="A27" s="1" t="s">
        <v>26</v>
      </c>
      <c r="B27">
        <v>25</v>
      </c>
      <c r="C27" s="1"/>
      <c r="D27" s="11">
        <v>5626.6</v>
      </c>
      <c r="E27" s="11">
        <v>5004.3</v>
      </c>
      <c r="F27" s="4"/>
    </row>
    <row r="28" spans="1:6" ht="12.75">
      <c r="A28" s="1" t="s">
        <v>27</v>
      </c>
      <c r="B28">
        <v>26</v>
      </c>
      <c r="C28" s="1"/>
      <c r="D28" s="11">
        <v>7602.7</v>
      </c>
      <c r="E28" s="11">
        <v>8817.2</v>
      </c>
      <c r="F28" s="4"/>
    </row>
    <row r="29" spans="1:6" ht="12.75">
      <c r="A29" s="1" t="s">
        <v>28</v>
      </c>
      <c r="B29">
        <v>27</v>
      </c>
      <c r="C29" s="1"/>
      <c r="D29" s="11">
        <v>50636.6</v>
      </c>
      <c r="E29" s="11">
        <v>40248.95</v>
      </c>
      <c r="F29" s="4"/>
    </row>
    <row r="30" spans="1:6" ht="12.75">
      <c r="A30" s="1" t="s">
        <v>29</v>
      </c>
      <c r="B30">
        <v>28</v>
      </c>
      <c r="C30" s="1"/>
      <c r="D30" s="11">
        <v>54572.7</v>
      </c>
      <c r="E30" s="11">
        <v>41220.55</v>
      </c>
      <c r="F30" s="4"/>
    </row>
    <row r="31" spans="1:6" ht="12.75">
      <c r="A31" s="1" t="s">
        <v>30</v>
      </c>
      <c r="B31">
        <v>29</v>
      </c>
      <c r="C31" s="1"/>
      <c r="D31" s="11">
        <v>528814.3</v>
      </c>
      <c r="E31" s="11">
        <v>538547.45</v>
      </c>
      <c r="F31" s="4"/>
    </row>
    <row r="32" spans="1:6" ht="12.75">
      <c r="A32" s="1" t="s">
        <v>31</v>
      </c>
      <c r="B32">
        <v>30</v>
      </c>
      <c r="C32" s="1"/>
      <c r="D32" s="11"/>
      <c r="E32" s="11"/>
      <c r="F32" s="4"/>
    </row>
    <row r="33" spans="1:6" ht="12.75">
      <c r="A33" s="1" t="s">
        <v>32</v>
      </c>
      <c r="B33">
        <v>31</v>
      </c>
      <c r="C33" s="1"/>
      <c r="D33" s="11">
        <v>210100.1</v>
      </c>
      <c r="E33" s="11">
        <v>90711.25</v>
      </c>
      <c r="F33" s="4"/>
    </row>
    <row r="34" spans="1:6" ht="12.75">
      <c r="A34" s="1" t="s">
        <v>33</v>
      </c>
      <c r="B34">
        <v>32</v>
      </c>
      <c r="C34" s="1"/>
      <c r="D34" s="11"/>
      <c r="E34" s="11"/>
      <c r="F34" s="4"/>
    </row>
    <row r="35" spans="1:6" ht="12.75">
      <c r="A35" s="1" t="s">
        <v>34</v>
      </c>
      <c r="B35">
        <v>33</v>
      </c>
      <c r="C35" s="1"/>
      <c r="D35" s="11">
        <v>3952.9</v>
      </c>
      <c r="E35" s="11">
        <v>3243.45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291722.2</v>
      </c>
      <c r="E37" s="11">
        <v>148272.6</v>
      </c>
      <c r="F37" s="4"/>
    </row>
    <row r="38" spans="1:6" ht="12.75">
      <c r="A38" s="1" t="s">
        <v>37</v>
      </c>
      <c r="B38">
        <v>36</v>
      </c>
      <c r="C38" s="1"/>
      <c r="D38" s="11">
        <v>879928.7</v>
      </c>
      <c r="E38" s="11">
        <v>401613.8</v>
      </c>
      <c r="F38" s="4"/>
    </row>
    <row r="39" spans="1:6" ht="12.75">
      <c r="A39" s="1" t="s">
        <v>38</v>
      </c>
      <c r="B39">
        <v>37</v>
      </c>
      <c r="C39" s="1"/>
      <c r="D39" s="11">
        <v>105771.4</v>
      </c>
      <c r="E39" s="11">
        <v>117720.05</v>
      </c>
      <c r="F39" s="4"/>
    </row>
    <row r="40" spans="1:6" ht="12.75">
      <c r="A40" s="1" t="s">
        <v>39</v>
      </c>
      <c r="B40">
        <v>38</v>
      </c>
      <c r="C40" s="1"/>
      <c r="D40" s="11">
        <v>16422</v>
      </c>
      <c r="E40" s="11">
        <v>9917.95</v>
      </c>
      <c r="F40" s="4"/>
    </row>
    <row r="41" spans="1:6" ht="12.75">
      <c r="A41" s="1" t="s">
        <v>40</v>
      </c>
      <c r="B41">
        <v>39</v>
      </c>
      <c r="C41" s="1"/>
      <c r="D41" s="11">
        <v>231</v>
      </c>
      <c r="E41" s="11">
        <v>427</v>
      </c>
      <c r="F41" s="4"/>
    </row>
    <row r="42" spans="1:6" ht="12.75">
      <c r="A42" s="1" t="s">
        <v>41</v>
      </c>
      <c r="B42">
        <v>40</v>
      </c>
      <c r="C42" s="1"/>
      <c r="D42" s="11"/>
      <c r="E42" s="11"/>
      <c r="F42" s="4"/>
    </row>
    <row r="43" spans="1:6" ht="12.75">
      <c r="A43" s="1" t="s">
        <v>42</v>
      </c>
      <c r="B43">
        <v>41</v>
      </c>
      <c r="C43" s="1"/>
      <c r="D43" s="11">
        <v>216804.7</v>
      </c>
      <c r="E43" s="11">
        <v>147998.2</v>
      </c>
      <c r="F43" s="4"/>
    </row>
    <row r="44" spans="1:6" ht="12.75">
      <c r="A44" s="1" t="s">
        <v>43</v>
      </c>
      <c r="B44">
        <v>42</v>
      </c>
      <c r="C44" s="1"/>
      <c r="D44" s="11">
        <v>156710.8</v>
      </c>
      <c r="E44" s="11">
        <v>123101.7</v>
      </c>
      <c r="F44" s="4"/>
    </row>
    <row r="45" spans="1:6" ht="12.75">
      <c r="A45" s="1" t="s">
        <v>44</v>
      </c>
      <c r="B45">
        <v>43</v>
      </c>
      <c r="C45" s="1"/>
      <c r="D45" s="11">
        <v>168716.1</v>
      </c>
      <c r="E45" s="11">
        <v>88267.2</v>
      </c>
      <c r="F45" s="4"/>
    </row>
    <row r="46" spans="1:6" ht="12.75">
      <c r="A46" s="1" t="s">
        <v>45</v>
      </c>
      <c r="B46">
        <v>44</v>
      </c>
      <c r="C46" s="1"/>
      <c r="D46" s="11">
        <v>282272.21</v>
      </c>
      <c r="E46" s="11">
        <v>154675.85</v>
      </c>
      <c r="F46" s="4"/>
    </row>
    <row r="47" spans="1:6" ht="12.75">
      <c r="A47" s="1" t="s">
        <v>46</v>
      </c>
      <c r="B47">
        <v>45</v>
      </c>
      <c r="C47" s="1"/>
      <c r="D47" s="11">
        <v>89380.9</v>
      </c>
      <c r="E47" s="11">
        <v>129077.9</v>
      </c>
      <c r="F47" s="4"/>
    </row>
    <row r="48" spans="1:6" ht="12.75">
      <c r="A48" s="1" t="s">
        <v>47</v>
      </c>
      <c r="B48">
        <v>46</v>
      </c>
      <c r="C48" s="1"/>
      <c r="D48" s="11">
        <v>193314.1</v>
      </c>
      <c r="E48" s="11">
        <v>107908.15</v>
      </c>
      <c r="F48" s="4"/>
    </row>
    <row r="49" spans="1:6" ht="12.75">
      <c r="A49" s="1" t="s">
        <v>48</v>
      </c>
      <c r="B49">
        <v>47</v>
      </c>
      <c r="C49" s="1"/>
      <c r="D49" s="11">
        <v>16970.8</v>
      </c>
      <c r="E49" s="11">
        <v>9123.8</v>
      </c>
      <c r="F49" s="4"/>
    </row>
    <row r="50" spans="1:6" ht="12.75">
      <c r="A50" s="1" t="s">
        <v>49</v>
      </c>
      <c r="B50">
        <v>48</v>
      </c>
      <c r="C50" s="1"/>
      <c r="D50" s="11">
        <v>878739.69</v>
      </c>
      <c r="E50" s="11">
        <v>790878.9</v>
      </c>
      <c r="F50" s="4"/>
    </row>
    <row r="51" spans="1:6" ht="12.75">
      <c r="A51" s="1" t="s">
        <v>50</v>
      </c>
      <c r="B51">
        <v>49</v>
      </c>
      <c r="C51" s="1"/>
      <c r="D51" s="11">
        <v>260651.55</v>
      </c>
      <c r="E51" s="11">
        <v>129195.85</v>
      </c>
      <c r="F51" s="4"/>
    </row>
    <row r="52" spans="1:6" ht="12.75">
      <c r="A52" s="1" t="s">
        <v>51</v>
      </c>
      <c r="B52">
        <v>50</v>
      </c>
      <c r="C52" s="1"/>
      <c r="D52" s="11">
        <v>1387477</v>
      </c>
      <c r="E52" s="11">
        <v>1400093.8</v>
      </c>
      <c r="F52" s="4"/>
    </row>
    <row r="53" spans="1:6" ht="12.75">
      <c r="A53" s="1" t="s">
        <v>52</v>
      </c>
      <c r="B53">
        <v>51</v>
      </c>
      <c r="C53" s="1"/>
      <c r="D53" s="11">
        <v>192707.2</v>
      </c>
      <c r="E53" s="11">
        <v>162721.98</v>
      </c>
      <c r="F53" s="4"/>
    </row>
    <row r="54" spans="1:6" ht="12.75">
      <c r="A54" s="1" t="s">
        <v>53</v>
      </c>
      <c r="B54">
        <v>52</v>
      </c>
      <c r="C54" s="1"/>
      <c r="D54" s="11">
        <v>457901.5</v>
      </c>
      <c r="E54" s="11">
        <v>446142.9</v>
      </c>
      <c r="F54" s="4"/>
    </row>
    <row r="55" spans="1:6" ht="12.75">
      <c r="A55" s="1" t="s">
        <v>54</v>
      </c>
      <c r="B55">
        <v>53</v>
      </c>
      <c r="C55" s="1"/>
      <c r="D55" s="11">
        <v>284954.6</v>
      </c>
      <c r="E55" s="11">
        <v>144877.6</v>
      </c>
      <c r="F55" s="4"/>
    </row>
    <row r="56" spans="1:6" ht="12.75">
      <c r="A56" s="1" t="s">
        <v>55</v>
      </c>
      <c r="B56">
        <v>54</v>
      </c>
      <c r="C56" s="1"/>
      <c r="D56" s="11">
        <v>17075.8</v>
      </c>
      <c r="E56" s="11">
        <v>19989.55</v>
      </c>
      <c r="F56" s="4"/>
    </row>
    <row r="57" spans="1:6" ht="12.75">
      <c r="A57" s="1" t="s">
        <v>56</v>
      </c>
      <c r="B57">
        <v>55</v>
      </c>
      <c r="C57" s="1"/>
      <c r="D57" s="11"/>
      <c r="E57" s="11"/>
      <c r="F57" s="4"/>
    </row>
    <row r="58" spans="1:6" ht="12.75">
      <c r="A58" s="1" t="s">
        <v>57</v>
      </c>
      <c r="B58">
        <v>56</v>
      </c>
      <c r="C58" s="1"/>
      <c r="D58" s="11">
        <v>234910.9</v>
      </c>
      <c r="E58" s="11">
        <v>184246.14</v>
      </c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340047.4</v>
      </c>
      <c r="E60" s="11">
        <v>239663.2</v>
      </c>
      <c r="F60" s="4"/>
    </row>
    <row r="61" spans="1:6" ht="12.75">
      <c r="A61" s="1" t="s">
        <v>60</v>
      </c>
      <c r="B61">
        <v>59</v>
      </c>
      <c r="C61" s="1"/>
      <c r="D61" s="11">
        <v>216712.7</v>
      </c>
      <c r="E61" s="11">
        <v>201549.03</v>
      </c>
      <c r="F61" s="4"/>
    </row>
    <row r="62" spans="1:6" ht="12.75">
      <c r="A62" s="1" t="s">
        <v>61</v>
      </c>
      <c r="B62">
        <v>60</v>
      </c>
      <c r="C62" s="1"/>
      <c r="D62" s="11">
        <v>98470.4</v>
      </c>
      <c r="E62" s="11">
        <v>55746.25</v>
      </c>
      <c r="F62" s="4"/>
    </row>
    <row r="63" spans="1:6" ht="12.75">
      <c r="A63" s="1" t="s">
        <v>62</v>
      </c>
      <c r="B63">
        <v>61</v>
      </c>
      <c r="C63" s="1"/>
      <c r="D63" s="11">
        <v>14056.09</v>
      </c>
      <c r="E63" s="11">
        <v>7037.13</v>
      </c>
      <c r="F63" s="4"/>
    </row>
    <row r="64" spans="1:6" ht="12.75">
      <c r="A64" s="1" t="s">
        <v>63</v>
      </c>
      <c r="B64">
        <v>62</v>
      </c>
      <c r="C64" s="1"/>
      <c r="D64" s="11">
        <v>13314.7</v>
      </c>
      <c r="E64" s="11">
        <v>7353.85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230039.62</v>
      </c>
      <c r="E66" s="11">
        <v>242697.97</v>
      </c>
      <c r="F66" s="4"/>
    </row>
    <row r="67" spans="1:6" ht="12.75">
      <c r="A67" s="1" t="s">
        <v>66</v>
      </c>
      <c r="B67">
        <v>65</v>
      </c>
      <c r="C67" s="1"/>
      <c r="D67" s="11">
        <v>8278.9</v>
      </c>
      <c r="E67" s="11">
        <v>6541.5</v>
      </c>
      <c r="F67" s="4"/>
    </row>
    <row r="68" spans="1:6" ht="12.75">
      <c r="A68" s="1" t="s">
        <v>67</v>
      </c>
      <c r="B68">
        <v>66</v>
      </c>
      <c r="C68" s="1"/>
      <c r="D68" s="11">
        <v>124419.4</v>
      </c>
      <c r="E68" s="11">
        <v>66843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6" ht="12.75">
      <c r="C70" s="1"/>
      <c r="D70" s="21"/>
      <c r="E70" s="21"/>
      <c r="F70" s="1"/>
    </row>
    <row r="71" spans="1:6" ht="12.75">
      <c r="A71" t="s">
        <v>69</v>
      </c>
      <c r="C71" s="1"/>
      <c r="D71" s="21">
        <f>SUM(D3:D69)</f>
        <v>12964569.989999998</v>
      </c>
      <c r="E71" s="21">
        <f>SUM(E3:E69)</f>
        <v>10504839.190000003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/>
      <c r="E71" s="11"/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43">
      <selection activeCell="H26" sqref="H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4">
        <v>39114</v>
      </c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>
        <f>SUM('[1]Week of Jan. 29:Week of Feb. 26'!D3)</f>
        <v>832977.6</v>
      </c>
      <c r="E4" s="11">
        <f>SUM('[1]Week of Jan. 29:Week of Feb. 26'!E3)</f>
        <v>755535.9</v>
      </c>
    </row>
    <row r="5" spans="1:5" ht="12.75">
      <c r="A5" s="1" t="s">
        <v>3</v>
      </c>
      <c r="B5">
        <v>2</v>
      </c>
      <c r="D5" s="11">
        <f>SUM('[1]Week of Jan. 29:Week of Feb. 26'!D4)</f>
        <v>106861.3</v>
      </c>
      <c r="E5" s="11">
        <f>SUM('[1]Week of Jan. 29:Week of Feb. 26'!E4)</f>
        <v>42730.450000000004</v>
      </c>
    </row>
    <row r="6" spans="1:5" ht="12.75">
      <c r="A6" s="1" t="s">
        <v>4</v>
      </c>
      <c r="B6">
        <v>3</v>
      </c>
      <c r="D6" s="11">
        <f>SUM('[1]Week of Jan. 29:Week of Feb. 26'!D5)</f>
        <v>1015147.7000000001</v>
      </c>
      <c r="E6" s="11">
        <f>SUM('[1]Week of Jan. 29:Week of Feb. 26'!E5)</f>
        <v>1141718.9000000001</v>
      </c>
    </row>
    <row r="7" spans="1:5" ht="12.75">
      <c r="A7" s="1" t="s">
        <v>5</v>
      </c>
      <c r="B7">
        <v>4</v>
      </c>
      <c r="D7" s="11">
        <f>SUM('[1]Week of Jan. 29:Week of Feb. 26'!D6)</f>
        <v>39505.9</v>
      </c>
      <c r="E7" s="11">
        <f>SUM('[1]Week of Jan. 29:Week of Feb. 26'!E6)</f>
        <v>49961.45</v>
      </c>
    </row>
    <row r="8" spans="1:5" ht="12.75">
      <c r="A8" s="1" t="s">
        <v>6</v>
      </c>
      <c r="B8">
        <v>5</v>
      </c>
      <c r="D8" s="11">
        <f>SUM('[1]Week of Jan. 29:Week of Feb. 26'!D7)</f>
        <v>2212965.3000000003</v>
      </c>
      <c r="E8" s="11">
        <f>SUM('[1]Week of Jan. 29:Week of Feb. 26'!E7)</f>
        <v>2031796.55</v>
      </c>
    </row>
    <row r="9" spans="1:5" ht="12.75">
      <c r="A9" s="1" t="s">
        <v>7</v>
      </c>
      <c r="B9">
        <v>6</v>
      </c>
      <c r="D9" s="11">
        <f>SUM('[1]Week of Jan. 29:Week of Feb. 26'!D8)</f>
        <v>12429587.1</v>
      </c>
      <c r="E9" s="11">
        <f>SUM('[1]Week of Jan. 29:Week of Feb. 26'!E8)</f>
        <v>11449021.850000001</v>
      </c>
    </row>
    <row r="10" spans="1:5" ht="12.75">
      <c r="A10" s="1" t="s">
        <v>8</v>
      </c>
      <c r="B10">
        <v>7</v>
      </c>
      <c r="D10" s="11">
        <f>SUM('[1]Week of Jan. 29:Week of Feb. 26'!D9)</f>
        <v>7199.500000000001</v>
      </c>
      <c r="E10" s="11">
        <f>SUM('[1]Week of Jan. 29:Week of Feb. 26'!E9)</f>
        <v>6497.049999999999</v>
      </c>
    </row>
    <row r="11" spans="1:5" ht="12.75">
      <c r="A11" s="1" t="s">
        <v>9</v>
      </c>
      <c r="B11">
        <v>8</v>
      </c>
      <c r="D11" s="11">
        <f>SUM('[1]Week of Jan. 29:Week of Feb. 26'!D10)</f>
        <v>1350153</v>
      </c>
      <c r="E11" s="11">
        <f>SUM('[1]Week of Jan. 29:Week of Feb. 26'!E10)</f>
        <v>908395.5999999999</v>
      </c>
    </row>
    <row r="12" spans="1:5" ht="12.75">
      <c r="A12" s="1" t="s">
        <v>10</v>
      </c>
      <c r="B12">
        <v>9</v>
      </c>
      <c r="D12" s="11">
        <f>SUM('[1]Week of Jan. 29:Week of Feb. 26'!D11)</f>
        <v>369533.49999999994</v>
      </c>
      <c r="E12" s="11">
        <f>SUM('[1]Week of Jan. 29:Week of Feb. 26'!E11)</f>
        <v>434049.35000000003</v>
      </c>
    </row>
    <row r="13" spans="1:5" ht="12.75">
      <c r="A13" s="1" t="s">
        <v>11</v>
      </c>
      <c r="B13">
        <v>10</v>
      </c>
      <c r="D13" s="11">
        <f>SUM('[1]Week of Jan. 29:Week of Feb. 26'!D12)</f>
        <v>521257.1</v>
      </c>
      <c r="E13" s="11">
        <f>SUM('[1]Week of Jan. 29:Week of Feb. 26'!E12)</f>
        <v>572349.0499999999</v>
      </c>
    </row>
    <row r="14" spans="1:5" ht="12.75">
      <c r="A14" s="1" t="s">
        <v>12</v>
      </c>
      <c r="B14">
        <v>11</v>
      </c>
      <c r="D14" s="11">
        <f>SUM('[1]Week of Jan. 29:Week of Feb. 26'!D13)</f>
        <v>3560666.9000000004</v>
      </c>
      <c r="E14" s="11">
        <f>SUM('[1]Week of Jan. 29:Week of Feb. 26'!E13)</f>
        <v>2803212.3000000003</v>
      </c>
    </row>
    <row r="15" spans="1:5" ht="12.75">
      <c r="A15" s="1" t="s">
        <v>13</v>
      </c>
      <c r="B15">
        <v>12</v>
      </c>
      <c r="D15" s="11">
        <f>SUM('[1]Week of Jan. 29:Week of Feb. 26'!D14)</f>
        <v>151656.4</v>
      </c>
      <c r="E15" s="11">
        <f>SUM('[1]Week of Jan. 29:Week of Feb. 26'!E14)</f>
        <v>142038.3</v>
      </c>
    </row>
    <row r="16" spans="1:5" ht="12.75">
      <c r="A16" s="1" t="s">
        <v>14</v>
      </c>
      <c r="B16">
        <v>13</v>
      </c>
      <c r="D16" s="11">
        <f>SUM('[1]Week of Jan. 29:Week of Feb. 26'!D15)</f>
        <v>15470852.04</v>
      </c>
      <c r="E16" s="11">
        <f>SUM('[1]Week of Jan. 29:Week of Feb. 26'!E15)</f>
        <v>14800161.95</v>
      </c>
    </row>
    <row r="17" spans="1:5" ht="12.75">
      <c r="A17" s="1" t="s">
        <v>15</v>
      </c>
      <c r="B17">
        <v>14</v>
      </c>
      <c r="D17" s="11">
        <f>SUM('[1]Week of Jan. 29:Week of Feb. 26'!D16)</f>
        <v>430400.60000000003</v>
      </c>
      <c r="E17" s="11">
        <f>SUM('[1]Week of Jan. 29:Week of Feb. 26'!E16)</f>
        <v>92978.15</v>
      </c>
    </row>
    <row r="18" spans="1:5" ht="12.75">
      <c r="A18" s="1" t="s">
        <v>16</v>
      </c>
      <c r="B18">
        <v>15</v>
      </c>
      <c r="D18" s="11">
        <f>SUM('[1]Week of Jan. 29:Week of Feb. 26'!D17)</f>
        <v>36723.4</v>
      </c>
      <c r="E18" s="11">
        <f>SUM('[1]Week of Jan. 29:Week of Feb. 26'!E17)</f>
        <v>18508</v>
      </c>
    </row>
    <row r="19" spans="1:5" ht="12.75">
      <c r="A19" s="1" t="s">
        <v>17</v>
      </c>
      <c r="B19">
        <v>16</v>
      </c>
      <c r="D19" s="11">
        <f>SUM('[1]Week of Jan. 29:Week of Feb. 26'!D18)</f>
        <v>4467155.7</v>
      </c>
      <c r="E19" s="11">
        <f>SUM('[1]Week of Jan. 29:Week of Feb. 26'!E18)</f>
        <v>3992211.3</v>
      </c>
    </row>
    <row r="20" spans="1:5" ht="12.75">
      <c r="A20" s="1" t="s">
        <v>18</v>
      </c>
      <c r="B20">
        <v>17</v>
      </c>
      <c r="D20" s="11">
        <f>SUM('[1]Week of Jan. 29:Week of Feb. 26'!D19)</f>
        <v>858580.1</v>
      </c>
      <c r="E20" s="11">
        <f>SUM('[1]Week of Jan. 29:Week of Feb. 26'!E19)</f>
        <v>880683.6499999999</v>
      </c>
    </row>
    <row r="21" spans="1:5" ht="12.75">
      <c r="A21" s="1" t="s">
        <v>19</v>
      </c>
      <c r="B21">
        <v>18</v>
      </c>
      <c r="D21" s="11">
        <f>SUM('[1]Week of Jan. 29:Week of Feb. 26'!D20)</f>
        <v>869068.9</v>
      </c>
      <c r="E21" s="11">
        <f>SUM('[1]Week of Jan. 29:Week of Feb. 26'!E20)</f>
        <v>620619.3</v>
      </c>
    </row>
    <row r="22" spans="1:5" ht="12.75">
      <c r="A22" s="1" t="s">
        <v>20</v>
      </c>
      <c r="B22">
        <v>19</v>
      </c>
      <c r="D22" s="11">
        <f>SUM('[1]Week of Jan. 29:Week of Feb. 26'!D21)</f>
        <v>61796.00000000001</v>
      </c>
      <c r="E22" s="11">
        <f>SUM('[1]Week of Jan. 29:Week of Feb. 26'!E21)</f>
        <v>90052.55</v>
      </c>
    </row>
    <row r="23" spans="1:5" ht="12.75">
      <c r="A23" s="1" t="s">
        <v>21</v>
      </c>
      <c r="B23">
        <v>20</v>
      </c>
      <c r="D23" s="11">
        <f>SUM('[1]Week of Jan. 29:Week of Feb. 26'!D22)</f>
        <v>81288.2</v>
      </c>
      <c r="E23" s="11">
        <f>SUM('[1]Week of Jan. 29:Week of Feb. 26'!E22)</f>
        <v>88866.4</v>
      </c>
    </row>
    <row r="24" spans="1:5" ht="12.75">
      <c r="A24" s="1" t="s">
        <v>22</v>
      </c>
      <c r="B24">
        <v>21</v>
      </c>
      <c r="D24" s="11">
        <f>SUM('[1]Week of Jan. 29:Week of Feb. 26'!D23)</f>
        <v>25685.8</v>
      </c>
      <c r="E24" s="11">
        <f>SUM('[1]Week of Jan. 29:Week of Feb. 26'!E23)</f>
        <v>27979.35</v>
      </c>
    </row>
    <row r="25" spans="1:5" ht="12.75">
      <c r="A25" s="1" t="s">
        <v>23</v>
      </c>
      <c r="B25">
        <v>22</v>
      </c>
      <c r="D25" s="11">
        <f>SUM('[1]Week of Jan. 29:Week of Feb. 26'!D24)</f>
        <v>58412.899999999994</v>
      </c>
      <c r="E25" s="11">
        <f>SUM('[1]Week of Jan. 29:Week of Feb. 26'!E24)</f>
        <v>33405.75</v>
      </c>
    </row>
    <row r="26" spans="1:5" ht="12.75">
      <c r="A26" s="1" t="s">
        <v>24</v>
      </c>
      <c r="B26">
        <v>23</v>
      </c>
      <c r="D26" s="11">
        <f>SUM('[1]Week of Jan. 29:Week of Feb. 26'!D25)</f>
        <v>83244</v>
      </c>
      <c r="E26" s="11">
        <f>SUM('[1]Week of Jan. 29:Week of Feb. 26'!E25)</f>
        <v>80036.25</v>
      </c>
    </row>
    <row r="27" spans="1:5" ht="12.75">
      <c r="A27" s="1" t="s">
        <v>25</v>
      </c>
      <c r="B27">
        <v>24</v>
      </c>
      <c r="D27" s="11">
        <f>SUM('[1]Week of Jan. 29:Week of Feb. 26'!D26)</f>
        <v>13868.130000000001</v>
      </c>
      <c r="E27" s="11">
        <f>SUM('[1]Week of Jan. 29:Week of Feb. 26'!E26)</f>
        <v>9943.83</v>
      </c>
    </row>
    <row r="28" spans="1:5" ht="12.75">
      <c r="A28" s="1" t="s">
        <v>26</v>
      </c>
      <c r="B28">
        <v>25</v>
      </c>
      <c r="D28" s="11">
        <f>SUM('[1]Week of Jan. 29:Week of Feb. 26'!D27)</f>
        <v>68882.09</v>
      </c>
      <c r="E28" s="11">
        <f>SUM('[1]Week of Jan. 29:Week of Feb. 26'!E27)</f>
        <v>45330.95</v>
      </c>
    </row>
    <row r="29" spans="1:5" ht="12.75">
      <c r="A29" s="1" t="s">
        <v>27</v>
      </c>
      <c r="B29">
        <v>26</v>
      </c>
      <c r="D29" s="11">
        <f>SUM('[1]Week of Jan. 29:Week of Feb. 26'!D28)</f>
        <v>41222.3</v>
      </c>
      <c r="E29" s="11">
        <f>SUM('[1]Week of Jan. 29:Week of Feb. 26'!E28)</f>
        <v>40023.55</v>
      </c>
    </row>
    <row r="30" spans="1:5" ht="12.75">
      <c r="A30" s="1" t="s">
        <v>28</v>
      </c>
      <c r="B30">
        <v>27</v>
      </c>
      <c r="D30" s="11">
        <f>SUM('[1]Week of Jan. 29:Week of Feb. 26'!D29)</f>
        <v>590420.6</v>
      </c>
      <c r="E30" s="11">
        <f>SUM('[1]Week of Jan. 29:Week of Feb. 26'!E29)</f>
        <v>650141.1</v>
      </c>
    </row>
    <row r="31" spans="1:5" ht="12.75">
      <c r="A31" s="1" t="s">
        <v>29</v>
      </c>
      <c r="B31">
        <v>28</v>
      </c>
      <c r="D31" s="11">
        <f>SUM('[1]Week of Jan. 29:Week of Feb. 26'!D30)</f>
        <v>330986.60000000003</v>
      </c>
      <c r="E31" s="11">
        <f>SUM('[1]Week of Jan. 29:Week of Feb. 26'!E30)</f>
        <v>251267.80000000002</v>
      </c>
    </row>
    <row r="32" spans="1:5" ht="12.75">
      <c r="A32" s="1" t="s">
        <v>30</v>
      </c>
      <c r="B32">
        <v>29</v>
      </c>
      <c r="D32" s="11">
        <f>SUM('[1]Week of Jan. 29:Week of Feb. 26'!D31)</f>
        <v>8168265</v>
      </c>
      <c r="E32" s="11">
        <f>SUM('[1]Week of Jan. 29:Week of Feb. 26'!E31)</f>
        <v>7554799.699999999</v>
      </c>
    </row>
    <row r="33" spans="1:5" ht="12.75">
      <c r="A33" s="1" t="s">
        <v>31</v>
      </c>
      <c r="B33">
        <v>30</v>
      </c>
      <c r="D33" s="11">
        <f>SUM('[1]Week of Jan. 29:Week of Feb. 26'!D32)</f>
        <v>16549.4</v>
      </c>
      <c r="E33" s="11">
        <f>SUM('[1]Week of Jan. 29:Week of Feb. 26'!E32)</f>
        <v>19227.95</v>
      </c>
    </row>
    <row r="34" spans="1:5" ht="12.75">
      <c r="A34" s="1" t="s">
        <v>32</v>
      </c>
      <c r="B34">
        <v>31</v>
      </c>
      <c r="D34" s="11">
        <f>SUM('[1]Week of Jan. 29:Week of Feb. 26'!D33)</f>
        <v>903506.6</v>
      </c>
      <c r="E34" s="11">
        <f>SUM('[1]Week of Jan. 29:Week of Feb. 26'!E33)</f>
        <v>557168.5</v>
      </c>
    </row>
    <row r="35" spans="1:5" ht="12.75">
      <c r="A35" s="1" t="s">
        <v>33</v>
      </c>
      <c r="B35">
        <v>32</v>
      </c>
      <c r="D35" s="11">
        <f>SUM('[1]Week of Jan. 29:Week of Feb. 26'!D34)</f>
        <v>147111.5</v>
      </c>
      <c r="E35" s="11">
        <f>SUM('[1]Week of Jan. 29:Week of Feb. 26'!E34)</f>
        <v>82852</v>
      </c>
    </row>
    <row r="36" spans="1:5" ht="12.75">
      <c r="A36" s="1" t="s">
        <v>34</v>
      </c>
      <c r="B36">
        <v>33</v>
      </c>
      <c r="D36" s="11">
        <f>SUM('[1]Week of Jan. 29:Week of Feb. 26'!D35)</f>
        <v>31126.2</v>
      </c>
      <c r="E36" s="11">
        <f>SUM('[1]Week of Jan. 29:Week of Feb. 26'!E35)</f>
        <v>38394.299999999996</v>
      </c>
    </row>
    <row r="37" spans="1:5" ht="12.75">
      <c r="A37" s="1" t="s">
        <v>35</v>
      </c>
      <c r="B37">
        <v>34</v>
      </c>
      <c r="D37" s="11">
        <f>SUM('[1]Week of Jan. 29:Week of Feb. 26'!D36)</f>
        <v>18550.7</v>
      </c>
      <c r="E37" s="11">
        <f>SUM('[1]Week of Jan. 29:Week of Feb. 26'!E36)</f>
        <v>11539.15</v>
      </c>
    </row>
    <row r="38" spans="1:5" ht="12.75">
      <c r="A38" s="1" t="s">
        <v>36</v>
      </c>
      <c r="B38">
        <v>35</v>
      </c>
      <c r="D38" s="11">
        <f>SUM('[1]Week of Jan. 29:Week of Feb. 26'!D37)</f>
        <v>1286874.4</v>
      </c>
      <c r="E38" s="11">
        <f>SUM('[1]Week of Jan. 29:Week of Feb. 26'!E37)</f>
        <v>1286721.45</v>
      </c>
    </row>
    <row r="39" spans="1:5" ht="12.75">
      <c r="A39" s="1" t="s">
        <v>37</v>
      </c>
      <c r="B39">
        <v>36</v>
      </c>
      <c r="D39" s="11">
        <f>SUM('[1]Week of Jan. 29:Week of Feb. 26'!D38)</f>
        <v>5900814.5</v>
      </c>
      <c r="E39" s="11">
        <f>SUM('[1]Week of Jan. 29:Week of Feb. 26'!E38)</f>
        <v>4196198.3</v>
      </c>
    </row>
    <row r="40" spans="1:5" ht="12.75">
      <c r="A40" s="1" t="s">
        <v>38</v>
      </c>
      <c r="B40">
        <v>37</v>
      </c>
      <c r="D40" s="11">
        <f>SUM('[1]Week of Jan. 29:Week of Feb. 26'!D39)</f>
        <v>835281.3</v>
      </c>
      <c r="E40" s="11">
        <f>SUM('[1]Week of Jan. 29:Week of Feb. 26'!E39)</f>
        <v>811692</v>
      </c>
    </row>
    <row r="41" spans="1:5" ht="12.75">
      <c r="A41" s="1" t="s">
        <v>39</v>
      </c>
      <c r="B41">
        <v>38</v>
      </c>
      <c r="D41" s="11">
        <f>SUM('[1]Week of Jan. 29:Week of Feb. 26'!D40)</f>
        <v>103941.6</v>
      </c>
      <c r="E41" s="11">
        <f>SUM('[1]Week of Jan. 29:Week of Feb. 26'!E40)</f>
        <v>92260.7</v>
      </c>
    </row>
    <row r="42" spans="1:5" ht="12.75">
      <c r="A42" s="1" t="s">
        <v>40</v>
      </c>
      <c r="B42">
        <v>39</v>
      </c>
      <c r="D42" s="11">
        <f>SUM('[1]Week of Jan. 29:Week of Feb. 26'!D41)</f>
        <v>6226.5</v>
      </c>
      <c r="E42" s="11">
        <f>SUM('[1]Week of Jan. 29:Week of Feb. 26'!E41)</f>
        <v>8345.75</v>
      </c>
    </row>
    <row r="43" spans="1:5" ht="12.75">
      <c r="A43" s="1" t="s">
        <v>41</v>
      </c>
      <c r="B43">
        <v>40</v>
      </c>
      <c r="D43" s="11">
        <f>SUM('[1]Week of Jan. 29:Week of Feb. 26'!D42)</f>
        <v>40884.9</v>
      </c>
      <c r="E43" s="11">
        <f>SUM('[1]Week of Jan. 29:Week of Feb. 26'!E42)</f>
        <v>22163.4</v>
      </c>
    </row>
    <row r="44" spans="1:5" ht="12.75">
      <c r="A44" s="1" t="s">
        <v>42</v>
      </c>
      <c r="B44">
        <v>41</v>
      </c>
      <c r="D44" s="11">
        <f>SUM('[1]Week of Jan. 29:Week of Feb. 26'!D43)</f>
        <v>2056505.5000000002</v>
      </c>
      <c r="E44" s="11">
        <f>SUM('[1]Week of Jan. 29:Week of Feb. 26'!E43)</f>
        <v>1786087.45</v>
      </c>
    </row>
    <row r="45" spans="1:5" ht="12.75">
      <c r="A45" s="1" t="s">
        <v>43</v>
      </c>
      <c r="B45">
        <v>42</v>
      </c>
      <c r="D45" s="11">
        <f>SUM('[1]Week of Jan. 29:Week of Feb. 26'!D44)</f>
        <v>1398161.56</v>
      </c>
      <c r="E45" s="11">
        <f>SUM('[1]Week of Jan. 29:Week of Feb. 26'!E44)</f>
        <v>1341163.3900000001</v>
      </c>
    </row>
    <row r="46" spans="1:5" ht="12.75">
      <c r="A46" s="1" t="s">
        <v>44</v>
      </c>
      <c r="B46">
        <v>43</v>
      </c>
      <c r="D46" s="11">
        <f>SUM('[1]Week of Jan. 29:Week of Feb. 26'!D45)</f>
        <v>753540.7</v>
      </c>
      <c r="E46" s="11">
        <f>SUM('[1]Week of Jan. 29:Week of Feb. 26'!E45)</f>
        <v>738355.8</v>
      </c>
    </row>
    <row r="47" spans="1:5" ht="12.75">
      <c r="A47" s="1" t="s">
        <v>45</v>
      </c>
      <c r="B47">
        <v>44</v>
      </c>
      <c r="D47" s="11">
        <f>SUM('[1]Week of Jan. 29:Week of Feb. 26'!D46)</f>
        <v>1158221.4200000002</v>
      </c>
      <c r="E47" s="11">
        <f>SUM('[1]Week of Jan. 29:Week of Feb. 26'!E46)</f>
        <v>950307.3999999999</v>
      </c>
    </row>
    <row r="48" spans="1:5" ht="12.75">
      <c r="A48" s="1" t="s">
        <v>46</v>
      </c>
      <c r="B48">
        <v>45</v>
      </c>
      <c r="D48" s="11">
        <f>SUM('[1]Week of Jan. 29:Week of Feb. 26'!D47)</f>
        <v>556072.2999999999</v>
      </c>
      <c r="E48" s="11">
        <f>SUM('[1]Week of Jan. 29:Week of Feb. 26'!E47)</f>
        <v>350088.9</v>
      </c>
    </row>
    <row r="49" spans="1:5" ht="12.75">
      <c r="A49" s="1" t="s">
        <v>47</v>
      </c>
      <c r="B49">
        <v>46</v>
      </c>
      <c r="D49" s="11">
        <f>SUM('[1]Week of Jan. 29:Week of Feb. 26'!D48)</f>
        <v>899332.7</v>
      </c>
      <c r="E49" s="11">
        <f>SUM('[1]Week of Jan. 29:Week of Feb. 26'!E48)</f>
        <v>851642.75</v>
      </c>
    </row>
    <row r="50" spans="1:5" ht="12.75">
      <c r="A50" s="1" t="s">
        <v>48</v>
      </c>
      <c r="B50">
        <v>47</v>
      </c>
      <c r="D50" s="11">
        <f>SUM('[1]Week of Jan. 29:Week of Feb. 26'!D49)</f>
        <v>131397</v>
      </c>
      <c r="E50" s="11">
        <f>SUM('[1]Week of Jan. 29:Week of Feb. 26'!E49)</f>
        <v>91846.3</v>
      </c>
    </row>
    <row r="51" spans="1:5" ht="12.75">
      <c r="A51" s="1" t="s">
        <v>49</v>
      </c>
      <c r="B51">
        <v>48</v>
      </c>
      <c r="D51" s="11">
        <f>SUM('[1]Week of Jan. 29:Week of Feb. 26'!D50)</f>
        <v>8762738.52</v>
      </c>
      <c r="E51" s="11">
        <f>SUM('[1]Week of Jan. 29:Week of Feb. 26'!E50)</f>
        <v>6213485.1</v>
      </c>
    </row>
    <row r="52" spans="1:5" ht="12.75">
      <c r="A52" s="1" t="s">
        <v>50</v>
      </c>
      <c r="B52">
        <v>49</v>
      </c>
      <c r="D52" s="11">
        <f>SUM('[1]Week of Jan. 29:Week of Feb. 26'!D51)</f>
        <v>2349605.2600000002</v>
      </c>
      <c r="E52" s="11">
        <f>SUM('[1]Week of Jan. 29:Week of Feb. 26'!E51)</f>
        <v>1727920.85</v>
      </c>
    </row>
    <row r="53" spans="1:5" ht="12.75">
      <c r="A53" s="1" t="s">
        <v>51</v>
      </c>
      <c r="B53">
        <v>50</v>
      </c>
      <c r="D53" s="11">
        <f>SUM('[1]Week of Jan. 29:Week of Feb. 26'!D52)</f>
        <v>10131054.7</v>
      </c>
      <c r="E53" s="11">
        <f>SUM('[1]Week of Jan. 29:Week of Feb. 26'!E52)</f>
        <v>7813121.050000001</v>
      </c>
    </row>
    <row r="54" spans="1:5" ht="12.75">
      <c r="A54" s="1" t="s">
        <v>52</v>
      </c>
      <c r="B54">
        <v>51</v>
      </c>
      <c r="D54" s="11">
        <f>SUM('[1]Week of Jan. 29:Week of Feb. 26'!D53)</f>
        <v>2113794.86</v>
      </c>
      <c r="E54" s="11">
        <f>SUM('[1]Week of Jan. 29:Week of Feb. 26'!E53)</f>
        <v>1755051.8800000001</v>
      </c>
    </row>
    <row r="55" spans="1:5" ht="12.75">
      <c r="A55" s="1" t="s">
        <v>53</v>
      </c>
      <c r="B55">
        <v>52</v>
      </c>
      <c r="D55" s="11">
        <f>SUM('[1]Week of Jan. 29:Week of Feb. 26'!D54)</f>
        <v>3410198.4000000004</v>
      </c>
      <c r="E55" s="11">
        <f>SUM('[1]Week of Jan. 29:Week of Feb. 26'!E54)</f>
        <v>3871727.6500000004</v>
      </c>
    </row>
    <row r="56" spans="1:5" ht="12.75">
      <c r="A56" s="1" t="s">
        <v>54</v>
      </c>
      <c r="B56">
        <v>53</v>
      </c>
      <c r="D56" s="11">
        <f>SUM('[1]Week of Jan. 29:Week of Feb. 26'!D55)</f>
        <v>2424678.7</v>
      </c>
      <c r="E56" s="11">
        <f>SUM('[1]Week of Jan. 29:Week of Feb. 26'!E55)</f>
        <v>2051585.8000000003</v>
      </c>
    </row>
    <row r="57" spans="1:5" ht="12.75">
      <c r="A57" s="1" t="s">
        <v>55</v>
      </c>
      <c r="B57">
        <v>54</v>
      </c>
      <c r="D57" s="11">
        <f>SUM('[1]Week of Jan. 29:Week of Feb. 26'!D56)</f>
        <v>129470.30000000002</v>
      </c>
      <c r="E57" s="11">
        <f>SUM('[1]Week of Jan. 29:Week of Feb. 26'!E56)</f>
        <v>112919.1</v>
      </c>
    </row>
    <row r="58" spans="1:5" ht="12.75">
      <c r="A58" s="1" t="s">
        <v>56</v>
      </c>
      <c r="B58">
        <v>55</v>
      </c>
      <c r="D58" s="11">
        <f>SUM('[1]Week of Jan. 29:Week of Feb. 26'!D57)</f>
        <v>1291432.8</v>
      </c>
      <c r="E58" s="11">
        <f>SUM('[1]Week of Jan. 29:Week of Feb. 26'!E57)</f>
        <v>1023688.4</v>
      </c>
    </row>
    <row r="59" spans="1:5" ht="12.75">
      <c r="A59" s="1" t="s">
        <v>57</v>
      </c>
      <c r="B59">
        <v>56</v>
      </c>
      <c r="D59" s="11">
        <f>SUM('[1]Week of Jan. 29:Week of Feb. 26'!D58)</f>
        <v>1127224.71</v>
      </c>
      <c r="E59" s="11">
        <f>SUM('[1]Week of Jan. 29:Week of Feb. 26'!E58)</f>
        <v>992470.85</v>
      </c>
    </row>
    <row r="60" spans="1:5" ht="12.75">
      <c r="A60" s="1" t="s">
        <v>58</v>
      </c>
      <c r="B60">
        <v>57</v>
      </c>
      <c r="D60" s="11">
        <f>SUM('[1]Week of Jan. 29:Week of Feb. 26'!D59)</f>
        <v>918491</v>
      </c>
      <c r="E60" s="11">
        <f>SUM('[1]Week of Jan. 29:Week of Feb. 26'!E59)</f>
        <v>522462.15</v>
      </c>
    </row>
    <row r="61" spans="1:5" ht="12.75">
      <c r="A61" s="1" t="s">
        <v>59</v>
      </c>
      <c r="B61">
        <v>58</v>
      </c>
      <c r="D61" s="11">
        <f>SUM('[1]Week of Jan. 29:Week of Feb. 26'!D60)</f>
        <v>2815279.6</v>
      </c>
      <c r="E61" s="11">
        <f>SUM('[1]Week of Jan. 29:Week of Feb. 26'!E60)</f>
        <v>2130212.35</v>
      </c>
    </row>
    <row r="62" spans="1:5" ht="12.75">
      <c r="A62" s="1" t="s">
        <v>60</v>
      </c>
      <c r="B62">
        <v>59</v>
      </c>
      <c r="D62" s="11">
        <f>SUM('[1]Week of Jan. 29:Week of Feb. 26'!D61)</f>
        <v>2513425.6</v>
      </c>
      <c r="E62" s="11">
        <f>SUM('[1]Week of Jan. 29:Week of Feb. 26'!E61)</f>
        <v>1992241.2999999998</v>
      </c>
    </row>
    <row r="63" spans="1:5" ht="12.75">
      <c r="A63" s="1" t="s">
        <v>61</v>
      </c>
      <c r="B63">
        <v>60</v>
      </c>
      <c r="D63" s="11">
        <f>SUM('[1]Week of Jan. 29:Week of Feb. 26'!D62)</f>
        <v>789492.52</v>
      </c>
      <c r="E63" s="11">
        <f>SUM('[1]Week of Jan. 29:Week of Feb. 26'!E62)</f>
        <v>370013.35</v>
      </c>
    </row>
    <row r="64" spans="1:5" ht="12.75">
      <c r="A64" s="1" t="s">
        <v>62</v>
      </c>
      <c r="B64">
        <v>61</v>
      </c>
      <c r="D64" s="11">
        <f>SUM('[1]Week of Jan. 29:Week of Feb. 26'!D63)</f>
        <v>36881.6</v>
      </c>
      <c r="E64" s="11">
        <f>SUM('[1]Week of Jan. 29:Week of Feb. 26'!E63)</f>
        <v>34543.25</v>
      </c>
    </row>
    <row r="65" spans="1:5" ht="12.75">
      <c r="A65" s="1" t="s">
        <v>63</v>
      </c>
      <c r="B65">
        <v>62</v>
      </c>
      <c r="D65" s="11">
        <f>SUM('[1]Week of Jan. 29:Week of Feb. 26'!D64)</f>
        <v>29594.6</v>
      </c>
      <c r="E65" s="11">
        <f>SUM('[1]Week of Jan. 29:Week of Feb. 26'!E64)</f>
        <v>33191.55</v>
      </c>
    </row>
    <row r="66" spans="1:5" ht="12.75">
      <c r="A66" s="1" t="s">
        <v>64</v>
      </c>
      <c r="B66">
        <v>63</v>
      </c>
      <c r="D66" s="11">
        <f>SUM('[1]Week of Jan. 29:Week of Feb. 26'!D65)</f>
        <v>5764.5</v>
      </c>
      <c r="E66" s="11">
        <f>SUM('[1]Week of Jan. 29:Week of Feb. 26'!E65)</f>
        <v>8228.150000000001</v>
      </c>
    </row>
    <row r="67" spans="1:5" ht="12.75">
      <c r="A67" s="1" t="s">
        <v>65</v>
      </c>
      <c r="B67">
        <v>64</v>
      </c>
      <c r="D67" s="11">
        <f>SUM('[1]Week of Jan. 29:Week of Feb. 26'!D66)</f>
        <v>2121142.41</v>
      </c>
      <c r="E67" s="11">
        <f>SUM('[1]Week of Jan. 29:Week of Feb. 26'!E66)</f>
        <v>2097828.35</v>
      </c>
    </row>
    <row r="68" spans="1:5" ht="12.75">
      <c r="A68" s="1" t="s">
        <v>66</v>
      </c>
      <c r="B68">
        <v>65</v>
      </c>
      <c r="D68" s="11">
        <f>SUM('[1]Week of Jan. 29:Week of Feb. 26'!D67)</f>
        <v>151425.40000000002</v>
      </c>
      <c r="E68" s="11">
        <f>SUM('[1]Week of Jan. 29:Week of Feb. 26'!E67)</f>
        <v>117102.65</v>
      </c>
    </row>
    <row r="69" spans="1:5" ht="12.75">
      <c r="A69" s="1" t="s">
        <v>67</v>
      </c>
      <c r="B69">
        <v>66</v>
      </c>
      <c r="D69" s="11">
        <f>SUM('[1]Week of Jan. 29:Week of Feb. 26'!D68)</f>
        <v>1048717.6</v>
      </c>
      <c r="E69" s="11">
        <f>SUM('[1]Week of Jan. 29:Week of Feb. 26'!E68)</f>
        <v>751286.55</v>
      </c>
    </row>
    <row r="70" spans="1:5" ht="12.75">
      <c r="A70" s="1" t="s">
        <v>68</v>
      </c>
      <c r="B70">
        <v>67</v>
      </c>
      <c r="D70" s="11">
        <f>SUM('[1]Week of Jan. 29:Week of Feb. 26'!D69)</f>
        <v>4762.1</v>
      </c>
      <c r="E70" s="11">
        <f>SUM('[1]Week of Jan. 29:Week of Feb. 26'!E69)</f>
        <v>3087.35</v>
      </c>
    </row>
    <row r="71" spans="4:5" ht="12.75">
      <c r="D71" s="11"/>
      <c r="E71" s="11"/>
    </row>
    <row r="72" spans="1:5" ht="12.75">
      <c r="A72" t="s">
        <v>69</v>
      </c>
      <c r="D72" s="11">
        <v>143598008.83000004</v>
      </c>
      <c r="E72" s="11">
        <v>122740736.14000002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