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844" activeTab="0"/>
  </bookViews>
  <sheets>
    <sheet name="December" sheetId="1" r:id="rId1"/>
    <sheet name="Week of December 03" sheetId="2" r:id="rId2"/>
    <sheet name="Week of December 10" sheetId="3" r:id="rId3"/>
    <sheet name="Week of December 17" sheetId="4" r:id="rId4"/>
    <sheet name="Week of December 24" sheetId="5" r:id="rId5"/>
    <sheet name="Week of December 31" sheetId="6" r:id="rId6"/>
    <sheet name="Week of" sheetId="7" r:id="rId7"/>
    <sheet name="November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<sst xmlns="http://schemas.openxmlformats.org/spreadsheetml/2006/main" count="611" uniqueCount="84">
  <si>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</si>
  <si>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</si>
  <si>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</si>
  <si>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</si>
  <si>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</si>
  <si>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</si>
  <si>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</si>
  <si>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</si>
  <si>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</si>
  <si>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</si>
  <si>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</si>
  <si>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</si>
  <si>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</si>
  <si>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</si>
  <si>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</si>
  <si>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</si>
  <si>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</si>
  <si>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</si>
  <si>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</si>
  <si>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</si>
  <si>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</si>
  <si>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</si>
  <si>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</si>
  <si>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</si>
  <si>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</si>
  <si>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</si>
  <si>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</si>
  <si>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</si>
  <si>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</si>
  <si>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</si>
  <si>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</si>
  <si>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</si>
  <si>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</si>
  <si>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</si>
  <si>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</si>
  <si>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</si>
  <si>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</si>
  <si>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</si>
  <si>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</si>
  <si>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</si>
  <si>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</si>
  <si>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</si>
  <si>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</si>
  <si>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</si>
  <si>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</si>
  <si>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</si>
  <si>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</si>
  <si>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</si>
  <si>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</si>
  <si>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</si>
  <si>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</si>
  <si>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</si>
  <si>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</si>
  <si>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</si>
  <si>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</si>
  <si>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</si>
  <si>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</si>
  <si>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</si>
  <si>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</si>
  <si>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</si>
  <si>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</si>
  <si>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</si>
  <si>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</si>
  <si>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</si>
  <si>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</si>
  <si>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</si>
  <si>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</si>
  <si>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</si>
  <si>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</si>
  <si>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</si>
  <si>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</si>
  <si>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</si>
  <si>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</si>
  <si>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</si>
  <si>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</si>
  <si>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</si>
  <si>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November</t>
  </si>
  <si>
    <t>December 1-31</t>
  </si>
  <si>
    <t>4 Tuesdays in December**</t>
  </si>
  <si>
    <t>Week of  12/03/2007</t>
  </si>
  <si>
    <t>Week of  12/10/2007</t>
  </si>
  <si>
    <t>Week of  12/17/2007</t>
  </si>
  <si>
    <t>Week of  12/24/2007</t>
  </si>
  <si>
    <t>Week of  12/31/2007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</si>
</sst>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19" applyFont="1" applyBorder="1" applyAlignment="1">
      <alignment horizontal="left"/>
    </xf>
    <xf numFmtId="9" fontId="1" fillId="0" borderId="1" xfId="19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9" fontId="0" fillId="0" borderId="0" xfId="19" applyAlignment="1">
      <alignment/>
    </xf>
    <xf numFmtId="9" fontId="0" fillId="0" borderId="0" xfId="19" applyBorder="1" applyAlignment="1">
      <alignment horizontal="center"/>
    </xf>
    <xf numFmtId="9" fontId="0" fillId="0" borderId="2" xfId="19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3">
      <selection activeCell="G64" sqref="G6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8" customWidth="1"/>
    <col min="8" max="8" width="21.33203125" style="18" customWidth="1"/>
  </cols>
  <sheetData>
    <row r="1" ht="12.75">
      <c r="A1" t="s">
        <v>77</v>
      </c>
    </row>
    <row r="2" spans="1:8" ht="12.75">
      <c r="A2" t="s">
        <v>78</v>
      </c>
      <c r="D2" s="9" t="s">
        <v>70</v>
      </c>
      <c r="E2" s="9" t="s">
        <v>71</v>
      </c>
      <c r="G2" s="15" t="s">
        <v>75</v>
      </c>
      <c r="H2" s="19"/>
    </row>
    <row r="3" spans="1:8" ht="12.75">
      <c r="A3" t="s">
        <v>0</v>
      </c>
      <c r="B3" t="s">
        <v>1</v>
      </c>
      <c r="D3" s="9" t="s">
        <v>72</v>
      </c>
      <c r="E3" s="9" t="s">
        <v>73</v>
      </c>
      <c r="F3" s="1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12">
        <f>SUM('Week of December 03:Week of'!D3)</f>
        <v>1002439.2</v>
      </c>
      <c r="E4" s="12">
        <f>SUM('Week of December 03:Week of'!E3)</f>
        <v>777443.4299999999</v>
      </c>
      <c r="F4" s="10"/>
      <c r="G4" s="20">
        <f>D4/November!D4-1</f>
        <v>0.9640410759287514</v>
      </c>
      <c r="H4" s="20">
        <f>E4/November!E4-1</f>
        <v>0.6786310054155174</v>
      </c>
    </row>
    <row r="5" spans="1:8" ht="12.75">
      <c r="A5" s="1" t="s">
        <v>3</v>
      </c>
      <c r="B5">
        <v>2</v>
      </c>
      <c r="D5" s="12">
        <f>SUM('Week of December 03:Week of'!D4)</f>
        <v>22587.6</v>
      </c>
      <c r="E5" s="12">
        <f>SUM('Week of December 03:Week of'!E4)</f>
        <v>63639.45</v>
      </c>
      <c r="F5" s="10"/>
      <c r="G5" s="20">
        <f>D5/November!D5-1</f>
        <v>-0.4821044522196899</v>
      </c>
      <c r="H5" s="20">
        <f>E5/November!E5-1</f>
        <v>0.23992116963530719</v>
      </c>
    </row>
    <row r="6" spans="1:8" ht="12.75">
      <c r="A6" s="1" t="s">
        <v>4</v>
      </c>
      <c r="B6">
        <v>3</v>
      </c>
      <c r="D6" s="12">
        <f>SUM('Week of December 03:Week of'!D5)</f>
        <v>957432.7</v>
      </c>
      <c r="E6" s="12">
        <f>SUM('Week of December 03:Week of'!E5)</f>
        <v>560045.5</v>
      </c>
      <c r="F6" s="10"/>
      <c r="G6" s="20">
        <f>D6/November!D6-1</f>
        <v>-0.04037311312315617</v>
      </c>
      <c r="H6" s="20">
        <f>E6/November!E6-1</f>
        <v>0.01454485509038217</v>
      </c>
    </row>
    <row r="7" spans="1:8" ht="12.75">
      <c r="A7" s="1" t="s">
        <v>5</v>
      </c>
      <c r="B7">
        <v>4</v>
      </c>
      <c r="D7" s="12">
        <f>SUM('Week of December 03:Week of'!D6)</f>
        <v>41911.1</v>
      </c>
      <c r="E7" s="12">
        <f>SUM('Week of December 03:Week of'!E6)</f>
        <v>35834.05</v>
      </c>
      <c r="F7" s="10"/>
      <c r="G7" s="20">
        <f>D7/November!D7-1</f>
        <v>0.6566045044546509</v>
      </c>
      <c r="H7" s="20">
        <f>E7/November!E7-1</f>
        <v>0.18405652958319862</v>
      </c>
    </row>
    <row r="8" spans="1:8" ht="12.75">
      <c r="A8" s="1" t="s">
        <v>6</v>
      </c>
      <c r="B8">
        <v>5</v>
      </c>
      <c r="D8" s="12">
        <f>SUM('Week of December 03:Week of'!D7)</f>
        <v>1477011.9</v>
      </c>
      <c r="E8" s="12">
        <f>SUM('Week of December 03:Week of'!E7)</f>
        <v>1729549.99</v>
      </c>
      <c r="F8" s="10"/>
      <c r="G8" s="20">
        <f>D8/November!D8-1</f>
        <v>-0.12492778638788449</v>
      </c>
      <c r="H8" s="20">
        <f>E8/November!E8-1</f>
        <v>0.406162496709801</v>
      </c>
    </row>
    <row r="9" spans="1:8" ht="12.75">
      <c r="A9" s="1" t="s">
        <v>7</v>
      </c>
      <c r="B9">
        <v>6</v>
      </c>
      <c r="D9" s="12">
        <f>SUM('Week of December 03:Week of'!D8)</f>
        <v>6919063.899999999</v>
      </c>
      <c r="E9" s="12">
        <f>SUM('Week of December 03:Week of'!E8)</f>
        <v>6073013.8</v>
      </c>
      <c r="F9" s="10"/>
      <c r="G9" s="20">
        <f>D9/November!D9-1</f>
        <v>0.09481847408018651</v>
      </c>
      <c r="H9" s="20">
        <f>E9/November!E9-1</f>
        <v>0.026857721399608847</v>
      </c>
    </row>
    <row r="10" spans="1:8" ht="12.75">
      <c r="A10" s="1" t="s">
        <v>8</v>
      </c>
      <c r="B10">
        <v>7</v>
      </c>
      <c r="D10" s="12">
        <f>SUM('Week of December 03:Week of'!D9)</f>
        <v>6338.5</v>
      </c>
      <c r="E10" s="12">
        <f>SUM('Week of December 03:Week of'!E9)</f>
        <v>16733.85</v>
      </c>
      <c r="F10" s="10"/>
      <c r="G10" s="20">
        <f>D10/November!D10-1</f>
        <v>-0.570323621524153</v>
      </c>
      <c r="H10" s="20">
        <f>E10/November!E10-1</f>
        <v>0.4060404658275496</v>
      </c>
    </row>
    <row r="11" spans="1:8" ht="12.75">
      <c r="A11" s="1" t="s">
        <v>9</v>
      </c>
      <c r="B11">
        <v>8</v>
      </c>
      <c r="D11" s="12">
        <f>SUM('Week of December 03:Week of'!D10)</f>
        <v>1012973.5</v>
      </c>
      <c r="E11" s="12">
        <f>SUM('Week of December 03:Week of'!E10)</f>
        <v>596551.9</v>
      </c>
      <c r="F11" s="10"/>
      <c r="G11" s="20">
        <f>D11/November!D11-1</f>
        <v>0.2296332865704387</v>
      </c>
      <c r="H11" s="20">
        <f>E11/November!E11-1</f>
        <v>0.20087308862145425</v>
      </c>
    </row>
    <row r="12" spans="1:8" ht="12.75">
      <c r="A12" s="1" t="s">
        <v>10</v>
      </c>
      <c r="B12">
        <v>9</v>
      </c>
      <c r="D12" s="12">
        <f>SUM('Week of December 03:Week of'!D11)</f>
        <v>370588.4</v>
      </c>
      <c r="E12" s="12">
        <f>SUM('Week of December 03:Week of'!E11)</f>
        <v>255732.40000000002</v>
      </c>
      <c r="F12" s="10"/>
      <c r="G12" s="20">
        <f>D12/November!D12-1</f>
        <v>-0.02206130912247961</v>
      </c>
      <c r="H12" s="20">
        <f>E12/November!E12-1</f>
        <v>-0.1276726563777827</v>
      </c>
    </row>
    <row r="13" spans="1:8" ht="12.75">
      <c r="A13" s="1" t="s">
        <v>11</v>
      </c>
      <c r="B13">
        <v>10</v>
      </c>
      <c r="D13" s="12">
        <f>SUM('Week of December 03:Week of'!D12)</f>
        <v>190417.5</v>
      </c>
      <c r="E13" s="12">
        <f>SUM('Week of December 03:Week of'!E12)</f>
        <v>207254.25</v>
      </c>
      <c r="F13" s="10"/>
      <c r="G13" s="20">
        <f>D13/November!D13-1</f>
        <v>-0.6213001852952682</v>
      </c>
      <c r="H13" s="20">
        <f>E13/November!E13-1</f>
        <v>-0.5704424227959926</v>
      </c>
    </row>
    <row r="14" spans="1:8" ht="12.75">
      <c r="A14" s="1" t="s">
        <v>12</v>
      </c>
      <c r="B14">
        <v>11</v>
      </c>
      <c r="D14" s="12">
        <f>SUM('Week of December 03:Week of'!D13)</f>
        <v>2600786.3</v>
      </c>
      <c r="E14" s="12">
        <f>SUM('Week of December 03:Week of'!E13)</f>
        <v>1544844.35</v>
      </c>
      <c r="F14" s="10"/>
      <c r="G14" s="20">
        <f>D14/November!D14-1</f>
        <v>-0.02536858128960895</v>
      </c>
      <c r="H14" s="20">
        <f>E14/November!E14-1</f>
        <v>-0.06947404415793534</v>
      </c>
    </row>
    <row r="15" spans="1:8" ht="12.75">
      <c r="A15" s="1" t="s">
        <v>13</v>
      </c>
      <c r="B15">
        <v>12</v>
      </c>
      <c r="D15" s="12">
        <f>SUM('Week of December 03:Week of'!D14)</f>
        <v>121333.8</v>
      </c>
      <c r="E15" s="12">
        <f>SUM('Week of December 03:Week of'!E14)</f>
        <v>107292.15</v>
      </c>
      <c r="F15" s="10"/>
      <c r="G15" s="20">
        <f>D15/November!D15-1</f>
        <v>-0.061654477244306394</v>
      </c>
      <c r="H15" s="20">
        <f>E15/November!E15-1</f>
        <v>0.006325872720945869</v>
      </c>
    </row>
    <row r="16" spans="1:8" ht="12.75">
      <c r="A16" s="1" t="s">
        <v>14</v>
      </c>
      <c r="B16">
        <v>13</v>
      </c>
      <c r="D16" s="12">
        <f>SUM('Week of December 03:Week of'!D15)</f>
        <v>10186827.92</v>
      </c>
      <c r="E16" s="12">
        <f>SUM('Week of December 03:Week of'!E15)</f>
        <v>9278381.700000001</v>
      </c>
      <c r="F16" s="10"/>
      <c r="G16" s="20">
        <f>D16/November!D16-1</f>
        <v>0.13809362355155108</v>
      </c>
      <c r="H16" s="20">
        <f>E16/November!E16-1</f>
        <v>-0.5600973959106477</v>
      </c>
    </row>
    <row r="17" spans="1:8" ht="12.75">
      <c r="A17" s="1" t="s">
        <v>15</v>
      </c>
      <c r="B17">
        <v>14</v>
      </c>
      <c r="D17" s="12">
        <f>SUM('Week of December 03:Week of'!D16)</f>
        <v>120238.3</v>
      </c>
      <c r="E17" s="12">
        <f>SUM('Week of December 03:Week of'!E16)</f>
        <v>28584.780000000002</v>
      </c>
      <c r="F17" s="10"/>
      <c r="G17" s="20">
        <f>D17/November!D17-1</f>
        <v>3.291006744941294</v>
      </c>
      <c r="H17" s="20">
        <f>E17/November!E17-1</f>
        <v>-0.28663691074095743</v>
      </c>
    </row>
    <row r="18" spans="1:8" ht="12.75">
      <c r="A18" s="1" t="s">
        <v>16</v>
      </c>
      <c r="B18">
        <v>15</v>
      </c>
      <c r="D18" s="12">
        <f>SUM('Week of December 03:Week of'!D17)</f>
        <v>25090.8</v>
      </c>
      <c r="E18" s="12">
        <f>SUM('Week of December 03:Week of'!E17)</f>
        <v>19836.25</v>
      </c>
      <c r="F18" s="10"/>
      <c r="G18" s="20">
        <f>D18/November!D18-1</f>
        <v>0.12703817164212627</v>
      </c>
      <c r="H18" s="20">
        <f>E18/November!E18-1</f>
        <v>0.2202079789868021</v>
      </c>
    </row>
    <row r="19" spans="1:8" ht="12.75">
      <c r="A19" s="1" t="s">
        <v>17</v>
      </c>
      <c r="B19">
        <v>16</v>
      </c>
      <c r="D19" s="12">
        <f>SUM('Week of December 03:Week of'!D18)</f>
        <v>1467113.9</v>
      </c>
      <c r="E19" s="12">
        <f>SUM('Week of December 03:Week of'!E18)</f>
        <v>2207380</v>
      </c>
      <c r="F19" s="10"/>
      <c r="G19" s="20">
        <f>D19/November!D19-1</f>
        <v>-0.4188884535841797</v>
      </c>
      <c r="H19" s="20">
        <f>E19/November!E19-1</f>
        <v>-0.08078115819999954</v>
      </c>
    </row>
    <row r="20" spans="1:8" ht="12.75">
      <c r="A20" s="1" t="s">
        <v>18</v>
      </c>
      <c r="B20">
        <v>17</v>
      </c>
      <c r="D20" s="12">
        <f>SUM('Week of December 03:Week of'!D19)</f>
        <v>542341.8</v>
      </c>
      <c r="E20" s="12">
        <f>SUM('Week of December 03:Week of'!E19)</f>
        <v>538511.4</v>
      </c>
      <c r="F20" s="10"/>
      <c r="G20" s="20">
        <f>D20/November!D20-1</f>
        <v>0.004807623721414744</v>
      </c>
      <c r="H20" s="20">
        <f>E20/November!E20-1</f>
        <v>-0.11374413042777021</v>
      </c>
    </row>
    <row r="21" spans="1:8" ht="12.75">
      <c r="A21" s="1" t="s">
        <v>19</v>
      </c>
      <c r="B21">
        <v>18</v>
      </c>
      <c r="D21" s="12">
        <f>SUM('Week of December 03:Week of'!D20)</f>
        <v>459089.4</v>
      </c>
      <c r="E21" s="12">
        <f>SUM('Week of December 03:Week of'!E20)</f>
        <v>386740.55</v>
      </c>
      <c r="F21" s="10"/>
      <c r="G21" s="20">
        <f>D21/November!D21-1</f>
        <v>0.19825699303893463</v>
      </c>
      <c r="H21" s="20">
        <f>E21/November!E21-1</f>
        <v>0.3570872388924913</v>
      </c>
    </row>
    <row r="22" spans="1:8" ht="12.75">
      <c r="A22" s="1" t="s">
        <v>20</v>
      </c>
      <c r="B22">
        <v>19</v>
      </c>
      <c r="D22" s="12">
        <f>SUM('Week of December 03:Week of'!D21)</f>
        <v>74051.59999999999</v>
      </c>
      <c r="E22" s="12">
        <f>SUM('Week of December 03:Week of'!E21)</f>
        <v>28653.449999999997</v>
      </c>
      <c r="F22" s="10"/>
      <c r="G22" s="20">
        <f>D22/November!D22-1</f>
        <v>0.487834378779781</v>
      </c>
      <c r="H22" s="20">
        <f>E22/November!E22-1</f>
        <v>-0.548773094051766</v>
      </c>
    </row>
    <row r="23" spans="1:8" ht="12.75">
      <c r="A23" s="1" t="s">
        <v>21</v>
      </c>
      <c r="B23">
        <v>20</v>
      </c>
      <c r="D23" s="12">
        <f>SUM('Week of December 03:Week of'!D22)</f>
        <v>52999.8</v>
      </c>
      <c r="E23" s="12">
        <f>SUM('Week of December 03:Week of'!E22)</f>
        <v>64103.55</v>
      </c>
      <c r="F23" s="10"/>
      <c r="G23" s="20">
        <f>D23/November!D23-1</f>
        <v>-0.4452902346640487</v>
      </c>
      <c r="H23" s="20">
        <f>E23/November!E23-1</f>
        <v>-0.03597595637619222</v>
      </c>
    </row>
    <row r="24" spans="1:8" ht="12.75">
      <c r="A24" s="1" t="s">
        <v>22</v>
      </c>
      <c r="B24">
        <v>21</v>
      </c>
      <c r="D24" s="12">
        <f>SUM('Week of December 03:Week of'!D23)</f>
        <v>28245.699999999997</v>
      </c>
      <c r="E24" s="12">
        <f>SUM('Week of December 03:Week of'!E23)</f>
        <v>46684.049999999996</v>
      </c>
      <c r="F24" s="10"/>
      <c r="G24" s="20">
        <f>D24/November!D24-1</f>
        <v>1.2304460781604107</v>
      </c>
      <c r="H24" s="20">
        <f>E24/November!E24-1</f>
        <v>1.1819564861769996</v>
      </c>
    </row>
    <row r="25" spans="1:8" ht="12.75">
      <c r="A25" s="1" t="s">
        <v>23</v>
      </c>
      <c r="B25">
        <v>22</v>
      </c>
      <c r="D25" s="12">
        <f>SUM('Week of December 03:Week of'!D24)</f>
        <v>47093.9</v>
      </c>
      <c r="E25" s="12">
        <f>SUM('Week of December 03:Week of'!E24)</f>
        <v>13464.15</v>
      </c>
      <c r="F25" s="10"/>
      <c r="G25" s="20">
        <f>D25/November!D25-1</f>
        <v>4.482154498044329</v>
      </c>
      <c r="H25" s="20">
        <f>E25/November!E25-1</f>
        <v>0.22927717773375078</v>
      </c>
    </row>
    <row r="26" spans="1:8" ht="12.75">
      <c r="A26" s="1" t="s">
        <v>24</v>
      </c>
      <c r="B26">
        <v>23</v>
      </c>
      <c r="D26" s="12">
        <f>SUM('Week of December 03:Week of'!D25)</f>
        <v>36162.7</v>
      </c>
      <c r="E26" s="12">
        <f>SUM('Week of December 03:Week of'!E25)</f>
        <v>40575.5</v>
      </c>
      <c r="F26" s="10"/>
      <c r="G26" s="20">
        <f>D26/November!D26-1</f>
        <v>-0.025227367070455475</v>
      </c>
      <c r="H26" s="20">
        <f>E26/November!E26-1</f>
        <v>0.4893753693568694</v>
      </c>
    </row>
    <row r="27" spans="1:8" ht="12.75">
      <c r="A27" s="1" t="s">
        <v>25</v>
      </c>
      <c r="B27">
        <v>24</v>
      </c>
      <c r="D27" s="12">
        <f>SUM('Week of December 03:Week of'!D26)</f>
        <v>25466.960000000003</v>
      </c>
      <c r="E27" s="12">
        <f>SUM('Week of December 03:Week of'!E26)</f>
        <v>7846.4400000000005</v>
      </c>
      <c r="F27" s="10"/>
      <c r="G27" s="20">
        <f>D27/November!D27-1</f>
        <v>0.4258425764753242</v>
      </c>
      <c r="H27" s="20">
        <f>E27/November!E27-1</f>
        <v>-0.31258049085623874</v>
      </c>
    </row>
    <row r="28" spans="1:8" ht="12.75">
      <c r="A28" s="1" t="s">
        <v>26</v>
      </c>
      <c r="B28">
        <v>25</v>
      </c>
      <c r="D28" s="12">
        <f>SUM('Week of December 03:Week of'!D27)</f>
        <v>55183.8</v>
      </c>
      <c r="E28" s="12">
        <f>SUM('Week of December 03:Week of'!E27)</f>
        <v>27345.5</v>
      </c>
      <c r="F28" s="10"/>
      <c r="G28" s="20">
        <f>D28/November!D28-1</f>
        <v>-0.37371699132479574</v>
      </c>
      <c r="H28" s="20">
        <f>E28/November!E28-1</f>
        <v>-0.4784727321273613</v>
      </c>
    </row>
    <row r="29" spans="1:8" ht="12.75">
      <c r="A29" s="1" t="s">
        <v>27</v>
      </c>
      <c r="B29">
        <v>26</v>
      </c>
      <c r="D29" s="12">
        <f>SUM('Week of December 03:Week of'!D28)</f>
        <v>61243</v>
      </c>
      <c r="E29" s="12">
        <f>SUM('Week of December 03:Week of'!E28)</f>
        <v>79944.55</v>
      </c>
      <c r="F29" s="10"/>
      <c r="G29" s="20">
        <f>D29/November!D29-1</f>
        <v>-0.2243037884900123</v>
      </c>
      <c r="H29" s="20">
        <f>E29/November!E29-1</f>
        <v>1.6395141906258668</v>
      </c>
    </row>
    <row r="30" spans="1:8" ht="12.75">
      <c r="A30" s="1" t="s">
        <v>28</v>
      </c>
      <c r="B30">
        <v>27</v>
      </c>
      <c r="D30" s="12">
        <f>SUM('Week of December 03:Week of'!D29)</f>
        <v>519470.00000000006</v>
      </c>
      <c r="E30" s="12">
        <f>SUM('Week of December 03:Week of'!E29)</f>
        <v>333944.44999999995</v>
      </c>
      <c r="F30" s="10"/>
      <c r="G30" s="20">
        <f>D30/November!D30-1</f>
        <v>0.45709511664025815</v>
      </c>
      <c r="H30" s="20">
        <f>E30/November!E30-1</f>
        <v>-0.08081313125474476</v>
      </c>
    </row>
    <row r="31" spans="1:8" ht="12.75">
      <c r="A31" s="1" t="s">
        <v>29</v>
      </c>
      <c r="B31">
        <v>28</v>
      </c>
      <c r="D31" s="12">
        <f>SUM('Week of December 03:Week of'!D30)</f>
        <v>260849.39999999997</v>
      </c>
      <c r="E31" s="12">
        <f>SUM('Week of December 03:Week of'!E30)</f>
        <v>196208.95</v>
      </c>
      <c r="F31" s="10"/>
      <c r="G31" s="20">
        <f>D31/November!D31-1</f>
        <v>0.24236362545258117</v>
      </c>
      <c r="H31" s="20">
        <f>E31/November!E31-1</f>
        <v>-0.3347103612947938</v>
      </c>
    </row>
    <row r="32" spans="1:8" ht="12.75">
      <c r="A32" s="1" t="s">
        <v>30</v>
      </c>
      <c r="B32">
        <v>29</v>
      </c>
      <c r="D32" s="12">
        <f>SUM('Week of December 03:Week of'!D31)</f>
        <v>4242851.2</v>
      </c>
      <c r="E32" s="12">
        <f>SUM('Week of December 03:Week of'!E31)</f>
        <v>3819691.05</v>
      </c>
      <c r="F32" s="10"/>
      <c r="G32" s="20">
        <f>D32/November!D32-1</f>
        <v>0.05121971568070749</v>
      </c>
      <c r="H32" s="20">
        <f>E32/November!E32-1</f>
        <v>-0.3843677017596746</v>
      </c>
    </row>
    <row r="33" spans="1:8" ht="12.75">
      <c r="A33" s="1" t="s">
        <v>31</v>
      </c>
      <c r="B33">
        <v>30</v>
      </c>
      <c r="D33" s="12">
        <f>SUM('Week of December 03:Week of'!D32)</f>
        <v>17545.5</v>
      </c>
      <c r="E33" s="12">
        <f>SUM('Week of December 03:Week of'!E32)</f>
        <v>15329.3</v>
      </c>
      <c r="F33" s="10"/>
      <c r="G33" s="20">
        <f>D33/November!D33-1</f>
        <v>0.2285560239192237</v>
      </c>
      <c r="H33" s="20">
        <f>E33/November!E33-1</f>
        <v>-0.21321429212998733</v>
      </c>
    </row>
    <row r="34" spans="1:8" ht="12.75">
      <c r="A34" s="1" t="s">
        <v>32</v>
      </c>
      <c r="B34">
        <v>31</v>
      </c>
      <c r="D34" s="12">
        <f>SUM('Week of December 03:Week of'!D33)</f>
        <v>846209.55</v>
      </c>
      <c r="E34" s="12">
        <f>SUM('Week of December 03:Week of'!E33)</f>
        <v>474602.99</v>
      </c>
      <c r="F34" s="10"/>
      <c r="G34" s="20">
        <f>D34/November!D34-1</f>
        <v>0.36268195391120894</v>
      </c>
      <c r="H34" s="20">
        <f>E34/November!E34-1</f>
        <v>0.3157505240721086</v>
      </c>
    </row>
    <row r="35" spans="1:8" ht="12.75">
      <c r="A35" s="1" t="s">
        <v>33</v>
      </c>
      <c r="B35">
        <v>32</v>
      </c>
      <c r="D35" s="12">
        <f>SUM('Week of December 03:Week of'!D34)</f>
        <v>38673.6</v>
      </c>
      <c r="E35" s="12">
        <f>SUM('Week of December 03:Week of'!E34)</f>
        <v>49121.8</v>
      </c>
      <c r="F35" s="10"/>
      <c r="G35" s="20">
        <f>D35/November!D35-1</f>
        <v>-0.6626302965907633</v>
      </c>
      <c r="H35" s="20">
        <f>E35/November!E35-1</f>
        <v>-0.4580928147527501</v>
      </c>
    </row>
    <row r="36" spans="1:8" ht="12.75">
      <c r="A36" s="1" t="s">
        <v>34</v>
      </c>
      <c r="B36">
        <v>33</v>
      </c>
      <c r="D36" s="12">
        <f>SUM('Week of December 03:Week of'!D35)</f>
        <v>14931.699999999999</v>
      </c>
      <c r="E36" s="12">
        <f>SUM('Week of December 03:Week of'!E35)</f>
        <v>13214.6</v>
      </c>
      <c r="F36" s="10"/>
      <c r="G36" s="20">
        <f>D36/November!D36-1</f>
        <v>-0.4864949446316803</v>
      </c>
      <c r="H36" s="20">
        <f>E36/November!E36-1</f>
        <v>-0.4949435496816309</v>
      </c>
    </row>
    <row r="37" spans="1:8" ht="12.75">
      <c r="A37" s="1" t="s">
        <v>35</v>
      </c>
      <c r="B37">
        <v>34</v>
      </c>
      <c r="D37" s="12">
        <f>SUM('Week of December 03:Week of'!D36)</f>
        <v>0</v>
      </c>
      <c r="E37" s="12">
        <f>SUM('Week of December 03:Week of'!E36)</f>
        <v>0</v>
      </c>
      <c r="F37" s="10"/>
      <c r="G37" s="20"/>
      <c r="H37" s="20"/>
    </row>
    <row r="38" spans="1:8" ht="12.75">
      <c r="A38" s="1" t="s">
        <v>36</v>
      </c>
      <c r="B38">
        <v>35</v>
      </c>
      <c r="D38" s="12">
        <f>SUM('Week of December 03:Week of'!D37)</f>
        <v>1298612.7</v>
      </c>
      <c r="E38" s="12">
        <f>SUM('Week of December 03:Week of'!E37)</f>
        <v>1142022</v>
      </c>
      <c r="F38" s="10"/>
      <c r="G38" s="20">
        <f>D38/November!D38-1</f>
        <v>0.3562436991315676</v>
      </c>
      <c r="H38" s="20">
        <f>E38/November!E38-1</f>
        <v>0.27575185942557745</v>
      </c>
    </row>
    <row r="39" spans="1:8" ht="12.75">
      <c r="A39" s="1" t="s">
        <v>37</v>
      </c>
      <c r="B39">
        <v>36</v>
      </c>
      <c r="D39" s="12">
        <f>SUM('Week of December 03:Week of'!D38)</f>
        <v>4170670</v>
      </c>
      <c r="E39" s="12">
        <f>SUM('Week of December 03:Week of'!E38)</f>
        <v>2364911.15</v>
      </c>
      <c r="F39" s="10"/>
      <c r="G39" s="20">
        <f>D39/November!D39-1</f>
        <v>0.09274113309007803</v>
      </c>
      <c r="H39" s="20">
        <f>E39/November!E39-1</f>
        <v>-0.08148492221244374</v>
      </c>
    </row>
    <row r="40" spans="1:8" ht="12.75">
      <c r="A40" s="1" t="s">
        <v>38</v>
      </c>
      <c r="B40">
        <v>37</v>
      </c>
      <c r="D40" s="12">
        <f>SUM('Week of December 03:Week of'!D39)</f>
        <v>636699.8999999999</v>
      </c>
      <c r="E40" s="12">
        <f>SUM('Week of December 03:Week of'!E39)</f>
        <v>531097.7</v>
      </c>
      <c r="F40" s="10"/>
      <c r="G40" s="20">
        <f>D40/November!D40-1</f>
        <v>-0.17682206205136186</v>
      </c>
      <c r="H40" s="20">
        <f>E40/November!E40-1</f>
        <v>-0.4209959381778846</v>
      </c>
    </row>
    <row r="41" spans="1:8" ht="12.75">
      <c r="A41" s="1" t="s">
        <v>39</v>
      </c>
      <c r="B41">
        <v>38</v>
      </c>
      <c r="D41" s="12">
        <f>SUM('Week of December 03:Week of'!D40)</f>
        <v>337941.1</v>
      </c>
      <c r="E41" s="12">
        <f>SUM('Week of December 03:Week of'!E40)</f>
        <v>57348.55</v>
      </c>
      <c r="F41" s="10"/>
      <c r="G41" s="20">
        <f>D41/November!D41-1</f>
        <v>3.182858677664469</v>
      </c>
      <c r="H41" s="20">
        <f>E41/November!E41-1</f>
        <v>-0.06969891386426996</v>
      </c>
    </row>
    <row r="42" spans="1:8" ht="12.75">
      <c r="A42" s="1" t="s">
        <v>40</v>
      </c>
      <c r="B42">
        <v>39</v>
      </c>
      <c r="D42" s="12">
        <f>SUM('Week of December 03:Week of'!D41)</f>
        <v>15942.14</v>
      </c>
      <c r="E42" s="12">
        <f>SUM('Week of December 03:Week of'!E41)</f>
        <v>5030.549999999999</v>
      </c>
      <c r="F42" s="10"/>
      <c r="G42" s="20">
        <f>D42/November!D42-1</f>
        <v>5.51071632769746</v>
      </c>
      <c r="H42" s="20">
        <f>E42/November!E42-1</f>
        <v>0.04470126471870883</v>
      </c>
    </row>
    <row r="43" spans="1:8" ht="12.75">
      <c r="A43" s="1" t="s">
        <v>41</v>
      </c>
      <c r="B43">
        <v>40</v>
      </c>
      <c r="D43" s="12">
        <f>SUM('Week of December 03:Week of'!D42)</f>
        <v>19110</v>
      </c>
      <c r="E43" s="12">
        <f>SUM('Week of December 03:Week of'!E42)</f>
        <v>14857.85</v>
      </c>
      <c r="F43" s="10"/>
      <c r="G43" s="20">
        <f>D43/November!D43-1</f>
        <v>-0.24336908622266573</v>
      </c>
      <c r="H43" s="20">
        <f>E43/November!E43-1</f>
        <v>0.0050428524077845704</v>
      </c>
    </row>
    <row r="44" spans="1:8" ht="12.75">
      <c r="A44" s="1" t="s">
        <v>42</v>
      </c>
      <c r="B44">
        <v>41</v>
      </c>
      <c r="D44" s="12">
        <f>SUM('Week of December 03:Week of'!D43)</f>
        <v>1401213.8</v>
      </c>
      <c r="E44" s="12">
        <f>SUM('Week of December 03:Week of'!E43)</f>
        <v>944680.7999999999</v>
      </c>
      <c r="F44" s="10"/>
      <c r="G44" s="20">
        <f>D44/November!D44-1</f>
        <v>0.3019924692947167</v>
      </c>
      <c r="H44" s="20">
        <f>E44/November!E44-1</f>
        <v>0.0021620598047351614</v>
      </c>
    </row>
    <row r="45" spans="1:8" ht="12.75">
      <c r="A45" s="1" t="s">
        <v>43</v>
      </c>
      <c r="B45">
        <v>42</v>
      </c>
      <c r="D45" s="12">
        <f>SUM('Week of December 03:Week of'!D44)</f>
        <v>1239483.33</v>
      </c>
      <c r="E45" s="12">
        <f>SUM('Week of December 03:Week of'!E44)</f>
        <v>927322.3899999999</v>
      </c>
      <c r="F45" s="10"/>
      <c r="G45" s="20">
        <f>D45/November!D45-1</f>
        <v>0.2655807310409144</v>
      </c>
      <c r="H45" s="20">
        <f>E45/November!E45-1</f>
        <v>-0.03043050000243619</v>
      </c>
    </row>
    <row r="46" spans="1:8" ht="12.75">
      <c r="A46" s="1" t="s">
        <v>44</v>
      </c>
      <c r="B46">
        <v>43</v>
      </c>
      <c r="D46" s="12">
        <f>SUM('Week of December 03:Week of'!D45)</f>
        <v>1091132.7</v>
      </c>
      <c r="E46" s="12">
        <f>SUM('Week of December 03:Week of'!E45)</f>
        <v>516812.95</v>
      </c>
      <c r="F46" s="10"/>
      <c r="G46" s="20">
        <f>D46/November!D46-1</f>
        <v>0.4424851565044863</v>
      </c>
      <c r="H46" s="20">
        <f>E46/November!E46-1</f>
        <v>-0.08612935437045743</v>
      </c>
    </row>
    <row r="47" spans="1:8" ht="12.75">
      <c r="A47" s="1" t="s">
        <v>45</v>
      </c>
      <c r="B47">
        <v>44</v>
      </c>
      <c r="D47" s="12">
        <f>SUM('Week of December 03:Week of'!D46)</f>
        <v>522559.11</v>
      </c>
      <c r="E47" s="12">
        <f>SUM('Week of December 03:Week of'!E46)</f>
        <v>489465.94999999995</v>
      </c>
      <c r="F47" s="10"/>
      <c r="G47" s="20">
        <f>D47/November!D47-1</f>
        <v>-0.2927533213148834</v>
      </c>
      <c r="H47" s="20">
        <f>E47/November!E47-1</f>
        <v>-0.1186489286040846</v>
      </c>
    </row>
    <row r="48" spans="1:8" ht="12.75">
      <c r="A48" s="1" t="s">
        <v>46</v>
      </c>
      <c r="B48">
        <v>45</v>
      </c>
      <c r="D48" s="12">
        <f>SUM('Week of December 03:Week of'!D47)</f>
        <v>182688.1</v>
      </c>
      <c r="E48" s="12">
        <f>SUM('Week of December 03:Week of'!E47)</f>
        <v>187847.1</v>
      </c>
      <c r="F48" s="10"/>
      <c r="G48" s="20">
        <f>D48/November!D48-1</f>
        <v>-0.5704775415890404</v>
      </c>
      <c r="H48" s="20">
        <f>E48/November!E48-1</f>
        <v>-0.3834374328675755</v>
      </c>
    </row>
    <row r="49" spans="1:8" ht="12.75">
      <c r="A49" s="1" t="s">
        <v>47</v>
      </c>
      <c r="B49">
        <v>46</v>
      </c>
      <c r="D49" s="12">
        <f>SUM('Week of December 03:Week of'!D48)</f>
        <v>533855</v>
      </c>
      <c r="E49" s="12">
        <f>SUM('Week of December 03:Week of'!E48)</f>
        <v>478688.35000000003</v>
      </c>
      <c r="F49" s="10"/>
      <c r="G49" s="20">
        <f>D49/November!D49-1</f>
        <v>-0.5306685473156136</v>
      </c>
      <c r="H49" s="20">
        <f>E49/November!E49-1</f>
        <v>-0.19528579312844419</v>
      </c>
    </row>
    <row r="50" spans="1:8" ht="12.75">
      <c r="A50" s="1" t="s">
        <v>48</v>
      </c>
      <c r="B50">
        <v>47</v>
      </c>
      <c r="D50" s="12">
        <f>SUM('Week of December 03:Week of'!D49)</f>
        <v>75626.6</v>
      </c>
      <c r="E50" s="12">
        <f>SUM('Week of December 03:Week of'!E49)</f>
        <v>63707.35</v>
      </c>
      <c r="F50" s="10"/>
      <c r="G50" s="20">
        <f>D50/November!D50-1</f>
        <v>-0.01936081182888405</v>
      </c>
      <c r="H50" s="20">
        <f>E50/November!E50-1</f>
        <v>0.049941452328351454</v>
      </c>
    </row>
    <row r="51" spans="1:8" ht="12.75">
      <c r="A51" s="1" t="s">
        <v>49</v>
      </c>
      <c r="B51">
        <v>48</v>
      </c>
      <c r="D51" s="12">
        <f>SUM('Week of December 03:Week of'!D50)</f>
        <v>4864115.42</v>
      </c>
      <c r="E51" s="12">
        <f>SUM('Week of December 03:Week of'!E50)</f>
        <v>4161368.2699999996</v>
      </c>
      <c r="F51" s="10"/>
      <c r="G51" s="20">
        <f>D51/November!D51-1</f>
        <v>-0.23353140666211236</v>
      </c>
      <c r="H51" s="20">
        <f>E51/November!E51-1</f>
        <v>-0.05609837445241361</v>
      </c>
    </row>
    <row r="52" spans="1:8" ht="12.75">
      <c r="A52" s="1" t="s">
        <v>50</v>
      </c>
      <c r="B52">
        <v>49</v>
      </c>
      <c r="D52" s="12">
        <f>SUM('Week of December 03:Week of'!D51)</f>
        <v>1436140</v>
      </c>
      <c r="E52" s="12">
        <f>SUM('Week of December 03:Week of'!E51)</f>
        <v>931670.95</v>
      </c>
      <c r="F52" s="10"/>
      <c r="G52" s="20">
        <f>D52/November!D52-1</f>
        <v>-0.2255448227514476</v>
      </c>
      <c r="H52" s="20">
        <f>E52/November!E52-1</f>
        <v>-0.199106115413052</v>
      </c>
    </row>
    <row r="53" spans="1:8" ht="12.75">
      <c r="A53" s="1" t="s">
        <v>51</v>
      </c>
      <c r="B53">
        <v>50</v>
      </c>
      <c r="D53" s="12">
        <f>SUM('Week of December 03:Week of'!D52)</f>
        <v>6244702.1</v>
      </c>
      <c r="E53" s="12">
        <f>SUM('Week of December 03:Week of'!E52)</f>
        <v>4390813.27</v>
      </c>
      <c r="F53" s="10"/>
      <c r="G53" s="20">
        <f>D53/November!D53-1</f>
        <v>0.14315510960433198</v>
      </c>
      <c r="H53" s="20">
        <f>E53/November!E53-1</f>
        <v>-0.14066464460822825</v>
      </c>
    </row>
    <row r="54" spans="1:8" ht="12.75">
      <c r="A54" s="1" t="s">
        <v>52</v>
      </c>
      <c r="B54">
        <v>51</v>
      </c>
      <c r="D54" s="12">
        <f>SUM('Week of December 03:Week of'!D53)</f>
        <v>1689832.9000000001</v>
      </c>
      <c r="E54" s="12">
        <f>SUM('Week of December 03:Week of'!E53)</f>
        <v>1157426.17</v>
      </c>
      <c r="F54" s="10"/>
      <c r="G54" s="20">
        <f>D54/November!D54-1</f>
        <v>0.07783264665627931</v>
      </c>
      <c r="H54" s="20">
        <f>E54/November!E54-1</f>
        <v>-0.14631754690814114</v>
      </c>
    </row>
    <row r="55" spans="1:8" ht="12.75">
      <c r="A55" s="1" t="s">
        <v>53</v>
      </c>
      <c r="B55">
        <v>52</v>
      </c>
      <c r="D55" s="12">
        <f>SUM('Week of December 03:Week of'!D54)</f>
        <v>4136526.8</v>
      </c>
      <c r="E55" s="12">
        <f>SUM('Week of December 03:Week of'!E54)</f>
        <v>3375116.5</v>
      </c>
      <c r="F55" s="10"/>
      <c r="G55" s="20">
        <f>D55/November!D55-1</f>
        <v>0.5627253451214913</v>
      </c>
      <c r="H55" s="20">
        <f>E55/November!E55-1</f>
        <v>0.5143193242842381</v>
      </c>
    </row>
    <row r="56" spans="1:8" ht="12.75">
      <c r="A56" s="1" t="s">
        <v>54</v>
      </c>
      <c r="B56">
        <v>53</v>
      </c>
      <c r="D56" s="12">
        <f>SUM('Week of December 03:Week of'!D55)</f>
        <v>1908480.35</v>
      </c>
      <c r="E56" s="12">
        <f>SUM('Week of December 03:Week of'!E55)</f>
        <v>7219339.5600000005</v>
      </c>
      <c r="F56" s="10"/>
      <c r="G56" s="20">
        <f>D56/November!D56-1</f>
        <v>0.052869168363264496</v>
      </c>
      <c r="H56" s="20">
        <f>E56/November!E56-1</f>
        <v>3.712840135147375</v>
      </c>
    </row>
    <row r="57" spans="1:8" ht="12.75">
      <c r="A57" s="1" t="s">
        <v>55</v>
      </c>
      <c r="B57">
        <v>54</v>
      </c>
      <c r="D57" s="12">
        <f>SUM('Week of December 03:Week of'!D56)</f>
        <v>123414.20000000001</v>
      </c>
      <c r="E57" s="12">
        <f>SUM('Week of December 03:Week of'!E56)</f>
        <v>114037.7</v>
      </c>
      <c r="F57" s="10"/>
      <c r="G57" s="20">
        <f>D57/November!D57-1</f>
        <v>-0.1683012317025422</v>
      </c>
      <c r="H57" s="20">
        <f>E57/November!E57-1</f>
        <v>-0.08772175432308937</v>
      </c>
    </row>
    <row r="58" spans="1:8" ht="12.75">
      <c r="A58" s="1" t="s">
        <v>56</v>
      </c>
      <c r="B58">
        <v>55</v>
      </c>
      <c r="D58" s="12">
        <f>SUM('Week of December 03:Week of'!D57)</f>
        <v>1236141.9</v>
      </c>
      <c r="E58" s="12">
        <f>SUM('Week of December 03:Week of'!E57)</f>
        <v>770526.3999999999</v>
      </c>
      <c r="F58" s="10"/>
      <c r="G58" s="20">
        <f>D58/November!D58-1</f>
        <v>0.0058267789190213914</v>
      </c>
      <c r="H58" s="20">
        <f>E58/November!E58-1</f>
        <v>-0.075974757766478</v>
      </c>
    </row>
    <row r="59" spans="1:8" ht="12.75">
      <c r="A59" s="1" t="s">
        <v>57</v>
      </c>
      <c r="B59">
        <v>56</v>
      </c>
      <c r="D59" s="12">
        <f>SUM('Week of December 03:Week of'!D58)</f>
        <v>870796.5000000001</v>
      </c>
      <c r="E59" s="12">
        <f>SUM('Week of December 03:Week of'!E58)</f>
        <v>662015.36</v>
      </c>
      <c r="F59" s="10"/>
      <c r="G59" s="20">
        <f>D59/November!D59-1</f>
        <v>0.014610780201308238</v>
      </c>
      <c r="H59" s="20">
        <f>E59/November!E59-1</f>
        <v>-0.21800493590447034</v>
      </c>
    </row>
    <row r="60" spans="1:8" ht="12.75">
      <c r="A60" s="1" t="s">
        <v>58</v>
      </c>
      <c r="B60">
        <v>57</v>
      </c>
      <c r="D60" s="12">
        <f>SUM('Week of December 03:Week of'!D59)</f>
        <v>352130.8</v>
      </c>
      <c r="E60" s="12">
        <f>SUM('Week of December 03:Week of'!E59)</f>
        <v>351623.3</v>
      </c>
      <c r="F60" s="10"/>
      <c r="G60" s="20">
        <f>D60/November!D60-1</f>
        <v>-0.31949812303425884</v>
      </c>
      <c r="H60" s="20">
        <f>E60/November!E60-1</f>
        <v>-0.11487744344407669</v>
      </c>
    </row>
    <row r="61" spans="1:8" ht="12.75">
      <c r="A61" s="1" t="s">
        <v>59</v>
      </c>
      <c r="B61">
        <v>58</v>
      </c>
      <c r="D61" s="12">
        <f>SUM('Week of December 03:Week of'!D60)</f>
        <v>1761225.9</v>
      </c>
      <c r="E61" s="12">
        <f>SUM('Week of December 03:Week of'!E60)</f>
        <v>1114626.45</v>
      </c>
      <c r="F61" s="10"/>
      <c r="G61" s="20">
        <f>D61/November!D61-1</f>
        <v>-0.2336680960556723</v>
      </c>
      <c r="H61" s="20">
        <f>E61/November!E61-1</f>
        <v>-0.41120516643848726</v>
      </c>
    </row>
    <row r="62" spans="1:8" ht="12.75">
      <c r="A62" s="1" t="s">
        <v>60</v>
      </c>
      <c r="B62">
        <v>59</v>
      </c>
      <c r="D62" s="12">
        <f>SUM('Week of December 03:Week of'!D61)</f>
        <v>1232728</v>
      </c>
      <c r="E62" s="12">
        <f>SUM('Week of December 03:Week of'!E61)</f>
        <v>1254158.15</v>
      </c>
      <c r="F62" s="10"/>
      <c r="G62" s="20">
        <f>D62/November!D62-1</f>
        <v>-0.10814361347082779</v>
      </c>
      <c r="H62" s="20">
        <f>E62/November!E62-1</f>
        <v>-0.07177202427950036</v>
      </c>
    </row>
    <row r="63" spans="1:8" ht="12.75">
      <c r="A63" s="1" t="s">
        <v>61</v>
      </c>
      <c r="B63">
        <v>60</v>
      </c>
      <c r="D63" s="12">
        <f>SUM('Week of December 03:Week of'!D62)</f>
        <v>737111.8999999999</v>
      </c>
      <c r="E63" s="12">
        <f>SUM('Week of December 03:Week of'!E62)</f>
        <v>268632.7</v>
      </c>
      <c r="F63" s="10"/>
      <c r="G63" s="20">
        <f>D63/November!D63-1</f>
        <v>0.9142318019120192</v>
      </c>
      <c r="H63" s="20">
        <f>E63/November!E63-1</f>
        <v>0.44280126317288815</v>
      </c>
    </row>
    <row r="64" spans="1:8" ht="12.75">
      <c r="A64" s="1" t="s">
        <v>62</v>
      </c>
      <c r="B64">
        <v>61</v>
      </c>
      <c r="D64" s="12">
        <f>SUM('Week of December 03:Week of'!D63)</f>
        <v>14133.13</v>
      </c>
      <c r="E64" s="12">
        <f>SUM('Week of December 03:Week of'!E63)</f>
        <v>21967.89</v>
      </c>
      <c r="F64" s="10"/>
      <c r="G64" s="20">
        <f>D64/November!D64-1</f>
        <v>-0.8050383863788293</v>
      </c>
      <c r="H64" s="20">
        <f>E64/November!E64-1</f>
        <v>-0.6555175565710339</v>
      </c>
    </row>
    <row r="65" spans="1:8" ht="12.75">
      <c r="A65" s="1" t="s">
        <v>63</v>
      </c>
      <c r="B65">
        <v>62</v>
      </c>
      <c r="D65" s="12">
        <f>SUM('Week of December 03:Week of'!D64)</f>
        <v>33246.5</v>
      </c>
      <c r="E65" s="12">
        <f>SUM('Week of December 03:Week of'!E64)</f>
        <v>38282.3</v>
      </c>
      <c r="F65" s="10"/>
      <c r="G65" s="20">
        <f>D65/November!D65-1</f>
        <v>-0.31311013088437345</v>
      </c>
      <c r="H65" s="20">
        <f>E65/November!E65-1</f>
        <v>0.07253311891430769</v>
      </c>
    </row>
    <row r="66" spans="1:8" ht="12.75">
      <c r="A66" s="1" t="s">
        <v>64</v>
      </c>
      <c r="B66">
        <v>63</v>
      </c>
      <c r="D66" s="12">
        <f>SUM('Week of December 03:Week of'!D65)</f>
        <v>7511</v>
      </c>
      <c r="E66" s="12">
        <f>SUM('Week of December 03:Week of'!E65)</f>
        <v>12497.45</v>
      </c>
      <c r="F66" s="10"/>
      <c r="G66" s="20">
        <f>D66/November!D66-1</f>
        <v>1.1151192588212102</v>
      </c>
      <c r="H66" s="20">
        <f>E66/November!E66-1</f>
        <v>1.962990623184798</v>
      </c>
    </row>
    <row r="67" spans="1:8" ht="12.75">
      <c r="A67" s="1" t="s">
        <v>65</v>
      </c>
      <c r="B67">
        <v>64</v>
      </c>
      <c r="D67" s="12">
        <f>SUM('Week of December 03:Week of'!D66)</f>
        <v>1887573.0199999998</v>
      </c>
      <c r="E67" s="12">
        <f>SUM('Week of December 03:Week of'!E66)</f>
        <v>1570272.72</v>
      </c>
      <c r="F67" s="10"/>
      <c r="G67" s="20">
        <f>D67/November!D67-1</f>
        <v>0.06917543276833782</v>
      </c>
      <c r="H67" s="20">
        <f>E67/November!E67-1</f>
        <v>0.05986155914357694</v>
      </c>
    </row>
    <row r="68" spans="1:8" ht="12.75">
      <c r="A68" s="1" t="s">
        <v>66</v>
      </c>
      <c r="B68">
        <v>65</v>
      </c>
      <c r="D68" s="12">
        <f>SUM('Week of December 03:Week of'!D67)</f>
        <v>61271.7</v>
      </c>
      <c r="E68" s="12">
        <f>SUM('Week of December 03:Week of'!E67)</f>
        <v>59613.049999999996</v>
      </c>
      <c r="F68" s="10"/>
      <c r="G68" s="20">
        <f>D68/November!D68-1</f>
        <v>-0.5362374894696966</v>
      </c>
      <c r="H68" s="20">
        <f>E68/November!E68-1</f>
        <v>-0.06607337708981054</v>
      </c>
    </row>
    <row r="69" spans="1:8" ht="12.75">
      <c r="A69" s="1" t="s">
        <v>67</v>
      </c>
      <c r="B69">
        <v>66</v>
      </c>
      <c r="D69" s="12">
        <f>SUM('Week of December 03:Week of'!D68)</f>
        <v>734564.6</v>
      </c>
      <c r="E69" s="12">
        <f>SUM('Week of December 03:Week of'!E68)</f>
        <v>399204.75</v>
      </c>
      <c r="F69" s="10"/>
      <c r="G69" s="20">
        <f>D69/November!D69-1</f>
        <v>-0.0596078122115542</v>
      </c>
      <c r="H69" s="20">
        <f>E69/November!E69-1</f>
        <v>0.02630676772103091</v>
      </c>
    </row>
    <row r="70" spans="1:8" ht="12.75">
      <c r="A70" s="1" t="s">
        <v>68</v>
      </c>
      <c r="B70">
        <v>67</v>
      </c>
      <c r="D70" s="12">
        <f>SUM('Week of December 03:Week of'!D69)</f>
        <v>0</v>
      </c>
      <c r="E70" s="12">
        <f>SUM('Week of December 03:Week of'!E69)</f>
        <v>0</v>
      </c>
      <c r="F70" s="10"/>
      <c r="G70" s="20">
        <f>D70/November!D70-1</f>
        <v>-1</v>
      </c>
      <c r="H70" s="20">
        <f>E70/November!E70-1</f>
        <v>-1</v>
      </c>
    </row>
    <row r="71" spans="4:8" ht="12.75">
      <c r="D71" s="12"/>
      <c r="E71" s="12"/>
      <c r="G71" s="20"/>
      <c r="H71" s="20"/>
    </row>
    <row r="72" spans="1:8" ht="12.75">
      <c r="A72" t="s">
        <v>69</v>
      </c>
      <c r="D72" s="12">
        <f>SUM(D4:D71)</f>
        <v>74701746.13000001</v>
      </c>
      <c r="E72" s="12">
        <f>SUM(E4:E71)</f>
        <v>65235085.760000005</v>
      </c>
      <c r="G72" s="20">
        <f>D72/November!D72-1</f>
        <v>0.029508299573941743</v>
      </c>
      <c r="H72" s="20">
        <f>E72/November!E72-1</f>
        <v>-0.13444595940785464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G23" sqref="G23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3" bestFit="1" customWidth="1"/>
    <col min="5" max="5" width="22.83203125" style="23" bestFit="1" customWidth="1"/>
  </cols>
  <sheetData>
    <row r="1" spans="1:5" ht="12.75">
      <c r="A1" t="s">
        <v>79</v>
      </c>
      <c r="C1" s="1"/>
      <c r="D1" s="21" t="s">
        <v>70</v>
      </c>
      <c r="E1" s="21" t="s">
        <v>71</v>
      </c>
    </row>
    <row r="2" spans="1:6" ht="12.75">
      <c r="A2" t="s">
        <v>0</v>
      </c>
      <c r="B2" t="s">
        <v>1</v>
      </c>
      <c r="C2" s="1"/>
      <c r="D2" s="21" t="s">
        <v>72</v>
      </c>
      <c r="E2" s="21" t="s">
        <v>73</v>
      </c>
      <c r="F2" s="3"/>
    </row>
    <row r="3" spans="1:6" ht="12.75">
      <c r="A3" s="1" t="s">
        <v>2</v>
      </c>
      <c r="B3">
        <v>1</v>
      </c>
      <c r="C3" s="1"/>
      <c r="D3" s="24">
        <v>128347.8</v>
      </c>
      <c r="E3" s="24">
        <v>201897.15</v>
      </c>
      <c r="F3" s="4"/>
    </row>
    <row r="4" spans="1:6" ht="12.75">
      <c r="A4" s="1" t="s">
        <v>3</v>
      </c>
      <c r="B4">
        <v>2</v>
      </c>
      <c r="C4" s="1"/>
      <c r="D4" s="24">
        <v>3903.9</v>
      </c>
      <c r="E4" s="24">
        <v>12655.3</v>
      </c>
      <c r="F4" s="4"/>
    </row>
    <row r="5" spans="1:6" ht="12.75">
      <c r="A5" s="1" t="s">
        <v>4</v>
      </c>
      <c r="B5">
        <v>3</v>
      </c>
      <c r="C5" s="1"/>
      <c r="D5" s="24">
        <v>181350.4</v>
      </c>
      <c r="E5" s="24">
        <v>86471.7</v>
      </c>
      <c r="F5" s="4"/>
    </row>
    <row r="6" spans="1:6" ht="12.75">
      <c r="A6" s="1" t="s">
        <v>5</v>
      </c>
      <c r="B6">
        <v>4</v>
      </c>
      <c r="C6" s="1"/>
      <c r="D6" s="24"/>
      <c r="E6" s="24"/>
      <c r="F6" s="4"/>
    </row>
    <row r="7" spans="1:6" ht="12.75">
      <c r="A7" s="1" t="s">
        <v>6</v>
      </c>
      <c r="B7">
        <v>5</v>
      </c>
      <c r="C7" s="1"/>
      <c r="D7" s="24">
        <v>194601.4</v>
      </c>
      <c r="E7" s="24">
        <v>577069.29</v>
      </c>
      <c r="F7" s="4"/>
    </row>
    <row r="8" spans="1:6" ht="12.75">
      <c r="A8" s="1" t="s">
        <v>7</v>
      </c>
      <c r="B8">
        <v>6</v>
      </c>
      <c r="C8" s="1"/>
      <c r="D8" s="24">
        <v>1182673.8</v>
      </c>
      <c r="E8" s="24">
        <v>1307395.95</v>
      </c>
      <c r="F8" s="4"/>
    </row>
    <row r="9" spans="1:6" ht="12.75">
      <c r="A9" s="1" t="s">
        <v>8</v>
      </c>
      <c r="B9">
        <v>7</v>
      </c>
      <c r="C9" s="1"/>
      <c r="D9" s="24">
        <v>272.3</v>
      </c>
      <c r="E9" s="24">
        <v>6002.15</v>
      </c>
      <c r="F9" s="4"/>
    </row>
    <row r="10" spans="1:6" ht="12.75">
      <c r="A10" s="1" t="s">
        <v>9</v>
      </c>
      <c r="B10">
        <v>8</v>
      </c>
      <c r="C10" s="1"/>
      <c r="D10" s="24">
        <v>333295.9</v>
      </c>
      <c r="E10" s="24">
        <v>168394.45</v>
      </c>
      <c r="F10" s="4"/>
    </row>
    <row r="11" spans="1:6" ht="12.75">
      <c r="A11" s="1" t="s">
        <v>10</v>
      </c>
      <c r="B11">
        <v>9</v>
      </c>
      <c r="C11" s="1"/>
      <c r="D11" s="24">
        <v>73623.2</v>
      </c>
      <c r="E11" s="24">
        <v>51803.5</v>
      </c>
      <c r="F11" s="4"/>
    </row>
    <row r="12" spans="1:6" ht="12.75">
      <c r="A12" s="1" t="s">
        <v>11</v>
      </c>
      <c r="B12">
        <v>10</v>
      </c>
      <c r="C12" s="1"/>
      <c r="D12" s="24"/>
      <c r="E12" s="24"/>
      <c r="F12" s="4"/>
    </row>
    <row r="13" spans="1:6" ht="12.75">
      <c r="A13" s="1" t="s">
        <v>12</v>
      </c>
      <c r="B13">
        <v>11</v>
      </c>
      <c r="C13" s="1"/>
      <c r="D13" s="24">
        <v>492473.8</v>
      </c>
      <c r="E13" s="24">
        <v>367664.85</v>
      </c>
      <c r="F13" s="4"/>
    </row>
    <row r="14" spans="1:6" ht="12.75">
      <c r="A14" s="1" t="s">
        <v>13</v>
      </c>
      <c r="B14">
        <v>12</v>
      </c>
      <c r="C14" s="1"/>
      <c r="D14" s="24">
        <v>121333.8</v>
      </c>
      <c r="E14" s="24">
        <v>107292.15</v>
      </c>
      <c r="F14" s="4"/>
    </row>
    <row r="15" spans="1:6" ht="12.75">
      <c r="A15" s="1" t="s">
        <v>14</v>
      </c>
      <c r="B15">
        <v>13</v>
      </c>
      <c r="C15" s="1"/>
      <c r="D15" s="24">
        <v>1744263.6</v>
      </c>
      <c r="E15" s="24">
        <v>1610548.1</v>
      </c>
      <c r="F15" s="4"/>
    </row>
    <row r="16" spans="1:6" ht="12.75">
      <c r="A16" s="1" t="s">
        <v>15</v>
      </c>
      <c r="B16">
        <v>14</v>
      </c>
      <c r="C16" s="1"/>
      <c r="D16" s="24">
        <v>28364</v>
      </c>
      <c r="E16" s="24">
        <v>11700.78</v>
      </c>
      <c r="F16" s="4"/>
    </row>
    <row r="17" spans="1:6" ht="12.75">
      <c r="A17" s="1" t="s">
        <v>16</v>
      </c>
      <c r="B17">
        <v>15</v>
      </c>
      <c r="C17" s="1"/>
      <c r="D17" s="24"/>
      <c r="E17" s="24"/>
      <c r="F17" s="4"/>
    </row>
    <row r="18" spans="1:6" ht="12.75">
      <c r="A18" s="1" t="s">
        <v>17</v>
      </c>
      <c r="B18">
        <v>16</v>
      </c>
      <c r="C18" s="1"/>
      <c r="D18" s="24"/>
      <c r="E18" s="24"/>
      <c r="F18" s="4"/>
    </row>
    <row r="19" spans="1:6" ht="12.75">
      <c r="A19" s="1" t="s">
        <v>18</v>
      </c>
      <c r="B19">
        <v>17</v>
      </c>
      <c r="C19" s="1"/>
      <c r="D19" s="24">
        <v>304446.8</v>
      </c>
      <c r="E19" s="24">
        <v>201915</v>
      </c>
      <c r="F19" s="4"/>
    </row>
    <row r="20" spans="1:6" ht="12.75">
      <c r="A20" s="1" t="s">
        <v>19</v>
      </c>
      <c r="B20">
        <v>18</v>
      </c>
      <c r="C20" s="1"/>
      <c r="D20" s="24">
        <v>39069.8</v>
      </c>
      <c r="E20" s="24">
        <v>20798.75</v>
      </c>
      <c r="F20" s="4"/>
    </row>
    <row r="21" spans="1:6" ht="12.75">
      <c r="A21" s="1" t="s">
        <v>20</v>
      </c>
      <c r="B21">
        <v>19</v>
      </c>
      <c r="C21" s="1"/>
      <c r="D21" s="24">
        <v>16785.3</v>
      </c>
      <c r="E21" s="24">
        <v>4509.05</v>
      </c>
      <c r="F21" s="4"/>
    </row>
    <row r="22" spans="1:6" ht="12.75">
      <c r="A22" s="1" t="s">
        <v>21</v>
      </c>
      <c r="B22">
        <v>20</v>
      </c>
      <c r="C22" s="1"/>
      <c r="D22" s="24">
        <v>7606.9</v>
      </c>
      <c r="E22" s="24">
        <v>4524.1</v>
      </c>
      <c r="F22" s="4"/>
    </row>
    <row r="23" spans="1:6" ht="12.75">
      <c r="A23" s="1" t="s">
        <v>22</v>
      </c>
      <c r="B23">
        <v>21</v>
      </c>
      <c r="C23" s="1"/>
      <c r="D23" s="24">
        <v>8323.7</v>
      </c>
      <c r="E23" s="24">
        <v>8554.35</v>
      </c>
      <c r="F23" s="4"/>
    </row>
    <row r="24" spans="1:6" ht="12.75">
      <c r="A24" s="1" t="s">
        <v>23</v>
      </c>
      <c r="B24">
        <v>22</v>
      </c>
      <c r="C24" s="1"/>
      <c r="D24" s="24">
        <v>42065.1</v>
      </c>
      <c r="E24" s="24">
        <v>7071.75</v>
      </c>
      <c r="F24" s="4"/>
    </row>
    <row r="25" spans="1:6" ht="12.75">
      <c r="A25" s="1" t="s">
        <v>24</v>
      </c>
      <c r="B25">
        <v>23</v>
      </c>
      <c r="C25" s="1"/>
      <c r="D25" s="24">
        <v>7590.1</v>
      </c>
      <c r="E25" s="24">
        <v>15219.75</v>
      </c>
      <c r="F25" s="4"/>
    </row>
    <row r="26" spans="1:6" ht="12.75">
      <c r="A26" s="1" t="s">
        <v>25</v>
      </c>
      <c r="B26">
        <v>24</v>
      </c>
      <c r="C26" s="1"/>
      <c r="D26" s="24"/>
      <c r="E26" s="24"/>
      <c r="F26" s="4"/>
    </row>
    <row r="27" spans="1:6" ht="12.75">
      <c r="A27" s="1" t="s">
        <v>26</v>
      </c>
      <c r="B27">
        <v>25</v>
      </c>
      <c r="C27" s="1"/>
      <c r="D27" s="24"/>
      <c r="E27" s="24"/>
      <c r="F27" s="4"/>
    </row>
    <row r="28" spans="1:6" ht="12.75">
      <c r="A28" s="1" t="s">
        <v>27</v>
      </c>
      <c r="B28">
        <v>26</v>
      </c>
      <c r="C28" s="1"/>
      <c r="D28" s="24">
        <v>7056.7</v>
      </c>
      <c r="E28" s="24">
        <v>9635.85</v>
      </c>
      <c r="F28" s="4"/>
    </row>
    <row r="29" spans="1:6" ht="12.75">
      <c r="A29" s="1" t="s">
        <v>28</v>
      </c>
      <c r="B29">
        <v>27</v>
      </c>
      <c r="C29" s="1"/>
      <c r="D29" s="24">
        <v>70873.6</v>
      </c>
      <c r="E29" s="24">
        <v>76109.95</v>
      </c>
      <c r="F29" s="4"/>
    </row>
    <row r="30" spans="1:6" ht="12.75">
      <c r="A30" s="1" t="s">
        <v>29</v>
      </c>
      <c r="B30">
        <v>28</v>
      </c>
      <c r="C30" s="1"/>
      <c r="D30" s="24">
        <v>38532.9</v>
      </c>
      <c r="E30" s="24">
        <v>23121</v>
      </c>
      <c r="F30" s="4"/>
    </row>
    <row r="31" spans="1:6" ht="12.75">
      <c r="A31" s="1" t="s">
        <v>30</v>
      </c>
      <c r="B31">
        <v>29</v>
      </c>
      <c r="C31" s="1"/>
      <c r="D31" s="24"/>
      <c r="E31" s="24"/>
      <c r="F31" s="4"/>
    </row>
    <row r="32" spans="1:6" ht="12.75">
      <c r="A32" s="1" t="s">
        <v>31</v>
      </c>
      <c r="B32">
        <v>30</v>
      </c>
      <c r="C32" s="1"/>
      <c r="D32" s="24">
        <v>4732</v>
      </c>
      <c r="E32" s="24">
        <v>1677.2</v>
      </c>
      <c r="F32" s="4"/>
    </row>
    <row r="33" spans="1:6" ht="12.75">
      <c r="A33" s="1" t="s">
        <v>32</v>
      </c>
      <c r="B33">
        <v>31</v>
      </c>
      <c r="C33" s="1"/>
      <c r="D33" s="24">
        <v>172733</v>
      </c>
      <c r="E33" s="24">
        <v>108999.8</v>
      </c>
      <c r="F33" s="4"/>
    </row>
    <row r="34" spans="1:6" ht="12.75">
      <c r="A34" s="1" t="s">
        <v>33</v>
      </c>
      <c r="B34">
        <v>32</v>
      </c>
      <c r="C34" s="1"/>
      <c r="D34" s="24">
        <v>6134.8</v>
      </c>
      <c r="E34" s="24">
        <v>7396.9</v>
      </c>
      <c r="F34" s="4"/>
    </row>
    <row r="35" spans="1:6" ht="12.75">
      <c r="A35" s="1" t="s">
        <v>34</v>
      </c>
      <c r="B35">
        <v>33</v>
      </c>
      <c r="C35" s="1"/>
      <c r="D35" s="24">
        <v>2249.8</v>
      </c>
      <c r="E35" s="24">
        <v>2238.25</v>
      </c>
      <c r="F35" s="4"/>
    </row>
    <row r="36" spans="1:6" ht="12.75">
      <c r="A36" s="1" t="s">
        <v>35</v>
      </c>
      <c r="B36">
        <v>34</v>
      </c>
      <c r="C36" s="1"/>
      <c r="D36" s="24"/>
      <c r="E36" s="24"/>
      <c r="F36" s="4"/>
    </row>
    <row r="37" spans="1:6" ht="12.75">
      <c r="A37" s="1" t="s">
        <v>36</v>
      </c>
      <c r="B37">
        <v>35</v>
      </c>
      <c r="C37" s="1"/>
      <c r="D37" s="24">
        <v>231489.3</v>
      </c>
      <c r="E37" s="24">
        <v>248066.35</v>
      </c>
      <c r="F37" s="4"/>
    </row>
    <row r="38" spans="1:6" ht="12.75">
      <c r="A38" s="1" t="s">
        <v>37</v>
      </c>
      <c r="B38">
        <v>36</v>
      </c>
      <c r="C38" s="1"/>
      <c r="D38" s="24">
        <v>1111836.6</v>
      </c>
      <c r="E38" s="24">
        <v>584670.1</v>
      </c>
      <c r="F38" s="4"/>
    </row>
    <row r="39" spans="1:6" ht="12.75">
      <c r="A39" s="1" t="s">
        <v>38</v>
      </c>
      <c r="B39">
        <v>37</v>
      </c>
      <c r="C39" s="1"/>
      <c r="D39" s="24">
        <v>90857.9</v>
      </c>
      <c r="E39" s="24">
        <v>71096.9</v>
      </c>
      <c r="F39" s="4"/>
    </row>
    <row r="40" spans="1:6" ht="12.75">
      <c r="A40" s="1" t="s">
        <v>39</v>
      </c>
      <c r="B40">
        <v>38</v>
      </c>
      <c r="C40" s="1"/>
      <c r="D40" s="24">
        <v>10367.7</v>
      </c>
      <c r="E40" s="24">
        <v>17861.9</v>
      </c>
      <c r="F40" s="4"/>
    </row>
    <row r="41" spans="1:6" ht="12.75">
      <c r="A41" s="1" t="s">
        <v>40</v>
      </c>
      <c r="B41">
        <v>39</v>
      </c>
      <c r="C41" s="1"/>
      <c r="D41" s="24">
        <v>49</v>
      </c>
      <c r="E41" s="24">
        <v>2354.1</v>
      </c>
      <c r="F41" s="4"/>
    </row>
    <row r="42" spans="1:6" ht="12.75">
      <c r="A42" s="1" t="s">
        <v>41</v>
      </c>
      <c r="B42">
        <v>40</v>
      </c>
      <c r="C42" s="1"/>
      <c r="D42" s="24"/>
      <c r="E42" s="24"/>
      <c r="F42" s="4"/>
    </row>
    <row r="43" spans="1:6" ht="12.75">
      <c r="A43" s="1" t="s">
        <v>42</v>
      </c>
      <c r="B43">
        <v>41</v>
      </c>
      <c r="C43" s="1"/>
      <c r="D43" s="24">
        <v>287834.4</v>
      </c>
      <c r="E43" s="24">
        <v>251454.35</v>
      </c>
      <c r="F43" s="4"/>
    </row>
    <row r="44" spans="1:6" ht="12.75">
      <c r="A44" s="1" t="s">
        <v>43</v>
      </c>
      <c r="B44">
        <v>42</v>
      </c>
      <c r="C44" s="1"/>
      <c r="D44" s="24">
        <v>592208.1</v>
      </c>
      <c r="E44" s="24">
        <v>317007.04</v>
      </c>
      <c r="F44" s="4"/>
    </row>
    <row r="45" spans="1:6" ht="12.75">
      <c r="A45" s="1" t="s">
        <v>44</v>
      </c>
      <c r="B45">
        <v>43</v>
      </c>
      <c r="C45" s="1"/>
      <c r="D45" s="24">
        <v>232999.9</v>
      </c>
      <c r="E45" s="24">
        <v>110144.8</v>
      </c>
      <c r="F45" s="4"/>
    </row>
    <row r="46" spans="1:6" ht="12.75">
      <c r="A46" s="1" t="s">
        <v>45</v>
      </c>
      <c r="B46">
        <v>44</v>
      </c>
      <c r="C46" s="1"/>
      <c r="D46" s="24">
        <v>91424.2</v>
      </c>
      <c r="E46" s="24">
        <v>94155.25</v>
      </c>
      <c r="F46" s="4"/>
    </row>
    <row r="47" spans="1:6" ht="12.75">
      <c r="A47" s="1" t="s">
        <v>46</v>
      </c>
      <c r="B47">
        <v>45</v>
      </c>
      <c r="C47" s="1"/>
      <c r="D47" s="24">
        <v>77195.3</v>
      </c>
      <c r="E47" s="24">
        <v>78448.3</v>
      </c>
      <c r="F47" s="4"/>
    </row>
    <row r="48" spans="1:6" ht="12.75">
      <c r="A48" s="1" t="s">
        <v>47</v>
      </c>
      <c r="B48">
        <v>46</v>
      </c>
      <c r="C48" s="1"/>
      <c r="D48" s="24">
        <v>153632.5</v>
      </c>
      <c r="E48" s="24">
        <v>155835.4</v>
      </c>
      <c r="F48" s="4"/>
    </row>
    <row r="49" spans="1:6" ht="12.75">
      <c r="A49" s="1" t="s">
        <v>48</v>
      </c>
      <c r="B49">
        <v>47</v>
      </c>
      <c r="C49" s="1"/>
      <c r="D49" s="24">
        <v>10713.5</v>
      </c>
      <c r="E49" s="24">
        <v>16711.45</v>
      </c>
      <c r="F49" s="4"/>
    </row>
    <row r="50" spans="1:6" ht="12.75">
      <c r="A50" s="1" t="s">
        <v>49</v>
      </c>
      <c r="B50">
        <v>48</v>
      </c>
      <c r="C50" s="1"/>
      <c r="D50" s="24">
        <v>580100.46</v>
      </c>
      <c r="E50" s="24">
        <v>566440.71</v>
      </c>
      <c r="F50" s="4"/>
    </row>
    <row r="51" spans="1:6" ht="12.75">
      <c r="A51" s="1" t="s">
        <v>50</v>
      </c>
      <c r="B51">
        <v>49</v>
      </c>
      <c r="C51" s="1"/>
      <c r="D51" s="24">
        <v>374265.9</v>
      </c>
      <c r="E51" s="24">
        <v>217648.9</v>
      </c>
      <c r="F51" s="4"/>
    </row>
    <row r="52" spans="1:6" ht="12.75">
      <c r="A52" s="1" t="s">
        <v>51</v>
      </c>
      <c r="B52">
        <v>50</v>
      </c>
      <c r="C52" s="1"/>
      <c r="D52" s="24">
        <v>1109533.6</v>
      </c>
      <c r="E52" s="24">
        <v>739046.35</v>
      </c>
      <c r="F52" s="4"/>
    </row>
    <row r="53" spans="1:6" ht="12.75">
      <c r="A53" s="1" t="s">
        <v>52</v>
      </c>
      <c r="B53">
        <v>51</v>
      </c>
      <c r="C53" s="1"/>
      <c r="D53" s="24">
        <v>530652.5</v>
      </c>
      <c r="E53" s="24">
        <v>264667.19</v>
      </c>
      <c r="F53" s="4"/>
    </row>
    <row r="54" spans="1:6" ht="12.75">
      <c r="A54" s="1" t="s">
        <v>53</v>
      </c>
      <c r="B54">
        <v>52</v>
      </c>
      <c r="C54" s="1"/>
      <c r="D54" s="24">
        <v>342922.3</v>
      </c>
      <c r="E54" s="24">
        <v>316698.2</v>
      </c>
      <c r="F54" s="4"/>
    </row>
    <row r="55" spans="1:6" ht="12.75">
      <c r="A55" s="1" t="s">
        <v>54</v>
      </c>
      <c r="B55">
        <v>53</v>
      </c>
      <c r="C55" s="1"/>
      <c r="D55" s="24">
        <v>379712.9</v>
      </c>
      <c r="E55" s="24">
        <v>300982.48</v>
      </c>
      <c r="F55" s="4"/>
    </row>
    <row r="56" spans="1:6" ht="12.75">
      <c r="A56" s="1" t="s">
        <v>55</v>
      </c>
      <c r="B56">
        <v>54</v>
      </c>
      <c r="C56" s="1"/>
      <c r="D56" s="24">
        <v>20722.8</v>
      </c>
      <c r="E56" s="24">
        <v>17007.55</v>
      </c>
      <c r="F56" s="4"/>
    </row>
    <row r="57" spans="1:6" ht="12.75">
      <c r="A57" s="1" t="s">
        <v>56</v>
      </c>
      <c r="B57">
        <v>55</v>
      </c>
      <c r="C57" s="1"/>
      <c r="D57" s="24">
        <v>285774.3</v>
      </c>
      <c r="E57" s="24">
        <v>201411.35</v>
      </c>
      <c r="F57" s="4"/>
    </row>
    <row r="58" spans="1:6" ht="12.75">
      <c r="A58" s="1" t="s">
        <v>57</v>
      </c>
      <c r="B58">
        <v>56</v>
      </c>
      <c r="C58" s="1"/>
      <c r="D58" s="24">
        <v>206042.2</v>
      </c>
      <c r="E58" s="24">
        <v>134225.7</v>
      </c>
      <c r="F58" s="4"/>
    </row>
    <row r="59" spans="1:6" ht="12.75">
      <c r="A59" s="1" t="s">
        <v>58</v>
      </c>
      <c r="B59">
        <v>57</v>
      </c>
      <c r="C59" s="1"/>
      <c r="D59" s="24">
        <v>352130.8</v>
      </c>
      <c r="E59" s="24">
        <v>351623.3</v>
      </c>
      <c r="F59" s="4"/>
    </row>
    <row r="60" spans="1:6" ht="12.75">
      <c r="A60" s="1" t="s">
        <v>59</v>
      </c>
      <c r="B60">
        <v>58</v>
      </c>
      <c r="C60" s="1"/>
      <c r="D60" s="24">
        <v>324253.3</v>
      </c>
      <c r="E60" s="24">
        <v>195853.7</v>
      </c>
      <c r="F60" s="4"/>
    </row>
    <row r="61" spans="1:6" ht="12.75">
      <c r="A61" s="1" t="s">
        <v>60</v>
      </c>
      <c r="B61">
        <v>59</v>
      </c>
      <c r="C61" s="1"/>
      <c r="D61" s="24">
        <v>290557.4</v>
      </c>
      <c r="E61" s="24">
        <v>303524.9</v>
      </c>
      <c r="F61" s="4"/>
    </row>
    <row r="62" spans="1:6" ht="12.75">
      <c r="A62" s="1" t="s">
        <v>61</v>
      </c>
      <c r="B62">
        <v>60</v>
      </c>
      <c r="C62" s="1"/>
      <c r="D62" s="24">
        <v>123890.2</v>
      </c>
      <c r="E62" s="24">
        <v>58083.9</v>
      </c>
      <c r="F62" s="4"/>
    </row>
    <row r="63" spans="1:6" ht="12.75">
      <c r="A63" s="1" t="s">
        <v>62</v>
      </c>
      <c r="B63">
        <v>61</v>
      </c>
      <c r="C63" s="1"/>
      <c r="D63" s="24">
        <v>9113.38</v>
      </c>
      <c r="E63" s="24">
        <v>5551.76</v>
      </c>
      <c r="F63" s="4"/>
    </row>
    <row r="64" spans="1:6" ht="12.75">
      <c r="A64" s="1" t="s">
        <v>63</v>
      </c>
      <c r="B64">
        <v>62</v>
      </c>
      <c r="C64" s="1"/>
      <c r="D64" s="24">
        <v>11391.8</v>
      </c>
      <c r="E64" s="24">
        <v>9541.35</v>
      </c>
      <c r="F64" s="4"/>
    </row>
    <row r="65" spans="1:6" ht="12.75">
      <c r="A65" s="1" t="s">
        <v>64</v>
      </c>
      <c r="B65">
        <v>63</v>
      </c>
      <c r="C65" s="1"/>
      <c r="D65" s="24"/>
      <c r="E65" s="24"/>
      <c r="F65" s="4"/>
    </row>
    <row r="66" spans="1:6" ht="12.75">
      <c r="A66" s="1" t="s">
        <v>65</v>
      </c>
      <c r="B66">
        <v>64</v>
      </c>
      <c r="C66" s="1"/>
      <c r="D66" s="24">
        <v>493391.35</v>
      </c>
      <c r="E66" s="24">
        <v>477499.08</v>
      </c>
      <c r="F66" s="4"/>
    </row>
    <row r="67" spans="1:6" ht="12.75">
      <c r="A67" s="1" t="s">
        <v>66</v>
      </c>
      <c r="B67">
        <v>65</v>
      </c>
      <c r="C67" s="1"/>
      <c r="D67" s="24">
        <v>7184.1</v>
      </c>
      <c r="E67" s="24">
        <v>11119.15</v>
      </c>
      <c r="F67" s="4"/>
    </row>
    <row r="68" spans="1:6" ht="12.75">
      <c r="A68" s="1" t="s">
        <v>67</v>
      </c>
      <c r="B68">
        <v>66</v>
      </c>
      <c r="C68" s="1"/>
      <c r="D68" s="24">
        <v>133337.4</v>
      </c>
      <c r="E68" s="24">
        <v>96542.6</v>
      </c>
      <c r="F68" s="4"/>
    </row>
    <row r="69" spans="1:6" ht="12.75">
      <c r="A69" s="1" t="s">
        <v>68</v>
      </c>
      <c r="B69">
        <v>67</v>
      </c>
      <c r="C69" s="1"/>
      <c r="D69" s="24"/>
      <c r="E69" s="24"/>
      <c r="F69" s="4"/>
    </row>
    <row r="70" ht="12.75">
      <c r="C70" s="1"/>
    </row>
    <row r="71" spans="1:5" ht="12.75">
      <c r="A71" t="s">
        <v>69</v>
      </c>
      <c r="C71" s="1"/>
      <c r="D71" s="23">
        <f>SUM(D3:D69)</f>
        <v>13678289.490000004</v>
      </c>
      <c r="E71" s="23">
        <f>SUM(E3:E69)</f>
        <v>11215941.179999998</v>
      </c>
    </row>
    <row r="73" spans="1:3" ht="12.75">
      <c r="A73" s="2" t="s">
        <v>74</v>
      </c>
      <c r="C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6">
      <selection activeCell="F18" sqref="F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80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12">
        <v>624173.2</v>
      </c>
      <c r="E3" s="12">
        <v>390031.05</v>
      </c>
      <c r="F3" s="4"/>
    </row>
    <row r="4" spans="1:6" ht="12.75">
      <c r="A4" s="1" t="s">
        <v>3</v>
      </c>
      <c r="B4">
        <v>2</v>
      </c>
      <c r="C4" s="1"/>
      <c r="D4" s="12">
        <v>8513.4</v>
      </c>
      <c r="E4" s="12">
        <v>19498.5</v>
      </c>
      <c r="F4" s="4"/>
    </row>
    <row r="5" spans="1:6" ht="12.75">
      <c r="A5" s="1" t="s">
        <v>4</v>
      </c>
      <c r="B5">
        <v>3</v>
      </c>
      <c r="C5" s="1"/>
      <c r="D5" s="12">
        <v>224240.8</v>
      </c>
      <c r="E5" s="12">
        <v>140538.3</v>
      </c>
      <c r="F5" s="4"/>
    </row>
    <row r="6" spans="1:6" ht="12.75">
      <c r="A6" s="1" t="s">
        <v>5</v>
      </c>
      <c r="B6">
        <v>4</v>
      </c>
      <c r="C6" s="1"/>
      <c r="D6" s="12"/>
      <c r="E6" s="12"/>
      <c r="F6" s="4"/>
    </row>
    <row r="7" spans="1:6" ht="12.75">
      <c r="A7" s="1" t="s">
        <v>6</v>
      </c>
      <c r="B7">
        <v>5</v>
      </c>
      <c r="C7" s="1"/>
      <c r="D7" s="12">
        <v>329036.4</v>
      </c>
      <c r="E7" s="12">
        <v>328352.85</v>
      </c>
      <c r="F7" s="4"/>
    </row>
    <row r="8" spans="1:6" ht="12.75">
      <c r="A8" s="1" t="s">
        <v>7</v>
      </c>
      <c r="B8">
        <v>6</v>
      </c>
      <c r="C8" s="1"/>
      <c r="D8" s="12">
        <v>1986196.8</v>
      </c>
      <c r="E8" s="12">
        <v>1452351.95</v>
      </c>
      <c r="F8" s="4"/>
    </row>
    <row r="9" spans="1:6" ht="12.75">
      <c r="A9" s="1" t="s">
        <v>8</v>
      </c>
      <c r="B9">
        <v>7</v>
      </c>
      <c r="C9" s="1"/>
      <c r="D9" s="12">
        <v>3040.1</v>
      </c>
      <c r="E9" s="12">
        <v>3440.5</v>
      </c>
      <c r="F9" s="4"/>
    </row>
    <row r="10" spans="1:6" ht="12.75">
      <c r="A10" s="1" t="s">
        <v>9</v>
      </c>
      <c r="B10">
        <v>8</v>
      </c>
      <c r="C10" s="1"/>
      <c r="D10" s="12">
        <v>138966.8</v>
      </c>
      <c r="E10" s="12">
        <v>110258.05</v>
      </c>
      <c r="F10" s="4"/>
    </row>
    <row r="11" spans="1:6" ht="12.75">
      <c r="A11" s="1" t="s">
        <v>10</v>
      </c>
      <c r="B11">
        <v>9</v>
      </c>
      <c r="C11" s="1"/>
      <c r="D11" s="12">
        <v>81062.8</v>
      </c>
      <c r="E11" s="12">
        <v>64165.15</v>
      </c>
      <c r="F11" s="4"/>
    </row>
    <row r="12" spans="1:6" ht="12.75">
      <c r="A12" s="1" t="s">
        <v>11</v>
      </c>
      <c r="B12">
        <v>10</v>
      </c>
      <c r="C12" s="1"/>
      <c r="D12" s="12">
        <v>190417.5</v>
      </c>
      <c r="E12" s="12">
        <v>207254.25</v>
      </c>
      <c r="F12" s="4"/>
    </row>
    <row r="13" spans="1:6" ht="12.75">
      <c r="A13" s="1" t="s">
        <v>12</v>
      </c>
      <c r="B13">
        <v>11</v>
      </c>
      <c r="C13" s="1"/>
      <c r="D13" s="12">
        <v>569150.4</v>
      </c>
      <c r="E13" s="12">
        <v>383420.45</v>
      </c>
      <c r="F13" s="4"/>
    </row>
    <row r="14" spans="1:6" ht="12.75">
      <c r="A14" s="1" t="s">
        <v>13</v>
      </c>
      <c r="B14">
        <v>12</v>
      </c>
      <c r="C14" s="1"/>
      <c r="D14" s="12"/>
      <c r="E14" s="12"/>
      <c r="F14" s="4"/>
    </row>
    <row r="15" spans="1:6" ht="12.75">
      <c r="A15" s="1" t="s">
        <v>14</v>
      </c>
      <c r="B15">
        <v>13</v>
      </c>
      <c r="C15" s="1"/>
      <c r="D15" s="12">
        <v>2608213.8</v>
      </c>
      <c r="E15" s="12">
        <v>2846701.55</v>
      </c>
      <c r="F15" s="4"/>
    </row>
    <row r="16" spans="1:6" ht="12.75">
      <c r="A16" s="1" t="s">
        <v>15</v>
      </c>
      <c r="B16">
        <v>14</v>
      </c>
      <c r="C16" s="1"/>
      <c r="D16" s="12">
        <v>83092.1</v>
      </c>
      <c r="E16" s="12">
        <v>12535.95</v>
      </c>
      <c r="F16" s="4"/>
    </row>
    <row r="17" spans="1:6" ht="12.75">
      <c r="A17" s="1" t="s">
        <v>16</v>
      </c>
      <c r="B17">
        <v>15</v>
      </c>
      <c r="C17" s="1"/>
      <c r="D17" s="12">
        <v>25090.8</v>
      </c>
      <c r="E17" s="12">
        <v>19836.25</v>
      </c>
      <c r="F17" s="4"/>
    </row>
    <row r="18" spans="1:6" ht="12.75">
      <c r="A18" s="1" t="s">
        <v>17</v>
      </c>
      <c r="B18">
        <v>16</v>
      </c>
      <c r="C18" s="1"/>
      <c r="D18" s="12">
        <v>1467113.9</v>
      </c>
      <c r="E18" s="12">
        <v>2207380</v>
      </c>
      <c r="F18" s="4"/>
    </row>
    <row r="19" spans="1:6" ht="12.75">
      <c r="A19" s="1" t="s">
        <v>18</v>
      </c>
      <c r="B19">
        <v>17</v>
      </c>
      <c r="C19" s="1"/>
      <c r="D19" s="12">
        <v>130938.5</v>
      </c>
      <c r="E19" s="12">
        <v>164035.2</v>
      </c>
      <c r="F19" s="4"/>
    </row>
    <row r="20" spans="1:6" ht="12.75">
      <c r="A20" s="1" t="s">
        <v>19</v>
      </c>
      <c r="B20">
        <v>18</v>
      </c>
      <c r="C20" s="1"/>
      <c r="D20" s="12">
        <v>152574.1</v>
      </c>
      <c r="E20" s="12">
        <v>82649.35</v>
      </c>
      <c r="F20" s="4"/>
    </row>
    <row r="21" spans="1:6" ht="12.75">
      <c r="A21" s="1" t="s">
        <v>20</v>
      </c>
      <c r="B21">
        <v>19</v>
      </c>
      <c r="C21" s="1"/>
      <c r="D21" s="12">
        <v>22213.1</v>
      </c>
      <c r="E21" s="12">
        <v>15957.55</v>
      </c>
      <c r="F21" s="4"/>
    </row>
    <row r="22" spans="1:6" ht="12.75">
      <c r="A22" s="1" t="s">
        <v>21</v>
      </c>
      <c r="B22">
        <v>20</v>
      </c>
      <c r="C22" s="1"/>
      <c r="D22" s="12">
        <v>11141.2</v>
      </c>
      <c r="E22" s="12">
        <v>11347.7</v>
      </c>
      <c r="F22" s="4"/>
    </row>
    <row r="23" spans="1:6" ht="12.75">
      <c r="A23" s="1" t="s">
        <v>22</v>
      </c>
      <c r="B23">
        <v>21</v>
      </c>
      <c r="C23" s="1"/>
      <c r="D23" s="12">
        <v>6773.9</v>
      </c>
      <c r="E23" s="12">
        <v>4576.6</v>
      </c>
      <c r="F23" s="4"/>
    </row>
    <row r="24" spans="1:6" ht="12.75">
      <c r="A24" s="1" t="s">
        <v>23</v>
      </c>
      <c r="B24">
        <v>22</v>
      </c>
      <c r="C24" s="1"/>
      <c r="D24" s="12"/>
      <c r="E24" s="12"/>
      <c r="F24" s="4"/>
    </row>
    <row r="25" spans="1:6" ht="12.75">
      <c r="A25" s="1" t="s">
        <v>24</v>
      </c>
      <c r="B25">
        <v>23</v>
      </c>
      <c r="C25" s="1"/>
      <c r="D25" s="12">
        <v>12686.8</v>
      </c>
      <c r="E25" s="12">
        <v>11028.15</v>
      </c>
      <c r="F25" s="4"/>
    </row>
    <row r="26" spans="1:6" ht="12.75">
      <c r="A26" s="1" t="s">
        <v>25</v>
      </c>
      <c r="B26">
        <v>24</v>
      </c>
      <c r="C26" s="1"/>
      <c r="D26" s="12">
        <v>6248.38</v>
      </c>
      <c r="E26" s="12">
        <v>4412.3</v>
      </c>
      <c r="F26" s="4"/>
    </row>
    <row r="27" spans="1:6" ht="12.75">
      <c r="A27" s="1" t="s">
        <v>26</v>
      </c>
      <c r="B27">
        <v>25</v>
      </c>
      <c r="C27" s="1"/>
      <c r="D27" s="12">
        <v>8229.9</v>
      </c>
      <c r="E27" s="12">
        <v>10563.35</v>
      </c>
      <c r="F27" s="4"/>
    </row>
    <row r="28" spans="1:6" ht="12.75">
      <c r="A28" s="1" t="s">
        <v>27</v>
      </c>
      <c r="B28">
        <v>26</v>
      </c>
      <c r="C28" s="1"/>
      <c r="D28" s="12">
        <v>32671.8</v>
      </c>
      <c r="E28" s="12">
        <v>39987.15</v>
      </c>
      <c r="F28" s="4"/>
    </row>
    <row r="29" spans="1:6" ht="12.75">
      <c r="A29" s="1" t="s">
        <v>28</v>
      </c>
      <c r="B29">
        <v>27</v>
      </c>
      <c r="C29" s="1"/>
      <c r="D29" s="12">
        <v>98194.6</v>
      </c>
      <c r="E29" s="12">
        <v>89931.1</v>
      </c>
      <c r="F29" s="4"/>
    </row>
    <row r="30" spans="1:6" ht="12.75">
      <c r="A30" s="1" t="s">
        <v>29</v>
      </c>
      <c r="B30">
        <v>28</v>
      </c>
      <c r="C30" s="1"/>
      <c r="D30" s="12">
        <v>50347.5</v>
      </c>
      <c r="E30" s="12">
        <v>41710.9</v>
      </c>
      <c r="F30" s="4"/>
    </row>
    <row r="31" spans="1:6" ht="12.75">
      <c r="A31" s="1" t="s">
        <v>30</v>
      </c>
      <c r="B31">
        <v>29</v>
      </c>
      <c r="C31" s="1"/>
      <c r="D31" s="12">
        <v>666136.8</v>
      </c>
      <c r="E31" s="12">
        <v>1196871.2</v>
      </c>
      <c r="F31" s="4"/>
    </row>
    <row r="32" spans="1:6" ht="12.75">
      <c r="A32" s="1" t="s">
        <v>31</v>
      </c>
      <c r="B32">
        <v>30</v>
      </c>
      <c r="C32" s="1"/>
      <c r="D32" s="12">
        <v>6899.2</v>
      </c>
      <c r="E32" s="12">
        <v>5594.4</v>
      </c>
      <c r="F32" s="4"/>
    </row>
    <row r="33" spans="1:6" ht="12.75">
      <c r="A33" s="1" t="s">
        <v>32</v>
      </c>
      <c r="B33">
        <v>31</v>
      </c>
      <c r="C33" s="1"/>
      <c r="D33" s="12">
        <v>215530.09</v>
      </c>
      <c r="E33" s="12">
        <v>175293.3</v>
      </c>
      <c r="F33" s="4"/>
    </row>
    <row r="34" spans="1:6" ht="12.75">
      <c r="A34" s="1" t="s">
        <v>33</v>
      </c>
      <c r="B34">
        <v>32</v>
      </c>
      <c r="C34" s="1"/>
      <c r="D34" s="12"/>
      <c r="E34" s="12"/>
      <c r="F34" s="4"/>
    </row>
    <row r="35" spans="1:6" ht="12.75">
      <c r="A35" s="1" t="s">
        <v>34</v>
      </c>
      <c r="B35">
        <v>33</v>
      </c>
      <c r="C35" s="1"/>
      <c r="D35" s="12">
        <v>4715.2</v>
      </c>
      <c r="E35" s="12">
        <v>5854.1</v>
      </c>
      <c r="F35" s="4"/>
    </row>
    <row r="36" spans="1:6" ht="12.75">
      <c r="A36" s="1" t="s">
        <v>35</v>
      </c>
      <c r="B36">
        <v>34</v>
      </c>
      <c r="C36" s="1"/>
      <c r="D36" s="12"/>
      <c r="E36" s="12"/>
      <c r="F36" s="4"/>
    </row>
    <row r="37" spans="1:6" ht="12.75">
      <c r="A37" s="1" t="s">
        <v>36</v>
      </c>
      <c r="B37">
        <v>35</v>
      </c>
      <c r="C37" s="1"/>
      <c r="D37" s="12">
        <v>336848.4</v>
      </c>
      <c r="E37" s="12">
        <v>237435.8</v>
      </c>
      <c r="F37" s="4"/>
    </row>
    <row r="38" spans="1:6" ht="12.75">
      <c r="A38" s="1" t="s">
        <v>37</v>
      </c>
      <c r="B38">
        <v>36</v>
      </c>
      <c r="C38" s="1"/>
      <c r="D38" s="12">
        <v>1454973.8</v>
      </c>
      <c r="E38" s="12">
        <v>763092.05</v>
      </c>
      <c r="F38" s="4"/>
    </row>
    <row r="39" spans="1:6" ht="12.75">
      <c r="A39" s="1" t="s">
        <v>38</v>
      </c>
      <c r="B39">
        <v>37</v>
      </c>
      <c r="C39" s="1"/>
      <c r="D39" s="12">
        <v>204694.7</v>
      </c>
      <c r="E39" s="12">
        <v>173575.85</v>
      </c>
      <c r="F39" s="4"/>
    </row>
    <row r="40" spans="1:6" ht="12.75">
      <c r="A40" s="1" t="s">
        <v>39</v>
      </c>
      <c r="B40">
        <v>38</v>
      </c>
      <c r="C40" s="1"/>
      <c r="D40" s="12">
        <v>22461.6</v>
      </c>
      <c r="E40" s="12">
        <v>14523.25</v>
      </c>
      <c r="F40" s="4"/>
    </row>
    <row r="41" spans="1:6" ht="12.75">
      <c r="A41" s="1" t="s">
        <v>40</v>
      </c>
      <c r="B41">
        <v>39</v>
      </c>
      <c r="C41" s="1"/>
      <c r="D41" s="12">
        <v>14578.4</v>
      </c>
      <c r="E41" s="12">
        <v>2123.45</v>
      </c>
      <c r="F41" s="4"/>
    </row>
    <row r="42" spans="1:6" ht="12.75">
      <c r="A42" s="1" t="s">
        <v>41</v>
      </c>
      <c r="B42">
        <v>40</v>
      </c>
      <c r="C42" s="1"/>
      <c r="D42" s="12">
        <v>12491.5</v>
      </c>
      <c r="E42" s="12">
        <v>10900.75</v>
      </c>
      <c r="F42" s="4"/>
    </row>
    <row r="43" spans="1:6" ht="12.75">
      <c r="A43" s="1" t="s">
        <v>42</v>
      </c>
      <c r="B43">
        <v>41</v>
      </c>
      <c r="C43" s="1"/>
      <c r="D43" s="12">
        <v>398887.3</v>
      </c>
      <c r="E43" s="12">
        <v>235514.65</v>
      </c>
      <c r="F43" s="4"/>
    </row>
    <row r="44" spans="1:6" ht="12.75">
      <c r="A44" s="1" t="s">
        <v>43</v>
      </c>
      <c r="B44">
        <v>42</v>
      </c>
      <c r="C44" s="1"/>
      <c r="D44" s="12">
        <v>220491.38</v>
      </c>
      <c r="E44" s="12">
        <v>190324.25</v>
      </c>
      <c r="F44" s="4"/>
    </row>
    <row r="45" spans="1:6" ht="12.75">
      <c r="A45" s="1" t="s">
        <v>44</v>
      </c>
      <c r="B45">
        <v>43</v>
      </c>
      <c r="C45" s="1"/>
      <c r="D45" s="12">
        <v>133996.1</v>
      </c>
      <c r="E45" s="12">
        <v>127901.2</v>
      </c>
      <c r="F45" s="4"/>
    </row>
    <row r="46" spans="1:6" ht="12.75">
      <c r="A46" s="1" t="s">
        <v>45</v>
      </c>
      <c r="B46">
        <v>44</v>
      </c>
      <c r="C46" s="1"/>
      <c r="D46" s="12">
        <v>116198.6</v>
      </c>
      <c r="E46" s="12">
        <v>86194.5</v>
      </c>
      <c r="F46" s="4"/>
    </row>
    <row r="47" spans="1:6" ht="12.75">
      <c r="A47" s="1" t="s">
        <v>46</v>
      </c>
      <c r="B47">
        <v>45</v>
      </c>
      <c r="C47" s="1"/>
      <c r="D47" s="12"/>
      <c r="E47" s="12"/>
      <c r="F47" s="4"/>
    </row>
    <row r="48" spans="1:6" ht="12.75">
      <c r="A48" s="1" t="s">
        <v>47</v>
      </c>
      <c r="B48">
        <v>46</v>
      </c>
      <c r="C48" s="1"/>
      <c r="D48" s="12">
        <v>198639.7</v>
      </c>
      <c r="E48" s="12">
        <v>141310.75</v>
      </c>
      <c r="F48" s="4"/>
    </row>
    <row r="49" spans="1:6" ht="12.75">
      <c r="A49" s="1" t="s">
        <v>48</v>
      </c>
      <c r="B49">
        <v>47</v>
      </c>
      <c r="C49" s="1"/>
      <c r="D49" s="12">
        <v>10458.7</v>
      </c>
      <c r="E49" s="12">
        <v>16381.4</v>
      </c>
      <c r="F49" s="4"/>
    </row>
    <row r="50" spans="1:6" ht="12.75">
      <c r="A50" s="1" t="s">
        <v>49</v>
      </c>
      <c r="B50">
        <v>48</v>
      </c>
      <c r="C50" s="1"/>
      <c r="D50" s="12">
        <v>810452.92</v>
      </c>
      <c r="E50" s="12">
        <v>644649.56</v>
      </c>
      <c r="F50" s="4"/>
    </row>
    <row r="51" spans="1:6" ht="12.75">
      <c r="A51" s="1" t="s">
        <v>50</v>
      </c>
      <c r="B51">
        <v>49</v>
      </c>
      <c r="C51" s="1"/>
      <c r="D51" s="12">
        <v>579208</v>
      </c>
      <c r="E51" s="12">
        <v>358262.1</v>
      </c>
      <c r="F51" s="4"/>
    </row>
    <row r="52" spans="1:6" ht="12.75">
      <c r="A52" s="1" t="s">
        <v>51</v>
      </c>
      <c r="B52">
        <v>50</v>
      </c>
      <c r="C52" s="1"/>
      <c r="D52" s="12">
        <v>1269561.3</v>
      </c>
      <c r="E52" s="12">
        <v>1535520.7</v>
      </c>
      <c r="F52" s="4"/>
    </row>
    <row r="53" spans="1:6" ht="12.75">
      <c r="A53" s="1" t="s">
        <v>52</v>
      </c>
      <c r="B53">
        <v>51</v>
      </c>
      <c r="C53" s="1"/>
      <c r="D53" s="12">
        <v>466468.1</v>
      </c>
      <c r="E53" s="12">
        <v>317523.85</v>
      </c>
      <c r="F53" s="4"/>
    </row>
    <row r="54" spans="1:6" ht="12.75">
      <c r="A54" s="1" t="s">
        <v>53</v>
      </c>
      <c r="B54">
        <v>52</v>
      </c>
      <c r="C54" s="1"/>
      <c r="D54" s="12">
        <v>640224.2</v>
      </c>
      <c r="E54" s="12">
        <v>563777.9</v>
      </c>
      <c r="F54" s="4"/>
    </row>
    <row r="55" spans="1:6" ht="12.75">
      <c r="A55" s="1" t="s">
        <v>54</v>
      </c>
      <c r="B55">
        <v>53</v>
      </c>
      <c r="C55" s="1"/>
      <c r="D55" s="12">
        <v>652396.5</v>
      </c>
      <c r="E55" s="12">
        <v>6197002.35</v>
      </c>
      <c r="F55" s="4"/>
    </row>
    <row r="56" spans="1:6" ht="12.75">
      <c r="A56" s="1" t="s">
        <v>55</v>
      </c>
      <c r="B56">
        <v>54</v>
      </c>
      <c r="C56" s="1"/>
      <c r="D56" s="12">
        <v>31221.4</v>
      </c>
      <c r="E56" s="12">
        <v>36969.45</v>
      </c>
      <c r="F56" s="4"/>
    </row>
    <row r="57" spans="1:6" ht="12.75">
      <c r="A57" s="1" t="s">
        <v>56</v>
      </c>
      <c r="B57">
        <v>55</v>
      </c>
      <c r="C57" s="1"/>
      <c r="D57" s="12">
        <v>281887.2</v>
      </c>
      <c r="E57" s="12">
        <v>225106</v>
      </c>
      <c r="F57" s="4"/>
    </row>
    <row r="58" spans="1:6" ht="12.75">
      <c r="A58" s="1" t="s">
        <v>57</v>
      </c>
      <c r="B58">
        <v>56</v>
      </c>
      <c r="C58" s="1"/>
      <c r="D58" s="12">
        <v>215444.6</v>
      </c>
      <c r="E58" s="12">
        <v>159657.05</v>
      </c>
      <c r="F58" s="4"/>
    </row>
    <row r="59" spans="1:6" ht="12.75">
      <c r="A59" s="1" t="s">
        <v>58</v>
      </c>
      <c r="B59">
        <v>57</v>
      </c>
      <c r="C59" s="1"/>
      <c r="D59" s="12"/>
      <c r="E59" s="12"/>
      <c r="F59" s="4"/>
    </row>
    <row r="60" spans="1:6" ht="12.75">
      <c r="A60" s="1" t="s">
        <v>59</v>
      </c>
      <c r="B60">
        <v>58</v>
      </c>
      <c r="C60" s="1"/>
      <c r="D60" s="12">
        <v>390376</v>
      </c>
      <c r="E60" s="12">
        <v>315611.8</v>
      </c>
      <c r="F60" s="4"/>
    </row>
    <row r="61" spans="1:6" ht="12.75">
      <c r="A61" s="1" t="s">
        <v>60</v>
      </c>
      <c r="B61">
        <v>59</v>
      </c>
      <c r="C61" s="1"/>
      <c r="D61" s="12">
        <v>388999.1</v>
      </c>
      <c r="E61" s="12">
        <v>385845.6</v>
      </c>
      <c r="F61" s="4"/>
    </row>
    <row r="62" spans="1:6" ht="12.75">
      <c r="A62" s="1" t="s">
        <v>61</v>
      </c>
      <c r="B62">
        <v>60</v>
      </c>
      <c r="C62" s="1"/>
      <c r="D62" s="12">
        <v>288321.6</v>
      </c>
      <c r="E62" s="12">
        <v>99711.85</v>
      </c>
      <c r="F62" s="4"/>
    </row>
    <row r="63" spans="1:6" ht="12.75">
      <c r="A63" s="1" t="s">
        <v>62</v>
      </c>
      <c r="B63">
        <v>61</v>
      </c>
      <c r="C63" s="1"/>
      <c r="D63" s="12">
        <v>5019.75</v>
      </c>
      <c r="E63" s="12">
        <v>16416.13</v>
      </c>
      <c r="F63" s="4"/>
    </row>
    <row r="64" spans="1:6" ht="12.75">
      <c r="A64" s="1" t="s">
        <v>63</v>
      </c>
      <c r="B64">
        <v>62</v>
      </c>
      <c r="C64" s="1"/>
      <c r="D64" s="12">
        <v>1995.7</v>
      </c>
      <c r="E64" s="12">
        <v>2226.7</v>
      </c>
      <c r="F64" s="4"/>
    </row>
    <row r="65" spans="1:6" ht="12.75">
      <c r="A65" s="1" t="s">
        <v>64</v>
      </c>
      <c r="B65">
        <v>63</v>
      </c>
      <c r="C65" s="1"/>
      <c r="D65" s="12">
        <v>3926.3</v>
      </c>
      <c r="E65" s="12">
        <v>6455.05</v>
      </c>
      <c r="F65" s="4"/>
    </row>
    <row r="66" spans="1:6" ht="12.75">
      <c r="A66" s="1" t="s">
        <v>65</v>
      </c>
      <c r="B66">
        <v>64</v>
      </c>
      <c r="C66" s="1"/>
      <c r="D66" s="12">
        <v>524982.07</v>
      </c>
      <c r="E66" s="12">
        <v>440359.13</v>
      </c>
      <c r="F66" s="4"/>
    </row>
    <row r="67" spans="1:6" ht="12.75">
      <c r="A67" s="1" t="s">
        <v>66</v>
      </c>
      <c r="B67">
        <v>65</v>
      </c>
      <c r="C67" s="1"/>
      <c r="D67" s="12">
        <v>23277.1</v>
      </c>
      <c r="E67" s="12">
        <v>13622</v>
      </c>
      <c r="F67" s="4"/>
    </row>
    <row r="68" spans="1:6" ht="12.75">
      <c r="A68" s="1" t="s">
        <v>67</v>
      </c>
      <c r="B68">
        <v>66</v>
      </c>
      <c r="C68" s="1"/>
      <c r="D68" s="12">
        <v>215025.3</v>
      </c>
      <c r="E68" s="12">
        <v>104559.35</v>
      </c>
      <c r="F68" s="4"/>
    </row>
    <row r="69" spans="1:6" ht="12.75">
      <c r="A69" s="1" t="s">
        <v>68</v>
      </c>
      <c r="B69">
        <v>67</v>
      </c>
      <c r="C69" s="1"/>
      <c r="D69" s="12"/>
      <c r="E69" s="12"/>
      <c r="F69" s="4"/>
    </row>
    <row r="70" spans="3:5" ht="12.75">
      <c r="C70" s="1"/>
      <c r="D70" s="12"/>
      <c r="E70" s="12"/>
    </row>
    <row r="71" spans="1:5" ht="12.75">
      <c r="A71" t="s">
        <v>69</v>
      </c>
      <c r="C71" s="1"/>
      <c r="D71" s="12">
        <f>SUM(D3:D69)</f>
        <v>19677117.190000005</v>
      </c>
      <c r="E71" s="12">
        <f>SUM(E3:E69)</f>
        <v>23468131.62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G19" sqref="G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81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24">
        <v>159094.6</v>
      </c>
      <c r="E3" s="24">
        <v>106570.98</v>
      </c>
      <c r="F3" s="4"/>
    </row>
    <row r="4" spans="1:6" ht="12.75">
      <c r="A4" s="1" t="s">
        <v>3</v>
      </c>
      <c r="B4">
        <v>2</v>
      </c>
      <c r="C4" s="1"/>
      <c r="D4" s="24">
        <v>10170.3</v>
      </c>
      <c r="E4" s="24">
        <v>31485.65</v>
      </c>
      <c r="F4" s="4"/>
    </row>
    <row r="5" spans="1:6" ht="12.75">
      <c r="A5" s="1" t="s">
        <v>4</v>
      </c>
      <c r="B5">
        <v>3</v>
      </c>
      <c r="C5" s="1"/>
      <c r="D5" s="24">
        <v>240803.5</v>
      </c>
      <c r="E5" s="24">
        <v>162772.4</v>
      </c>
      <c r="F5" s="4"/>
    </row>
    <row r="6" spans="1:6" ht="12.75">
      <c r="A6" s="1" t="s">
        <v>5</v>
      </c>
      <c r="B6">
        <v>4</v>
      </c>
      <c r="C6" s="1"/>
      <c r="D6" s="24">
        <v>41911.1</v>
      </c>
      <c r="E6" s="24">
        <v>35834.05</v>
      </c>
      <c r="F6" s="4"/>
    </row>
    <row r="7" spans="1:6" ht="12.75">
      <c r="A7" s="1" t="s">
        <v>6</v>
      </c>
      <c r="B7">
        <v>5</v>
      </c>
      <c r="C7" s="1"/>
      <c r="D7" s="24">
        <v>585443.6</v>
      </c>
      <c r="E7" s="24">
        <v>523807.9</v>
      </c>
      <c r="F7" s="4"/>
    </row>
    <row r="8" spans="1:6" ht="12.75">
      <c r="A8" s="1" t="s">
        <v>7</v>
      </c>
      <c r="B8">
        <v>6</v>
      </c>
      <c r="C8" s="1"/>
      <c r="D8" s="24">
        <v>1981374.5</v>
      </c>
      <c r="E8" s="24">
        <v>1538644.45</v>
      </c>
      <c r="F8" s="4"/>
    </row>
    <row r="9" spans="1:6" ht="12.75">
      <c r="A9" s="1" t="s">
        <v>8</v>
      </c>
      <c r="B9">
        <v>7</v>
      </c>
      <c r="C9" s="1"/>
      <c r="D9" s="24">
        <v>706.3</v>
      </c>
      <c r="E9" s="24">
        <v>4410</v>
      </c>
      <c r="F9" s="4"/>
    </row>
    <row r="10" spans="1:6" ht="12.75">
      <c r="A10" s="1" t="s">
        <v>9</v>
      </c>
      <c r="B10">
        <v>8</v>
      </c>
      <c r="C10" s="1"/>
      <c r="D10" s="24">
        <v>152355.7</v>
      </c>
      <c r="E10" s="24">
        <v>110185.25</v>
      </c>
      <c r="F10" s="4"/>
    </row>
    <row r="11" spans="1:6" ht="12.75">
      <c r="A11" s="1" t="s">
        <v>10</v>
      </c>
      <c r="B11">
        <v>9</v>
      </c>
      <c r="C11" s="1"/>
      <c r="D11" s="24">
        <v>106556.8</v>
      </c>
      <c r="E11" s="24">
        <v>75644.8</v>
      </c>
      <c r="F11" s="4"/>
    </row>
    <row r="12" spans="1:6" ht="12.75">
      <c r="A12" s="1" t="s">
        <v>11</v>
      </c>
      <c r="B12">
        <v>10</v>
      </c>
      <c r="C12" s="1"/>
      <c r="D12" s="24"/>
      <c r="E12" s="24"/>
      <c r="F12" s="4"/>
    </row>
    <row r="13" spans="1:6" ht="12.75">
      <c r="A13" s="1" t="s">
        <v>12</v>
      </c>
      <c r="B13">
        <v>11</v>
      </c>
      <c r="C13" s="1"/>
      <c r="D13" s="24">
        <v>871437</v>
      </c>
      <c r="E13" s="24">
        <v>389094.3</v>
      </c>
      <c r="F13" s="4"/>
    </row>
    <row r="14" spans="1:6" ht="12.75">
      <c r="A14" s="1" t="s">
        <v>13</v>
      </c>
      <c r="B14">
        <v>12</v>
      </c>
      <c r="C14" s="1"/>
      <c r="D14" s="24"/>
      <c r="E14" s="24"/>
      <c r="F14" s="4"/>
    </row>
    <row r="15" spans="1:6" ht="12.75">
      <c r="A15" s="1" t="s">
        <v>14</v>
      </c>
      <c r="B15">
        <v>13</v>
      </c>
      <c r="C15" s="1"/>
      <c r="D15" s="24">
        <v>2820755.12</v>
      </c>
      <c r="E15" s="24">
        <v>2329754.7</v>
      </c>
      <c r="F15" s="4"/>
    </row>
    <row r="16" spans="1:6" ht="12.75">
      <c r="A16" s="1" t="s">
        <v>15</v>
      </c>
      <c r="B16">
        <v>14</v>
      </c>
      <c r="C16" s="1"/>
      <c r="D16" s="24"/>
      <c r="E16" s="24"/>
      <c r="F16" s="4"/>
    </row>
    <row r="17" spans="1:6" ht="12.75">
      <c r="A17" s="1" t="s">
        <v>16</v>
      </c>
      <c r="B17">
        <v>15</v>
      </c>
      <c r="C17" s="1"/>
      <c r="D17" s="24"/>
      <c r="E17" s="24"/>
      <c r="F17" s="4"/>
    </row>
    <row r="18" spans="1:6" ht="12.75">
      <c r="A18" s="1" t="s">
        <v>17</v>
      </c>
      <c r="B18">
        <v>16</v>
      </c>
      <c r="C18" s="1"/>
      <c r="D18" s="24"/>
      <c r="E18" s="24"/>
      <c r="F18" s="4"/>
    </row>
    <row r="19" spans="1:6" ht="12.75">
      <c r="A19" s="1" t="s">
        <v>18</v>
      </c>
      <c r="B19">
        <v>17</v>
      </c>
      <c r="C19" s="1"/>
      <c r="D19" s="24">
        <v>106956.5</v>
      </c>
      <c r="E19" s="24">
        <v>172561.2</v>
      </c>
      <c r="F19" s="4"/>
    </row>
    <row r="20" spans="1:6" ht="12.75">
      <c r="A20" s="1" t="s">
        <v>19</v>
      </c>
      <c r="B20">
        <v>18</v>
      </c>
      <c r="C20" s="1"/>
      <c r="D20" s="24">
        <v>133753.9</v>
      </c>
      <c r="E20" s="24">
        <v>194186.65</v>
      </c>
      <c r="F20" s="4"/>
    </row>
    <row r="21" spans="1:6" ht="12.75">
      <c r="A21" s="1" t="s">
        <v>20</v>
      </c>
      <c r="B21">
        <v>19</v>
      </c>
      <c r="C21" s="1"/>
      <c r="D21" s="24">
        <v>35053.2</v>
      </c>
      <c r="E21" s="24">
        <v>8186.85</v>
      </c>
      <c r="F21" s="4"/>
    </row>
    <row r="22" spans="1:6" ht="12.75">
      <c r="A22" s="1" t="s">
        <v>21</v>
      </c>
      <c r="B22">
        <v>20</v>
      </c>
      <c r="C22" s="1"/>
      <c r="D22" s="24">
        <v>19152.7</v>
      </c>
      <c r="E22" s="24">
        <v>30201.15</v>
      </c>
      <c r="F22" s="4"/>
    </row>
    <row r="23" spans="1:6" ht="12.75">
      <c r="A23" s="1" t="s">
        <v>22</v>
      </c>
      <c r="B23">
        <v>21</v>
      </c>
      <c r="C23" s="1"/>
      <c r="D23" s="24">
        <v>3370.5</v>
      </c>
      <c r="E23" s="24">
        <v>28029.75</v>
      </c>
      <c r="F23" s="4"/>
    </row>
    <row r="24" spans="1:6" ht="12.75">
      <c r="A24" s="1" t="s">
        <v>23</v>
      </c>
      <c r="B24">
        <v>22</v>
      </c>
      <c r="C24" s="1"/>
      <c r="D24" s="24">
        <v>5028.8</v>
      </c>
      <c r="E24" s="24">
        <v>6392.4</v>
      </c>
      <c r="F24" s="4"/>
    </row>
    <row r="25" spans="1:6" ht="12.75">
      <c r="A25" s="1" t="s">
        <v>24</v>
      </c>
      <c r="B25">
        <v>23</v>
      </c>
      <c r="C25" s="1"/>
      <c r="D25" s="24">
        <v>10891.3</v>
      </c>
      <c r="E25" s="24">
        <v>10125.85</v>
      </c>
      <c r="F25" s="4"/>
    </row>
    <row r="26" spans="1:6" ht="12.75">
      <c r="A26" s="1" t="s">
        <v>25</v>
      </c>
      <c r="B26">
        <v>24</v>
      </c>
      <c r="C26" s="1"/>
      <c r="D26" s="24">
        <v>19218.58</v>
      </c>
      <c r="E26" s="24">
        <v>3434.14</v>
      </c>
      <c r="F26" s="4"/>
    </row>
    <row r="27" spans="1:6" ht="12.75">
      <c r="A27" s="1" t="s">
        <v>26</v>
      </c>
      <c r="B27">
        <v>25</v>
      </c>
      <c r="C27" s="1"/>
      <c r="D27" s="24">
        <v>5268.9</v>
      </c>
      <c r="E27" s="24">
        <v>7112</v>
      </c>
      <c r="F27" s="4"/>
    </row>
    <row r="28" spans="1:6" ht="12.75">
      <c r="A28" s="1" t="s">
        <v>27</v>
      </c>
      <c r="B28">
        <v>26</v>
      </c>
      <c r="C28" s="1"/>
      <c r="D28" s="24">
        <v>17054.8</v>
      </c>
      <c r="E28" s="24">
        <v>7856.8</v>
      </c>
      <c r="F28" s="4"/>
    </row>
    <row r="29" spans="1:6" ht="12.75">
      <c r="A29" s="1" t="s">
        <v>28</v>
      </c>
      <c r="B29">
        <v>27</v>
      </c>
      <c r="C29" s="1"/>
      <c r="D29" s="24">
        <v>131371.1</v>
      </c>
      <c r="E29" s="24">
        <v>84983.5</v>
      </c>
      <c r="F29" s="4"/>
    </row>
    <row r="30" spans="1:6" ht="12.75">
      <c r="A30" s="1" t="s">
        <v>29</v>
      </c>
      <c r="B30">
        <v>28</v>
      </c>
      <c r="C30" s="1"/>
      <c r="D30" s="24">
        <v>62654.2</v>
      </c>
      <c r="E30" s="24">
        <v>59932.25</v>
      </c>
      <c r="F30" s="4"/>
    </row>
    <row r="31" spans="1:6" ht="12.75">
      <c r="A31" s="1" t="s">
        <v>30</v>
      </c>
      <c r="B31">
        <v>29</v>
      </c>
      <c r="C31" s="1"/>
      <c r="D31" s="24">
        <v>2617351.1</v>
      </c>
      <c r="E31" s="24">
        <v>1813369.6</v>
      </c>
      <c r="F31" s="4"/>
    </row>
    <row r="32" spans="1:6" ht="12.75">
      <c r="A32" s="1" t="s">
        <v>31</v>
      </c>
      <c r="B32">
        <v>30</v>
      </c>
      <c r="C32" s="1"/>
      <c r="D32" s="24">
        <v>3136</v>
      </c>
      <c r="E32" s="24">
        <v>3001.95</v>
      </c>
      <c r="F32" s="4"/>
    </row>
    <row r="33" spans="1:6" ht="12.75">
      <c r="A33" s="1" t="s">
        <v>32</v>
      </c>
      <c r="B33">
        <v>31</v>
      </c>
      <c r="C33" s="1"/>
      <c r="D33" s="24">
        <v>130481.4</v>
      </c>
      <c r="E33" s="24">
        <v>66912.74</v>
      </c>
      <c r="F33" s="4"/>
    </row>
    <row r="34" spans="1:6" ht="12.75">
      <c r="A34" s="1" t="s">
        <v>33</v>
      </c>
      <c r="B34">
        <v>32</v>
      </c>
      <c r="C34" s="1"/>
      <c r="D34" s="24">
        <v>24213.7</v>
      </c>
      <c r="E34" s="24">
        <v>28198.1</v>
      </c>
      <c r="F34" s="4"/>
    </row>
    <row r="35" spans="1:6" ht="12.75">
      <c r="A35" s="1" t="s">
        <v>34</v>
      </c>
      <c r="B35">
        <v>33</v>
      </c>
      <c r="C35" s="1"/>
      <c r="D35" s="24">
        <v>5819.8</v>
      </c>
      <c r="E35" s="24">
        <v>2880.85</v>
      </c>
      <c r="F35" s="4"/>
    </row>
    <row r="36" spans="1:6" ht="12.75">
      <c r="A36" s="1" t="s">
        <v>35</v>
      </c>
      <c r="B36">
        <v>34</v>
      </c>
      <c r="C36" s="1"/>
      <c r="D36" s="24"/>
      <c r="E36" s="24"/>
      <c r="F36" s="4"/>
    </row>
    <row r="37" spans="1:6" ht="12.75">
      <c r="A37" s="1" t="s">
        <v>36</v>
      </c>
      <c r="B37">
        <v>35</v>
      </c>
      <c r="C37" s="1"/>
      <c r="D37" s="24">
        <v>472180.8</v>
      </c>
      <c r="E37" s="24">
        <v>480290.3</v>
      </c>
      <c r="F37" s="4"/>
    </row>
    <row r="38" spans="1:6" ht="12.75">
      <c r="A38" s="1" t="s">
        <v>37</v>
      </c>
      <c r="B38">
        <v>36</v>
      </c>
      <c r="C38" s="1"/>
      <c r="D38" s="24">
        <v>739300.8</v>
      </c>
      <c r="E38" s="24">
        <v>505162</v>
      </c>
      <c r="F38" s="4"/>
    </row>
    <row r="39" spans="1:6" ht="12.75">
      <c r="A39" s="1" t="s">
        <v>38</v>
      </c>
      <c r="B39">
        <v>37</v>
      </c>
      <c r="C39" s="1"/>
      <c r="D39" s="24">
        <v>175149.3</v>
      </c>
      <c r="E39" s="24">
        <v>159900.3</v>
      </c>
      <c r="F39" s="4"/>
    </row>
    <row r="40" spans="1:6" ht="12.75">
      <c r="A40" s="1" t="s">
        <v>39</v>
      </c>
      <c r="B40">
        <v>38</v>
      </c>
      <c r="C40" s="1"/>
      <c r="D40" s="24">
        <v>305111.8</v>
      </c>
      <c r="E40" s="24">
        <v>24963.4</v>
      </c>
      <c r="F40" s="4"/>
    </row>
    <row r="41" spans="1:6" ht="12.75">
      <c r="A41" s="1" t="s">
        <v>40</v>
      </c>
      <c r="B41">
        <v>39</v>
      </c>
      <c r="C41" s="1"/>
      <c r="D41" s="24">
        <v>1314.74</v>
      </c>
      <c r="E41" s="24">
        <v>553</v>
      </c>
      <c r="F41" s="4"/>
    </row>
    <row r="42" spans="1:6" ht="12.75">
      <c r="A42" s="1" t="s">
        <v>41</v>
      </c>
      <c r="B42">
        <v>40</v>
      </c>
      <c r="C42" s="1"/>
      <c r="D42" s="24">
        <v>6618.5</v>
      </c>
      <c r="E42" s="24">
        <v>3957.1</v>
      </c>
      <c r="F42" s="4"/>
    </row>
    <row r="43" spans="1:6" ht="12.75">
      <c r="A43" s="1" t="s">
        <v>42</v>
      </c>
      <c r="B43">
        <v>41</v>
      </c>
      <c r="C43" s="1"/>
      <c r="D43" s="24">
        <v>309376.9</v>
      </c>
      <c r="E43" s="24">
        <v>189996.45</v>
      </c>
      <c r="F43" s="4"/>
    </row>
    <row r="44" spans="1:6" ht="12.75">
      <c r="A44" s="1" t="s">
        <v>43</v>
      </c>
      <c r="B44">
        <v>42</v>
      </c>
      <c r="C44" s="1"/>
      <c r="D44" s="24">
        <v>168442.55</v>
      </c>
      <c r="E44" s="24">
        <v>163506.9</v>
      </c>
      <c r="F44" s="4"/>
    </row>
    <row r="45" spans="1:6" ht="12.75">
      <c r="A45" s="1" t="s">
        <v>44</v>
      </c>
      <c r="B45">
        <v>43</v>
      </c>
      <c r="C45" s="1"/>
      <c r="D45" s="24">
        <v>650969.2</v>
      </c>
      <c r="E45" s="24">
        <v>107020.2</v>
      </c>
      <c r="F45" s="4"/>
    </row>
    <row r="46" spans="1:6" ht="12.75">
      <c r="A46" s="1" t="s">
        <v>45</v>
      </c>
      <c r="B46">
        <v>44</v>
      </c>
      <c r="C46" s="1"/>
      <c r="D46" s="24">
        <v>187450.91</v>
      </c>
      <c r="E46" s="24">
        <v>177817.49</v>
      </c>
      <c r="F46" s="4"/>
    </row>
    <row r="47" spans="1:6" ht="12.75">
      <c r="A47" s="1" t="s">
        <v>46</v>
      </c>
      <c r="B47">
        <v>45</v>
      </c>
      <c r="C47" s="1"/>
      <c r="D47" s="24">
        <v>105492.8</v>
      </c>
      <c r="E47" s="24">
        <v>109398.8</v>
      </c>
      <c r="F47" s="4"/>
    </row>
    <row r="48" spans="1:6" ht="12.75">
      <c r="A48" s="1" t="s">
        <v>47</v>
      </c>
      <c r="B48">
        <v>46</v>
      </c>
      <c r="C48" s="1"/>
      <c r="D48" s="24">
        <v>54207.3</v>
      </c>
      <c r="E48" s="24">
        <v>56583.45</v>
      </c>
      <c r="F48" s="4"/>
    </row>
    <row r="49" spans="1:6" ht="12.75">
      <c r="A49" s="1" t="s">
        <v>48</v>
      </c>
      <c r="B49">
        <v>47</v>
      </c>
      <c r="C49" s="1"/>
      <c r="D49" s="24">
        <v>30310</v>
      </c>
      <c r="E49" s="24">
        <v>17942.75</v>
      </c>
      <c r="F49" s="4"/>
    </row>
    <row r="50" spans="1:6" ht="12.75">
      <c r="A50" s="1" t="s">
        <v>49</v>
      </c>
      <c r="B50">
        <v>48</v>
      </c>
      <c r="C50" s="1"/>
      <c r="D50" s="24">
        <v>1291017.36</v>
      </c>
      <c r="E50" s="24">
        <v>1331936.2</v>
      </c>
      <c r="F50" s="4"/>
    </row>
    <row r="51" spans="1:6" ht="12.75">
      <c r="A51" s="1" t="s">
        <v>50</v>
      </c>
      <c r="B51">
        <v>49</v>
      </c>
      <c r="C51" s="1"/>
      <c r="D51" s="24">
        <v>482666.1</v>
      </c>
      <c r="E51" s="24">
        <v>355759.95</v>
      </c>
      <c r="F51" s="4"/>
    </row>
    <row r="52" spans="1:6" ht="12.75">
      <c r="A52" s="1" t="s">
        <v>51</v>
      </c>
      <c r="B52">
        <v>50</v>
      </c>
      <c r="C52" s="1"/>
      <c r="D52" s="24">
        <v>2035620.3</v>
      </c>
      <c r="E52" s="24">
        <v>1202817.27</v>
      </c>
      <c r="F52" s="4"/>
    </row>
    <row r="53" spans="1:6" ht="12.75">
      <c r="A53" s="1" t="s">
        <v>52</v>
      </c>
      <c r="B53">
        <v>51</v>
      </c>
      <c r="C53" s="1"/>
      <c r="D53" s="24">
        <v>334337.5</v>
      </c>
      <c r="E53" s="24">
        <v>290552.14</v>
      </c>
      <c r="F53" s="4"/>
    </row>
    <row r="54" spans="1:6" ht="12.75">
      <c r="A54" s="1" t="s">
        <v>53</v>
      </c>
      <c r="B54">
        <v>52</v>
      </c>
      <c r="C54" s="1"/>
      <c r="D54" s="24">
        <v>775161.1</v>
      </c>
      <c r="E54" s="24">
        <v>670154.1</v>
      </c>
      <c r="F54" s="4"/>
    </row>
    <row r="55" spans="1:6" ht="12.75">
      <c r="A55" s="1" t="s">
        <v>54</v>
      </c>
      <c r="B55">
        <v>53</v>
      </c>
      <c r="C55" s="1"/>
      <c r="D55" s="24">
        <v>415545.55</v>
      </c>
      <c r="E55" s="24">
        <v>316593.03</v>
      </c>
      <c r="F55" s="4"/>
    </row>
    <row r="56" spans="1:6" ht="12.75">
      <c r="A56" s="1" t="s">
        <v>55</v>
      </c>
      <c r="B56">
        <v>54</v>
      </c>
      <c r="C56" s="1"/>
      <c r="D56" s="24">
        <v>24107.3</v>
      </c>
      <c r="E56" s="24">
        <v>23221.45</v>
      </c>
      <c r="F56" s="4"/>
    </row>
    <row r="57" spans="1:6" ht="12.75">
      <c r="A57" s="1" t="s">
        <v>56</v>
      </c>
      <c r="B57">
        <v>55</v>
      </c>
      <c r="C57" s="1"/>
      <c r="D57" s="24">
        <v>322849.1</v>
      </c>
      <c r="E57" s="24">
        <v>170162.3</v>
      </c>
      <c r="F57" s="4"/>
    </row>
    <row r="58" spans="1:6" ht="12.75">
      <c r="A58" s="1" t="s">
        <v>57</v>
      </c>
      <c r="B58">
        <v>56</v>
      </c>
      <c r="C58" s="1"/>
      <c r="D58" s="24">
        <v>181344.8</v>
      </c>
      <c r="E58" s="24">
        <v>137642.56</v>
      </c>
      <c r="F58" s="4"/>
    </row>
    <row r="59" spans="1:6" ht="12.75">
      <c r="A59" s="1" t="s">
        <v>58</v>
      </c>
      <c r="B59">
        <v>57</v>
      </c>
      <c r="C59" s="1"/>
      <c r="D59" s="24"/>
      <c r="E59" s="24"/>
      <c r="F59" s="4"/>
    </row>
    <row r="60" spans="1:6" ht="12.75">
      <c r="A60" s="1" t="s">
        <v>59</v>
      </c>
      <c r="B60">
        <v>58</v>
      </c>
      <c r="C60" s="1"/>
      <c r="D60" s="24">
        <v>515053</v>
      </c>
      <c r="E60" s="24">
        <v>308796.6</v>
      </c>
      <c r="F60" s="4"/>
    </row>
    <row r="61" spans="1:6" ht="12.75">
      <c r="A61" s="1" t="s">
        <v>60</v>
      </c>
      <c r="B61">
        <v>59</v>
      </c>
      <c r="C61" s="1"/>
      <c r="D61" s="24">
        <v>249225.9</v>
      </c>
      <c r="E61" s="24">
        <v>274983.45</v>
      </c>
      <c r="F61" s="4"/>
    </row>
    <row r="62" spans="1:6" ht="12.75">
      <c r="A62" s="1" t="s">
        <v>61</v>
      </c>
      <c r="B62">
        <v>60</v>
      </c>
      <c r="C62" s="1"/>
      <c r="D62" s="24"/>
      <c r="E62" s="24"/>
      <c r="F62" s="4"/>
    </row>
    <row r="63" spans="1:6" ht="12.75">
      <c r="A63" s="1" t="s">
        <v>62</v>
      </c>
      <c r="B63">
        <v>61</v>
      </c>
      <c r="C63" s="1"/>
      <c r="D63" s="24"/>
      <c r="E63" s="24"/>
      <c r="F63" s="4"/>
    </row>
    <row r="64" spans="1:6" ht="12.75">
      <c r="A64" s="1" t="s">
        <v>63</v>
      </c>
      <c r="B64">
        <v>62</v>
      </c>
      <c r="C64" s="1"/>
      <c r="D64" s="24">
        <v>15087.8</v>
      </c>
      <c r="E64" s="24">
        <v>20218.45</v>
      </c>
      <c r="F64" s="4"/>
    </row>
    <row r="65" spans="1:6" ht="12.75">
      <c r="A65" s="1" t="s">
        <v>64</v>
      </c>
      <c r="B65">
        <v>63</v>
      </c>
      <c r="C65" s="1"/>
      <c r="D65" s="24">
        <v>3584.7</v>
      </c>
      <c r="E65" s="24">
        <v>6042.4</v>
      </c>
      <c r="F65" s="4"/>
    </row>
    <row r="66" spans="1:6" ht="12.75">
      <c r="A66" s="1" t="s">
        <v>65</v>
      </c>
      <c r="B66">
        <v>64</v>
      </c>
      <c r="C66" s="1"/>
      <c r="D66" s="24">
        <v>385157.4</v>
      </c>
      <c r="E66" s="24">
        <v>310095.57</v>
      </c>
      <c r="F66" s="4"/>
    </row>
    <row r="67" spans="1:6" ht="12.75">
      <c r="A67" s="1" t="s">
        <v>66</v>
      </c>
      <c r="B67">
        <v>65</v>
      </c>
      <c r="C67" s="1"/>
      <c r="D67" s="24">
        <v>19007.8</v>
      </c>
      <c r="E67" s="24">
        <v>15140.3</v>
      </c>
      <c r="F67" s="4"/>
    </row>
    <row r="68" spans="1:6" ht="12.75">
      <c r="A68" s="1" t="s">
        <v>67</v>
      </c>
      <c r="B68">
        <v>66</v>
      </c>
      <c r="C68" s="1"/>
      <c r="D68" s="24">
        <v>140793.8</v>
      </c>
      <c r="E68" s="24">
        <v>72504.25</v>
      </c>
      <c r="F68" s="4"/>
    </row>
    <row r="69" spans="1:6" ht="12.75">
      <c r="A69" s="1" t="s">
        <v>68</v>
      </c>
      <c r="B69">
        <v>67</v>
      </c>
      <c r="C69" s="1"/>
      <c r="D69" s="24"/>
      <c r="E69" s="24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20697870.110000007</v>
      </c>
      <c r="E71" s="14">
        <f>SUM(E3:E69)</f>
        <v>15339282.419999996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7">
      <selection activeCell="A40" sqref="A4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82</v>
      </c>
      <c r="C1" s="1"/>
      <c r="D1" s="13" t="s">
        <v>70</v>
      </c>
      <c r="E1" s="13" t="s">
        <v>71</v>
      </c>
      <c r="G1" s="10"/>
    </row>
    <row r="2" spans="1:7" ht="12.75">
      <c r="A2" t="s">
        <v>0</v>
      </c>
      <c r="B2" t="s">
        <v>1</v>
      </c>
      <c r="C2" s="1"/>
      <c r="D2" s="13" t="s">
        <v>72</v>
      </c>
      <c r="E2" s="13" t="s">
        <v>73</v>
      </c>
      <c r="F2" s="11"/>
      <c r="G2" s="10"/>
    </row>
    <row r="3" spans="1:8" ht="12.75">
      <c r="A3" s="1" t="s">
        <v>2</v>
      </c>
      <c r="B3">
        <v>1</v>
      </c>
      <c r="C3" s="1"/>
      <c r="D3" s="24">
        <v>90823.6</v>
      </c>
      <c r="E3" s="24">
        <v>78944.25</v>
      </c>
      <c r="F3" s="10"/>
      <c r="G3" s="10"/>
      <c r="H3" s="10"/>
    </row>
    <row r="4" spans="1:8" ht="12.75">
      <c r="A4" s="1" t="s">
        <v>3</v>
      </c>
      <c r="B4">
        <v>2</v>
      </c>
      <c r="C4" s="1"/>
      <c r="D4" s="24"/>
      <c r="E4" s="24"/>
      <c r="F4" s="10"/>
      <c r="G4" s="10"/>
      <c r="H4" s="10"/>
    </row>
    <row r="5" spans="1:8" ht="12.75">
      <c r="A5" s="1" t="s">
        <v>4</v>
      </c>
      <c r="B5">
        <v>3</v>
      </c>
      <c r="C5" s="1"/>
      <c r="D5" s="24">
        <v>311038</v>
      </c>
      <c r="E5" s="24">
        <v>170263.1</v>
      </c>
      <c r="F5" s="10"/>
      <c r="G5" s="10"/>
      <c r="H5" s="10"/>
    </row>
    <row r="6" spans="1:8" ht="12.75">
      <c r="A6" s="1" t="s">
        <v>5</v>
      </c>
      <c r="B6">
        <v>4</v>
      </c>
      <c r="C6" s="1"/>
      <c r="D6" s="24"/>
      <c r="E6" s="24"/>
      <c r="F6" s="10"/>
      <c r="G6" s="10"/>
      <c r="H6" s="10"/>
    </row>
    <row r="7" spans="1:8" ht="12.75">
      <c r="A7" s="1" t="s">
        <v>6</v>
      </c>
      <c r="B7">
        <v>5</v>
      </c>
      <c r="C7" s="1"/>
      <c r="D7" s="24">
        <v>367930.5</v>
      </c>
      <c r="E7" s="24">
        <v>300319.95</v>
      </c>
      <c r="F7" s="10"/>
      <c r="G7" s="10"/>
      <c r="H7" s="10"/>
    </row>
    <row r="8" spans="1:8" ht="12.75">
      <c r="A8" s="1" t="s">
        <v>7</v>
      </c>
      <c r="B8">
        <v>6</v>
      </c>
      <c r="C8" s="1"/>
      <c r="D8" s="24">
        <v>1768818.8</v>
      </c>
      <c r="E8" s="24">
        <v>1774621.45</v>
      </c>
      <c r="F8" s="10"/>
      <c r="G8" s="10"/>
      <c r="H8" s="10"/>
    </row>
    <row r="9" spans="1:8" ht="12.75">
      <c r="A9" s="1" t="s">
        <v>8</v>
      </c>
      <c r="B9">
        <v>7</v>
      </c>
      <c r="C9" s="1"/>
      <c r="D9" s="24">
        <v>2319.8</v>
      </c>
      <c r="E9" s="24">
        <v>2881.2</v>
      </c>
      <c r="F9" s="10"/>
      <c r="G9" s="10"/>
      <c r="H9" s="10"/>
    </row>
    <row r="10" spans="1:8" ht="12.75">
      <c r="A10" s="1" t="s">
        <v>9</v>
      </c>
      <c r="B10">
        <v>8</v>
      </c>
      <c r="C10" s="1"/>
      <c r="D10" s="24">
        <v>245686</v>
      </c>
      <c r="E10" s="24">
        <v>99113</v>
      </c>
      <c r="F10" s="10"/>
      <c r="G10" s="10"/>
      <c r="H10" s="10"/>
    </row>
    <row r="11" spans="1:8" ht="12.75">
      <c r="A11" s="1" t="s">
        <v>10</v>
      </c>
      <c r="B11">
        <v>9</v>
      </c>
      <c r="C11" s="1"/>
      <c r="D11" s="24">
        <v>109345.6</v>
      </c>
      <c r="E11" s="24">
        <v>64118.95</v>
      </c>
      <c r="F11" s="10"/>
      <c r="G11" s="10"/>
      <c r="H11" s="10"/>
    </row>
    <row r="12" spans="1:8" ht="12.75">
      <c r="A12" s="1" t="s">
        <v>11</v>
      </c>
      <c r="B12">
        <v>10</v>
      </c>
      <c r="C12" s="1"/>
      <c r="D12" s="24"/>
      <c r="E12" s="24"/>
      <c r="F12" s="10"/>
      <c r="G12" s="10"/>
      <c r="H12" s="10"/>
    </row>
    <row r="13" spans="1:8" ht="12.75">
      <c r="A13" s="1" t="s">
        <v>12</v>
      </c>
      <c r="B13">
        <v>11</v>
      </c>
      <c r="C13" s="1"/>
      <c r="D13" s="24">
        <v>667725.1</v>
      </c>
      <c r="E13" s="24">
        <v>404664.75</v>
      </c>
      <c r="F13" s="10"/>
      <c r="G13" s="10"/>
      <c r="H13" s="10"/>
    </row>
    <row r="14" spans="1:8" ht="12.75">
      <c r="A14" s="1" t="s">
        <v>13</v>
      </c>
      <c r="B14">
        <v>12</v>
      </c>
      <c r="C14" s="1"/>
      <c r="D14" s="24"/>
      <c r="E14" s="24"/>
      <c r="F14" s="10"/>
      <c r="G14" s="10"/>
      <c r="H14" s="10"/>
    </row>
    <row r="15" spans="1:8" ht="12.75">
      <c r="A15" s="1" t="s">
        <v>14</v>
      </c>
      <c r="B15">
        <v>13</v>
      </c>
      <c r="C15" s="1"/>
      <c r="D15" s="24">
        <v>3013595.4</v>
      </c>
      <c r="E15" s="24">
        <v>2491377.35</v>
      </c>
      <c r="F15" s="10"/>
      <c r="G15" s="10"/>
      <c r="H15" s="10"/>
    </row>
    <row r="16" spans="1:8" ht="12.75">
      <c r="A16" s="1" t="s">
        <v>15</v>
      </c>
      <c r="B16">
        <v>14</v>
      </c>
      <c r="C16" s="1"/>
      <c r="D16" s="24">
        <v>8782.2</v>
      </c>
      <c r="E16" s="24">
        <v>4348.05</v>
      </c>
      <c r="F16" s="10"/>
      <c r="G16" s="10"/>
      <c r="H16" s="10"/>
    </row>
    <row r="17" spans="1:8" ht="12.75">
      <c r="A17" s="1" t="s">
        <v>16</v>
      </c>
      <c r="B17">
        <v>15</v>
      </c>
      <c r="C17" s="1"/>
      <c r="D17" s="24"/>
      <c r="E17" s="24"/>
      <c r="F17" s="10"/>
      <c r="G17" s="10"/>
      <c r="H17" s="10"/>
    </row>
    <row r="18" spans="1:8" ht="12.75">
      <c r="A18" s="1" t="s">
        <v>17</v>
      </c>
      <c r="B18">
        <v>16</v>
      </c>
      <c r="C18" s="1"/>
      <c r="D18" s="24"/>
      <c r="E18" s="24"/>
      <c r="F18" s="10"/>
      <c r="G18" s="10"/>
      <c r="H18" s="10"/>
    </row>
    <row r="19" spans="1:8" ht="12.75">
      <c r="A19" s="1" t="s">
        <v>18</v>
      </c>
      <c r="B19">
        <v>17</v>
      </c>
      <c r="C19" s="1"/>
      <c r="D19" s="24"/>
      <c r="E19" s="24"/>
      <c r="F19" s="10"/>
      <c r="G19" s="10"/>
      <c r="H19" s="10"/>
    </row>
    <row r="20" spans="1:8" ht="12.75">
      <c r="A20" s="1" t="s">
        <v>19</v>
      </c>
      <c r="B20">
        <v>18</v>
      </c>
      <c r="C20" s="1"/>
      <c r="D20" s="24">
        <v>133691.6</v>
      </c>
      <c r="E20" s="24">
        <v>89105.8</v>
      </c>
      <c r="F20" s="10"/>
      <c r="G20" s="10"/>
      <c r="H20" s="10"/>
    </row>
    <row r="21" spans="1:8" ht="12.75">
      <c r="A21" s="1" t="s">
        <v>20</v>
      </c>
      <c r="B21">
        <v>19</v>
      </c>
      <c r="C21" s="1"/>
      <c r="D21" s="24"/>
      <c r="E21" s="24"/>
      <c r="F21" s="10"/>
      <c r="G21" s="10"/>
      <c r="H21" s="10"/>
    </row>
    <row r="22" spans="1:8" ht="12.75">
      <c r="A22" s="1" t="s">
        <v>21</v>
      </c>
      <c r="B22">
        <v>20</v>
      </c>
      <c r="C22" s="1"/>
      <c r="D22" s="24"/>
      <c r="E22" s="24"/>
      <c r="F22" s="10"/>
      <c r="G22" s="10"/>
      <c r="H22" s="10"/>
    </row>
    <row r="23" spans="1:8" ht="12.75">
      <c r="A23" s="1" t="s">
        <v>22</v>
      </c>
      <c r="B23">
        <v>21</v>
      </c>
      <c r="C23" s="1"/>
      <c r="D23" s="24">
        <v>9777.6</v>
      </c>
      <c r="E23" s="24">
        <v>5523.35</v>
      </c>
      <c r="F23" s="10"/>
      <c r="G23" s="10"/>
      <c r="H23" s="10"/>
    </row>
    <row r="24" spans="1:8" ht="12.75">
      <c r="A24" s="1" t="s">
        <v>23</v>
      </c>
      <c r="B24">
        <v>22</v>
      </c>
      <c r="C24" s="1"/>
      <c r="D24" s="24"/>
      <c r="E24" s="24"/>
      <c r="F24" s="10"/>
      <c r="G24" s="10"/>
      <c r="H24" s="10"/>
    </row>
    <row r="25" spans="1:8" ht="12.75">
      <c r="A25" s="1" t="s">
        <v>24</v>
      </c>
      <c r="B25">
        <v>23</v>
      </c>
      <c r="C25" s="1"/>
      <c r="D25" s="24">
        <v>4994.5</v>
      </c>
      <c r="E25" s="24">
        <v>4201.75</v>
      </c>
      <c r="F25" s="10"/>
      <c r="G25" s="10"/>
      <c r="H25" s="10"/>
    </row>
    <row r="26" spans="1:8" ht="12.75">
      <c r="A26" s="1" t="s">
        <v>25</v>
      </c>
      <c r="B26">
        <v>24</v>
      </c>
      <c r="C26" s="1"/>
      <c r="D26" s="24"/>
      <c r="E26" s="24"/>
      <c r="F26" s="10"/>
      <c r="G26" s="10"/>
      <c r="H26" s="10"/>
    </row>
    <row r="27" spans="1:8" ht="12.75">
      <c r="A27" s="1" t="s">
        <v>26</v>
      </c>
      <c r="B27">
        <v>25</v>
      </c>
      <c r="C27" s="1"/>
      <c r="D27" s="24">
        <v>41685</v>
      </c>
      <c r="E27" s="24">
        <v>9670.15</v>
      </c>
      <c r="F27" s="10"/>
      <c r="G27" s="10"/>
      <c r="H27" s="10"/>
    </row>
    <row r="28" spans="1:8" ht="12.75">
      <c r="A28" s="1" t="s">
        <v>27</v>
      </c>
      <c r="B28">
        <v>26</v>
      </c>
      <c r="C28" s="1"/>
      <c r="D28" s="24">
        <v>4459.7</v>
      </c>
      <c r="E28" s="24">
        <v>22464.75</v>
      </c>
      <c r="F28" s="10"/>
      <c r="G28" s="10"/>
      <c r="H28" s="10"/>
    </row>
    <row r="29" spans="1:8" ht="12.75">
      <c r="A29" s="1" t="s">
        <v>28</v>
      </c>
      <c r="B29">
        <v>27</v>
      </c>
      <c r="C29" s="1"/>
      <c r="D29" s="24"/>
      <c r="E29" s="24"/>
      <c r="F29" s="10"/>
      <c r="G29" s="10"/>
      <c r="H29" s="10"/>
    </row>
    <row r="30" spans="1:8" ht="12.75">
      <c r="A30" s="1" t="s">
        <v>29</v>
      </c>
      <c r="B30">
        <v>28</v>
      </c>
      <c r="C30" s="1"/>
      <c r="D30" s="24">
        <v>38994.9</v>
      </c>
      <c r="E30" s="24">
        <v>30564.45</v>
      </c>
      <c r="F30" s="10"/>
      <c r="G30" s="10"/>
      <c r="H30" s="10"/>
    </row>
    <row r="31" spans="1:8" ht="12.75">
      <c r="A31" s="1" t="s">
        <v>30</v>
      </c>
      <c r="B31">
        <v>29</v>
      </c>
      <c r="C31" s="1"/>
      <c r="D31" s="24"/>
      <c r="E31" s="24"/>
      <c r="F31" s="10"/>
      <c r="G31" s="10"/>
      <c r="H31" s="10"/>
    </row>
    <row r="32" spans="1:8" ht="12.75">
      <c r="A32" s="1" t="s">
        <v>31</v>
      </c>
      <c r="B32">
        <v>30</v>
      </c>
      <c r="C32" s="1"/>
      <c r="D32" s="24">
        <v>2778.3</v>
      </c>
      <c r="E32" s="24">
        <v>5055.75</v>
      </c>
      <c r="F32" s="10"/>
      <c r="G32" s="10"/>
      <c r="H32" s="10"/>
    </row>
    <row r="33" spans="1:8" ht="12.75">
      <c r="A33" s="1" t="s">
        <v>32</v>
      </c>
      <c r="B33">
        <v>31</v>
      </c>
      <c r="C33" s="1"/>
      <c r="D33" s="24">
        <v>327465.06</v>
      </c>
      <c r="E33" s="24">
        <v>123397.15</v>
      </c>
      <c r="F33" s="10"/>
      <c r="G33" s="10"/>
      <c r="H33" s="10"/>
    </row>
    <row r="34" spans="1:8" ht="12.75">
      <c r="A34" s="1" t="s">
        <v>33</v>
      </c>
      <c r="B34">
        <v>32</v>
      </c>
      <c r="C34" s="1"/>
      <c r="D34" s="24">
        <v>8325.1</v>
      </c>
      <c r="E34" s="24">
        <v>13526.8</v>
      </c>
      <c r="F34" s="10"/>
      <c r="G34" s="10"/>
      <c r="H34" s="10"/>
    </row>
    <row r="35" spans="1:8" ht="12.75">
      <c r="A35" s="1" t="s">
        <v>34</v>
      </c>
      <c r="B35">
        <v>33</v>
      </c>
      <c r="C35" s="1"/>
      <c r="D35" s="24">
        <v>2146.9</v>
      </c>
      <c r="E35" s="24">
        <v>2241.4</v>
      </c>
      <c r="F35" s="10"/>
      <c r="G35" s="10"/>
      <c r="H35" s="10"/>
    </row>
    <row r="36" spans="1:8" ht="12.75">
      <c r="A36" s="1" t="s">
        <v>35</v>
      </c>
      <c r="B36">
        <v>34</v>
      </c>
      <c r="C36" s="1"/>
      <c r="D36" s="24"/>
      <c r="E36" s="24"/>
      <c r="F36" s="10"/>
      <c r="G36" s="10"/>
      <c r="H36" s="10"/>
    </row>
    <row r="37" spans="1:8" ht="12.75">
      <c r="A37" s="1" t="s">
        <v>36</v>
      </c>
      <c r="B37">
        <v>35</v>
      </c>
      <c r="C37" s="1"/>
      <c r="D37" s="24">
        <v>258094.2</v>
      </c>
      <c r="E37" s="24">
        <v>176229.55</v>
      </c>
      <c r="F37" s="10"/>
      <c r="G37" s="10"/>
      <c r="H37" s="10"/>
    </row>
    <row r="38" spans="1:8" ht="12.75">
      <c r="A38" s="1" t="s">
        <v>37</v>
      </c>
      <c r="B38">
        <v>36</v>
      </c>
      <c r="C38" s="1"/>
      <c r="D38" s="24"/>
      <c r="E38" s="24"/>
      <c r="F38" s="10"/>
      <c r="G38" s="10"/>
      <c r="H38" s="10"/>
    </row>
    <row r="39" spans="1:8" ht="12.75">
      <c r="A39" s="1" t="s">
        <v>38</v>
      </c>
      <c r="B39">
        <v>37</v>
      </c>
      <c r="C39" s="1"/>
      <c r="D39" s="24"/>
      <c r="E39" s="24"/>
      <c r="F39" s="10"/>
      <c r="G39" s="10"/>
      <c r="H39" s="10"/>
    </row>
    <row r="40" spans="1:8" ht="12.75">
      <c r="A40" s="1" t="s">
        <v>39</v>
      </c>
      <c r="B40">
        <v>38</v>
      </c>
      <c r="C40" s="1"/>
      <c r="D40" s="24"/>
      <c r="E40" s="24"/>
      <c r="F40" s="10"/>
      <c r="G40" s="10"/>
      <c r="H40" s="10"/>
    </row>
    <row r="41" spans="1:8" ht="12.75">
      <c r="A41" s="1" t="s">
        <v>40</v>
      </c>
      <c r="B41">
        <v>39</v>
      </c>
      <c r="C41" s="1"/>
      <c r="D41" s="24"/>
      <c r="E41" s="24"/>
      <c r="F41" s="10"/>
      <c r="G41" s="10"/>
      <c r="H41" s="10"/>
    </row>
    <row r="42" spans="1:8" ht="12.75">
      <c r="A42" s="1" t="s">
        <v>41</v>
      </c>
      <c r="B42">
        <v>40</v>
      </c>
      <c r="C42" s="1"/>
      <c r="D42" s="24"/>
      <c r="E42" s="24"/>
      <c r="F42" s="10"/>
      <c r="G42" s="10"/>
      <c r="H42" s="10"/>
    </row>
    <row r="43" spans="1:8" ht="12.75">
      <c r="A43" s="1" t="s">
        <v>42</v>
      </c>
      <c r="B43">
        <v>41</v>
      </c>
      <c r="C43" s="1"/>
      <c r="D43" s="24">
        <v>405115.2</v>
      </c>
      <c r="E43" s="24">
        <v>267715.35</v>
      </c>
      <c r="F43" s="10"/>
      <c r="G43" s="10"/>
      <c r="H43" s="10"/>
    </row>
    <row r="44" spans="1:8" ht="12.75">
      <c r="A44" s="1" t="s">
        <v>43</v>
      </c>
      <c r="B44">
        <v>42</v>
      </c>
      <c r="C44" s="1"/>
      <c r="D44" s="24"/>
      <c r="E44" s="24"/>
      <c r="F44" s="10"/>
      <c r="G44" s="10"/>
      <c r="H44" s="10"/>
    </row>
    <row r="45" spans="1:8" ht="12.75">
      <c r="A45" s="1" t="s">
        <v>44</v>
      </c>
      <c r="B45">
        <v>43</v>
      </c>
      <c r="C45" s="1"/>
      <c r="D45" s="24">
        <v>73167.5</v>
      </c>
      <c r="E45" s="24">
        <v>171746.75</v>
      </c>
      <c r="F45" s="10"/>
      <c r="G45" s="10"/>
      <c r="H45" s="10"/>
    </row>
    <row r="46" spans="1:8" ht="12.75">
      <c r="A46" s="1" t="s">
        <v>45</v>
      </c>
      <c r="B46">
        <v>44</v>
      </c>
      <c r="C46" s="1"/>
      <c r="D46" s="24">
        <v>127485.4</v>
      </c>
      <c r="E46" s="24">
        <v>131298.71</v>
      </c>
      <c r="F46" s="10"/>
      <c r="G46" s="10"/>
      <c r="H46" s="10"/>
    </row>
    <row r="47" spans="1:8" ht="12.75">
      <c r="A47" s="1" t="s">
        <v>46</v>
      </c>
      <c r="B47">
        <v>45</v>
      </c>
      <c r="C47" s="1"/>
      <c r="D47" s="24"/>
      <c r="E47" s="24"/>
      <c r="F47" s="10"/>
      <c r="G47" s="10"/>
      <c r="H47" s="10"/>
    </row>
    <row r="48" spans="1:8" ht="12.75">
      <c r="A48" s="1" t="s">
        <v>47</v>
      </c>
      <c r="B48">
        <v>46</v>
      </c>
      <c r="C48" s="1"/>
      <c r="D48" s="24">
        <v>127375.5</v>
      </c>
      <c r="E48" s="24">
        <v>124958.75</v>
      </c>
      <c r="F48" s="10"/>
      <c r="G48" s="10"/>
      <c r="H48" s="10"/>
    </row>
    <row r="49" spans="1:8" ht="12.75">
      <c r="A49" s="1" t="s">
        <v>48</v>
      </c>
      <c r="B49">
        <v>47</v>
      </c>
      <c r="C49" s="1"/>
      <c r="D49" s="24">
        <v>24144.4</v>
      </c>
      <c r="E49" s="24">
        <v>12671.75</v>
      </c>
      <c r="F49" s="10"/>
      <c r="G49" s="10"/>
      <c r="H49" s="10"/>
    </row>
    <row r="50" spans="1:8" ht="12.75">
      <c r="A50" s="1" t="s">
        <v>49</v>
      </c>
      <c r="B50">
        <v>48</v>
      </c>
      <c r="C50" s="1"/>
      <c r="D50" s="24">
        <v>2182544.68</v>
      </c>
      <c r="E50" s="24">
        <v>1618341.8</v>
      </c>
      <c r="F50" s="10"/>
      <c r="G50" s="10"/>
      <c r="H50" s="10"/>
    </row>
    <row r="51" spans="1:8" ht="12.75">
      <c r="A51" s="1" t="s">
        <v>50</v>
      </c>
      <c r="B51">
        <v>49</v>
      </c>
      <c r="C51" s="1"/>
      <c r="D51" s="24"/>
      <c r="E51" s="24"/>
      <c r="F51" s="10"/>
      <c r="G51" s="10"/>
      <c r="H51" s="10"/>
    </row>
    <row r="52" spans="1:8" ht="12.75">
      <c r="A52" s="1" t="s">
        <v>51</v>
      </c>
      <c r="B52">
        <v>50</v>
      </c>
      <c r="C52" s="1"/>
      <c r="D52" s="24">
        <v>1829986.9</v>
      </c>
      <c r="E52" s="24">
        <v>913428.95</v>
      </c>
      <c r="F52" s="10"/>
      <c r="G52" s="10"/>
      <c r="H52" s="10"/>
    </row>
    <row r="53" spans="1:8" ht="12.75">
      <c r="A53" s="1" t="s">
        <v>52</v>
      </c>
      <c r="B53">
        <v>51</v>
      </c>
      <c r="C53" s="1"/>
      <c r="D53" s="24">
        <v>358374.8</v>
      </c>
      <c r="E53" s="24">
        <v>284682.99</v>
      </c>
      <c r="F53" s="10"/>
      <c r="G53" s="10"/>
      <c r="H53" s="10"/>
    </row>
    <row r="54" spans="1:8" ht="12.75">
      <c r="A54" s="1" t="s">
        <v>53</v>
      </c>
      <c r="B54">
        <v>52</v>
      </c>
      <c r="C54" s="1"/>
      <c r="D54" s="24">
        <v>720479.2</v>
      </c>
      <c r="E54" s="24">
        <v>630757.75</v>
      </c>
      <c r="F54" s="10"/>
      <c r="G54" s="10"/>
      <c r="H54" s="10"/>
    </row>
    <row r="55" spans="1:8" ht="12.75">
      <c r="A55" s="1" t="s">
        <v>54</v>
      </c>
      <c r="B55">
        <v>53</v>
      </c>
      <c r="C55" s="1"/>
      <c r="D55" s="24">
        <v>460825.4</v>
      </c>
      <c r="E55" s="24">
        <v>404761.7</v>
      </c>
      <c r="F55" s="10"/>
      <c r="G55" s="10"/>
      <c r="H55" s="10"/>
    </row>
    <row r="56" spans="1:8" ht="12.75">
      <c r="A56" s="1" t="s">
        <v>55</v>
      </c>
      <c r="B56">
        <v>54</v>
      </c>
      <c r="C56" s="1"/>
      <c r="D56" s="24">
        <v>12084.8</v>
      </c>
      <c r="E56" s="24">
        <v>13614.3</v>
      </c>
      <c r="F56" s="10"/>
      <c r="G56" s="10"/>
      <c r="H56" s="10"/>
    </row>
    <row r="57" spans="1:8" ht="12.75">
      <c r="A57" s="1" t="s">
        <v>56</v>
      </c>
      <c r="B57">
        <v>55</v>
      </c>
      <c r="C57" s="1"/>
      <c r="D57" s="24">
        <v>345631.3</v>
      </c>
      <c r="E57" s="24">
        <v>173846.75</v>
      </c>
      <c r="F57" s="10"/>
      <c r="G57" s="10"/>
      <c r="H57" s="10"/>
    </row>
    <row r="58" spans="1:8" ht="12.75">
      <c r="A58" s="1" t="s">
        <v>57</v>
      </c>
      <c r="B58">
        <v>56</v>
      </c>
      <c r="C58" s="1"/>
      <c r="D58" s="24"/>
      <c r="E58" s="24"/>
      <c r="F58" s="10"/>
      <c r="G58" s="10"/>
      <c r="H58" s="10"/>
    </row>
    <row r="59" spans="1:8" ht="12.75">
      <c r="A59" s="1" t="s">
        <v>58</v>
      </c>
      <c r="B59">
        <v>57</v>
      </c>
      <c r="C59" s="1"/>
      <c r="D59" s="24"/>
      <c r="E59" s="24"/>
      <c r="F59" s="10"/>
      <c r="G59" s="10"/>
      <c r="H59" s="10"/>
    </row>
    <row r="60" spans="1:8" ht="12.75">
      <c r="A60" s="1" t="s">
        <v>59</v>
      </c>
      <c r="B60">
        <v>58</v>
      </c>
      <c r="C60" s="1"/>
      <c r="D60" s="24">
        <v>531543.6</v>
      </c>
      <c r="E60" s="24">
        <v>294364.35</v>
      </c>
      <c r="F60" s="10"/>
      <c r="G60" s="10"/>
      <c r="H60" s="10"/>
    </row>
    <row r="61" spans="1:8" ht="12.75">
      <c r="A61" s="1" t="s">
        <v>60</v>
      </c>
      <c r="B61">
        <v>59</v>
      </c>
      <c r="C61" s="1"/>
      <c r="D61" s="24">
        <v>303945.6</v>
      </c>
      <c r="E61" s="24">
        <v>289804.2</v>
      </c>
      <c r="F61" s="10"/>
      <c r="G61" s="10"/>
      <c r="H61" s="10"/>
    </row>
    <row r="62" spans="1:8" ht="12.75">
      <c r="A62" s="1" t="s">
        <v>61</v>
      </c>
      <c r="B62">
        <v>60</v>
      </c>
      <c r="C62" s="1"/>
      <c r="D62" s="24">
        <v>324900.1</v>
      </c>
      <c r="E62" s="24">
        <v>110836.95</v>
      </c>
      <c r="F62" s="10"/>
      <c r="G62" s="10"/>
      <c r="H62" s="10"/>
    </row>
    <row r="63" spans="1:8" ht="12.75">
      <c r="A63" s="1" t="s">
        <v>62</v>
      </c>
      <c r="B63">
        <v>61</v>
      </c>
      <c r="C63" s="1"/>
      <c r="D63" s="24"/>
      <c r="E63" s="24"/>
      <c r="F63" s="10"/>
      <c r="G63" s="10"/>
      <c r="H63" s="10"/>
    </row>
    <row r="64" spans="1:8" ht="12.75">
      <c r="A64" s="1" t="s">
        <v>63</v>
      </c>
      <c r="B64">
        <v>62</v>
      </c>
      <c r="C64" s="1"/>
      <c r="D64" s="24">
        <v>4771.2</v>
      </c>
      <c r="E64" s="24">
        <v>6295.8</v>
      </c>
      <c r="F64" s="10"/>
      <c r="G64" s="10"/>
      <c r="H64" s="10"/>
    </row>
    <row r="65" spans="1:8" ht="12.75">
      <c r="A65" s="1" t="s">
        <v>64</v>
      </c>
      <c r="B65">
        <v>63</v>
      </c>
      <c r="C65" s="1"/>
      <c r="D65" s="24"/>
      <c r="E65" s="24"/>
      <c r="F65" s="10"/>
      <c r="G65" s="10"/>
      <c r="H65" s="10"/>
    </row>
    <row r="66" spans="1:8" ht="12.75">
      <c r="A66" s="1" t="s">
        <v>65</v>
      </c>
      <c r="B66">
        <v>64</v>
      </c>
      <c r="C66" s="1"/>
      <c r="D66" s="24">
        <v>484042.2</v>
      </c>
      <c r="E66" s="24">
        <v>342318.94</v>
      </c>
      <c r="F66" s="10"/>
      <c r="G66" s="10"/>
      <c r="H66" s="10"/>
    </row>
    <row r="67" spans="1:8" ht="12.75">
      <c r="A67" s="1" t="s">
        <v>66</v>
      </c>
      <c r="B67">
        <v>65</v>
      </c>
      <c r="C67" s="1"/>
      <c r="D67" s="24">
        <v>11802.7</v>
      </c>
      <c r="E67" s="24">
        <v>19731.6</v>
      </c>
      <c r="F67" s="10"/>
      <c r="G67" s="10"/>
      <c r="H67" s="10"/>
    </row>
    <row r="68" spans="1:8" ht="12.75">
      <c r="A68" s="1" t="s">
        <v>67</v>
      </c>
      <c r="B68">
        <v>66</v>
      </c>
      <c r="C68" s="1"/>
      <c r="D68" s="24">
        <v>245408.1</v>
      </c>
      <c r="E68" s="24">
        <v>125598.55</v>
      </c>
      <c r="F68" s="10"/>
      <c r="G68" s="10"/>
      <c r="H68" s="10"/>
    </row>
    <row r="69" spans="1:8" ht="12.75">
      <c r="A69" s="1" t="s">
        <v>68</v>
      </c>
      <c r="B69">
        <v>67</v>
      </c>
      <c r="C69" s="1"/>
      <c r="D69" s="24"/>
      <c r="E69" s="24"/>
      <c r="F69" s="10"/>
      <c r="G69" s="10"/>
      <c r="H69" s="10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f>SUM(D3:D69)</f>
        <v>15992106.44</v>
      </c>
      <c r="E71" s="14">
        <f>SUM(E3:E69)</f>
        <v>11809408.889999999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3">
      <selection activeCell="E13" sqref="E1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83</v>
      </c>
      <c r="C1" s="1"/>
      <c r="D1" s="13" t="s">
        <v>70</v>
      </c>
      <c r="E1" s="13" t="s">
        <v>71</v>
      </c>
      <c r="F1" s="1"/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/>
      <c r="E3" s="7"/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/>
      <c r="E5" s="7"/>
      <c r="F5" s="4"/>
    </row>
    <row r="6" spans="1:6" ht="12.75">
      <c r="A6" s="1" t="s">
        <v>5</v>
      </c>
      <c r="B6">
        <v>4</v>
      </c>
      <c r="C6" s="1"/>
      <c r="D6" s="22"/>
      <c r="E6" s="22"/>
      <c r="F6" s="4"/>
    </row>
    <row r="7" spans="1:6" ht="12.75">
      <c r="A7" s="1" t="s">
        <v>6</v>
      </c>
      <c r="B7">
        <v>5</v>
      </c>
      <c r="C7" s="1"/>
      <c r="D7" s="22"/>
      <c r="E7" s="22"/>
      <c r="F7" s="4"/>
    </row>
    <row r="8" spans="1:6" ht="12.75">
      <c r="A8" s="1" t="s">
        <v>7</v>
      </c>
      <c r="B8">
        <v>6</v>
      </c>
      <c r="C8" s="1"/>
      <c r="D8" s="22"/>
      <c r="E8" s="22"/>
      <c r="F8" s="4"/>
    </row>
    <row r="9" spans="1:6" ht="12.75">
      <c r="A9" s="1" t="s">
        <v>8</v>
      </c>
      <c r="B9">
        <v>7</v>
      </c>
      <c r="C9" s="1"/>
      <c r="D9" s="22"/>
      <c r="E9" s="22"/>
      <c r="F9" s="4"/>
    </row>
    <row r="10" spans="1:6" ht="12.75">
      <c r="A10" s="1" t="s">
        <v>9</v>
      </c>
      <c r="B10">
        <v>8</v>
      </c>
      <c r="C10" s="1"/>
      <c r="D10" s="22">
        <v>142669.1</v>
      </c>
      <c r="E10" s="22">
        <v>108601.15</v>
      </c>
      <c r="F10" s="4"/>
    </row>
    <row r="11" spans="1:6" ht="12.75">
      <c r="A11" s="1" t="s">
        <v>10</v>
      </c>
      <c r="B11">
        <v>9</v>
      </c>
      <c r="C11" s="1"/>
      <c r="D11" s="22"/>
      <c r="E11" s="22"/>
      <c r="F11" s="4"/>
    </row>
    <row r="12" spans="1:6" ht="12.75">
      <c r="A12" s="1" t="s">
        <v>11</v>
      </c>
      <c r="B12">
        <v>10</v>
      </c>
      <c r="C12" s="1"/>
      <c r="D12" s="22"/>
      <c r="E12" s="22"/>
      <c r="F12" s="4"/>
    </row>
    <row r="13" spans="1:6" ht="12.75">
      <c r="A13" s="1" t="s">
        <v>12</v>
      </c>
      <c r="B13">
        <v>11</v>
      </c>
      <c r="C13" s="1"/>
      <c r="D13" s="22"/>
      <c r="E13" s="22"/>
      <c r="F13" s="4"/>
    </row>
    <row r="14" spans="1:6" ht="12.75">
      <c r="A14" s="1" t="s">
        <v>13</v>
      </c>
      <c r="B14">
        <v>12</v>
      </c>
      <c r="C14" s="1"/>
      <c r="D14" s="22"/>
      <c r="E14" s="22"/>
      <c r="F14" s="4"/>
    </row>
    <row r="15" spans="1:6" ht="12.75">
      <c r="A15" s="1" t="s">
        <v>14</v>
      </c>
      <c r="B15">
        <v>13</v>
      </c>
      <c r="C15" s="1"/>
      <c r="D15" s="22"/>
      <c r="E15" s="22"/>
      <c r="F15" s="4"/>
    </row>
    <row r="16" spans="1:6" ht="12.75">
      <c r="A16" s="1" t="s">
        <v>15</v>
      </c>
      <c r="B16">
        <v>14</v>
      </c>
      <c r="C16" s="1"/>
      <c r="D16" s="22"/>
      <c r="E16" s="22"/>
      <c r="F16" s="4"/>
    </row>
    <row r="17" spans="1:6" ht="12.75">
      <c r="A17" s="1" t="s">
        <v>16</v>
      </c>
      <c r="B17">
        <v>15</v>
      </c>
      <c r="C17" s="1"/>
      <c r="D17" s="22"/>
      <c r="E17" s="22"/>
      <c r="F17" s="4"/>
    </row>
    <row r="18" spans="1:6" ht="12.75">
      <c r="A18" s="1" t="s">
        <v>17</v>
      </c>
      <c r="B18">
        <v>16</v>
      </c>
      <c r="C18" s="1"/>
      <c r="D18" s="22"/>
      <c r="E18" s="22"/>
      <c r="F18" s="4"/>
    </row>
    <row r="19" spans="1:6" ht="12.75">
      <c r="A19" s="1" t="s">
        <v>18</v>
      </c>
      <c r="B19">
        <v>17</v>
      </c>
      <c r="C19" s="1"/>
      <c r="D19" s="22"/>
      <c r="E19" s="22"/>
      <c r="F19" s="4"/>
    </row>
    <row r="20" spans="1:6" ht="12.75">
      <c r="A20" s="1" t="s">
        <v>19</v>
      </c>
      <c r="B20">
        <v>18</v>
      </c>
      <c r="C20" s="1"/>
      <c r="D20" s="22"/>
      <c r="E20" s="22"/>
      <c r="F20" s="4"/>
    </row>
    <row r="21" spans="1:6" ht="12.75">
      <c r="A21" s="1" t="s">
        <v>20</v>
      </c>
      <c r="B21">
        <v>19</v>
      </c>
      <c r="C21" s="1"/>
      <c r="D21" s="22"/>
      <c r="E21" s="22"/>
      <c r="F21" s="4"/>
    </row>
    <row r="22" spans="1:6" ht="12.75">
      <c r="A22" s="1" t="s">
        <v>21</v>
      </c>
      <c r="B22">
        <v>20</v>
      </c>
      <c r="C22" s="1"/>
      <c r="D22" s="22">
        <v>15099</v>
      </c>
      <c r="E22" s="22">
        <v>18030.6</v>
      </c>
      <c r="F22" s="4"/>
    </row>
    <row r="23" spans="1:6" ht="12.75">
      <c r="A23" s="1" t="s">
        <v>22</v>
      </c>
      <c r="B23">
        <v>21</v>
      </c>
      <c r="C23" s="1"/>
      <c r="D23" s="22"/>
      <c r="E23" s="22"/>
      <c r="F23" s="4"/>
    </row>
    <row r="24" spans="1:6" ht="12.75">
      <c r="A24" s="1" t="s">
        <v>23</v>
      </c>
      <c r="B24">
        <v>22</v>
      </c>
      <c r="C24" s="1"/>
      <c r="D24" s="22"/>
      <c r="E24" s="22"/>
      <c r="F24" s="4"/>
    </row>
    <row r="25" spans="1:6" ht="12.75">
      <c r="A25" s="1" t="s">
        <v>24</v>
      </c>
      <c r="B25">
        <v>23</v>
      </c>
      <c r="C25" s="1"/>
      <c r="D25" s="22"/>
      <c r="E25" s="22"/>
      <c r="F25" s="4"/>
    </row>
    <row r="26" spans="1:6" ht="12.75">
      <c r="A26" s="1" t="s">
        <v>25</v>
      </c>
      <c r="B26">
        <v>24</v>
      </c>
      <c r="C26" s="1"/>
      <c r="D26" s="22"/>
      <c r="E26" s="22"/>
      <c r="F26" s="4"/>
    </row>
    <row r="27" spans="1:6" ht="12.75">
      <c r="A27" s="1" t="s">
        <v>26</v>
      </c>
      <c r="B27">
        <v>25</v>
      </c>
      <c r="C27" s="1"/>
      <c r="D27" s="22"/>
      <c r="E27" s="22"/>
      <c r="F27" s="4"/>
    </row>
    <row r="28" spans="1:6" ht="12.75">
      <c r="A28" s="1" t="s">
        <v>27</v>
      </c>
      <c r="B28">
        <v>26</v>
      </c>
      <c r="C28" s="1"/>
      <c r="D28" s="22"/>
      <c r="E28" s="22"/>
      <c r="F28" s="4"/>
    </row>
    <row r="29" spans="1:6" ht="12.75">
      <c r="A29" s="1" t="s">
        <v>28</v>
      </c>
      <c r="B29">
        <v>27</v>
      </c>
      <c r="C29" s="1"/>
      <c r="D29" s="22">
        <v>219030.7</v>
      </c>
      <c r="E29" s="22">
        <v>82919.9</v>
      </c>
      <c r="F29" s="4"/>
    </row>
    <row r="30" spans="1:6" ht="12.75">
      <c r="A30" s="1" t="s">
        <v>29</v>
      </c>
      <c r="B30">
        <v>28</v>
      </c>
      <c r="C30" s="1"/>
      <c r="D30" s="22">
        <v>70319.9</v>
      </c>
      <c r="E30" s="22">
        <v>40880.35</v>
      </c>
      <c r="F30" s="4"/>
    </row>
    <row r="31" spans="1:6" ht="12.75">
      <c r="A31" s="1" t="s">
        <v>30</v>
      </c>
      <c r="B31">
        <v>29</v>
      </c>
      <c r="C31" s="1"/>
      <c r="D31" s="22">
        <v>959363.3</v>
      </c>
      <c r="E31" s="22">
        <v>809450.25</v>
      </c>
      <c r="F31" s="4"/>
    </row>
    <row r="32" spans="1:6" ht="12.75">
      <c r="A32" s="1" t="s">
        <v>31</v>
      </c>
      <c r="B32">
        <v>30</v>
      </c>
      <c r="C32" s="1"/>
      <c r="D32" s="22"/>
      <c r="E32" s="22"/>
      <c r="F32" s="4"/>
    </row>
    <row r="33" spans="1:6" ht="12.75">
      <c r="A33" s="1" t="s">
        <v>32</v>
      </c>
      <c r="B33">
        <v>31</v>
      </c>
      <c r="C33" s="1"/>
      <c r="D33" s="22"/>
      <c r="E33" s="22"/>
      <c r="F33" s="4"/>
    </row>
    <row r="34" spans="1:6" ht="12.75">
      <c r="A34" s="1" t="s">
        <v>33</v>
      </c>
      <c r="B34">
        <v>32</v>
      </c>
      <c r="C34" s="1"/>
      <c r="D34" s="22"/>
      <c r="E34" s="22"/>
      <c r="F34" s="4"/>
    </row>
    <row r="35" spans="1:6" ht="12.75">
      <c r="A35" s="1" t="s">
        <v>34</v>
      </c>
      <c r="B35">
        <v>33</v>
      </c>
      <c r="C35" s="1"/>
      <c r="D35" s="22"/>
      <c r="E35" s="22"/>
      <c r="F35" s="4"/>
    </row>
    <row r="36" spans="1:6" ht="12.75">
      <c r="A36" s="1" t="s">
        <v>35</v>
      </c>
      <c r="B36">
        <v>34</v>
      </c>
      <c r="C36" s="1"/>
      <c r="D36" s="22"/>
      <c r="E36" s="22"/>
      <c r="F36" s="4"/>
    </row>
    <row r="37" spans="1:6" ht="12.75">
      <c r="A37" s="1" t="s">
        <v>36</v>
      </c>
      <c r="B37">
        <v>35</v>
      </c>
      <c r="C37" s="1"/>
      <c r="D37" s="22"/>
      <c r="E37" s="22"/>
      <c r="F37" s="4"/>
    </row>
    <row r="38" spans="1:6" ht="12.75">
      <c r="A38" s="1" t="s">
        <v>37</v>
      </c>
      <c r="B38">
        <v>36</v>
      </c>
      <c r="C38" s="1"/>
      <c r="D38" s="22">
        <v>864558.8</v>
      </c>
      <c r="E38" s="22">
        <v>511987</v>
      </c>
      <c r="F38" s="4"/>
    </row>
    <row r="39" spans="1:6" ht="12.75">
      <c r="A39" s="1" t="s">
        <v>38</v>
      </c>
      <c r="B39">
        <v>37</v>
      </c>
      <c r="C39" s="1"/>
      <c r="D39" s="22">
        <v>165998</v>
      </c>
      <c r="E39" s="22">
        <v>126524.65</v>
      </c>
      <c r="F39" s="4"/>
    </row>
    <row r="40" spans="1:6" ht="12.75">
      <c r="A40" s="1" t="s">
        <v>39</v>
      </c>
      <c r="B40">
        <v>38</v>
      </c>
      <c r="C40" s="1"/>
      <c r="D40" s="22"/>
      <c r="E40" s="22"/>
      <c r="F40" s="4"/>
    </row>
    <row r="41" spans="1:6" ht="12.75">
      <c r="A41" s="1" t="s">
        <v>40</v>
      </c>
      <c r="B41">
        <v>39</v>
      </c>
      <c r="C41" s="1"/>
      <c r="D41" s="22"/>
      <c r="E41" s="22"/>
      <c r="F41" s="4"/>
    </row>
    <row r="42" spans="1:6" ht="12.75">
      <c r="A42" s="1" t="s">
        <v>41</v>
      </c>
      <c r="B42">
        <v>40</v>
      </c>
      <c r="C42" s="1"/>
      <c r="D42" s="22"/>
      <c r="E42" s="22"/>
      <c r="F42" s="4"/>
    </row>
    <row r="43" spans="1:6" ht="12.75">
      <c r="A43" s="1" t="s">
        <v>42</v>
      </c>
      <c r="B43">
        <v>41</v>
      </c>
      <c r="C43" s="1"/>
      <c r="D43" s="22"/>
      <c r="E43" s="22"/>
      <c r="F43" s="4"/>
    </row>
    <row r="44" spans="1:6" ht="12.75">
      <c r="A44" s="1" t="s">
        <v>43</v>
      </c>
      <c r="B44">
        <v>42</v>
      </c>
      <c r="C44" s="1"/>
      <c r="D44" s="22">
        <v>258341.3</v>
      </c>
      <c r="E44" s="22">
        <v>256484.2</v>
      </c>
      <c r="F44" s="4"/>
    </row>
    <row r="45" spans="1:6" ht="12.75">
      <c r="A45" s="1" t="s">
        <v>44</v>
      </c>
      <c r="B45">
        <v>43</v>
      </c>
      <c r="C45" s="1"/>
      <c r="D45" s="22"/>
      <c r="E45" s="22"/>
      <c r="F45" s="4"/>
    </row>
    <row r="46" spans="1:6" ht="12.75">
      <c r="A46" s="1" t="s">
        <v>45</v>
      </c>
      <c r="B46">
        <v>44</v>
      </c>
      <c r="C46" s="1"/>
      <c r="D46" s="22"/>
      <c r="E46" s="22"/>
      <c r="F46" s="4"/>
    </row>
    <row r="47" spans="1:6" ht="12.75">
      <c r="A47" s="1" t="s">
        <v>46</v>
      </c>
      <c r="B47">
        <v>45</v>
      </c>
      <c r="C47" s="1"/>
      <c r="D47" s="22"/>
      <c r="E47" s="22"/>
      <c r="F47" s="4"/>
    </row>
    <row r="48" spans="1:6" ht="12.75">
      <c r="A48" s="1" t="s">
        <v>47</v>
      </c>
      <c r="B48">
        <v>46</v>
      </c>
      <c r="C48" s="1"/>
      <c r="D48" s="22"/>
      <c r="E48" s="22"/>
      <c r="F48" s="4"/>
    </row>
    <row r="49" spans="1:6" ht="12.75">
      <c r="A49" s="1" t="s">
        <v>48</v>
      </c>
      <c r="B49">
        <v>47</v>
      </c>
      <c r="C49" s="1"/>
      <c r="D49" s="22"/>
      <c r="E49" s="22"/>
      <c r="F49" s="4"/>
    </row>
    <row r="50" spans="1:6" ht="12.75">
      <c r="A50" s="1" t="s">
        <v>49</v>
      </c>
      <c r="B50">
        <v>48</v>
      </c>
      <c r="C50" s="1"/>
      <c r="D50" s="22"/>
      <c r="E50" s="22"/>
      <c r="F50" s="4"/>
    </row>
    <row r="51" spans="1:6" ht="12.75">
      <c r="A51" s="1" t="s">
        <v>50</v>
      </c>
      <c r="B51">
        <v>49</v>
      </c>
      <c r="C51" s="1"/>
      <c r="D51" s="22"/>
      <c r="E51" s="22"/>
      <c r="F51" s="4"/>
    </row>
    <row r="52" spans="1:6" ht="12.75">
      <c r="A52" s="1" t="s">
        <v>51</v>
      </c>
      <c r="B52">
        <v>50</v>
      </c>
      <c r="C52" s="1"/>
      <c r="D52" s="22"/>
      <c r="E52" s="22"/>
      <c r="F52" s="4"/>
    </row>
    <row r="53" spans="1:6" ht="12.75">
      <c r="A53" s="1" t="s">
        <v>52</v>
      </c>
      <c r="B53">
        <v>51</v>
      </c>
      <c r="C53" s="1"/>
      <c r="D53" s="22"/>
      <c r="E53" s="22"/>
      <c r="F53" s="4"/>
    </row>
    <row r="54" spans="1:6" ht="12.75">
      <c r="A54" s="1" t="s">
        <v>53</v>
      </c>
      <c r="B54">
        <v>52</v>
      </c>
      <c r="C54" s="1"/>
      <c r="D54" s="22">
        <v>1657740</v>
      </c>
      <c r="E54" s="22">
        <v>1193728.55</v>
      </c>
      <c r="F54" s="4"/>
    </row>
    <row r="55" spans="1:6" ht="12.75">
      <c r="A55" s="1" t="s">
        <v>54</v>
      </c>
      <c r="B55">
        <v>53</v>
      </c>
      <c r="C55" s="1"/>
      <c r="D55" s="22"/>
      <c r="E55" s="22"/>
      <c r="F55" s="4"/>
    </row>
    <row r="56" spans="1:6" ht="12.75">
      <c r="A56" s="1" t="s">
        <v>55</v>
      </c>
      <c r="B56">
        <v>54</v>
      </c>
      <c r="C56" s="1"/>
      <c r="D56" s="22">
        <v>35277.9</v>
      </c>
      <c r="E56" s="22">
        <v>23224.95</v>
      </c>
      <c r="F56" s="4"/>
    </row>
    <row r="57" spans="1:6" ht="12.75">
      <c r="A57" s="1" t="s">
        <v>56</v>
      </c>
      <c r="B57">
        <v>55</v>
      </c>
      <c r="C57" s="1"/>
      <c r="D57" s="22"/>
      <c r="E57" s="22"/>
      <c r="F57" s="4"/>
    </row>
    <row r="58" spans="1:6" ht="12.75">
      <c r="A58" s="1" t="s">
        <v>57</v>
      </c>
      <c r="B58">
        <v>56</v>
      </c>
      <c r="C58" s="1"/>
      <c r="D58" s="22">
        <v>267964.9</v>
      </c>
      <c r="E58" s="22">
        <v>230490.05</v>
      </c>
      <c r="F58" s="4"/>
    </row>
    <row r="59" spans="1:6" ht="12.75">
      <c r="A59" s="1" t="s">
        <v>58</v>
      </c>
      <c r="B59">
        <v>57</v>
      </c>
      <c r="C59" s="1"/>
      <c r="D59" s="22"/>
      <c r="E59" s="22"/>
      <c r="F59" s="4"/>
    </row>
    <row r="60" spans="1:6" ht="12.75">
      <c r="A60" s="1" t="s">
        <v>59</v>
      </c>
      <c r="B60">
        <v>58</v>
      </c>
      <c r="C60" s="1"/>
      <c r="D60" s="22"/>
      <c r="E60" s="22"/>
      <c r="F60" s="4"/>
    </row>
    <row r="61" spans="1:6" ht="12.75">
      <c r="A61" s="1" t="s">
        <v>60</v>
      </c>
      <c r="B61">
        <v>59</v>
      </c>
      <c r="C61" s="1"/>
      <c r="D61" s="22"/>
      <c r="E61" s="22"/>
      <c r="F61" s="4"/>
    </row>
    <row r="62" spans="1:6" ht="12.75">
      <c r="A62" s="1" t="s">
        <v>61</v>
      </c>
      <c r="B62">
        <v>60</v>
      </c>
      <c r="C62" s="1"/>
      <c r="D62" s="22"/>
      <c r="E62" s="22"/>
      <c r="F62" s="4"/>
    </row>
    <row r="63" spans="1:6" ht="12.75">
      <c r="A63" s="1" t="s">
        <v>62</v>
      </c>
      <c r="B63">
        <v>61</v>
      </c>
      <c r="C63" s="1"/>
      <c r="D63" s="22"/>
      <c r="E63" s="22"/>
      <c r="F63" s="4"/>
    </row>
    <row r="64" spans="1:6" ht="12.75">
      <c r="A64" s="1" t="s">
        <v>63</v>
      </c>
      <c r="B64">
        <v>62</v>
      </c>
      <c r="C64" s="1"/>
      <c r="D64" s="22"/>
      <c r="E64" s="22"/>
      <c r="F64" s="4"/>
    </row>
    <row r="65" spans="1:6" ht="12.75">
      <c r="A65" s="1" t="s">
        <v>64</v>
      </c>
      <c r="B65">
        <v>63</v>
      </c>
      <c r="C65" s="1"/>
      <c r="D65" s="22"/>
      <c r="E65" s="22"/>
      <c r="F65" s="4"/>
    </row>
    <row r="66" spans="1:6" ht="12.75">
      <c r="A66" s="1" t="s">
        <v>65</v>
      </c>
      <c r="B66">
        <v>64</v>
      </c>
      <c r="C66" s="1"/>
      <c r="D66" s="22"/>
      <c r="E66" s="22"/>
      <c r="F66" s="4"/>
    </row>
    <row r="67" spans="1:6" ht="12.75">
      <c r="A67" s="1" t="s">
        <v>66</v>
      </c>
      <c r="B67">
        <v>65</v>
      </c>
      <c r="C67" s="1"/>
      <c r="D67" s="22"/>
      <c r="E67" s="22"/>
      <c r="F67" s="4"/>
    </row>
    <row r="68" spans="1:6" ht="12.75">
      <c r="A68" s="1" t="s">
        <v>67</v>
      </c>
      <c r="B68">
        <v>66</v>
      </c>
      <c r="C68" s="1"/>
      <c r="D68" s="22"/>
      <c r="E68" s="22"/>
      <c r="F68" s="4"/>
    </row>
    <row r="69" spans="1:6" ht="12.75">
      <c r="A69" s="1" t="s">
        <v>68</v>
      </c>
      <c r="B69">
        <v>67</v>
      </c>
      <c r="C69" s="1"/>
      <c r="D69" s="22"/>
      <c r="E69" s="22"/>
      <c r="F69" s="4"/>
    </row>
    <row r="70" spans="3:6" ht="12.75">
      <c r="C70" s="1"/>
      <c r="D70" s="22"/>
      <c r="E70" s="22"/>
      <c r="F70" s="1"/>
    </row>
    <row r="71" spans="1:6" ht="12.75">
      <c r="A71" t="s">
        <v>69</v>
      </c>
      <c r="C71" s="1"/>
      <c r="D71" s="22">
        <f>SUM(D3:D69)</f>
        <v>4656362.9</v>
      </c>
      <c r="E71" s="22">
        <f>SUM(E3:E69)</f>
        <v>3402321.65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E28" sqref="E2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/>
      <c r="E4" s="12"/>
    </row>
    <row r="5" spans="1:5" ht="12.75">
      <c r="A5" s="1" t="s">
        <v>3</v>
      </c>
      <c r="B5">
        <v>2</v>
      </c>
      <c r="D5" s="12"/>
      <c r="E5" s="12"/>
    </row>
    <row r="6" spans="1:5" ht="12.75">
      <c r="A6" s="1" t="s">
        <v>4</v>
      </c>
      <c r="B6">
        <v>3</v>
      </c>
      <c r="D6" s="12"/>
      <c r="E6" s="12"/>
    </row>
    <row r="7" spans="1:5" ht="12.75">
      <c r="A7" s="1" t="s">
        <v>5</v>
      </c>
      <c r="B7">
        <v>4</v>
      </c>
      <c r="D7" s="12"/>
      <c r="E7" s="12"/>
    </row>
    <row r="8" spans="1:5" ht="12.75">
      <c r="A8" s="1" t="s">
        <v>6</v>
      </c>
      <c r="B8">
        <v>5</v>
      </c>
      <c r="D8" s="12"/>
      <c r="E8" s="12"/>
    </row>
    <row r="9" spans="1:5" ht="12.75">
      <c r="A9" s="1" t="s">
        <v>7</v>
      </c>
      <c r="B9">
        <v>6</v>
      </c>
      <c r="D9" s="12"/>
      <c r="E9" s="12"/>
    </row>
    <row r="10" spans="1:5" ht="12.75">
      <c r="A10" s="1" t="s">
        <v>8</v>
      </c>
      <c r="B10">
        <v>7</v>
      </c>
      <c r="D10" s="12"/>
      <c r="E10" s="12"/>
    </row>
    <row r="11" spans="1:5" ht="12.75">
      <c r="A11" s="1" t="s">
        <v>9</v>
      </c>
      <c r="B11">
        <v>8</v>
      </c>
      <c r="D11" s="12"/>
      <c r="E11" s="12"/>
    </row>
    <row r="12" spans="1:5" ht="12.75">
      <c r="A12" s="1" t="s">
        <v>10</v>
      </c>
      <c r="B12">
        <v>9</v>
      </c>
      <c r="D12" s="12"/>
      <c r="E12" s="12"/>
    </row>
    <row r="13" spans="1:5" ht="12.75">
      <c r="A13" s="1" t="s">
        <v>11</v>
      </c>
      <c r="B13">
        <v>10</v>
      </c>
      <c r="D13" s="12"/>
      <c r="E13" s="12"/>
    </row>
    <row r="14" spans="1:5" ht="12.75">
      <c r="A14" s="1" t="s">
        <v>12</v>
      </c>
      <c r="B14">
        <v>11</v>
      </c>
      <c r="D14" s="12"/>
      <c r="E14" s="12"/>
    </row>
    <row r="15" spans="1:5" ht="12.75">
      <c r="A15" s="1" t="s">
        <v>13</v>
      </c>
      <c r="B15">
        <v>12</v>
      </c>
      <c r="D15" s="12"/>
      <c r="E15" s="12"/>
    </row>
    <row r="16" spans="1:5" ht="12.75">
      <c r="A16" s="1" t="s">
        <v>14</v>
      </c>
      <c r="B16">
        <v>13</v>
      </c>
      <c r="D16" s="12"/>
      <c r="E16" s="12"/>
    </row>
    <row r="17" spans="1:5" ht="12.75">
      <c r="A17" s="1" t="s">
        <v>15</v>
      </c>
      <c r="B17">
        <v>14</v>
      </c>
      <c r="D17" s="12"/>
      <c r="E17" s="12"/>
    </row>
    <row r="18" spans="1:5" ht="12.75">
      <c r="A18" s="1" t="s">
        <v>16</v>
      </c>
      <c r="B18">
        <v>15</v>
      </c>
      <c r="D18" s="12"/>
      <c r="E18" s="12"/>
    </row>
    <row r="19" spans="1:5" ht="12.75">
      <c r="A19" s="1" t="s">
        <v>17</v>
      </c>
      <c r="B19">
        <v>16</v>
      </c>
      <c r="D19" s="12"/>
      <c r="E19" s="12"/>
    </row>
    <row r="20" spans="1:5" ht="12.75">
      <c r="A20" s="1" t="s">
        <v>18</v>
      </c>
      <c r="B20">
        <v>17</v>
      </c>
      <c r="D20" s="12"/>
      <c r="E20" s="12"/>
    </row>
    <row r="21" spans="1:5" ht="12.75">
      <c r="A21" s="1" t="s">
        <v>19</v>
      </c>
      <c r="B21">
        <v>18</v>
      </c>
      <c r="D21" s="12"/>
      <c r="E21" s="12"/>
    </row>
    <row r="22" spans="1:5" ht="12.75">
      <c r="A22" s="1" t="s">
        <v>20</v>
      </c>
      <c r="B22">
        <v>19</v>
      </c>
      <c r="D22" s="12"/>
      <c r="E22" s="12"/>
    </row>
    <row r="23" spans="1:5" ht="12.75">
      <c r="A23" s="1" t="s">
        <v>21</v>
      </c>
      <c r="B23">
        <v>20</v>
      </c>
      <c r="D23" s="12"/>
      <c r="E23" s="12"/>
    </row>
    <row r="24" spans="1:5" ht="12.75">
      <c r="A24" s="1" t="s">
        <v>22</v>
      </c>
      <c r="B24">
        <v>21</v>
      </c>
      <c r="D24" s="12"/>
      <c r="E24" s="12"/>
    </row>
    <row r="25" spans="1:5" ht="12.75">
      <c r="A25" s="1" t="s">
        <v>23</v>
      </c>
      <c r="B25">
        <v>22</v>
      </c>
      <c r="D25" s="12"/>
      <c r="E25" s="12"/>
    </row>
    <row r="26" spans="1:5" ht="12.75">
      <c r="A26" s="1" t="s">
        <v>24</v>
      </c>
      <c r="B26">
        <v>23</v>
      </c>
      <c r="D26" s="12"/>
      <c r="E26" s="12"/>
    </row>
    <row r="27" spans="1:5" ht="12.75">
      <c r="A27" s="1" t="s">
        <v>25</v>
      </c>
      <c r="B27">
        <v>24</v>
      </c>
      <c r="D27" s="12"/>
      <c r="E27" s="12"/>
    </row>
    <row r="28" spans="1:5" ht="12.75">
      <c r="A28" s="1" t="s">
        <v>26</v>
      </c>
      <c r="B28">
        <v>25</v>
      </c>
      <c r="D28" s="12"/>
      <c r="E28" s="12"/>
    </row>
    <row r="29" spans="1:5" ht="12.75">
      <c r="A29" s="1" t="s">
        <v>27</v>
      </c>
      <c r="B29">
        <v>26</v>
      </c>
      <c r="D29" s="12"/>
      <c r="E29" s="12"/>
    </row>
    <row r="30" spans="1:5" ht="12.75">
      <c r="A30" s="1" t="s">
        <v>28</v>
      </c>
      <c r="B30">
        <v>27</v>
      </c>
      <c r="D30" s="12"/>
      <c r="E30" s="12"/>
    </row>
    <row r="31" spans="1:5" ht="12.75">
      <c r="A31" s="1" t="s">
        <v>29</v>
      </c>
      <c r="B31">
        <v>28</v>
      </c>
      <c r="D31" s="12"/>
      <c r="E31" s="12"/>
    </row>
    <row r="32" spans="1:5" ht="12.75">
      <c r="A32" s="1" t="s">
        <v>30</v>
      </c>
      <c r="B32">
        <v>29</v>
      </c>
      <c r="D32" s="12"/>
      <c r="E32" s="12"/>
    </row>
    <row r="33" spans="1:5" ht="12.75">
      <c r="A33" s="1" t="s">
        <v>31</v>
      </c>
      <c r="B33">
        <v>30</v>
      </c>
      <c r="D33" s="12"/>
      <c r="E33" s="12"/>
    </row>
    <row r="34" spans="1:5" ht="12.75">
      <c r="A34" s="1" t="s">
        <v>32</v>
      </c>
      <c r="B34">
        <v>31</v>
      </c>
      <c r="D34" s="12"/>
      <c r="E34" s="12"/>
    </row>
    <row r="35" spans="1:5" ht="12.75">
      <c r="A35" s="1" t="s">
        <v>33</v>
      </c>
      <c r="B35">
        <v>32</v>
      </c>
      <c r="D35" s="12"/>
      <c r="E35" s="12"/>
    </row>
    <row r="36" spans="1:5" ht="12.75">
      <c r="A36" s="1" t="s">
        <v>34</v>
      </c>
      <c r="B36">
        <v>33</v>
      </c>
      <c r="D36" s="12"/>
      <c r="E36" s="12"/>
    </row>
    <row r="37" spans="1:5" ht="12.75">
      <c r="A37" s="1" t="s">
        <v>35</v>
      </c>
      <c r="B37">
        <v>34</v>
      </c>
      <c r="D37" s="12"/>
      <c r="E37" s="12"/>
    </row>
    <row r="38" spans="1:5" ht="12.75">
      <c r="A38" s="1" t="s">
        <v>36</v>
      </c>
      <c r="B38">
        <v>35</v>
      </c>
      <c r="D38" s="12"/>
      <c r="E38" s="12"/>
    </row>
    <row r="39" spans="1:5" ht="12.75">
      <c r="A39" s="1" t="s">
        <v>37</v>
      </c>
      <c r="B39">
        <v>36</v>
      </c>
      <c r="D39" s="12"/>
      <c r="E39" s="12"/>
    </row>
    <row r="40" spans="1:5" ht="12.75">
      <c r="A40" s="1" t="s">
        <v>38</v>
      </c>
      <c r="B40">
        <v>37</v>
      </c>
      <c r="D40" s="12"/>
      <c r="E40" s="12"/>
    </row>
    <row r="41" spans="1:5" ht="12.75">
      <c r="A41" s="1" t="s">
        <v>39</v>
      </c>
      <c r="B41">
        <v>38</v>
      </c>
      <c r="D41" s="12"/>
      <c r="E41" s="12"/>
    </row>
    <row r="42" spans="1:5" ht="12.75">
      <c r="A42" s="1" t="s">
        <v>40</v>
      </c>
      <c r="B42">
        <v>39</v>
      </c>
      <c r="D42" s="12"/>
      <c r="E42" s="12"/>
    </row>
    <row r="43" spans="1:5" ht="12.75">
      <c r="A43" s="1" t="s">
        <v>41</v>
      </c>
      <c r="B43">
        <v>40</v>
      </c>
      <c r="D43" s="12"/>
      <c r="E43" s="12"/>
    </row>
    <row r="44" spans="1:5" ht="12.75">
      <c r="A44" s="1" t="s">
        <v>42</v>
      </c>
      <c r="B44">
        <v>41</v>
      </c>
      <c r="D44" s="12"/>
      <c r="E44" s="12"/>
    </row>
    <row r="45" spans="1:5" ht="12.75">
      <c r="A45" s="1" t="s">
        <v>43</v>
      </c>
      <c r="B45">
        <v>42</v>
      </c>
      <c r="D45" s="12"/>
      <c r="E45" s="12"/>
    </row>
    <row r="46" spans="1:5" ht="12.75">
      <c r="A46" s="1" t="s">
        <v>44</v>
      </c>
      <c r="B46">
        <v>43</v>
      </c>
      <c r="D46" s="12"/>
      <c r="E46" s="12"/>
    </row>
    <row r="47" spans="1:5" ht="12.75">
      <c r="A47" s="1" t="s">
        <v>45</v>
      </c>
      <c r="B47">
        <v>44</v>
      </c>
      <c r="D47" s="12"/>
      <c r="E47" s="12"/>
    </row>
    <row r="48" spans="1:5" ht="12.75">
      <c r="A48" s="1" t="s">
        <v>46</v>
      </c>
      <c r="B48">
        <v>45</v>
      </c>
      <c r="D48" s="12"/>
      <c r="E48" s="12"/>
    </row>
    <row r="49" spans="1:5" ht="12.75">
      <c r="A49" s="1" t="s">
        <v>47</v>
      </c>
      <c r="B49">
        <v>46</v>
      </c>
      <c r="D49" s="12"/>
      <c r="E49" s="12"/>
    </row>
    <row r="50" spans="1:5" ht="12.75">
      <c r="A50" s="1" t="s">
        <v>48</v>
      </c>
      <c r="B50">
        <v>47</v>
      </c>
      <c r="D50" s="12"/>
      <c r="E50" s="12"/>
    </row>
    <row r="51" spans="1:5" ht="12.75">
      <c r="A51" s="1" t="s">
        <v>49</v>
      </c>
      <c r="B51">
        <v>48</v>
      </c>
      <c r="D51" s="12"/>
      <c r="E51" s="12"/>
    </row>
    <row r="52" spans="1:5" ht="12.75">
      <c r="A52" s="1" t="s">
        <v>50</v>
      </c>
      <c r="B52">
        <v>49</v>
      </c>
      <c r="D52" s="12"/>
      <c r="E52" s="12"/>
    </row>
    <row r="53" spans="1:5" ht="12.75">
      <c r="A53" s="1" t="s">
        <v>51</v>
      </c>
      <c r="B53">
        <v>50</v>
      </c>
      <c r="D53" s="12"/>
      <c r="E53" s="12"/>
    </row>
    <row r="54" spans="1:5" ht="12.75">
      <c r="A54" s="1" t="s">
        <v>52</v>
      </c>
      <c r="B54">
        <v>51</v>
      </c>
      <c r="D54" s="12"/>
      <c r="E54" s="12"/>
    </row>
    <row r="55" spans="1:5" ht="12.75">
      <c r="A55" s="1" t="s">
        <v>53</v>
      </c>
      <c r="B55">
        <v>52</v>
      </c>
      <c r="D55" s="12"/>
      <c r="E55" s="12"/>
    </row>
    <row r="56" spans="1:5" ht="12.75">
      <c r="A56" s="1" t="s">
        <v>54</v>
      </c>
      <c r="B56">
        <v>53</v>
      </c>
      <c r="D56" s="12"/>
      <c r="E56" s="12"/>
    </row>
    <row r="57" spans="1:5" ht="12.75">
      <c r="A57" s="1" t="s">
        <v>55</v>
      </c>
      <c r="B57">
        <v>54</v>
      </c>
      <c r="D57" s="12"/>
      <c r="E57" s="12"/>
    </row>
    <row r="58" spans="1:5" ht="12.75">
      <c r="A58" s="1" t="s">
        <v>56</v>
      </c>
      <c r="B58">
        <v>55</v>
      </c>
      <c r="D58" s="12"/>
      <c r="E58" s="12"/>
    </row>
    <row r="59" spans="1:5" ht="12.75">
      <c r="A59" s="1" t="s">
        <v>57</v>
      </c>
      <c r="B59">
        <v>56</v>
      </c>
      <c r="D59" s="12"/>
      <c r="E59" s="12"/>
    </row>
    <row r="60" spans="1:5" ht="12.75">
      <c r="A60" s="1" t="s">
        <v>58</v>
      </c>
      <c r="B60">
        <v>57</v>
      </c>
      <c r="D60" s="12"/>
      <c r="E60" s="12"/>
    </row>
    <row r="61" spans="1:5" ht="12.75">
      <c r="A61" s="1" t="s">
        <v>59</v>
      </c>
      <c r="B61">
        <v>58</v>
      </c>
      <c r="D61" s="12"/>
      <c r="E61" s="12"/>
    </row>
    <row r="62" spans="1:5" ht="12.75">
      <c r="A62" s="1" t="s">
        <v>60</v>
      </c>
      <c r="B62">
        <v>59</v>
      </c>
      <c r="D62" s="12"/>
      <c r="E62" s="12"/>
    </row>
    <row r="63" spans="1:5" ht="12.75">
      <c r="A63" s="1" t="s">
        <v>61</v>
      </c>
      <c r="B63">
        <v>60</v>
      </c>
      <c r="D63" s="12"/>
      <c r="E63" s="12"/>
    </row>
    <row r="64" spans="1:5" ht="12.75">
      <c r="A64" s="1" t="s">
        <v>62</v>
      </c>
      <c r="B64">
        <v>61</v>
      </c>
      <c r="D64" s="12"/>
      <c r="E64" s="12"/>
    </row>
    <row r="65" spans="1:5" ht="12.75">
      <c r="A65" s="1" t="s">
        <v>63</v>
      </c>
      <c r="B65">
        <v>62</v>
      </c>
      <c r="D65" s="12"/>
      <c r="E65" s="12"/>
    </row>
    <row r="66" spans="1:5" ht="12.75">
      <c r="A66" s="1" t="s">
        <v>64</v>
      </c>
      <c r="B66">
        <v>63</v>
      </c>
      <c r="D66" s="12"/>
      <c r="E66" s="12"/>
    </row>
    <row r="67" spans="1:5" ht="12.75">
      <c r="A67" s="1" t="s">
        <v>65</v>
      </c>
      <c r="B67">
        <v>64</v>
      </c>
      <c r="D67" s="12"/>
      <c r="E67" s="12"/>
    </row>
    <row r="68" spans="1:5" ht="12.75">
      <c r="A68" s="1" t="s">
        <v>66</v>
      </c>
      <c r="B68">
        <v>65</v>
      </c>
      <c r="D68" s="12"/>
      <c r="E68" s="12"/>
    </row>
    <row r="69" spans="1:5" ht="12.75">
      <c r="A69" s="1" t="s">
        <v>67</v>
      </c>
      <c r="B69">
        <v>66</v>
      </c>
      <c r="D69" s="12"/>
      <c r="E69" s="12"/>
    </row>
    <row r="70" spans="1:5" ht="12.75">
      <c r="A70" s="1" t="s">
        <v>68</v>
      </c>
      <c r="B70">
        <v>67</v>
      </c>
      <c r="D70" s="12"/>
      <c r="E70" s="12"/>
    </row>
    <row r="71" spans="4:5" ht="12.75">
      <c r="D71" s="12"/>
      <c r="E71" s="12"/>
    </row>
    <row r="72" spans="1:5" ht="12.75">
      <c r="A72" t="s">
        <v>69</v>
      </c>
      <c r="D72" s="12"/>
      <c r="E72" s="12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D4" sqref="D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76</v>
      </c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>
        <v>510396.25</v>
      </c>
      <c r="E4" s="12">
        <v>463141.35</v>
      </c>
    </row>
    <row r="5" spans="1:5" ht="12.75">
      <c r="A5" s="1" t="s">
        <v>3</v>
      </c>
      <c r="B5">
        <v>2</v>
      </c>
      <c r="D5" s="12">
        <v>43614.2</v>
      </c>
      <c r="E5" s="12">
        <v>51325.4</v>
      </c>
    </row>
    <row r="6" spans="1:5" ht="12.75">
      <c r="A6" s="1" t="s">
        <v>4</v>
      </c>
      <c r="B6">
        <v>3</v>
      </c>
      <c r="D6" s="12">
        <v>997713.5</v>
      </c>
      <c r="E6" s="12">
        <v>552016.5</v>
      </c>
    </row>
    <row r="7" spans="1:5" ht="12.75">
      <c r="A7" s="1" t="s">
        <v>5</v>
      </c>
      <c r="B7">
        <v>4</v>
      </c>
      <c r="D7" s="12">
        <v>25299.4</v>
      </c>
      <c r="E7" s="12">
        <v>30263.8</v>
      </c>
    </row>
    <row r="8" spans="1:5" ht="12.75">
      <c r="A8" s="1" t="s">
        <v>6</v>
      </c>
      <c r="B8">
        <v>5</v>
      </c>
      <c r="D8" s="12">
        <v>1687874.3</v>
      </c>
      <c r="E8" s="12">
        <v>1229978.75</v>
      </c>
    </row>
    <row r="9" spans="1:5" ht="12.75">
      <c r="A9" s="1" t="s">
        <v>7</v>
      </c>
      <c r="B9">
        <v>6</v>
      </c>
      <c r="D9" s="12">
        <v>6319827.5</v>
      </c>
      <c r="E9" s="12">
        <v>5914172.6</v>
      </c>
    </row>
    <row r="10" spans="1:5" ht="12.75">
      <c r="A10" s="1" t="s">
        <v>8</v>
      </c>
      <c r="B10">
        <v>7</v>
      </c>
      <c r="D10" s="12">
        <v>14751.8</v>
      </c>
      <c r="E10" s="12">
        <v>11901.4</v>
      </c>
    </row>
    <row r="11" spans="1:5" ht="12.75">
      <c r="A11" s="1" t="s">
        <v>9</v>
      </c>
      <c r="B11">
        <v>8</v>
      </c>
      <c r="D11" s="12">
        <v>823801.3</v>
      </c>
      <c r="E11" s="12">
        <v>496765.15</v>
      </c>
    </row>
    <row r="12" spans="1:5" ht="12.75">
      <c r="A12" s="1" t="s">
        <v>10</v>
      </c>
      <c r="B12">
        <v>9</v>
      </c>
      <c r="D12" s="12">
        <v>378948.5</v>
      </c>
      <c r="E12" s="12">
        <v>293161.05</v>
      </c>
    </row>
    <row r="13" spans="1:5" ht="12.75">
      <c r="A13" s="1" t="s">
        <v>11</v>
      </c>
      <c r="B13">
        <v>10</v>
      </c>
      <c r="D13" s="12">
        <v>502819.1</v>
      </c>
      <c r="E13" s="12">
        <v>482483.05</v>
      </c>
    </row>
    <row r="14" spans="1:5" ht="12.75">
      <c r="A14" s="1" t="s">
        <v>12</v>
      </c>
      <c r="B14">
        <v>11</v>
      </c>
      <c r="D14" s="12">
        <v>2668481.9</v>
      </c>
      <c r="E14" s="12">
        <v>1660184.05</v>
      </c>
    </row>
    <row r="15" spans="1:5" ht="12.75">
      <c r="A15" s="1" t="s">
        <v>13</v>
      </c>
      <c r="B15">
        <v>12</v>
      </c>
      <c r="D15" s="12">
        <v>129306.1</v>
      </c>
      <c r="E15" s="12">
        <v>106617.7</v>
      </c>
    </row>
    <row r="16" spans="1:5" ht="12.75">
      <c r="A16" s="1" t="s">
        <v>14</v>
      </c>
      <c r="B16">
        <v>13</v>
      </c>
      <c r="D16" s="12">
        <v>8950782</v>
      </c>
      <c r="E16" s="12">
        <v>21091899.919999998</v>
      </c>
    </row>
    <row r="17" spans="1:5" ht="12.75">
      <c r="A17" s="1" t="s">
        <v>15</v>
      </c>
      <c r="B17">
        <v>14</v>
      </c>
      <c r="D17" s="12">
        <v>28021</v>
      </c>
      <c r="E17" s="12">
        <v>40070.45</v>
      </c>
    </row>
    <row r="18" spans="1:5" ht="12.75">
      <c r="A18" s="1" t="s">
        <v>16</v>
      </c>
      <c r="B18">
        <v>15</v>
      </c>
      <c r="D18" s="12">
        <v>22262.6</v>
      </c>
      <c r="E18" s="12">
        <v>16256.45</v>
      </c>
    </row>
    <row r="19" spans="1:5" ht="12.75">
      <c r="A19" s="1" t="s">
        <v>17</v>
      </c>
      <c r="B19">
        <v>16</v>
      </c>
      <c r="D19" s="12">
        <v>2524668.3</v>
      </c>
      <c r="E19" s="12">
        <v>2401365.05</v>
      </c>
    </row>
    <row r="20" spans="1:5" ht="12.75">
      <c r="A20" s="1" t="s">
        <v>18</v>
      </c>
      <c r="B20">
        <v>17</v>
      </c>
      <c r="D20" s="12">
        <v>539746.9</v>
      </c>
      <c r="E20" s="12">
        <v>607625.2</v>
      </c>
    </row>
    <row r="21" spans="1:5" ht="12.75">
      <c r="A21" s="1" t="s">
        <v>19</v>
      </c>
      <c r="B21">
        <v>18</v>
      </c>
      <c r="D21" s="12">
        <v>383131</v>
      </c>
      <c r="E21" s="12">
        <v>284978.4</v>
      </c>
    </row>
    <row r="22" spans="1:5" ht="12.75">
      <c r="A22" s="1" t="s">
        <v>20</v>
      </c>
      <c r="B22">
        <v>19</v>
      </c>
      <c r="D22" s="12">
        <v>49771.4</v>
      </c>
      <c r="E22" s="12">
        <v>63501.2</v>
      </c>
    </row>
    <row r="23" spans="1:5" ht="12.75">
      <c r="A23" s="1" t="s">
        <v>21</v>
      </c>
      <c r="B23">
        <v>20</v>
      </c>
      <c r="D23" s="12">
        <v>95545.1</v>
      </c>
      <c r="E23" s="12">
        <v>66495.8</v>
      </c>
    </row>
    <row r="24" spans="1:5" ht="12.75">
      <c r="A24" s="1" t="s">
        <v>22</v>
      </c>
      <c r="B24">
        <v>21</v>
      </c>
      <c r="D24" s="12">
        <v>12663.7</v>
      </c>
      <c r="E24" s="12">
        <v>21395.5</v>
      </c>
    </row>
    <row r="25" spans="1:5" ht="12.75">
      <c r="A25" s="1" t="s">
        <v>23</v>
      </c>
      <c r="B25">
        <v>22</v>
      </c>
      <c r="D25" s="12">
        <v>8590.4</v>
      </c>
      <c r="E25" s="12">
        <v>10952.9</v>
      </c>
    </row>
    <row r="26" spans="1:5" ht="12.75">
      <c r="A26" s="1" t="s">
        <v>24</v>
      </c>
      <c r="B26">
        <v>23</v>
      </c>
      <c r="D26" s="12">
        <v>37098.6</v>
      </c>
      <c r="E26" s="12">
        <v>27243.3</v>
      </c>
    </row>
    <row r="27" spans="1:5" ht="12.75">
      <c r="A27" s="1" t="s">
        <v>25</v>
      </c>
      <c r="B27">
        <v>24</v>
      </c>
      <c r="D27" s="12">
        <v>17860.99</v>
      </c>
      <c r="E27" s="12">
        <v>11414.34</v>
      </c>
    </row>
    <row r="28" spans="1:5" ht="12.75">
      <c r="A28" s="1" t="s">
        <v>26</v>
      </c>
      <c r="B28">
        <v>25</v>
      </c>
      <c r="D28" s="12">
        <v>88113.2</v>
      </c>
      <c r="E28" s="12">
        <v>52433.5</v>
      </c>
    </row>
    <row r="29" spans="1:5" ht="12.75">
      <c r="A29" s="1" t="s">
        <v>27</v>
      </c>
      <c r="B29">
        <v>26</v>
      </c>
      <c r="D29" s="12">
        <v>78952.3</v>
      </c>
      <c r="E29" s="12">
        <v>30287.6</v>
      </c>
    </row>
    <row r="30" spans="1:5" ht="12.75">
      <c r="A30" s="1" t="s">
        <v>28</v>
      </c>
      <c r="B30">
        <v>27</v>
      </c>
      <c r="D30" s="12">
        <v>356510.7</v>
      </c>
      <c r="E30" s="12">
        <v>363304.2</v>
      </c>
    </row>
    <row r="31" spans="1:5" ht="12.75">
      <c r="A31" s="1" t="s">
        <v>29</v>
      </c>
      <c r="B31">
        <v>28</v>
      </c>
      <c r="D31" s="12">
        <v>209962.2</v>
      </c>
      <c r="E31" s="12">
        <v>294922.6</v>
      </c>
    </row>
    <row r="32" spans="1:5" ht="12.75">
      <c r="A32" s="1" t="s">
        <v>30</v>
      </c>
      <c r="B32">
        <v>29</v>
      </c>
      <c r="D32" s="12">
        <v>4036122.17</v>
      </c>
      <c r="E32" s="12">
        <v>6204500.74</v>
      </c>
    </row>
    <row r="33" spans="1:5" ht="12.75">
      <c r="A33" s="1" t="s">
        <v>31</v>
      </c>
      <c r="B33">
        <v>30</v>
      </c>
      <c r="D33" s="12">
        <v>14281.4</v>
      </c>
      <c r="E33" s="12">
        <v>19483.45</v>
      </c>
    </row>
    <row r="34" spans="1:5" ht="12.75">
      <c r="A34" s="1" t="s">
        <v>32</v>
      </c>
      <c r="B34">
        <v>31</v>
      </c>
      <c r="D34" s="12">
        <v>620988.3</v>
      </c>
      <c r="E34" s="12">
        <v>360708.95</v>
      </c>
    </row>
    <row r="35" spans="1:5" ht="12.75">
      <c r="A35" s="1" t="s">
        <v>33</v>
      </c>
      <c r="B35">
        <v>32</v>
      </c>
      <c r="D35" s="12">
        <v>114632.7</v>
      </c>
      <c r="E35" s="12">
        <v>90646.15</v>
      </c>
    </row>
    <row r="36" spans="1:5" ht="12.75">
      <c r="A36" s="1" t="s">
        <v>34</v>
      </c>
      <c r="B36">
        <v>33</v>
      </c>
      <c r="D36" s="12">
        <v>29078</v>
      </c>
      <c r="E36" s="12">
        <v>26164.6</v>
      </c>
    </row>
    <row r="37" spans="1:5" ht="12.75">
      <c r="A37" s="1" t="s">
        <v>35</v>
      </c>
      <c r="B37">
        <v>34</v>
      </c>
      <c r="D37" s="12">
        <v>22607.2</v>
      </c>
      <c r="E37" s="12">
        <v>32483.85</v>
      </c>
    </row>
    <row r="38" spans="1:5" ht="12.75">
      <c r="A38" s="1" t="s">
        <v>36</v>
      </c>
      <c r="B38">
        <v>35</v>
      </c>
      <c r="D38" s="12">
        <v>957506.9</v>
      </c>
      <c r="E38" s="12">
        <v>895175.65</v>
      </c>
    </row>
    <row r="39" spans="1:5" ht="12.75">
      <c r="A39" s="1" t="s">
        <v>37</v>
      </c>
      <c r="B39">
        <v>36</v>
      </c>
      <c r="D39" s="12">
        <v>3816704.5</v>
      </c>
      <c r="E39" s="12">
        <v>2574711.3</v>
      </c>
    </row>
    <row r="40" spans="1:5" ht="12.75">
      <c r="A40" s="1" t="s">
        <v>38</v>
      </c>
      <c r="B40">
        <v>37</v>
      </c>
      <c r="D40" s="12">
        <v>773465.7</v>
      </c>
      <c r="E40" s="12">
        <v>917260.75</v>
      </c>
    </row>
    <row r="41" spans="1:5" ht="12.75">
      <c r="A41" s="1" t="s">
        <v>39</v>
      </c>
      <c r="B41">
        <v>38</v>
      </c>
      <c r="D41" s="12">
        <v>80791.9</v>
      </c>
      <c r="E41" s="12">
        <v>61645.15</v>
      </c>
    </row>
    <row r="42" spans="1:5" ht="12.75">
      <c r="A42" s="1" t="s">
        <v>40</v>
      </c>
      <c r="B42">
        <v>39</v>
      </c>
      <c r="D42" s="12">
        <v>2448.6</v>
      </c>
      <c r="E42" s="12">
        <v>4815.3</v>
      </c>
    </row>
    <row r="43" spans="1:5" ht="12.75">
      <c r="A43" s="1" t="s">
        <v>41</v>
      </c>
      <c r="B43">
        <v>40</v>
      </c>
      <c r="D43" s="12">
        <v>25256.7</v>
      </c>
      <c r="E43" s="12">
        <v>14783.3</v>
      </c>
    </row>
    <row r="44" spans="1:5" ht="12.75">
      <c r="A44" s="1" t="s">
        <v>42</v>
      </c>
      <c r="B44">
        <v>41</v>
      </c>
      <c r="D44" s="12">
        <v>1076207.3</v>
      </c>
      <c r="E44" s="12">
        <v>942642.75</v>
      </c>
    </row>
    <row r="45" spans="1:5" ht="12.75">
      <c r="A45" s="1" t="s">
        <v>43</v>
      </c>
      <c r="B45">
        <v>42</v>
      </c>
      <c r="D45" s="12">
        <v>979379.11</v>
      </c>
      <c r="E45" s="12">
        <v>956426.94</v>
      </c>
    </row>
    <row r="46" spans="1:5" ht="12.75">
      <c r="A46" s="1" t="s">
        <v>44</v>
      </c>
      <c r="B46">
        <v>43</v>
      </c>
      <c r="D46" s="12">
        <v>756425.6</v>
      </c>
      <c r="E46" s="12">
        <v>565520.9</v>
      </c>
    </row>
    <row r="47" spans="1:5" ht="12.75">
      <c r="A47" s="1" t="s">
        <v>45</v>
      </c>
      <c r="B47">
        <v>44</v>
      </c>
      <c r="D47" s="12">
        <v>738864</v>
      </c>
      <c r="E47" s="12">
        <v>555358.66</v>
      </c>
    </row>
    <row r="48" spans="1:5" ht="12.75">
      <c r="A48" s="1" t="s">
        <v>46</v>
      </c>
      <c r="B48">
        <v>45</v>
      </c>
      <c r="D48" s="12">
        <v>425328.4</v>
      </c>
      <c r="E48" s="12">
        <v>304668.35</v>
      </c>
    </row>
    <row r="49" spans="1:5" ht="12.75">
      <c r="A49" s="1" t="s">
        <v>47</v>
      </c>
      <c r="B49">
        <v>46</v>
      </c>
      <c r="D49" s="12">
        <v>1137479.7</v>
      </c>
      <c r="E49" s="12">
        <v>594855.1</v>
      </c>
    </row>
    <row r="50" spans="1:5" ht="12.75">
      <c r="A50" s="1" t="s">
        <v>48</v>
      </c>
      <c r="B50">
        <v>47</v>
      </c>
      <c r="D50" s="12">
        <v>77119.7</v>
      </c>
      <c r="E50" s="12">
        <v>60677.05</v>
      </c>
    </row>
    <row r="51" spans="1:5" ht="12.75">
      <c r="A51" s="1" t="s">
        <v>49</v>
      </c>
      <c r="B51">
        <v>48</v>
      </c>
      <c r="D51" s="12">
        <v>6346137.9399999995</v>
      </c>
      <c r="E51" s="12">
        <v>4408688.53</v>
      </c>
    </row>
    <row r="52" spans="1:5" ht="12.75">
      <c r="A52" s="1" t="s">
        <v>50</v>
      </c>
      <c r="B52">
        <v>49</v>
      </c>
      <c r="D52" s="12">
        <v>1854387.5</v>
      </c>
      <c r="E52" s="12">
        <v>1163288.88</v>
      </c>
    </row>
    <row r="53" spans="1:5" ht="12.75">
      <c r="A53" s="1" t="s">
        <v>51</v>
      </c>
      <c r="B53">
        <v>50</v>
      </c>
      <c r="D53" s="12">
        <v>5462690.100000001</v>
      </c>
      <c r="E53" s="12">
        <v>5109545.7</v>
      </c>
    </row>
    <row r="54" spans="1:5" ht="12.75">
      <c r="A54" s="1" t="s">
        <v>52</v>
      </c>
      <c r="B54">
        <v>51</v>
      </c>
      <c r="D54" s="12">
        <v>1567806.38</v>
      </c>
      <c r="E54" s="12">
        <v>1355804.1</v>
      </c>
    </row>
    <row r="55" spans="1:5" ht="12.75">
      <c r="A55" s="1" t="s">
        <v>53</v>
      </c>
      <c r="B55">
        <v>52</v>
      </c>
      <c r="D55" s="12">
        <v>2646995.4</v>
      </c>
      <c r="E55" s="12">
        <v>2228801.05</v>
      </c>
    </row>
    <row r="56" spans="1:5" ht="12.75">
      <c r="A56" s="1" t="s">
        <v>54</v>
      </c>
      <c r="B56">
        <v>53</v>
      </c>
      <c r="D56" s="12">
        <v>1812647.2</v>
      </c>
      <c r="E56" s="12">
        <v>1531844.78</v>
      </c>
    </row>
    <row r="57" spans="1:5" ht="12.75">
      <c r="A57" s="1" t="s">
        <v>55</v>
      </c>
      <c r="B57">
        <v>54</v>
      </c>
      <c r="D57" s="12">
        <v>148388.1</v>
      </c>
      <c r="E57" s="12">
        <v>125003.2</v>
      </c>
    </row>
    <row r="58" spans="1:5" ht="12.75">
      <c r="A58" s="1" t="s">
        <v>56</v>
      </c>
      <c r="B58">
        <v>55</v>
      </c>
      <c r="D58" s="12">
        <v>1228980.9</v>
      </c>
      <c r="E58" s="12">
        <v>833880.25</v>
      </c>
    </row>
    <row r="59" spans="1:5" ht="12.75">
      <c r="A59" s="1" t="s">
        <v>57</v>
      </c>
      <c r="B59">
        <v>56</v>
      </c>
      <c r="D59" s="12">
        <v>858256.7</v>
      </c>
      <c r="E59" s="12">
        <v>846572.3</v>
      </c>
    </row>
    <row r="60" spans="1:5" ht="12.75">
      <c r="A60" s="1" t="s">
        <v>58</v>
      </c>
      <c r="B60">
        <v>57</v>
      </c>
      <c r="D60" s="12">
        <v>517457.5</v>
      </c>
      <c r="E60" s="12">
        <v>397259.45</v>
      </c>
    </row>
    <row r="61" spans="1:5" ht="12.75">
      <c r="A61" s="1" t="s">
        <v>59</v>
      </c>
      <c r="B61">
        <v>58</v>
      </c>
      <c r="D61" s="12">
        <v>2298254.7</v>
      </c>
      <c r="E61" s="12">
        <v>1893064.25</v>
      </c>
    </row>
    <row r="62" spans="1:5" ht="12.75">
      <c r="A62" s="1" t="s">
        <v>60</v>
      </c>
      <c r="B62">
        <v>59</v>
      </c>
      <c r="D62" s="12">
        <v>1382204.6</v>
      </c>
      <c r="E62" s="12">
        <v>1351131.6</v>
      </c>
    </row>
    <row r="63" spans="1:5" ht="12.75">
      <c r="A63" s="1" t="s">
        <v>61</v>
      </c>
      <c r="B63">
        <v>60</v>
      </c>
      <c r="D63" s="12">
        <v>385069.3</v>
      </c>
      <c r="E63" s="12">
        <v>186188.29</v>
      </c>
    </row>
    <row r="64" spans="1:5" ht="12.75">
      <c r="A64" s="1" t="s">
        <v>62</v>
      </c>
      <c r="B64">
        <v>61</v>
      </c>
      <c r="D64" s="12">
        <v>72491.86</v>
      </c>
      <c r="E64" s="12">
        <v>63770.71</v>
      </c>
    </row>
    <row r="65" spans="1:5" ht="12.75">
      <c r="A65" s="1" t="s">
        <v>63</v>
      </c>
      <c r="B65">
        <v>62</v>
      </c>
      <c r="D65" s="12">
        <v>48401.5</v>
      </c>
      <c r="E65" s="12">
        <v>35693.35</v>
      </c>
    </row>
    <row r="66" spans="1:5" ht="12.75">
      <c r="A66" s="1" t="s">
        <v>64</v>
      </c>
      <c r="B66">
        <v>63</v>
      </c>
      <c r="D66" s="12">
        <v>3551.1</v>
      </c>
      <c r="E66" s="12">
        <v>4217.85</v>
      </c>
    </row>
    <row r="67" spans="1:5" ht="12.75">
      <c r="A67" s="1" t="s">
        <v>65</v>
      </c>
      <c r="B67">
        <v>64</v>
      </c>
      <c r="D67" s="12">
        <v>1765447.43</v>
      </c>
      <c r="E67" s="12">
        <v>1481582.86</v>
      </c>
    </row>
    <row r="68" spans="1:5" ht="12.75">
      <c r="A68" s="1" t="s">
        <v>66</v>
      </c>
      <c r="B68">
        <v>65</v>
      </c>
      <c r="D68" s="12">
        <v>132118.7</v>
      </c>
      <c r="E68" s="12">
        <v>63830.55</v>
      </c>
    </row>
    <row r="69" spans="1:5" ht="12.75">
      <c r="A69" s="1" t="s">
        <v>67</v>
      </c>
      <c r="B69">
        <v>66</v>
      </c>
      <c r="D69" s="12">
        <v>781125.8</v>
      </c>
      <c r="E69" s="12">
        <v>388972.15</v>
      </c>
    </row>
    <row r="70" spans="1:5" ht="12.75">
      <c r="A70" s="1" t="s">
        <v>68</v>
      </c>
      <c r="B70">
        <v>67</v>
      </c>
      <c r="D70" s="12">
        <v>56991.2</v>
      </c>
      <c r="E70" s="12">
        <v>40184.2</v>
      </c>
    </row>
    <row r="71" spans="4:5" ht="12.75">
      <c r="D71" s="12"/>
      <c r="E71" s="12"/>
    </row>
    <row r="72" spans="1:5" ht="12.75">
      <c r="A72" t="s">
        <v>69</v>
      </c>
      <c r="D72" s="12">
        <v>72560606.03</v>
      </c>
      <c r="E72" s="12">
        <v>75368010.19999997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