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5385" tabRatio="873" activeTab="4"/>
  </bookViews>
  <sheets>
    <sheet name="SFY 09-10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<sst xmlns="http://schemas.openxmlformats.org/spreadsheetml/2006/main" count="424" uniqueCount="104">
  <si>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</si>
  <si>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</si>
  <si>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</si>
  <si>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</si>
  <si>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</si>
  <si>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</si>
  <si>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</si>
  <si>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</si>
  <si>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</si>
  <si>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</si>
  <si>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</si>
  <si>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</si>
  <si>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</si>
  <si>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</si>
  <si>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</si>
  <si>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</si>
  <si>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</si>
  <si>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</si>
  <si>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</si>
  <si>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</si>
  <si>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</si>
  <si>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</si>
  <si>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</si>
  <si>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</si>
  <si>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</si>
  <si>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</si>
  <si>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</si>
  <si>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</si>
  <si>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</si>
  <si>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</si>
  <si>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</si>
  <si>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</si>
  <si>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</si>
  <si>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</si>
  <si>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</si>
  <si>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</si>
  <si>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</si>
  <si>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</si>
  <si>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</si>
  <si>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</si>
  <si>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</si>
  <si>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</si>
  <si>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</si>
  <si>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</si>
  <si>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</si>
  <si>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</si>
  <si>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</si>
  <si>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</si>
  <si>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</si>
  <si>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</si>
  <si>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</si>
  <si>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</si>
  <si>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</si>
  <si>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</si>
  <si>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</si>
  <si>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</si>
  <si>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</si>
  <si>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</si>
  <si>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</si>
  <si>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</si>
  <si>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</si>
  <si>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</si>
  <si>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</si>
  <si>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</si>
  <si>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</si>
  <si>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</si>
  <si>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</si>
  <si>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</si>
  <si>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</si>
  <si>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</si>
  <si>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</si>
  <si>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</si>
  <si>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</si>
  <si>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</si>
  <si>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</si>
  <si>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</si>
  <si>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</si>
  <si>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</si>
  <si>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</si>
  <si>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</si>
  <si>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</si>
  <si>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</si>
  <si>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</si>
  <si>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</si>
  <si>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</si>
  <si>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</si>
  <si>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</si>
  <si>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</si>
  <si>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</si>
  <si>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</si>
  <si>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</si>
  <si>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</si>
  <si>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</si>
  <si>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</si>
  <si>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</si>
  <si>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</si>
  <si>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</si>
  <si>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</si>
  <si>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</si>
  <si>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</si>
  <si>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</si>
  <si>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</si>
  <si>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SFY09-10</t>
  </si>
  <si>
    <t>VALIDATED TAX RECEIPTS FOR: JULY, 2009 thru June,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</si>
</sst>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>
    <font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2" borderId="1" applyNumberFormat="0" applyProtection="0">
      <alignment vertical="center"/>
    </xf>
    <xf numFmtId="4" fontId="8" fillId="2" borderId="1" applyNumberFormat="0" applyProtection="0">
      <alignment horizontal="left" vertical="center" indent="1"/>
    </xf>
    <xf numFmtId="0" fontId="6" fillId="2" borderId="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9" fillId="4" borderId="1" applyNumberFormat="0" applyProtection="0">
      <alignment horizontal="right" vertical="center"/>
    </xf>
    <xf numFmtId="4" fontId="9" fillId="5" borderId="1" applyNumberFormat="0" applyProtection="0">
      <alignment horizontal="right" vertical="center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6" fillId="13" borderId="2" applyNumberFormat="0" applyProtection="0">
      <alignment horizontal="left" vertical="center" indent="1"/>
    </xf>
    <xf numFmtId="4" fontId="9" fillId="14" borderId="0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9" fillId="3" borderId="1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4" borderId="1" applyNumberFormat="0" applyProtection="0">
      <alignment horizontal="right" vertical="center"/>
    </xf>
    <xf numFmtId="4" fontId="11" fillId="14" borderId="1" applyNumberFormat="0" applyProtection="0">
      <alignment horizontal="right"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4" fillId="14" borderId="1" applyNumberFormat="0" applyProtection="0">
      <alignment horizontal="right" vertical="center"/>
    </xf>
    <xf numFmtId="0" fontId="3" fillId="18" borderId="0">
      <alignment/>
      <protection/>
    </xf>
    <xf numFmtId="49" fontId="15" fillId="18" borderId="0">
      <alignment/>
      <protection/>
    </xf>
    <xf numFmtId="49" fontId="16" fillId="18" borderId="3">
      <alignment wrapText="1"/>
      <protection/>
    </xf>
    <xf numFmtId="49" fontId="16" fillId="18" borderId="0">
      <alignment wrapText="1"/>
      <protection/>
    </xf>
    <xf numFmtId="0" fontId="3" fillId="19" borderId="3">
      <alignment/>
      <protection locked="0"/>
    </xf>
    <xf numFmtId="0" fontId="3" fillId="18" borderId="0">
      <alignment/>
      <protection/>
    </xf>
    <xf numFmtId="0" fontId="17" fillId="20" borderId="0">
      <alignment/>
      <protection/>
    </xf>
    <xf numFmtId="0" fontId="17" fillId="12" borderId="0">
      <alignment/>
      <protection/>
    </xf>
    <xf numFmtId="0" fontId="17" fillId="7" borderId="0">
      <alignment/>
      <protection/>
    </xf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Fill="1" applyBorder="1" applyAlignment="1">
      <alignment/>
    </xf>
    <xf numFmtId="3" fontId="0" fillId="0" borderId="0" xfId="22" applyNumberFormat="1" applyFont="1">
      <alignment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37" fontId="0" fillId="0" borderId="0" xfId="22" applyNumberFormat="1" applyFont="1">
      <alignment/>
      <protection/>
    </xf>
    <xf numFmtId="3" fontId="0" fillId="0" borderId="0" xfId="22" applyNumberFormat="1" applyFont="1" applyFill="1">
      <alignment/>
      <protection/>
    </xf>
    <xf numFmtId="41" fontId="0" fillId="0" borderId="0" xfId="15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7" fontId="0" fillId="0" borderId="0" xfId="0" applyNumberFormat="1" applyAlignment="1">
      <alignment/>
    </xf>
    <xf numFmtId="3" fontId="0" fillId="8" borderId="0" xfId="0" applyNumberFormat="1" applyFill="1" applyAlignment="1">
      <alignment/>
    </xf>
    <xf numFmtId="0" fontId="0" fillId="0" borderId="0" xfId="0" applyAlignment="1">
      <alignment horizontal="center"/>
    </xf>
  </cellXfs>
  <cellStyles count="5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Rental Car Surcharge" xfId="22"/>
    <cellStyle name="Percent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EM-BPS-data" xfId="62"/>
    <cellStyle name="SEM-BPS-head" xfId="63"/>
    <cellStyle name="SEM-BPS-headdata" xfId="64"/>
    <cellStyle name="SEM-BPS-headkey" xfId="65"/>
    <cellStyle name="SEM-BPS-input-on" xfId="66"/>
    <cellStyle name="SEM-BPS-key" xfId="67"/>
    <cellStyle name="SEM-BPS-sub1" xfId="68"/>
    <cellStyle name="SEM-BPS-sub2" xfId="69"/>
    <cellStyle name="SEM-BPS-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workbookViewId="0" topLeftCell="A1">
      <selection activeCell="G20" sqref="G20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103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20" t="s">
        <v>85</v>
      </c>
      <c r="B3" s="20"/>
      <c r="C3" s="20"/>
      <c r="D3" s="20"/>
      <c r="E3" s="6"/>
      <c r="F3" s="6"/>
      <c r="G3" s="6"/>
    </row>
    <row r="4" spans="1:7" ht="12.75">
      <c r="A4" s="20" t="s">
        <v>86</v>
      </c>
      <c r="B4" s="20"/>
      <c r="C4" s="20"/>
      <c r="D4" s="20"/>
      <c r="E4" s="6"/>
      <c r="F4" s="6"/>
      <c r="G4" s="6"/>
    </row>
    <row r="5" spans="1:7" ht="12.75">
      <c r="A5" s="20" t="s">
        <v>34</v>
      </c>
      <c r="B5" s="20"/>
      <c r="C5" s="20"/>
      <c r="D5" s="20"/>
      <c r="E5" s="6"/>
      <c r="F5" s="6"/>
      <c r="G5" s="6"/>
    </row>
    <row r="6" spans="1:7" ht="12.75">
      <c r="A6" s="20" t="s">
        <v>74</v>
      </c>
      <c r="B6" s="20"/>
      <c r="C6" s="20"/>
      <c r="D6" s="20"/>
      <c r="E6" s="6"/>
      <c r="F6" s="6"/>
      <c r="G6" s="6"/>
    </row>
    <row r="7" spans="1:7" ht="12.75">
      <c r="A7" s="20" t="s">
        <v>35</v>
      </c>
      <c r="B7" s="20"/>
      <c r="C7" s="20"/>
      <c r="D7" s="20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1195831.5399999998</v>
      </c>
      <c r="E14" s="4">
        <f>SUM('Rental Car Surcharge'!B14:M14)</f>
        <v>302542.2238854989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318832.29000000004</v>
      </c>
      <c r="E15" s="4">
        <f>SUM('Rental Car Surcharge'!B15:M15)</f>
        <v>4072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957507.3600000002</v>
      </c>
      <c r="E16" s="4">
        <f>SUM('Rental Car Surcharge'!B16:M16)</f>
        <v>2580895.001508748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212807.48</v>
      </c>
      <c r="E17" s="4">
        <f>SUM('Rental Car Surcharge'!B17:M17)</f>
        <v>960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2283954.02</v>
      </c>
      <c r="E18" s="4">
        <f>SUM('Rental Car Surcharge'!B18:M18)</f>
        <v>1247452.2235877807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6375550.61</v>
      </c>
      <c r="E19" s="4">
        <f>SUM('Rental Car Surcharge'!B19:M19)</f>
        <v>18792905.049856097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244050.71999999997</v>
      </c>
      <c r="E20" s="4">
        <f>SUM('Rental Car Surcharge'!B20:M20)</f>
        <v>120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869588.4600000001</v>
      </c>
      <c r="E21" s="4">
        <f>SUM('Rental Car Surcharge'!B21:M21)</f>
        <v>366159.20563702093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635053.91</v>
      </c>
      <c r="E22" s="4">
        <f>SUM('Rental Car Surcharge'!B22:M22)</f>
        <v>141826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772321.89</v>
      </c>
      <c r="E23" s="4">
        <f>SUM('Rental Car Surcharge'!B23:M23)</f>
        <v>84815.26557866631</v>
      </c>
      <c r="F23" s="4"/>
      <c r="G23" s="5"/>
    </row>
    <row r="24" spans="1:7" ht="12.75">
      <c r="A24" t="s">
        <v>45</v>
      </c>
      <c r="B24" s="4">
        <f>SUM('Oil &amp; Gas Severance'!B24:M24)</f>
        <v>226657.94</v>
      </c>
      <c r="C24" s="4">
        <f>SUM('Solid Minerals Severance'!B24:M24)</f>
        <v>0</v>
      </c>
      <c r="D24" s="4">
        <f>SUM('County Tax on Motor Fuel'!B24:M24)</f>
        <v>1673911.5199999998</v>
      </c>
      <c r="E24" s="4">
        <f>SUM('Rental Car Surcharge'!B24:M24)</f>
        <v>842703.3420912134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614084.75</v>
      </c>
      <c r="E25" s="4">
        <f>SUM('Rental Car Surcharge'!B25:M25)</f>
        <v>22874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8516173.280000001</v>
      </c>
      <c r="E26" s="4">
        <f>SUM('Rental Car Surcharge'!B26:M26)</f>
        <v>21319853.995859597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327927.31000000006</v>
      </c>
      <c r="E27" s="4">
        <f>SUM('Rental Car Surcharge'!B27:M27)</f>
        <v>3090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316053.21</v>
      </c>
      <c r="E28" s="4">
        <f>SUM('Rental Car Surcharge'!B28:M28)</f>
        <v>300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3717267.630000001</v>
      </c>
      <c r="E29" s="4">
        <f>SUM('Rental Car Surcharge'!B29:M29)</f>
        <v>6451560.395037948</v>
      </c>
      <c r="F29" s="4"/>
      <c r="G29" s="5"/>
    </row>
    <row r="30" spans="1:7" ht="12.75">
      <c r="A30" t="s">
        <v>47</v>
      </c>
      <c r="B30" s="4">
        <f>SUM('Oil &amp; Gas Severance'!B30:M30)</f>
        <v>41740.19</v>
      </c>
      <c r="C30" s="4">
        <f>SUM('Solid Minerals Severance'!B30:M30)</f>
        <v>0</v>
      </c>
      <c r="D30" s="4">
        <f>SUM('County Tax on Motor Fuel'!B30:M30)</f>
        <v>1349689.6</v>
      </c>
      <c r="E30" s="4">
        <f>SUM('Rental Car Surcharge'!B30:M30)</f>
        <v>1574574.8317121407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413488.23000000004</v>
      </c>
      <c r="E31" s="4">
        <f>SUM('Rental Car Surcharge'!B31:M31)</f>
        <v>11116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314368.94</v>
      </c>
      <c r="E32" s="4">
        <f>SUM('Rental Car Surcharge'!B32:M32)</f>
        <v>726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492143.63</v>
      </c>
      <c r="E33" s="4">
        <f>SUM('Rental Car Surcharge'!B33:M33)</f>
        <v>1380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180722.13999999998</v>
      </c>
      <c r="E34" s="4">
        <f>SUM('Rental Car Surcharge'!B34:M34)</f>
        <v>360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381487.07999999996</v>
      </c>
      <c r="E35" s="4">
        <f>SUM('Rental Car Surcharge'!B35:M35)</f>
        <v>300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274872.82999999996</v>
      </c>
      <c r="E36" s="4">
        <f>SUM('Rental Car Surcharge'!B36:M36)</f>
        <v>300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2397203.49</v>
      </c>
      <c r="D37" s="4">
        <f>SUM('County Tax on Motor Fuel'!B37:M37)</f>
        <v>265946.2</v>
      </c>
      <c r="E37" s="4">
        <f>SUM('Rental Car Surcharge'!B37:M37)</f>
        <v>726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2684285.12</v>
      </c>
      <c r="D38" s="4">
        <f>SUM('County Tax on Motor Fuel'!B38:M38)</f>
        <v>335590.77</v>
      </c>
      <c r="E38" s="4">
        <f>SUM('Rental Car Surcharge'!B38:M38)</f>
        <v>2640</v>
      </c>
      <c r="F38" s="4"/>
      <c r="G38" s="5"/>
    </row>
    <row r="39" spans="1:7" ht="12.75">
      <c r="A39" t="s">
        <v>14</v>
      </c>
      <c r="B39" s="4">
        <f>SUM('Oil &amp; Gas Severance'!B39:M39)</f>
        <v>49261.92999999999</v>
      </c>
      <c r="C39" s="4">
        <f>SUM('Solid Minerals Severance'!B39:M39)</f>
        <v>0</v>
      </c>
      <c r="D39" s="4">
        <f>SUM('County Tax on Motor Fuel'!B39:M39)</f>
        <v>570293.76</v>
      </c>
      <c r="E39" s="4">
        <f>SUM('Rental Car Surcharge'!B39:M39)</f>
        <v>9156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721456.96</v>
      </c>
      <c r="E40" s="4">
        <f>SUM('Rental Car Surcharge'!B40:M40)</f>
        <v>317432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727857.1900000001</v>
      </c>
      <c r="E41" s="4">
        <f>SUM('Rental Car Surcharge'!B41:M41)</f>
        <v>98214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874077.27</v>
      </c>
      <c r="D42" s="4">
        <f>SUM('County Tax on Motor Fuel'!B42:M42)</f>
        <v>4676290.83</v>
      </c>
      <c r="E42" s="4">
        <f>SUM('Rental Car Surcharge'!B42:M42)</f>
        <v>11433593.995371133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250198.26</v>
      </c>
      <c r="E43" s="4">
        <f>SUM('Rental Car Surcharge'!B43:M43)</f>
        <v>60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685160.9600000001</v>
      </c>
      <c r="E44" s="4">
        <f>SUM('Rental Car Surcharge'!B44:M44)</f>
        <v>288284.77366620593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622590.32</v>
      </c>
      <c r="E45" s="4">
        <f>SUM('Rental Car Surcharge'!B45:M45)</f>
        <v>42470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286157.45</v>
      </c>
      <c r="E46" s="4">
        <f>SUM('Rental Car Surcharge'!B46:M46)</f>
        <v>1020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215839.15999999997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1312298.8</v>
      </c>
      <c r="E48" s="4">
        <f>SUM('Rental Car Surcharge'!B48:M48)</f>
        <v>339040.7998229814</v>
      </c>
      <c r="F48" s="4"/>
      <c r="G48" s="5"/>
    </row>
    <row r="49" spans="1:7" ht="12.75">
      <c r="A49" t="s">
        <v>53</v>
      </c>
      <c r="B49" s="4">
        <f>SUM('Oil &amp; Gas Severance'!B49:M49)</f>
        <v>42712.600000000006</v>
      </c>
      <c r="C49" s="4">
        <f>SUM('Solid Minerals Severance'!B49:M49)</f>
        <v>0</v>
      </c>
      <c r="D49" s="4">
        <f>SUM('County Tax on Motor Fuel'!B49:M49)</f>
        <v>2304333.7</v>
      </c>
      <c r="E49" s="4">
        <f>SUM('Rental Car Surcharge'!B49:M49)</f>
        <v>8154505.043056891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1148166.7000000002</v>
      </c>
      <c r="E50" s="4">
        <f>SUM('Rental Car Surcharge'!B50:M50)</f>
        <v>1165940.427480556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549829.87</v>
      </c>
      <c r="E51" s="4">
        <f>SUM('Rental Car Surcharge'!B51:M51)</f>
        <v>1084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321611.31</v>
      </c>
      <c r="E52" s="4">
        <f>SUM('Rental Car Surcharge'!B52:M52)</f>
        <v>60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400687.79</v>
      </c>
      <c r="E53" s="4">
        <f>SUM('Rental Car Surcharge'!B53:M53)</f>
        <v>1420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724528.38</v>
      </c>
      <c r="D54" s="4">
        <f>SUM('County Tax on Motor Fuel'!B54:M54)</f>
        <v>1323414.97</v>
      </c>
      <c r="E54" s="4">
        <f>SUM('Rental Car Surcharge'!B54:M54)</f>
        <v>439049.16345882684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1887813.79</v>
      </c>
      <c r="E55" s="4">
        <f>SUM('Rental Car Surcharge'!B55:M55)</f>
        <v>201037.68666576513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758089.82</v>
      </c>
      <c r="E56" s="4">
        <f>SUM('Rental Car Surcharge'!B56:M56)</f>
        <v>421159.2542616871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1031867.8799999999</v>
      </c>
      <c r="E57" s="4">
        <f>SUM('Rental Car Surcharge'!B57:M57)</f>
        <v>639781.3689943166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494417.36999999994</v>
      </c>
      <c r="E58" s="4">
        <f>SUM('Rental Car Surcharge'!B58:M58)</f>
        <v>16660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1006014.3599999999</v>
      </c>
      <c r="E59" s="4">
        <f>SUM('Rental Car Surcharge'!B59:M59)</f>
        <v>1137669.6021057314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509070.56000000006</v>
      </c>
      <c r="E60" s="4">
        <f>SUM('Rental Car Surcharge'!B60:M60)</f>
        <v>28266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4454472.49</v>
      </c>
      <c r="E61" s="4">
        <f>SUM('Rental Car Surcharge'!B61:M61)</f>
        <v>30327998.52646177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1524937.8800000001</v>
      </c>
      <c r="E62" s="4">
        <f>SUM('Rental Car Surcharge'!B62:M62)</f>
        <v>514635.726521934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4792168.590000001</v>
      </c>
      <c r="E63" s="4">
        <f>SUM('Rental Car Surcharge'!B63:M63)</f>
        <v>7843554.595604729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1654542.4100000001</v>
      </c>
      <c r="E64" s="4">
        <f>SUM('Rental Car Surcharge'!B64:M64)</f>
        <v>373556.91674815724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3064023.5699999994</v>
      </c>
      <c r="E65" s="4">
        <f>SUM('Rental Car Surcharge'!B65:M65)</f>
        <v>2366861.4784869137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1701656.14</v>
      </c>
      <c r="D66" s="4">
        <f>SUM('County Tax on Motor Fuel'!B66:M66)</f>
        <v>2698200.1799999997</v>
      </c>
      <c r="E66" s="4">
        <f>SUM('Rental Car Surcharge'!B66:M66)</f>
        <v>686913.6047909339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553451.0700000001</v>
      </c>
      <c r="E67" s="4">
        <f>SUM('Rental Car Surcharge'!B67:M67)</f>
        <v>6034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901926.47</v>
      </c>
      <c r="E68" s="4">
        <f>SUM('Rental Car Surcharge'!B68:M68)</f>
        <v>138891.9260375336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1073216.7000000002</v>
      </c>
      <c r="E69" s="4">
        <f>SUM('Rental Car Surcharge'!B69:M69)</f>
        <v>415692.51446558884</v>
      </c>
      <c r="F69" s="4"/>
      <c r="G69" s="5"/>
    </row>
    <row r="70" spans="1:7" ht="12.75">
      <c r="A70" t="s">
        <v>67</v>
      </c>
      <c r="B70" s="4">
        <f>SUM('Oil &amp; Gas Severance'!B70:M70)</f>
        <v>237043.84999999998</v>
      </c>
      <c r="C70" s="4">
        <f>SUM('Solid Minerals Severance'!B70:M70)</f>
        <v>0</v>
      </c>
      <c r="D70" s="4">
        <f>SUM('County Tax on Motor Fuel'!B70:M70)</f>
        <v>876325.56</v>
      </c>
      <c r="E70" s="4">
        <f>SUM('Rental Car Surcharge'!B70:M70)</f>
        <v>98774.31839804529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1356258.24</v>
      </c>
      <c r="E71" s="4">
        <f>SUM('Rental Car Surcharge'!B71:M71)</f>
        <v>2010691.3279439213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1535632.97</v>
      </c>
      <c r="E72" s="4">
        <f>SUM('Rental Car Surcharge'!B72:M72)</f>
        <v>2786110.981520766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588568.0700000001</v>
      </c>
      <c r="E73" s="4">
        <f>SUM('Rental Car Surcharge'!B73:M73)</f>
        <v>55748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413909.29000000004</v>
      </c>
      <c r="E74" s="4">
        <f>SUM('Rental Car Surcharge'!B74:M74)</f>
        <v>840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472185.01</v>
      </c>
      <c r="E75" s="4">
        <f>SUM('Rental Car Surcharge'!B75:M75)</f>
        <v>582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130109.84000000001</v>
      </c>
      <c r="E76" s="4">
        <f>SUM('Rental Car Surcharge'!B76:M76)</f>
        <v>60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2035776.8999999997</v>
      </c>
      <c r="E77" s="4">
        <f>SUM('Rental Car Surcharge'!B77:M77)</f>
        <v>1107678.433380906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302326.41</v>
      </c>
      <c r="E78" s="4">
        <f>SUM('Rental Car Surcharge'!B78:M78)</f>
        <v>360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643138.41</v>
      </c>
      <c r="E79" s="4">
        <f>SUM('Rental Car Surcharge'!B79:M79)</f>
        <v>4592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299631.62</v>
      </c>
      <c r="E80" s="4">
        <f>SUM('Rental Car Surcharge'!B80:M80)</f>
        <v>240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28784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6386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597416.51</v>
      </c>
      <c r="C85" s="4">
        <f>SUM(C14:C80)</f>
        <v>8381750.4</v>
      </c>
      <c r="D85" s="4">
        <f>SUM(D14:D82)</f>
        <v>84213488.89000002</v>
      </c>
      <c r="E85" s="4">
        <f>SUM(E14:E82)</f>
        <v>127265141.99999999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workbookViewId="0" topLeftCell="A1">
      <pane xSplit="1" ySplit="13" topLeftCell="B7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70" sqref="J70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09-10'!A1</f>
        <v>VALIDATED TAX RECEIPTS FOR: JULY, 2009 thru June, 2010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39995</v>
      </c>
      <c r="C11" s="1">
        <v>40026</v>
      </c>
      <c r="D11" s="1">
        <v>40057</v>
      </c>
      <c r="E11" s="1">
        <v>40087</v>
      </c>
      <c r="F11" s="1">
        <v>40118</v>
      </c>
      <c r="G11" s="1">
        <v>40148</v>
      </c>
      <c r="H11" s="1">
        <v>40179</v>
      </c>
      <c r="I11" s="1">
        <v>40210</v>
      </c>
      <c r="J11" s="1">
        <v>40238</v>
      </c>
      <c r="K11" s="1">
        <v>40269</v>
      </c>
      <c r="L11" s="1">
        <v>40299</v>
      </c>
      <c r="M11" s="1">
        <v>40330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4">
        <v>38438.88</v>
      </c>
      <c r="C24" s="17">
        <v>6781.58</v>
      </c>
      <c r="D24" s="4">
        <v>16732.73</v>
      </c>
      <c r="E24" s="4">
        <v>16593.98</v>
      </c>
      <c r="F24" s="4">
        <v>18320.97</v>
      </c>
      <c r="G24" s="4">
        <v>16989.62</v>
      </c>
      <c r="H24" s="4">
        <v>18247.71</v>
      </c>
      <c r="I24" s="4">
        <v>18104.5</v>
      </c>
      <c r="J24" s="4">
        <v>12988.63</v>
      </c>
      <c r="K24" s="4">
        <v>18415.88</v>
      </c>
      <c r="L24" s="4">
        <v>18231.99</v>
      </c>
      <c r="M24" s="4">
        <v>26811.47</v>
      </c>
      <c r="N24" s="5">
        <f t="shared" si="0"/>
        <v>226657.94</v>
      </c>
    </row>
    <row r="25" spans="1:14" ht="12.7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17291.5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226.69999999999936</v>
      </c>
      <c r="K30" s="4">
        <v>10592.52</v>
      </c>
      <c r="L30" s="4">
        <v>4693.01</v>
      </c>
      <c r="M30" s="4">
        <v>8936.46</v>
      </c>
      <c r="N30" s="5">
        <f t="shared" si="0"/>
        <v>41740.19</v>
      </c>
    </row>
    <row r="31" spans="1:14" ht="12.75">
      <c r="A3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4">
        <v>11268.08</v>
      </c>
      <c r="C39" s="4">
        <v>3961.45</v>
      </c>
      <c r="D39" s="4">
        <v>1511.57</v>
      </c>
      <c r="E39" s="4">
        <v>2495.96</v>
      </c>
      <c r="F39" s="4">
        <v>4679.11</v>
      </c>
      <c r="G39" s="4">
        <v>4837.35</v>
      </c>
      <c r="H39" s="4">
        <v>4231.35</v>
      </c>
      <c r="I39" s="4">
        <v>3212.95</v>
      </c>
      <c r="J39" s="4">
        <v>3260.18</v>
      </c>
      <c r="K39" s="4">
        <v>3167.42</v>
      </c>
      <c r="L39" s="4">
        <v>3716.67</v>
      </c>
      <c r="M39" s="4">
        <v>2919.84</v>
      </c>
      <c r="N39" s="5">
        <f t="shared" si="0"/>
        <v>49261.92999999999</v>
      </c>
    </row>
    <row r="40" spans="1:14" ht="12.75">
      <c r="A4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7100.27</v>
      </c>
      <c r="C49" s="4">
        <v>1580.52</v>
      </c>
      <c r="D49" s="4">
        <v>2033.08</v>
      </c>
      <c r="E49" s="4">
        <v>3151.63</v>
      </c>
      <c r="F49" s="4">
        <v>3807.79</v>
      </c>
      <c r="G49" s="4">
        <v>3581.58</v>
      </c>
      <c r="H49" s="4">
        <v>4003.23</v>
      </c>
      <c r="I49" s="4">
        <v>3740.8</v>
      </c>
      <c r="J49" s="4">
        <v>3405.27</v>
      </c>
      <c r="K49" s="4">
        <v>2340.77</v>
      </c>
      <c r="L49" s="4">
        <v>3641.23</v>
      </c>
      <c r="M49" s="4">
        <v>4326.43</v>
      </c>
      <c r="N49" s="5">
        <f t="shared" si="0"/>
        <v>42712.600000000006</v>
      </c>
    </row>
    <row r="50" spans="1:14" ht="12.75">
      <c r="A50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103405.7</v>
      </c>
      <c r="C70" s="4">
        <v>6257.45</v>
      </c>
      <c r="D70" s="4">
        <v>2640.99</v>
      </c>
      <c r="E70" s="4">
        <v>8126.97</v>
      </c>
      <c r="F70" s="4">
        <v>4172.8</v>
      </c>
      <c r="G70" s="4">
        <v>3449.54</v>
      </c>
      <c r="H70" s="4">
        <v>0</v>
      </c>
      <c r="I70" s="4">
        <v>4262.48</v>
      </c>
      <c r="J70" s="4">
        <v>12731.97</v>
      </c>
      <c r="K70" s="4">
        <v>33792.06</v>
      </c>
      <c r="L70" s="4">
        <v>30836.87</v>
      </c>
      <c r="M70" s="4">
        <v>27367.02</v>
      </c>
      <c r="N70" s="5">
        <f t="shared" si="0"/>
        <v>237043.84999999998</v>
      </c>
    </row>
    <row r="71" spans="1:14" ht="12.75">
      <c r="A71" t="s">
        <v>68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177504.43</v>
      </c>
      <c r="C82" s="5">
        <f t="shared" si="1"/>
        <v>18581</v>
      </c>
      <c r="D82" s="5">
        <f t="shared" si="1"/>
        <v>22918.369999999995</v>
      </c>
      <c r="E82" s="5">
        <f t="shared" si="1"/>
        <v>30368.54</v>
      </c>
      <c r="F82" s="5">
        <f t="shared" si="1"/>
        <v>30980.670000000002</v>
      </c>
      <c r="G82" s="5">
        <f t="shared" si="1"/>
        <v>28858.090000000004</v>
      </c>
      <c r="H82" s="5">
        <f t="shared" si="1"/>
        <v>26482.289999999997</v>
      </c>
      <c r="I82" s="5">
        <f t="shared" si="1"/>
        <v>29320.73</v>
      </c>
      <c r="J82" s="5">
        <f t="shared" si="1"/>
        <v>32612.75</v>
      </c>
      <c r="K82" s="5">
        <f t="shared" si="1"/>
        <v>68308.65</v>
      </c>
      <c r="L82" s="5">
        <f t="shared" si="1"/>
        <v>61119.77</v>
      </c>
      <c r="M82" s="5">
        <f t="shared" si="1"/>
        <v>70361.22</v>
      </c>
      <c r="N82" s="5">
        <f>SUM(B82:M82)</f>
        <v>597416.51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59" sqref="G59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09-10'!A1</f>
        <v>VALIDATED TAX RECEIPTS FOR: JULY, 2009 thru June, 2010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39995</v>
      </c>
      <c r="C11" s="1">
        <v>40026</v>
      </c>
      <c r="D11" s="1">
        <v>40057</v>
      </c>
      <c r="E11" s="1">
        <v>40087</v>
      </c>
      <c r="F11" s="1">
        <v>40118</v>
      </c>
      <c r="G11" s="1">
        <v>40148</v>
      </c>
      <c r="H11" s="1">
        <v>40179</v>
      </c>
      <c r="I11" s="1">
        <v>40210</v>
      </c>
      <c r="J11" s="1">
        <v>40238</v>
      </c>
      <c r="K11" s="1">
        <v>40269</v>
      </c>
      <c r="L11" s="1">
        <v>40299</v>
      </c>
      <c r="M11" s="1">
        <v>40330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8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9">
        <v>2397203.49</v>
      </c>
      <c r="M37" s="5">
        <v>0</v>
      </c>
      <c r="N37" s="5">
        <f t="shared" si="0"/>
        <v>2397203.49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9">
        <v>2684285.12</v>
      </c>
      <c r="M38" s="5">
        <v>0</v>
      </c>
      <c r="N38" s="5">
        <f t="shared" si="0"/>
        <v>2684285.12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9">
        <v>874077.27</v>
      </c>
      <c r="M42" s="5">
        <v>0</v>
      </c>
      <c r="N42" s="5">
        <f t="shared" si="0"/>
        <v>874077.27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9">
        <v>724528.38</v>
      </c>
      <c r="M54" s="5">
        <v>0</v>
      </c>
      <c r="N54" s="5">
        <f t="shared" si="0"/>
        <v>724528.38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9">
        <v>1701656.14</v>
      </c>
      <c r="M66" s="5">
        <v>0</v>
      </c>
      <c r="N66" s="5">
        <f t="shared" si="0"/>
        <v>1701656.14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8381750.4</v>
      </c>
      <c r="M82" s="5">
        <f t="shared" si="1"/>
        <v>0</v>
      </c>
      <c r="N82" s="5">
        <f>SUM(B82:M82)</f>
        <v>8381750.4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workbookViewId="0" topLeftCell="A11">
      <pane xSplit="1" ySplit="3" topLeftCell="E58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F64" sqref="F64"/>
    </sheetView>
  </sheetViews>
  <sheetFormatPr defaultColWidth="9.33203125" defaultRowHeight="12.75"/>
  <cols>
    <col min="1" max="1" width="16.16015625" style="0" bestFit="1" customWidth="1"/>
    <col min="2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09-10'!A1</f>
        <v>VALIDATED TAX RECEIPTS FOR: JULY, 2009 thru June, 2010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39995</v>
      </c>
      <c r="C11" s="1">
        <v>40026</v>
      </c>
      <c r="D11" s="1">
        <v>40057</v>
      </c>
      <c r="E11" s="1">
        <v>40087</v>
      </c>
      <c r="F11" s="1">
        <v>40118</v>
      </c>
      <c r="G11" s="1">
        <v>40148</v>
      </c>
      <c r="H11" s="1">
        <v>40179</v>
      </c>
      <c r="I11" s="1">
        <v>40210</v>
      </c>
      <c r="J11" s="1">
        <v>40238</v>
      </c>
      <c r="K11" s="1">
        <v>40269</v>
      </c>
      <c r="L11" s="1">
        <v>40299</v>
      </c>
      <c r="M11" s="1">
        <v>40330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100869.01</v>
      </c>
      <c r="C14" s="13">
        <v>100983.36</v>
      </c>
      <c r="D14" s="13">
        <v>98522.56</v>
      </c>
      <c r="E14" s="13">
        <v>98420.57</v>
      </c>
      <c r="F14" s="10">
        <v>100958.57</v>
      </c>
      <c r="G14" s="12">
        <v>94946.27</v>
      </c>
      <c r="H14" s="12">
        <v>100487.23</v>
      </c>
      <c r="I14" s="12">
        <v>96387.84</v>
      </c>
      <c r="J14" s="12">
        <v>92655.35</v>
      </c>
      <c r="K14" s="12">
        <v>107119.85</v>
      </c>
      <c r="L14" s="16">
        <v>102836.13</v>
      </c>
      <c r="M14" s="5">
        <v>101644.8</v>
      </c>
      <c r="N14" s="5">
        <f>SUM(B14:M14)</f>
        <v>1195831.5399999998</v>
      </c>
    </row>
    <row r="15" spans="1:14" ht="12.75">
      <c r="A15" t="s">
        <v>38</v>
      </c>
      <c r="B15" s="12">
        <v>26893.67</v>
      </c>
      <c r="C15" s="13">
        <v>26924.15</v>
      </c>
      <c r="D15" s="13">
        <v>26268.06</v>
      </c>
      <c r="E15" s="13">
        <v>26240.86</v>
      </c>
      <c r="F15" s="10">
        <v>26917.55</v>
      </c>
      <c r="G15" s="12">
        <v>25314.55</v>
      </c>
      <c r="H15" s="12">
        <v>26791.88</v>
      </c>
      <c r="I15" s="12">
        <v>25698.9</v>
      </c>
      <c r="J15" s="12">
        <v>24703.75</v>
      </c>
      <c r="K15" s="12">
        <v>28560.27</v>
      </c>
      <c r="L15" s="16">
        <v>27418.14</v>
      </c>
      <c r="M15" s="5">
        <v>27100.51</v>
      </c>
      <c r="N15" s="5">
        <f aca="true" t="shared" si="0" ref="N15:N78">SUM(B15:M15)</f>
        <v>318832.29000000004</v>
      </c>
    </row>
    <row r="16" spans="1:14" ht="12.75">
      <c r="A16" t="s">
        <v>39</v>
      </c>
      <c r="B16" s="12">
        <v>80766.24</v>
      </c>
      <c r="C16" s="13">
        <v>80857.8</v>
      </c>
      <c r="D16" s="13">
        <v>78887.43</v>
      </c>
      <c r="E16" s="13">
        <v>78805.77</v>
      </c>
      <c r="F16" s="10">
        <v>80837.95</v>
      </c>
      <c r="G16" s="12">
        <v>76023.88</v>
      </c>
      <c r="H16" s="12">
        <v>80460.55</v>
      </c>
      <c r="I16" s="12">
        <v>77178.15</v>
      </c>
      <c r="J16" s="12">
        <v>74189.53</v>
      </c>
      <c r="K16" s="12">
        <v>85771.32</v>
      </c>
      <c r="L16" s="16">
        <v>82341.32</v>
      </c>
      <c r="M16" s="5">
        <v>81387.42</v>
      </c>
      <c r="N16" s="5">
        <f t="shared" si="0"/>
        <v>957507.3600000002</v>
      </c>
    </row>
    <row r="17" spans="1:14" ht="12.75">
      <c r="A17" t="s">
        <v>2</v>
      </c>
      <c r="B17" s="12">
        <v>17950.42</v>
      </c>
      <c r="C17" s="13">
        <v>17970.77</v>
      </c>
      <c r="D17" s="13">
        <v>17532.85</v>
      </c>
      <c r="E17" s="13">
        <v>17514.71</v>
      </c>
      <c r="F17" s="10">
        <v>17966.36</v>
      </c>
      <c r="G17" s="12">
        <v>16896.42</v>
      </c>
      <c r="H17" s="12">
        <v>17882.48</v>
      </c>
      <c r="I17" s="12">
        <v>17152.96</v>
      </c>
      <c r="J17" s="12">
        <v>16488.74</v>
      </c>
      <c r="K17" s="12">
        <v>19062.81</v>
      </c>
      <c r="L17" s="16">
        <v>18300.48</v>
      </c>
      <c r="M17" s="5">
        <v>18088.48</v>
      </c>
      <c r="N17" s="5">
        <f t="shared" si="0"/>
        <v>212807.48</v>
      </c>
    </row>
    <row r="18" spans="1:14" ht="12.75">
      <c r="A18" t="s">
        <v>40</v>
      </c>
      <c r="B18" s="12">
        <v>192652.7</v>
      </c>
      <c r="C18" s="13">
        <v>192871.1</v>
      </c>
      <c r="D18" s="13">
        <v>188171.16</v>
      </c>
      <c r="E18" s="13">
        <v>187976.36</v>
      </c>
      <c r="F18" s="10">
        <v>192823.76</v>
      </c>
      <c r="G18" s="12">
        <v>181340.69</v>
      </c>
      <c r="H18" s="12">
        <v>191923.54</v>
      </c>
      <c r="I18" s="12">
        <v>184093.99</v>
      </c>
      <c r="J18" s="12">
        <v>176965.19</v>
      </c>
      <c r="K18" s="12">
        <v>204591.37</v>
      </c>
      <c r="L18" s="16">
        <v>196409.76</v>
      </c>
      <c r="M18" s="5">
        <v>194134.4</v>
      </c>
      <c r="N18" s="5">
        <f t="shared" si="0"/>
        <v>2283954.02</v>
      </c>
    </row>
    <row r="19" spans="1:14" ht="12.75">
      <c r="A19" t="s">
        <v>41</v>
      </c>
      <c r="B19" s="12">
        <v>537780.99</v>
      </c>
      <c r="C19" s="13">
        <v>538390.64</v>
      </c>
      <c r="D19" s="13">
        <v>525270.98</v>
      </c>
      <c r="E19" s="13">
        <v>524727.19</v>
      </c>
      <c r="F19" s="10">
        <v>538258.49</v>
      </c>
      <c r="G19" s="12">
        <v>506204.04</v>
      </c>
      <c r="H19" s="12">
        <v>535745.57</v>
      </c>
      <c r="I19" s="12">
        <v>513889.74</v>
      </c>
      <c r="J19" s="12">
        <v>493990.04</v>
      </c>
      <c r="K19" s="12">
        <v>571107.21</v>
      </c>
      <c r="L19" s="16">
        <v>548268.65</v>
      </c>
      <c r="M19" s="5">
        <v>541917.07</v>
      </c>
      <c r="N19" s="5">
        <f t="shared" si="0"/>
        <v>6375550.61</v>
      </c>
    </row>
    <row r="20" spans="1:14" ht="12.75">
      <c r="A20" t="s">
        <v>3</v>
      </c>
      <c r="B20" s="12">
        <v>20585.8</v>
      </c>
      <c r="C20" s="13">
        <v>20609.14</v>
      </c>
      <c r="D20" s="13">
        <v>20106.94</v>
      </c>
      <c r="E20" s="13">
        <v>20086.12</v>
      </c>
      <c r="F20" s="10">
        <v>20604.08</v>
      </c>
      <c r="G20" s="12">
        <v>19377.07</v>
      </c>
      <c r="H20" s="12">
        <v>20507.89</v>
      </c>
      <c r="I20" s="12">
        <v>19671.27</v>
      </c>
      <c r="J20" s="12">
        <v>18909.52</v>
      </c>
      <c r="K20" s="12">
        <v>21861.5</v>
      </c>
      <c r="L20" s="16">
        <v>20987.26</v>
      </c>
      <c r="M20" s="5">
        <v>20744.13</v>
      </c>
      <c r="N20" s="5">
        <f t="shared" si="0"/>
        <v>244050.71999999997</v>
      </c>
    </row>
    <row r="21" spans="1:14" ht="12.75">
      <c r="A21" t="s">
        <v>42</v>
      </c>
      <c r="B21" s="12">
        <v>73350.24</v>
      </c>
      <c r="C21" s="13">
        <v>73433.39</v>
      </c>
      <c r="D21" s="13">
        <v>71643.94</v>
      </c>
      <c r="E21" s="13">
        <v>71569.77</v>
      </c>
      <c r="F21" s="10">
        <v>73415.37</v>
      </c>
      <c r="G21" s="12">
        <v>69043.32</v>
      </c>
      <c r="H21" s="12">
        <v>73072.62</v>
      </c>
      <c r="I21" s="12">
        <v>70091.61</v>
      </c>
      <c r="J21" s="12">
        <v>67377.4</v>
      </c>
      <c r="K21" s="12">
        <v>77895.74</v>
      </c>
      <c r="L21" s="16">
        <v>74780.69</v>
      </c>
      <c r="M21" s="5">
        <v>73914.37</v>
      </c>
      <c r="N21" s="5">
        <f t="shared" si="0"/>
        <v>869588.4600000001</v>
      </c>
    </row>
    <row r="22" spans="1:14" ht="12.75">
      <c r="A22" t="s">
        <v>43</v>
      </c>
      <c r="B22" s="12">
        <v>53567.13</v>
      </c>
      <c r="C22" s="13">
        <v>53627.85</v>
      </c>
      <c r="D22" s="13">
        <v>52321.03</v>
      </c>
      <c r="E22" s="13">
        <v>52266.87</v>
      </c>
      <c r="F22" s="10">
        <v>53614.69</v>
      </c>
      <c r="G22" s="12">
        <v>50421.81</v>
      </c>
      <c r="H22" s="12">
        <v>53364.38</v>
      </c>
      <c r="I22" s="12">
        <v>51187.37</v>
      </c>
      <c r="J22" s="12">
        <v>49205.21</v>
      </c>
      <c r="K22" s="12">
        <v>56886.67</v>
      </c>
      <c r="L22" s="16">
        <v>54611.78</v>
      </c>
      <c r="M22" s="5">
        <v>53979.12</v>
      </c>
      <c r="N22" s="5">
        <f t="shared" si="0"/>
        <v>635053.91</v>
      </c>
    </row>
    <row r="23" spans="1:14" ht="12.75">
      <c r="A23" t="s">
        <v>44</v>
      </c>
      <c r="B23" s="12">
        <v>65145.75</v>
      </c>
      <c r="C23" s="13">
        <v>65219.6</v>
      </c>
      <c r="D23" s="13">
        <v>63630.31</v>
      </c>
      <c r="E23" s="13">
        <v>63564.44</v>
      </c>
      <c r="F23" s="10">
        <v>65203.6</v>
      </c>
      <c r="G23" s="12">
        <v>61320.58</v>
      </c>
      <c r="H23" s="12">
        <v>64899.18</v>
      </c>
      <c r="I23" s="12">
        <v>62251.61</v>
      </c>
      <c r="J23" s="12">
        <v>59841</v>
      </c>
      <c r="K23" s="12">
        <v>69182.83</v>
      </c>
      <c r="L23" s="16">
        <v>66416.2</v>
      </c>
      <c r="M23" s="5">
        <v>65646.79</v>
      </c>
      <c r="N23" s="5">
        <f t="shared" si="0"/>
        <v>772321.89</v>
      </c>
    </row>
    <row r="24" spans="1:14" ht="12.75">
      <c r="A24" t="s">
        <v>45</v>
      </c>
      <c r="B24" s="12">
        <v>141195.3</v>
      </c>
      <c r="C24" s="13">
        <v>141355.37</v>
      </c>
      <c r="D24" s="13">
        <v>137910.78</v>
      </c>
      <c r="E24" s="13">
        <v>137768.01</v>
      </c>
      <c r="F24" s="10">
        <v>141320.67</v>
      </c>
      <c r="G24" s="12">
        <v>132904.72</v>
      </c>
      <c r="H24" s="12">
        <v>140660.9</v>
      </c>
      <c r="I24" s="12">
        <v>134922.61</v>
      </c>
      <c r="J24" s="12">
        <v>129697.92</v>
      </c>
      <c r="K24" s="12">
        <v>149945.15</v>
      </c>
      <c r="L24" s="16">
        <v>143948.85</v>
      </c>
      <c r="M24" s="5">
        <v>142281.24</v>
      </c>
      <c r="N24" s="5">
        <f t="shared" si="0"/>
        <v>1673911.5199999998</v>
      </c>
    </row>
    <row r="25" spans="1:14" ht="12.75">
      <c r="A25" t="s">
        <v>4</v>
      </c>
      <c r="B25" s="12">
        <v>51798.37</v>
      </c>
      <c r="C25" s="13">
        <v>51857.09</v>
      </c>
      <c r="D25" s="13">
        <v>50593.41</v>
      </c>
      <c r="E25" s="13">
        <v>50541.04</v>
      </c>
      <c r="F25" s="10">
        <v>51844.36</v>
      </c>
      <c r="G25" s="12">
        <v>48756.92</v>
      </c>
      <c r="H25" s="12">
        <v>51602.31</v>
      </c>
      <c r="I25" s="12">
        <v>49497.19</v>
      </c>
      <c r="J25" s="12">
        <v>47580.48</v>
      </c>
      <c r="K25" s="12">
        <v>55008.31</v>
      </c>
      <c r="L25" s="16">
        <v>52808.52</v>
      </c>
      <c r="M25" s="5">
        <v>52196.75</v>
      </c>
      <c r="N25" s="5">
        <f t="shared" si="0"/>
        <v>614084.75</v>
      </c>
    </row>
    <row r="26" spans="1:14" ht="12.75">
      <c r="A26" t="s">
        <v>89</v>
      </c>
      <c r="B26" s="12">
        <v>718343.61</v>
      </c>
      <c r="C26" s="13">
        <v>719157.96</v>
      </c>
      <c r="D26" s="13">
        <v>701633.31</v>
      </c>
      <c r="E26" s="13">
        <v>700906.95</v>
      </c>
      <c r="F26" s="10">
        <v>718981.44</v>
      </c>
      <c r="G26" s="12">
        <v>676164.54</v>
      </c>
      <c r="H26" s="12">
        <v>715624.79</v>
      </c>
      <c r="I26" s="12">
        <v>686430.77</v>
      </c>
      <c r="J26" s="12">
        <v>659849.65</v>
      </c>
      <c r="K26" s="12">
        <v>762859.29</v>
      </c>
      <c r="L26" s="16">
        <v>732352.56</v>
      </c>
      <c r="M26" s="5">
        <v>723868.41</v>
      </c>
      <c r="N26" s="5">
        <f t="shared" si="0"/>
        <v>8516173.280000001</v>
      </c>
    </row>
    <row r="27" spans="1:14" ht="12.75">
      <c r="A27" t="s">
        <v>5</v>
      </c>
      <c r="B27" s="12">
        <v>27660.84</v>
      </c>
      <c r="C27" s="13">
        <v>27692.2</v>
      </c>
      <c r="D27" s="13">
        <v>27017.38</v>
      </c>
      <c r="E27" s="13">
        <v>26989.41</v>
      </c>
      <c r="F27" s="10">
        <v>27685.4</v>
      </c>
      <c r="G27" s="12">
        <v>26036.67</v>
      </c>
      <c r="H27" s="12">
        <v>27556.15</v>
      </c>
      <c r="I27" s="12">
        <v>26431.99</v>
      </c>
      <c r="J27" s="12">
        <v>25408.45</v>
      </c>
      <c r="K27" s="12">
        <v>29374.97</v>
      </c>
      <c r="L27" s="16">
        <v>28200.27</v>
      </c>
      <c r="M27" s="5">
        <v>27873.58</v>
      </c>
      <c r="N27" s="5">
        <f t="shared" si="0"/>
        <v>327927.31000000006</v>
      </c>
    </row>
    <row r="28" spans="1:14" ht="12.75">
      <c r="A28" t="s">
        <v>6</v>
      </c>
      <c r="B28" s="12">
        <v>26659.25</v>
      </c>
      <c r="C28" s="13">
        <v>26689.47</v>
      </c>
      <c r="D28" s="13">
        <v>26039.1</v>
      </c>
      <c r="E28" s="13">
        <v>26012.14</v>
      </c>
      <c r="F28" s="10">
        <v>26682.93</v>
      </c>
      <c r="G28" s="12">
        <v>25093.89</v>
      </c>
      <c r="H28" s="12">
        <v>26558.35</v>
      </c>
      <c r="I28" s="12">
        <v>25474.9</v>
      </c>
      <c r="J28" s="12">
        <v>24488.42</v>
      </c>
      <c r="K28" s="12">
        <v>28311.32</v>
      </c>
      <c r="L28" s="16">
        <v>27179.15</v>
      </c>
      <c r="M28" s="5">
        <v>26864.29</v>
      </c>
      <c r="N28" s="5">
        <f t="shared" si="0"/>
        <v>316053.21</v>
      </c>
    </row>
    <row r="29" spans="1:14" ht="12.75">
      <c r="A29" t="s">
        <v>46</v>
      </c>
      <c r="B29" s="12">
        <v>313553.44</v>
      </c>
      <c r="C29" s="13">
        <v>313908.9</v>
      </c>
      <c r="D29" s="13">
        <v>306259.48</v>
      </c>
      <c r="E29" s="13">
        <v>305942.43</v>
      </c>
      <c r="F29" s="10">
        <v>313831.85</v>
      </c>
      <c r="G29" s="12">
        <v>295142.49</v>
      </c>
      <c r="H29" s="12">
        <v>312366.69</v>
      </c>
      <c r="I29" s="12">
        <v>299623.64</v>
      </c>
      <c r="J29" s="12">
        <v>288021.12</v>
      </c>
      <c r="K29" s="12">
        <v>332984.32</v>
      </c>
      <c r="L29" s="16">
        <v>319668.28</v>
      </c>
      <c r="M29" s="5">
        <v>315964.99</v>
      </c>
      <c r="N29" s="5">
        <f t="shared" si="0"/>
        <v>3717267.630000001</v>
      </c>
    </row>
    <row r="30" spans="1:14" ht="12.75">
      <c r="A30" t="s">
        <v>47</v>
      </c>
      <c r="B30" s="12">
        <v>113847.01</v>
      </c>
      <c r="C30" s="13">
        <v>113976.08</v>
      </c>
      <c r="D30" s="13">
        <v>111198.67</v>
      </c>
      <c r="E30" s="13">
        <v>111083.56</v>
      </c>
      <c r="F30" s="10">
        <v>113948.1</v>
      </c>
      <c r="G30" s="12">
        <v>107162.25</v>
      </c>
      <c r="H30" s="12">
        <v>113416.12</v>
      </c>
      <c r="I30" s="12">
        <v>108789.29</v>
      </c>
      <c r="J30" s="12">
        <v>104576.57</v>
      </c>
      <c r="K30" s="12">
        <v>120902.1</v>
      </c>
      <c r="L30" s="16">
        <v>116067.23</v>
      </c>
      <c r="M30" s="5">
        <v>114722.62</v>
      </c>
      <c r="N30" s="5">
        <f t="shared" si="0"/>
        <v>1349689.6</v>
      </c>
    </row>
    <row r="31" spans="1:14" ht="12.75">
      <c r="A31" t="s">
        <v>7</v>
      </c>
      <c r="B31" s="12">
        <v>34877.95</v>
      </c>
      <c r="C31" s="13">
        <v>34917.48</v>
      </c>
      <c r="D31" s="13">
        <v>34066.6</v>
      </c>
      <c r="E31" s="13">
        <v>34031.34</v>
      </c>
      <c r="F31" s="10">
        <v>34908.91</v>
      </c>
      <c r="G31" s="12">
        <v>32830.01</v>
      </c>
      <c r="H31" s="12">
        <v>34745.94</v>
      </c>
      <c r="I31" s="12">
        <v>33328.48</v>
      </c>
      <c r="J31" s="12">
        <v>32037.87</v>
      </c>
      <c r="K31" s="12">
        <v>37039.33</v>
      </c>
      <c r="L31" s="16">
        <v>35558.13</v>
      </c>
      <c r="M31" s="5">
        <v>35146.19</v>
      </c>
      <c r="N31" s="5">
        <f t="shared" si="0"/>
        <v>413488.23000000004</v>
      </c>
    </row>
    <row r="32" spans="1:14" ht="12.75">
      <c r="A32" t="s">
        <v>8</v>
      </c>
      <c r="B32" s="12">
        <v>26517.18</v>
      </c>
      <c r="C32" s="13">
        <v>26547.24</v>
      </c>
      <c r="D32" s="13">
        <v>25900.33</v>
      </c>
      <c r="E32" s="13">
        <v>25873.52</v>
      </c>
      <c r="F32" s="10">
        <v>26540.73</v>
      </c>
      <c r="G32" s="12">
        <v>24960.17</v>
      </c>
      <c r="H32" s="12">
        <v>26416.82</v>
      </c>
      <c r="I32" s="12">
        <v>25339.14</v>
      </c>
      <c r="J32" s="12">
        <v>24357.92</v>
      </c>
      <c r="K32" s="12">
        <v>28160.46</v>
      </c>
      <c r="L32" s="16">
        <v>27034.31</v>
      </c>
      <c r="M32" s="5">
        <v>26721.12</v>
      </c>
      <c r="N32" s="5">
        <f t="shared" si="0"/>
        <v>314368.94</v>
      </c>
    </row>
    <row r="33" spans="1:14" ht="12.75">
      <c r="A33" t="s">
        <v>9</v>
      </c>
      <c r="B33" s="12">
        <v>41512.57</v>
      </c>
      <c r="C33" s="13">
        <v>41559.63</v>
      </c>
      <c r="D33" s="13">
        <v>40546.89</v>
      </c>
      <c r="E33" s="13">
        <v>40504.92</v>
      </c>
      <c r="F33" s="10">
        <v>41549.43</v>
      </c>
      <c r="G33" s="12">
        <v>39075.07</v>
      </c>
      <c r="H33" s="12">
        <v>41355.45</v>
      </c>
      <c r="I33" s="12">
        <v>39668.35</v>
      </c>
      <c r="J33" s="12">
        <v>38132.24</v>
      </c>
      <c r="K33" s="12">
        <v>44085.1</v>
      </c>
      <c r="L33" s="16">
        <v>42322.14</v>
      </c>
      <c r="M33" s="5">
        <v>41831.84</v>
      </c>
      <c r="N33" s="5">
        <f t="shared" si="0"/>
        <v>492143.63</v>
      </c>
    </row>
    <row r="34" spans="1:14" ht="12.75">
      <c r="A34" t="s">
        <v>10</v>
      </c>
      <c r="B34" s="12">
        <v>15244.01</v>
      </c>
      <c r="C34" s="13">
        <v>15261.29</v>
      </c>
      <c r="D34" s="13">
        <v>14889.4</v>
      </c>
      <c r="E34" s="13">
        <v>14873.98</v>
      </c>
      <c r="F34" s="10">
        <v>15257.54</v>
      </c>
      <c r="G34" s="12">
        <v>14348.92</v>
      </c>
      <c r="H34" s="12">
        <v>15186.31</v>
      </c>
      <c r="I34" s="12">
        <v>14566.78</v>
      </c>
      <c r="J34" s="12">
        <v>14002.7</v>
      </c>
      <c r="K34" s="12">
        <v>16188.68</v>
      </c>
      <c r="L34" s="16">
        <v>15541.29</v>
      </c>
      <c r="M34" s="5">
        <v>15361.24</v>
      </c>
      <c r="N34" s="5">
        <f t="shared" si="0"/>
        <v>180722.13999999998</v>
      </c>
    </row>
    <row r="35" spans="1:14" ht="12.75">
      <c r="A35" t="s">
        <v>11</v>
      </c>
      <c r="B35" s="12">
        <v>32178.63</v>
      </c>
      <c r="C35" s="13">
        <v>32215.11</v>
      </c>
      <c r="D35" s="13">
        <v>31430.09</v>
      </c>
      <c r="E35" s="13">
        <v>31397.54</v>
      </c>
      <c r="F35" s="10">
        <v>32207.21</v>
      </c>
      <c r="G35" s="12">
        <v>30289.2</v>
      </c>
      <c r="H35" s="12">
        <v>32056.84</v>
      </c>
      <c r="I35" s="12">
        <v>30749.07</v>
      </c>
      <c r="J35" s="12">
        <v>29558.36</v>
      </c>
      <c r="K35" s="12">
        <v>34172.74</v>
      </c>
      <c r="L35" s="16">
        <v>32806.17</v>
      </c>
      <c r="M35" s="5">
        <v>32426.12</v>
      </c>
      <c r="N35" s="5">
        <f t="shared" si="0"/>
        <v>381487.07999999996</v>
      </c>
    </row>
    <row r="36" spans="1:14" ht="12.75">
      <c r="A36" t="s">
        <v>48</v>
      </c>
      <c r="B36" s="12">
        <v>23185.67</v>
      </c>
      <c r="C36" s="13">
        <v>23211.95</v>
      </c>
      <c r="D36" s="13">
        <v>22646.31</v>
      </c>
      <c r="E36" s="13">
        <v>22622.87</v>
      </c>
      <c r="F36" s="10">
        <v>23206.25</v>
      </c>
      <c r="G36" s="12">
        <v>21824.27</v>
      </c>
      <c r="H36" s="12">
        <v>23097.91</v>
      </c>
      <c r="I36" s="12">
        <v>22155.62</v>
      </c>
      <c r="J36" s="12">
        <v>21297.68</v>
      </c>
      <c r="K36" s="12">
        <v>24622.48</v>
      </c>
      <c r="L36" s="16">
        <v>23637.82</v>
      </c>
      <c r="M36" s="5">
        <v>23364</v>
      </c>
      <c r="N36" s="5">
        <f t="shared" si="0"/>
        <v>274872.82999999996</v>
      </c>
    </row>
    <row r="37" spans="1:14" ht="12.75">
      <c r="A37" t="s">
        <v>12</v>
      </c>
      <c r="B37" s="12">
        <v>22432.7</v>
      </c>
      <c r="C37" s="13">
        <v>22458.13</v>
      </c>
      <c r="D37" s="13">
        <v>21910.86</v>
      </c>
      <c r="E37" s="13">
        <v>21888.18</v>
      </c>
      <c r="F37" s="10">
        <v>22452.62</v>
      </c>
      <c r="G37" s="12">
        <v>21115.51</v>
      </c>
      <c r="H37" s="12">
        <v>22347.79</v>
      </c>
      <c r="I37" s="12">
        <v>21436.12</v>
      </c>
      <c r="J37" s="12">
        <v>20606.03</v>
      </c>
      <c r="K37" s="12">
        <v>23822.85</v>
      </c>
      <c r="L37" s="16">
        <v>22870.18</v>
      </c>
      <c r="M37" s="5">
        <v>22605.23</v>
      </c>
      <c r="N37" s="5">
        <f t="shared" si="0"/>
        <v>265946.2</v>
      </c>
    </row>
    <row r="38" spans="1:14" ht="12.75">
      <c r="A38" t="s">
        <v>13</v>
      </c>
      <c r="B38" s="12">
        <v>28307.25</v>
      </c>
      <c r="C38" s="13">
        <v>28339.34</v>
      </c>
      <c r="D38" s="13">
        <v>27648.76</v>
      </c>
      <c r="E38" s="13">
        <v>27620.14</v>
      </c>
      <c r="F38" s="10">
        <v>28332.39</v>
      </c>
      <c r="G38" s="12">
        <v>26645.13</v>
      </c>
      <c r="H38" s="12">
        <v>28200.11</v>
      </c>
      <c r="I38" s="12">
        <v>27049.69</v>
      </c>
      <c r="J38" s="12">
        <v>26002.23</v>
      </c>
      <c r="K38" s="12">
        <v>30061.46</v>
      </c>
      <c r="L38" s="16">
        <v>28859.3</v>
      </c>
      <c r="M38" s="5">
        <v>28524.97</v>
      </c>
      <c r="N38" s="5">
        <f t="shared" si="0"/>
        <v>335590.77</v>
      </c>
    </row>
    <row r="39" spans="1:14" ht="12.75">
      <c r="A39" t="s">
        <v>14</v>
      </c>
      <c r="B39" s="12">
        <v>48104.57</v>
      </c>
      <c r="C39" s="13">
        <v>48159.11</v>
      </c>
      <c r="D39" s="13">
        <v>46985.55</v>
      </c>
      <c r="E39" s="13">
        <v>46936.91</v>
      </c>
      <c r="F39" s="10">
        <v>48147.28</v>
      </c>
      <c r="G39" s="12">
        <v>45280.01</v>
      </c>
      <c r="H39" s="12">
        <v>47922.51</v>
      </c>
      <c r="I39" s="12">
        <v>45967.5</v>
      </c>
      <c r="J39" s="12">
        <v>44187.46</v>
      </c>
      <c r="K39" s="12">
        <v>51085.61</v>
      </c>
      <c r="L39" s="16">
        <v>49042.7</v>
      </c>
      <c r="M39" s="5">
        <v>48474.55</v>
      </c>
      <c r="N39" s="5">
        <f t="shared" si="0"/>
        <v>570293.76</v>
      </c>
    </row>
    <row r="40" spans="1:14" ht="12.75">
      <c r="A40" t="s">
        <v>49</v>
      </c>
      <c r="B40" s="12">
        <v>60855.27</v>
      </c>
      <c r="C40" s="13">
        <v>60924.26</v>
      </c>
      <c r="D40" s="13">
        <v>59439.63</v>
      </c>
      <c r="E40" s="13">
        <v>59378.1</v>
      </c>
      <c r="F40" s="10">
        <v>60909.3</v>
      </c>
      <c r="G40" s="12">
        <v>57282.03</v>
      </c>
      <c r="H40" s="12">
        <v>60624.94</v>
      </c>
      <c r="I40" s="12">
        <v>58151.74</v>
      </c>
      <c r="J40" s="12">
        <v>55899.88</v>
      </c>
      <c r="K40" s="12">
        <v>64626.46</v>
      </c>
      <c r="L40" s="16">
        <v>62042.05</v>
      </c>
      <c r="M40" s="5">
        <v>61323.3</v>
      </c>
      <c r="N40" s="5">
        <f t="shared" si="0"/>
        <v>721456.96</v>
      </c>
    </row>
    <row r="41" spans="1:14" ht="12.75">
      <c r="A41" t="s">
        <v>15</v>
      </c>
      <c r="B41" s="12">
        <v>61395.13</v>
      </c>
      <c r="C41" s="13">
        <v>61464.73</v>
      </c>
      <c r="D41" s="13">
        <v>59966.93</v>
      </c>
      <c r="E41" s="13">
        <v>59904.86</v>
      </c>
      <c r="F41" s="10">
        <v>61449.65</v>
      </c>
      <c r="G41" s="12">
        <v>57790.19</v>
      </c>
      <c r="H41" s="12">
        <v>61162.76</v>
      </c>
      <c r="I41" s="12">
        <v>58667.61</v>
      </c>
      <c r="J41" s="12">
        <v>56395.79</v>
      </c>
      <c r="K41" s="12">
        <v>65199.78</v>
      </c>
      <c r="L41" s="16">
        <v>62592.44</v>
      </c>
      <c r="M41" s="5">
        <v>61867.32</v>
      </c>
      <c r="N41" s="5">
        <f t="shared" si="0"/>
        <v>727857.1900000001</v>
      </c>
    </row>
    <row r="42" spans="1:14" ht="12.75">
      <c r="A42" t="s">
        <v>50</v>
      </c>
      <c r="B42" s="12">
        <v>394447.55</v>
      </c>
      <c r="C42" s="13">
        <v>394894.71</v>
      </c>
      <c r="D42" s="13">
        <v>385271.8</v>
      </c>
      <c r="E42" s="13">
        <v>384872.95</v>
      </c>
      <c r="F42" s="10">
        <v>394797.78</v>
      </c>
      <c r="G42" s="12">
        <v>371286.72</v>
      </c>
      <c r="H42" s="12">
        <v>392954.62</v>
      </c>
      <c r="I42" s="12">
        <v>376923.97</v>
      </c>
      <c r="J42" s="12">
        <v>362328.1</v>
      </c>
      <c r="K42" s="12">
        <v>418891.42</v>
      </c>
      <c r="L42" s="16">
        <v>402139.96</v>
      </c>
      <c r="M42" s="5">
        <v>397481.25</v>
      </c>
      <c r="N42" s="5">
        <f t="shared" si="0"/>
        <v>4676290.83</v>
      </c>
    </row>
    <row r="43" spans="1:14" ht="12.75">
      <c r="A43" t="s">
        <v>16</v>
      </c>
      <c r="B43" s="12">
        <v>21104.35</v>
      </c>
      <c r="C43" s="13">
        <v>21128.28</v>
      </c>
      <c r="D43" s="13">
        <v>20613.41</v>
      </c>
      <c r="E43" s="13">
        <v>20592.08</v>
      </c>
      <c r="F43" s="10">
        <v>21123.09</v>
      </c>
      <c r="G43" s="12">
        <v>19865.16</v>
      </c>
      <c r="H43" s="12">
        <v>21024.48</v>
      </c>
      <c r="I43" s="12">
        <v>20166.78</v>
      </c>
      <c r="J43" s="12">
        <v>19385.85</v>
      </c>
      <c r="K43" s="12">
        <v>22412.19</v>
      </c>
      <c r="L43" s="16">
        <v>21515.92</v>
      </c>
      <c r="M43" s="5">
        <v>21266.67</v>
      </c>
      <c r="N43" s="5">
        <f t="shared" si="0"/>
        <v>250198.26</v>
      </c>
    </row>
    <row r="44" spans="1:14" ht="12.75">
      <c r="A44" t="s">
        <v>51</v>
      </c>
      <c r="B44" s="12">
        <v>57793.68</v>
      </c>
      <c r="C44" s="13">
        <v>57859.2</v>
      </c>
      <c r="D44" s="13">
        <v>56449.27</v>
      </c>
      <c r="E44" s="13">
        <v>56390.83</v>
      </c>
      <c r="F44" s="10">
        <v>57844.99</v>
      </c>
      <c r="G44" s="12">
        <v>54400.2</v>
      </c>
      <c r="H44" s="12">
        <v>57574.94</v>
      </c>
      <c r="I44" s="12">
        <v>55226.16</v>
      </c>
      <c r="J44" s="12">
        <v>53087.6</v>
      </c>
      <c r="K44" s="12">
        <v>61375.15</v>
      </c>
      <c r="L44" s="16">
        <v>58920.76</v>
      </c>
      <c r="M44" s="5">
        <v>58238.18</v>
      </c>
      <c r="N44" s="5">
        <f t="shared" si="0"/>
        <v>685160.9600000001</v>
      </c>
    </row>
    <row r="45" spans="1:14" ht="12.75">
      <c r="A45" t="s">
        <v>17</v>
      </c>
      <c r="B45" s="12">
        <v>52515.82</v>
      </c>
      <c r="C45" s="13">
        <v>52575.35</v>
      </c>
      <c r="D45" s="13">
        <v>51294.18</v>
      </c>
      <c r="E45" s="13">
        <v>51241.07</v>
      </c>
      <c r="F45" s="10">
        <v>52562.45</v>
      </c>
      <c r="G45" s="12">
        <v>49432.23</v>
      </c>
      <c r="H45" s="12">
        <v>52317.05</v>
      </c>
      <c r="I45" s="12">
        <v>50182.77</v>
      </c>
      <c r="J45" s="12">
        <v>48239.51</v>
      </c>
      <c r="K45" s="12">
        <v>55770.21</v>
      </c>
      <c r="L45" s="16">
        <v>53539.97</v>
      </c>
      <c r="M45" s="5">
        <v>52919.71</v>
      </c>
      <c r="N45" s="5">
        <f t="shared" si="0"/>
        <v>622590.32</v>
      </c>
    </row>
    <row r="46" spans="1:14" ht="12.75">
      <c r="A46" t="s">
        <v>18</v>
      </c>
      <c r="B46" s="12">
        <v>24137.53</v>
      </c>
      <c r="C46" s="13">
        <v>24164.89</v>
      </c>
      <c r="D46" s="13">
        <v>23576.03</v>
      </c>
      <c r="E46" s="13">
        <v>23551.63</v>
      </c>
      <c r="F46" s="10">
        <v>24158.96</v>
      </c>
      <c r="G46" s="12">
        <v>22720.24</v>
      </c>
      <c r="H46" s="12">
        <v>24046.18</v>
      </c>
      <c r="I46" s="12">
        <v>23065.2</v>
      </c>
      <c r="J46" s="12">
        <v>22172.03</v>
      </c>
      <c r="K46" s="12">
        <v>25633.33</v>
      </c>
      <c r="L46" s="16">
        <v>24608.26</v>
      </c>
      <c r="M46" s="5">
        <v>24323.17</v>
      </c>
      <c r="N46" s="5">
        <f t="shared" si="0"/>
        <v>286157.45</v>
      </c>
    </row>
    <row r="47" spans="1:14" ht="12.75">
      <c r="A47" t="s">
        <v>19</v>
      </c>
      <c r="B47" s="12">
        <v>18206.15</v>
      </c>
      <c r="C47" s="13">
        <v>18226.78</v>
      </c>
      <c r="D47" s="13">
        <v>17782.63</v>
      </c>
      <c r="E47" s="13">
        <v>17764.22</v>
      </c>
      <c r="F47" s="10">
        <v>18222.31</v>
      </c>
      <c r="G47" s="12">
        <v>17137.13</v>
      </c>
      <c r="H47" s="12">
        <v>18137.23</v>
      </c>
      <c r="I47" s="12">
        <v>17397.33</v>
      </c>
      <c r="J47" s="12">
        <v>16723.64</v>
      </c>
      <c r="K47" s="12">
        <v>19334.37</v>
      </c>
      <c r="L47" s="16">
        <v>18561.2</v>
      </c>
      <c r="M47" s="5">
        <v>18346.17</v>
      </c>
      <c r="N47" s="5">
        <f t="shared" si="0"/>
        <v>215839.15999999997</v>
      </c>
    </row>
    <row r="48" spans="1:14" ht="12.75">
      <c r="A48" t="s">
        <v>52</v>
      </c>
      <c r="B48" s="12">
        <v>110693.08</v>
      </c>
      <c r="C48" s="13">
        <v>110818.57</v>
      </c>
      <c r="D48" s="13">
        <v>108118.11</v>
      </c>
      <c r="E48" s="13">
        <v>108006.18</v>
      </c>
      <c r="F48" s="10">
        <v>110791.37</v>
      </c>
      <c r="G48" s="12">
        <v>104193.5</v>
      </c>
      <c r="H48" s="12">
        <v>110274.13</v>
      </c>
      <c r="I48" s="12">
        <v>105775.47</v>
      </c>
      <c r="J48" s="12">
        <v>101679.46</v>
      </c>
      <c r="K48" s="12">
        <v>117552.72</v>
      </c>
      <c r="L48" s="16">
        <v>112851.79</v>
      </c>
      <c r="M48" s="5">
        <v>111544.42</v>
      </c>
      <c r="N48" s="5">
        <f t="shared" si="0"/>
        <v>1312298.8</v>
      </c>
    </row>
    <row r="49" spans="1:14" ht="12.75">
      <c r="A49" t="s">
        <v>53</v>
      </c>
      <c r="B49" s="12">
        <v>194371.74</v>
      </c>
      <c r="C49" s="13">
        <v>194592.09</v>
      </c>
      <c r="D49" s="13">
        <v>189850.2</v>
      </c>
      <c r="E49" s="13">
        <v>189653.67</v>
      </c>
      <c r="F49" s="10">
        <v>194544.32</v>
      </c>
      <c r="G49" s="12">
        <v>182958.79</v>
      </c>
      <c r="H49" s="12">
        <v>193636.07</v>
      </c>
      <c r="I49" s="12">
        <v>185736.65</v>
      </c>
      <c r="J49" s="12">
        <v>178544.25</v>
      </c>
      <c r="K49" s="12">
        <v>206416.93</v>
      </c>
      <c r="L49" s="16">
        <v>198162.33</v>
      </c>
      <c r="M49" s="5">
        <v>195866.66</v>
      </c>
      <c r="N49" s="5">
        <f t="shared" si="0"/>
        <v>2304333.7</v>
      </c>
    </row>
    <row r="50" spans="1:14" ht="12.75">
      <c r="A50" t="s">
        <v>54</v>
      </c>
      <c r="B50" s="12">
        <v>96848.45</v>
      </c>
      <c r="C50" s="13">
        <v>96958.25</v>
      </c>
      <c r="D50" s="13">
        <v>94595.54</v>
      </c>
      <c r="E50" s="13">
        <v>94497.61</v>
      </c>
      <c r="F50" s="10">
        <v>96934.45</v>
      </c>
      <c r="G50" s="12">
        <v>91161.79</v>
      </c>
      <c r="H50" s="12">
        <v>96481.9</v>
      </c>
      <c r="I50" s="12">
        <v>92545.9</v>
      </c>
      <c r="J50" s="12">
        <v>88962.18</v>
      </c>
      <c r="K50" s="12">
        <v>102850.15</v>
      </c>
      <c r="L50" s="16">
        <v>98737.17</v>
      </c>
      <c r="M50" s="5">
        <v>97593.31</v>
      </c>
      <c r="N50" s="5">
        <f t="shared" si="0"/>
        <v>1148166.7000000002</v>
      </c>
    </row>
    <row r="51" spans="1:14" ht="12.75">
      <c r="A51" t="s">
        <v>20</v>
      </c>
      <c r="B51" s="12">
        <v>46378.43</v>
      </c>
      <c r="C51" s="13">
        <v>46431.01</v>
      </c>
      <c r="D51" s="13">
        <v>45299.57</v>
      </c>
      <c r="E51" s="13">
        <v>45252.67</v>
      </c>
      <c r="F51" s="10">
        <v>46419.61</v>
      </c>
      <c r="G51" s="12">
        <v>43655.22</v>
      </c>
      <c r="H51" s="12">
        <v>46202.9</v>
      </c>
      <c r="I51" s="12">
        <v>44318.05</v>
      </c>
      <c r="J51" s="12">
        <v>42601.89</v>
      </c>
      <c r="K51" s="12">
        <v>49252.5</v>
      </c>
      <c r="L51" s="16">
        <v>47282.89</v>
      </c>
      <c r="M51" s="5">
        <v>46735.13</v>
      </c>
      <c r="N51" s="5">
        <f t="shared" si="0"/>
        <v>549829.87</v>
      </c>
    </row>
    <row r="52" spans="1:14" ht="12.75">
      <c r="A52" t="s">
        <v>21</v>
      </c>
      <c r="B52" s="12">
        <v>27128.08</v>
      </c>
      <c r="C52" s="13">
        <v>27158.83</v>
      </c>
      <c r="D52" s="13">
        <v>26497.02</v>
      </c>
      <c r="E52" s="13">
        <v>26469.59</v>
      </c>
      <c r="F52" s="10">
        <v>27152.17</v>
      </c>
      <c r="G52" s="12">
        <v>25535.2</v>
      </c>
      <c r="H52" s="12">
        <v>27025.4</v>
      </c>
      <c r="I52" s="12">
        <v>25922.9</v>
      </c>
      <c r="J52" s="12">
        <v>24919.07</v>
      </c>
      <c r="K52" s="12">
        <v>28809.2</v>
      </c>
      <c r="L52" s="16">
        <v>27657.12</v>
      </c>
      <c r="M52" s="5">
        <v>27336.73</v>
      </c>
      <c r="N52" s="5">
        <f t="shared" si="0"/>
        <v>321611.31</v>
      </c>
    </row>
    <row r="53" spans="1:14" ht="12.75">
      <c r="A53" t="s">
        <v>22</v>
      </c>
      <c r="B53" s="12">
        <v>33798.22</v>
      </c>
      <c r="C53" s="13">
        <v>33836.54</v>
      </c>
      <c r="D53" s="13">
        <v>33011.99</v>
      </c>
      <c r="E53" s="13">
        <v>32977.83</v>
      </c>
      <c r="F53" s="10">
        <v>33828.23</v>
      </c>
      <c r="G53" s="12">
        <v>31813.69</v>
      </c>
      <c r="H53" s="12">
        <v>33670.3</v>
      </c>
      <c r="I53" s="12">
        <v>32296.72</v>
      </c>
      <c r="J53" s="12">
        <v>31046.06</v>
      </c>
      <c r="K53" s="12">
        <v>35892.69</v>
      </c>
      <c r="L53" s="16">
        <v>34457.35</v>
      </c>
      <c r="M53" s="5">
        <v>34058.17</v>
      </c>
      <c r="N53" s="5">
        <f t="shared" si="0"/>
        <v>400687.79</v>
      </c>
    </row>
    <row r="54" spans="1:14" ht="12.75">
      <c r="A54" t="s">
        <v>55</v>
      </c>
      <c r="B54" s="12">
        <v>111630.74</v>
      </c>
      <c r="C54" s="13">
        <v>111757.29</v>
      </c>
      <c r="D54" s="13">
        <v>109033.95</v>
      </c>
      <c r="E54" s="13">
        <v>108921.07</v>
      </c>
      <c r="F54" s="10">
        <v>111729.85</v>
      </c>
      <c r="G54" s="12">
        <v>105076.1</v>
      </c>
      <c r="H54" s="12">
        <v>111208.23</v>
      </c>
      <c r="I54" s="12">
        <v>106671.47</v>
      </c>
      <c r="J54" s="12">
        <v>102540.77</v>
      </c>
      <c r="K54" s="12">
        <v>118548.48</v>
      </c>
      <c r="L54" s="16">
        <v>113807.73</v>
      </c>
      <c r="M54" s="5">
        <v>112489.29</v>
      </c>
      <c r="N54" s="5">
        <f t="shared" si="0"/>
        <v>1323414.97</v>
      </c>
    </row>
    <row r="55" spans="1:14" ht="12.75">
      <c r="A55" t="s">
        <v>23</v>
      </c>
      <c r="B55" s="12">
        <v>159238.07</v>
      </c>
      <c r="C55" s="13">
        <v>159418.59</v>
      </c>
      <c r="D55" s="13">
        <v>155533.82</v>
      </c>
      <c r="E55" s="13">
        <v>155372.82</v>
      </c>
      <c r="F55" s="10">
        <v>159379.46</v>
      </c>
      <c r="G55" s="12">
        <v>149888.06</v>
      </c>
      <c r="H55" s="12">
        <v>158635.37</v>
      </c>
      <c r="I55" s="12">
        <v>152163.82</v>
      </c>
      <c r="J55" s="12">
        <v>146271.48</v>
      </c>
      <c r="K55" s="12">
        <v>169106.04</v>
      </c>
      <c r="L55" s="16">
        <v>162343.49</v>
      </c>
      <c r="M55" s="5">
        <v>160462.77</v>
      </c>
      <c r="N55" s="5">
        <f t="shared" si="0"/>
        <v>1887813.79</v>
      </c>
    </row>
    <row r="56" spans="1:14" ht="12.75">
      <c r="A56" t="s">
        <v>24</v>
      </c>
      <c r="B56" s="12">
        <v>63945.27</v>
      </c>
      <c r="C56" s="13">
        <v>64017.76</v>
      </c>
      <c r="D56" s="13">
        <v>62457.75</v>
      </c>
      <c r="E56" s="13">
        <v>62393.1</v>
      </c>
      <c r="F56" s="10">
        <v>64002.04</v>
      </c>
      <c r="G56" s="12">
        <v>60190.58</v>
      </c>
      <c r="H56" s="12">
        <v>63703.25</v>
      </c>
      <c r="I56" s="12">
        <v>61104.46</v>
      </c>
      <c r="J56" s="12">
        <v>58738.27</v>
      </c>
      <c r="K56" s="12">
        <v>67907.95</v>
      </c>
      <c r="L56" s="16">
        <v>65192.31</v>
      </c>
      <c r="M56" s="5">
        <v>64437.08</v>
      </c>
      <c r="N56" s="5">
        <f t="shared" si="0"/>
        <v>758089.82</v>
      </c>
    </row>
    <row r="57" spans="1:14" ht="12.75">
      <c r="A57" t="s">
        <v>56</v>
      </c>
      <c r="B57" s="12">
        <v>87038.59</v>
      </c>
      <c r="C57" s="13">
        <v>87137.26</v>
      </c>
      <c r="D57" s="13">
        <v>85013.87</v>
      </c>
      <c r="E57" s="13">
        <v>84925.86</v>
      </c>
      <c r="F57" s="10">
        <v>87115.87</v>
      </c>
      <c r="G57" s="12">
        <v>81927.93</v>
      </c>
      <c r="H57" s="12">
        <v>86709.16</v>
      </c>
      <c r="I57" s="12">
        <v>83171.85</v>
      </c>
      <c r="J57" s="12">
        <v>79951.13</v>
      </c>
      <c r="K57" s="12">
        <v>92432.36</v>
      </c>
      <c r="L57" s="16">
        <v>88735.99</v>
      </c>
      <c r="M57" s="5">
        <v>87708.01</v>
      </c>
      <c r="N57" s="5">
        <f t="shared" si="0"/>
        <v>1031867.8799999999</v>
      </c>
    </row>
    <row r="58" spans="1:14" ht="12.75">
      <c r="A58" t="s">
        <v>57</v>
      </c>
      <c r="B58" s="12">
        <v>41704.36</v>
      </c>
      <c r="C58" s="13">
        <v>41751.64</v>
      </c>
      <c r="D58" s="13">
        <v>40734.22</v>
      </c>
      <c r="E58" s="13">
        <v>40692.05</v>
      </c>
      <c r="F58" s="10">
        <v>41741.39</v>
      </c>
      <c r="G58" s="12">
        <v>39255.6</v>
      </c>
      <c r="H58" s="12">
        <v>41546.51</v>
      </c>
      <c r="I58" s="12">
        <v>39851.62</v>
      </c>
      <c r="J58" s="12">
        <v>38308.42</v>
      </c>
      <c r="K58" s="12">
        <v>44288.78</v>
      </c>
      <c r="L58" s="16">
        <v>42517.67</v>
      </c>
      <c r="M58" s="5">
        <v>42025.11</v>
      </c>
      <c r="N58" s="5">
        <f t="shared" si="0"/>
        <v>494417.36999999994</v>
      </c>
    </row>
    <row r="59" spans="1:14" ht="12.75">
      <c r="A59" t="s">
        <v>58</v>
      </c>
      <c r="B59" s="12">
        <v>84857.83</v>
      </c>
      <c r="C59" s="13">
        <v>84954.03</v>
      </c>
      <c r="D59" s="13">
        <v>82883.85</v>
      </c>
      <c r="E59" s="13">
        <v>82798.04</v>
      </c>
      <c r="F59" s="10">
        <v>84933.17</v>
      </c>
      <c r="G59" s="12">
        <v>79875.22</v>
      </c>
      <c r="H59" s="12">
        <v>84536.66</v>
      </c>
      <c r="I59" s="12">
        <v>81087.97</v>
      </c>
      <c r="J59" s="12">
        <v>77947.95</v>
      </c>
      <c r="K59" s="12">
        <v>90116.46</v>
      </c>
      <c r="L59" s="16">
        <v>86512.7</v>
      </c>
      <c r="M59" s="5">
        <v>85510.48</v>
      </c>
      <c r="N59" s="5">
        <f t="shared" si="0"/>
        <v>1006014.3599999999</v>
      </c>
    </row>
    <row r="60" spans="1:14" ht="12.75">
      <c r="A60" t="s">
        <v>25</v>
      </c>
      <c r="B60" s="12">
        <v>42940.36</v>
      </c>
      <c r="C60" s="13">
        <v>42989.04</v>
      </c>
      <c r="D60" s="13">
        <v>41941.48</v>
      </c>
      <c r="E60" s="13">
        <v>41898.05</v>
      </c>
      <c r="F60" s="10">
        <v>42978.49</v>
      </c>
      <c r="G60" s="12">
        <v>40419.03</v>
      </c>
      <c r="H60" s="12">
        <v>42777.84</v>
      </c>
      <c r="I60" s="12">
        <v>41032.71</v>
      </c>
      <c r="J60" s="12">
        <v>39443.78</v>
      </c>
      <c r="K60" s="12">
        <v>45601.38</v>
      </c>
      <c r="L60" s="16">
        <v>43777.78</v>
      </c>
      <c r="M60" s="5">
        <v>43270.62</v>
      </c>
      <c r="N60" s="5">
        <f t="shared" si="0"/>
        <v>509070.56000000006</v>
      </c>
    </row>
    <row r="61" spans="1:14" ht="12.75">
      <c r="A61" t="s">
        <v>59</v>
      </c>
      <c r="B61" s="12">
        <v>375737.06</v>
      </c>
      <c r="C61" s="13">
        <v>376163.01</v>
      </c>
      <c r="D61" s="13">
        <v>366996.55</v>
      </c>
      <c r="E61" s="13">
        <v>366616.62</v>
      </c>
      <c r="F61" s="10">
        <v>376070.68</v>
      </c>
      <c r="G61" s="12">
        <v>353674.86</v>
      </c>
      <c r="H61" s="12">
        <v>374314.94</v>
      </c>
      <c r="I61" s="12">
        <v>359044.71</v>
      </c>
      <c r="J61" s="12">
        <v>345141.18</v>
      </c>
      <c r="K61" s="12">
        <v>399021.45</v>
      </c>
      <c r="L61" s="16">
        <v>383064.57</v>
      </c>
      <c r="M61" s="5">
        <v>378626.86</v>
      </c>
      <c r="N61" s="5">
        <f t="shared" si="0"/>
        <v>4454472.49</v>
      </c>
    </row>
    <row r="62" spans="1:14" ht="12.75">
      <c r="A62" t="s">
        <v>60</v>
      </c>
      <c r="B62" s="12">
        <v>128629.3</v>
      </c>
      <c r="C62" s="13">
        <v>128775.12</v>
      </c>
      <c r="D62" s="13">
        <v>125637.09</v>
      </c>
      <c r="E62" s="13">
        <v>125507.02</v>
      </c>
      <c r="F62" s="10">
        <v>128743.51</v>
      </c>
      <c r="G62" s="12">
        <v>121076.55</v>
      </c>
      <c r="H62" s="12">
        <v>128142.46</v>
      </c>
      <c r="I62" s="12">
        <v>122914.86</v>
      </c>
      <c r="J62" s="12">
        <v>118155.15</v>
      </c>
      <c r="K62" s="12">
        <v>136600.44</v>
      </c>
      <c r="L62" s="16">
        <v>131137.79</v>
      </c>
      <c r="M62" s="5">
        <v>129618.59</v>
      </c>
      <c r="N62" s="5">
        <f t="shared" si="0"/>
        <v>1524937.8800000001</v>
      </c>
    </row>
    <row r="63" spans="1:14" ht="12.75">
      <c r="A63" t="s">
        <v>61</v>
      </c>
      <c r="B63" s="12">
        <v>404221.9</v>
      </c>
      <c r="C63" s="13">
        <v>404680.14</v>
      </c>
      <c r="D63" s="13">
        <v>394818.77</v>
      </c>
      <c r="E63" s="13">
        <v>394410.04</v>
      </c>
      <c r="F63" s="10">
        <v>404580.81</v>
      </c>
      <c r="G63" s="12">
        <v>380487.15</v>
      </c>
      <c r="H63" s="12">
        <v>402691.97</v>
      </c>
      <c r="I63" s="12">
        <v>386264.1</v>
      </c>
      <c r="J63" s="12">
        <v>371306.53</v>
      </c>
      <c r="K63" s="12">
        <v>429271.48</v>
      </c>
      <c r="L63" s="16">
        <v>412104.92</v>
      </c>
      <c r="M63" s="5">
        <v>407330.78</v>
      </c>
      <c r="N63" s="5">
        <f t="shared" si="0"/>
        <v>4792168.590000001</v>
      </c>
    </row>
    <row r="64" spans="1:14" ht="12.75">
      <c r="A64" t="s">
        <v>26</v>
      </c>
      <c r="B64" s="12">
        <v>139561.51</v>
      </c>
      <c r="C64" s="13">
        <v>139719.72</v>
      </c>
      <c r="D64" s="13">
        <v>136314.99</v>
      </c>
      <c r="E64" s="13">
        <v>136173.87</v>
      </c>
      <c r="F64" s="10">
        <v>139685.42</v>
      </c>
      <c r="G64" s="12">
        <v>131366.86</v>
      </c>
      <c r="H64" s="12">
        <v>139033.28</v>
      </c>
      <c r="I64" s="12">
        <v>133361.4</v>
      </c>
      <c r="J64" s="12">
        <v>128197.16</v>
      </c>
      <c r="K64" s="12">
        <v>148210.12</v>
      </c>
      <c r="L64" s="16">
        <v>142283.2</v>
      </c>
      <c r="M64" s="5">
        <v>140634.88</v>
      </c>
      <c r="N64" s="5">
        <f t="shared" si="0"/>
        <v>1654542.4100000001</v>
      </c>
    </row>
    <row r="65" spans="1:14" ht="12.75">
      <c r="A65" t="s">
        <v>62</v>
      </c>
      <c r="B65" s="12">
        <v>258451.97</v>
      </c>
      <c r="C65" s="13">
        <v>258744.96</v>
      </c>
      <c r="D65" s="13">
        <v>252439.79</v>
      </c>
      <c r="E65" s="13">
        <v>252178.46</v>
      </c>
      <c r="F65" s="10">
        <v>258681.45</v>
      </c>
      <c r="G65" s="12">
        <v>243276.42</v>
      </c>
      <c r="H65" s="12">
        <v>257473.76</v>
      </c>
      <c r="I65" s="12">
        <v>246970.08</v>
      </c>
      <c r="J65" s="12">
        <v>237406.5</v>
      </c>
      <c r="K65" s="12">
        <v>274468.21</v>
      </c>
      <c r="L65" s="16">
        <v>263492.23</v>
      </c>
      <c r="M65" s="5">
        <v>260439.74</v>
      </c>
      <c r="N65" s="5">
        <f t="shared" si="0"/>
        <v>3064023.5699999994</v>
      </c>
    </row>
    <row r="66" spans="1:14" ht="12.75">
      <c r="A66" t="s">
        <v>63</v>
      </c>
      <c r="B66" s="12">
        <v>227594.58</v>
      </c>
      <c r="C66" s="13">
        <v>227852.59</v>
      </c>
      <c r="D66" s="13">
        <v>222300.21</v>
      </c>
      <c r="E66" s="13">
        <v>222070.08</v>
      </c>
      <c r="F66" s="10">
        <v>227796.66</v>
      </c>
      <c r="G66" s="12">
        <v>214230.88</v>
      </c>
      <c r="H66" s="12">
        <v>226733.16</v>
      </c>
      <c r="I66" s="12">
        <v>217483.55</v>
      </c>
      <c r="J66" s="12">
        <v>209061.79</v>
      </c>
      <c r="K66" s="12">
        <v>241698.6</v>
      </c>
      <c r="L66" s="16">
        <v>232033.07</v>
      </c>
      <c r="M66" s="5">
        <v>229345.01</v>
      </c>
      <c r="N66" s="5">
        <f t="shared" si="0"/>
        <v>2698200.1799999997</v>
      </c>
    </row>
    <row r="67" spans="1:14" ht="12.75">
      <c r="A67" t="s">
        <v>64</v>
      </c>
      <c r="B67" s="12">
        <v>46683.88</v>
      </c>
      <c r="C67" s="13">
        <v>46736.8</v>
      </c>
      <c r="D67" s="13">
        <v>45597.91</v>
      </c>
      <c r="E67" s="13">
        <v>45550.7</v>
      </c>
      <c r="F67" s="10">
        <v>46725.34</v>
      </c>
      <c r="G67" s="12">
        <v>43942.74</v>
      </c>
      <c r="H67" s="12">
        <v>46507.19</v>
      </c>
      <c r="I67" s="12">
        <v>44609.93</v>
      </c>
      <c r="J67" s="12">
        <v>42882.46</v>
      </c>
      <c r="K67" s="12">
        <v>49576.88</v>
      </c>
      <c r="L67" s="16">
        <v>47594.3</v>
      </c>
      <c r="M67" s="5">
        <v>47042.94</v>
      </c>
      <c r="N67" s="5">
        <f t="shared" si="0"/>
        <v>553451.0700000001</v>
      </c>
    </row>
    <row r="68" spans="1:14" ht="12.75">
      <c r="A68" t="s">
        <v>65</v>
      </c>
      <c r="B68" s="12">
        <v>76077.96</v>
      </c>
      <c r="C68" s="13">
        <v>76164.21</v>
      </c>
      <c r="D68" s="13">
        <v>74308.22</v>
      </c>
      <c r="E68" s="13">
        <v>74231.29</v>
      </c>
      <c r="F68" s="10">
        <v>76145.52</v>
      </c>
      <c r="G68" s="12">
        <v>71610.88</v>
      </c>
      <c r="H68" s="12">
        <v>75790.02</v>
      </c>
      <c r="I68" s="12">
        <v>72698.15</v>
      </c>
      <c r="J68" s="12">
        <v>69883.02</v>
      </c>
      <c r="K68" s="12">
        <v>80792.5</v>
      </c>
      <c r="L68" s="16">
        <v>77561.62</v>
      </c>
      <c r="M68" s="5">
        <v>76663.08</v>
      </c>
      <c r="N68" s="5">
        <f t="shared" si="0"/>
        <v>901926.47</v>
      </c>
    </row>
    <row r="69" spans="1:14" ht="12.75">
      <c r="A69" t="s">
        <v>66</v>
      </c>
      <c r="B69" s="12">
        <v>90526.38</v>
      </c>
      <c r="C69" s="13">
        <v>90629.01</v>
      </c>
      <c r="D69" s="13">
        <v>88420.54</v>
      </c>
      <c r="E69" s="13">
        <v>88329</v>
      </c>
      <c r="F69" s="10">
        <v>90606.76</v>
      </c>
      <c r="G69" s="12">
        <v>85210.94</v>
      </c>
      <c r="H69" s="12">
        <v>90183.75</v>
      </c>
      <c r="I69" s="12">
        <v>86504.69</v>
      </c>
      <c r="J69" s="12">
        <v>83154.92</v>
      </c>
      <c r="K69" s="12">
        <v>96136.29</v>
      </c>
      <c r="L69" s="16">
        <v>92291.8</v>
      </c>
      <c r="M69" s="5">
        <v>91222.62</v>
      </c>
      <c r="N69" s="5">
        <f t="shared" si="0"/>
        <v>1073216.7000000002</v>
      </c>
    </row>
    <row r="70" spans="1:14" ht="12.75">
      <c r="A70" t="s">
        <v>67</v>
      </c>
      <c r="B70" s="12">
        <v>73918.51</v>
      </c>
      <c r="C70" s="13">
        <v>74002.31</v>
      </c>
      <c r="D70" s="13">
        <v>72199.01</v>
      </c>
      <c r="E70" s="13">
        <v>72124.25</v>
      </c>
      <c r="F70" s="10">
        <v>73984.15</v>
      </c>
      <c r="G70" s="12">
        <v>69578.24</v>
      </c>
      <c r="H70" s="12">
        <v>73638.74</v>
      </c>
      <c r="I70" s="12">
        <v>70634.64</v>
      </c>
      <c r="J70" s="12">
        <v>67899.4</v>
      </c>
      <c r="K70" s="12">
        <v>78499.24</v>
      </c>
      <c r="L70" s="16">
        <v>75360.05</v>
      </c>
      <c r="M70" s="5">
        <v>74487.02</v>
      </c>
      <c r="N70" s="5">
        <f t="shared" si="0"/>
        <v>876325.56</v>
      </c>
    </row>
    <row r="71" spans="1:14" ht="12.75">
      <c r="A71" t="s">
        <v>68</v>
      </c>
      <c r="B71" s="12">
        <v>114401.08</v>
      </c>
      <c r="C71" s="13">
        <v>114530.77</v>
      </c>
      <c r="D71" s="13">
        <v>111739.85</v>
      </c>
      <c r="E71" s="13">
        <v>111624.18</v>
      </c>
      <c r="F71" s="10">
        <v>114502.66</v>
      </c>
      <c r="G71" s="12">
        <v>107683.78</v>
      </c>
      <c r="H71" s="12">
        <v>113968.09</v>
      </c>
      <c r="I71" s="12">
        <v>109318.75</v>
      </c>
      <c r="J71" s="12">
        <v>105085.53</v>
      </c>
      <c r="K71" s="12">
        <v>121490.51</v>
      </c>
      <c r="L71" s="16">
        <v>116632.1</v>
      </c>
      <c r="M71" s="5">
        <v>115280.94</v>
      </c>
      <c r="N71" s="5">
        <f t="shared" si="0"/>
        <v>1356258.24</v>
      </c>
    </row>
    <row r="72" spans="1:14" ht="12.75">
      <c r="A72" t="s">
        <v>69</v>
      </c>
      <c r="B72" s="12">
        <v>129531.43</v>
      </c>
      <c r="C72" s="13">
        <v>129678.28</v>
      </c>
      <c r="D72" s="13">
        <v>126518.24</v>
      </c>
      <c r="E72" s="13">
        <v>126387.26</v>
      </c>
      <c r="F72" s="10">
        <v>129646.44</v>
      </c>
      <c r="G72" s="12">
        <v>121925.72</v>
      </c>
      <c r="H72" s="12">
        <v>129041.18</v>
      </c>
      <c r="I72" s="12">
        <v>123776.92</v>
      </c>
      <c r="J72" s="12">
        <v>118983.83</v>
      </c>
      <c r="K72" s="12">
        <v>137558.49</v>
      </c>
      <c r="L72" s="16">
        <v>132057.52</v>
      </c>
      <c r="M72" s="5">
        <v>130527.66</v>
      </c>
      <c r="N72" s="5">
        <f t="shared" si="0"/>
        <v>1535632.97</v>
      </c>
    </row>
    <row r="73" spans="1:14" ht="12.75">
      <c r="A73" t="s">
        <v>27</v>
      </c>
      <c r="B73" s="12">
        <v>49646.02</v>
      </c>
      <c r="C73" s="13">
        <v>49702.3</v>
      </c>
      <c r="D73" s="13">
        <v>48491.15</v>
      </c>
      <c r="E73" s="13">
        <v>48440.94</v>
      </c>
      <c r="F73" s="10">
        <v>49690.11</v>
      </c>
      <c r="G73" s="12">
        <v>46730.95</v>
      </c>
      <c r="H73" s="12">
        <v>49458.11</v>
      </c>
      <c r="I73" s="12">
        <v>47440.46</v>
      </c>
      <c r="J73" s="12">
        <v>45603.4</v>
      </c>
      <c r="K73" s="12">
        <v>52722.58</v>
      </c>
      <c r="L73" s="16">
        <v>50614.2</v>
      </c>
      <c r="M73" s="5">
        <v>50027.85</v>
      </c>
      <c r="N73" s="5">
        <f t="shared" si="0"/>
        <v>588568.0700000001</v>
      </c>
    </row>
    <row r="74" spans="1:14" ht="12.75">
      <c r="A74" t="s">
        <v>70</v>
      </c>
      <c r="B74" s="12">
        <v>34913.46</v>
      </c>
      <c r="C74" s="13">
        <v>34953.04</v>
      </c>
      <c r="D74" s="13">
        <v>34101.3</v>
      </c>
      <c r="E74" s="13">
        <v>34065.99</v>
      </c>
      <c r="F74" s="10">
        <v>34944.46</v>
      </c>
      <c r="G74" s="12">
        <v>32863.45</v>
      </c>
      <c r="H74" s="12">
        <v>34781.32</v>
      </c>
      <c r="I74" s="12">
        <v>33362.41</v>
      </c>
      <c r="J74" s="12">
        <v>32070.49</v>
      </c>
      <c r="K74" s="12">
        <v>37077.05</v>
      </c>
      <c r="L74" s="16">
        <v>35594.34</v>
      </c>
      <c r="M74" s="5">
        <v>35181.98</v>
      </c>
      <c r="N74" s="5">
        <f t="shared" si="0"/>
        <v>413909.29000000004</v>
      </c>
    </row>
    <row r="75" spans="1:14" ht="12.75">
      <c r="A75" t="s">
        <v>28</v>
      </c>
      <c r="B75" s="12">
        <v>39829.05</v>
      </c>
      <c r="C75" s="13">
        <v>39874.2</v>
      </c>
      <c r="D75" s="13">
        <v>38902.53</v>
      </c>
      <c r="E75" s="13">
        <v>38862.27</v>
      </c>
      <c r="F75" s="10">
        <v>39864.41</v>
      </c>
      <c r="G75" s="12">
        <v>37490.4</v>
      </c>
      <c r="H75" s="12">
        <v>39678.31</v>
      </c>
      <c r="I75" s="12">
        <v>38059.62</v>
      </c>
      <c r="J75" s="12">
        <v>36585.81</v>
      </c>
      <c r="K75" s="12">
        <v>42297.26</v>
      </c>
      <c r="L75" s="16">
        <v>40605.78</v>
      </c>
      <c r="M75" s="5">
        <v>40135.37</v>
      </c>
      <c r="N75" s="5">
        <f t="shared" si="0"/>
        <v>472185.01</v>
      </c>
    </row>
    <row r="76" spans="1:14" ht="12.75">
      <c r="A76" t="s">
        <v>29</v>
      </c>
      <c r="B76" s="12">
        <v>10974.83</v>
      </c>
      <c r="C76" s="13">
        <v>10987.27</v>
      </c>
      <c r="D76" s="13">
        <v>10719.53</v>
      </c>
      <c r="E76" s="13">
        <v>10708.44</v>
      </c>
      <c r="F76" s="10">
        <v>10984.58</v>
      </c>
      <c r="G76" s="12">
        <v>10330.42</v>
      </c>
      <c r="H76" s="12">
        <v>10933.3</v>
      </c>
      <c r="I76" s="12">
        <v>10487.27</v>
      </c>
      <c r="J76" s="12">
        <v>10081.16</v>
      </c>
      <c r="K76" s="12">
        <v>11654.94</v>
      </c>
      <c r="L76" s="16">
        <v>11188.86</v>
      </c>
      <c r="M76" s="5">
        <v>11059.24</v>
      </c>
      <c r="N76" s="5">
        <f t="shared" si="0"/>
        <v>130109.84000000001</v>
      </c>
    </row>
    <row r="77" spans="1:14" ht="12.75">
      <c r="A77" t="s">
        <v>71</v>
      </c>
      <c r="B77" s="12">
        <v>171718.83</v>
      </c>
      <c r="C77" s="13">
        <v>171913.5</v>
      </c>
      <c r="D77" s="13">
        <v>167724.26</v>
      </c>
      <c r="E77" s="13">
        <v>167550.63</v>
      </c>
      <c r="F77" s="10">
        <v>171871.31</v>
      </c>
      <c r="G77" s="12">
        <v>161636</v>
      </c>
      <c r="H77" s="12">
        <v>171068.9</v>
      </c>
      <c r="I77" s="12">
        <v>164090.12</v>
      </c>
      <c r="J77" s="12">
        <v>157735.95</v>
      </c>
      <c r="K77" s="12">
        <v>182360.23</v>
      </c>
      <c r="L77" s="16">
        <v>175067.64</v>
      </c>
      <c r="M77" s="5">
        <v>173039.53</v>
      </c>
      <c r="N77" s="5">
        <f t="shared" si="0"/>
        <v>2035776.8999999997</v>
      </c>
    </row>
    <row r="78" spans="1:14" ht="12.75">
      <c r="A78" t="s">
        <v>72</v>
      </c>
      <c r="B78" s="12">
        <v>25501.39</v>
      </c>
      <c r="C78" s="13">
        <v>25530.3</v>
      </c>
      <c r="D78" s="13">
        <v>24908.17</v>
      </c>
      <c r="E78" s="13">
        <v>24882.38</v>
      </c>
      <c r="F78" s="10">
        <v>25524.03</v>
      </c>
      <c r="G78" s="12">
        <v>24004.03</v>
      </c>
      <c r="H78" s="12">
        <v>25404.87</v>
      </c>
      <c r="I78" s="12">
        <v>24368.47</v>
      </c>
      <c r="J78" s="12">
        <v>23424.83</v>
      </c>
      <c r="K78" s="12">
        <v>27081.71</v>
      </c>
      <c r="L78" s="16">
        <v>25998.71</v>
      </c>
      <c r="M78" s="5">
        <v>25697.52</v>
      </c>
      <c r="N78" s="5">
        <f t="shared" si="0"/>
        <v>302326.41</v>
      </c>
    </row>
    <row r="79" spans="1:14" ht="12.75">
      <c r="A79" t="s">
        <v>73</v>
      </c>
      <c r="B79" s="12">
        <v>54249.06</v>
      </c>
      <c r="C79" s="13">
        <v>54310.56</v>
      </c>
      <c r="D79" s="13">
        <v>52987.1</v>
      </c>
      <c r="E79" s="13">
        <v>52932.25</v>
      </c>
      <c r="F79" s="10">
        <v>54297.23</v>
      </c>
      <c r="G79" s="12">
        <v>51063.71</v>
      </c>
      <c r="H79" s="12">
        <v>54043.73</v>
      </c>
      <c r="I79" s="12">
        <v>51839.01</v>
      </c>
      <c r="J79" s="12">
        <v>49831.61</v>
      </c>
      <c r="K79" s="12">
        <v>57610.86</v>
      </c>
      <c r="L79" s="16">
        <v>55307</v>
      </c>
      <c r="M79" s="5">
        <v>54666.29</v>
      </c>
      <c r="N79" s="5">
        <f>SUM(B79:M79)</f>
        <v>643138.41</v>
      </c>
    </row>
    <row r="80" spans="1:14" ht="12.75">
      <c r="A80" t="s">
        <v>30</v>
      </c>
      <c r="B80" s="12">
        <v>25274.08</v>
      </c>
      <c r="C80" s="13">
        <v>25302.73</v>
      </c>
      <c r="D80" s="13">
        <v>24686.15</v>
      </c>
      <c r="E80" s="13">
        <v>24660.59</v>
      </c>
      <c r="F80" s="10">
        <v>25296.52</v>
      </c>
      <c r="G80" s="12">
        <v>23790.06</v>
      </c>
      <c r="H80" s="12">
        <v>25178.42</v>
      </c>
      <c r="I80" s="12">
        <v>24151.27</v>
      </c>
      <c r="J80" s="12">
        <v>23216.04</v>
      </c>
      <c r="K80" s="12">
        <v>26840.32</v>
      </c>
      <c r="L80" s="16">
        <v>25766.97</v>
      </c>
      <c r="M80" s="5">
        <v>25468.47</v>
      </c>
      <c r="N80" s="5">
        <f>SUM(B80:M80)</f>
        <v>299631.62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7103451.2799999975</v>
      </c>
      <c r="C82" s="5">
        <f t="shared" si="1"/>
        <v>7111504.069999997</v>
      </c>
      <c r="D82" s="5">
        <f t="shared" si="1"/>
        <v>6938208.79</v>
      </c>
      <c r="E82" s="5">
        <f t="shared" si="1"/>
        <v>6931026.14</v>
      </c>
      <c r="F82" s="5">
        <f t="shared" si="1"/>
        <v>7109758.530000001</v>
      </c>
      <c r="G82" s="5">
        <f t="shared" si="1"/>
        <v>6686357.050000002</v>
      </c>
      <c r="H82" s="5">
        <f t="shared" si="1"/>
        <v>7076565.7299999995</v>
      </c>
      <c r="I82" s="5">
        <f t="shared" si="1"/>
        <v>6787876.14</v>
      </c>
      <c r="J82" s="5">
        <f t="shared" si="1"/>
        <v>6525024.700000001</v>
      </c>
      <c r="K82" s="5">
        <f t="shared" si="1"/>
        <v>7543651.450000005</v>
      </c>
      <c r="L82" s="5">
        <f t="shared" si="1"/>
        <v>7241980.859999999</v>
      </c>
      <c r="M82" s="5">
        <f t="shared" si="1"/>
        <v>7158084.150000002</v>
      </c>
      <c r="N82" s="5">
        <f>SUM(B82:M82)</f>
        <v>84213488.89000002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81" sqref="M81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09-10'!A1</f>
        <v>VALIDATED TAX RECEIPTS FOR: JULY, 2009 thru June, 2010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 t="s">
        <v>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 t="s">
        <v>96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1" spans="2:14" ht="12.75">
      <c r="B11" s="1">
        <v>39995</v>
      </c>
      <c r="C11" s="1">
        <v>40026</v>
      </c>
      <c r="D11" s="1">
        <v>40057</v>
      </c>
      <c r="E11" s="1">
        <v>40087</v>
      </c>
      <c r="F11" s="1">
        <v>40118</v>
      </c>
      <c r="G11" s="1">
        <v>40148</v>
      </c>
      <c r="H11" s="1">
        <v>40179</v>
      </c>
      <c r="I11" s="1">
        <v>40210</v>
      </c>
      <c r="J11" s="1">
        <v>40238</v>
      </c>
      <c r="K11" s="1">
        <v>40269</v>
      </c>
      <c r="L11" s="1">
        <v>40299</v>
      </c>
      <c r="M11" s="1">
        <v>40330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30838</v>
      </c>
      <c r="C14" s="11">
        <v>27572</v>
      </c>
      <c r="D14" s="14">
        <v>20798</v>
      </c>
      <c r="E14" s="14">
        <v>19806</v>
      </c>
      <c r="F14" s="15">
        <v>23258.068439010993</v>
      </c>
      <c r="G14" s="11">
        <v>22310</v>
      </c>
      <c r="H14" s="11">
        <v>24848</v>
      </c>
      <c r="I14" s="5">
        <v>23408</v>
      </c>
      <c r="J14" s="5">
        <v>23840</v>
      </c>
      <c r="K14" s="11">
        <v>28136</v>
      </c>
      <c r="L14" s="11">
        <v>28914.15544648786</v>
      </c>
      <c r="M14" s="5">
        <v>28814</v>
      </c>
      <c r="N14" s="8">
        <f>SUM(B14:M14)</f>
        <v>302542.2238854989</v>
      </c>
    </row>
    <row r="15" spans="1:14" ht="12.75">
      <c r="A15" t="s">
        <v>38</v>
      </c>
      <c r="B15" s="8">
        <v>0</v>
      </c>
      <c r="C15" s="11">
        <v>0</v>
      </c>
      <c r="D15" s="14">
        <v>0</v>
      </c>
      <c r="E15" s="14">
        <v>0</v>
      </c>
      <c r="F15" s="15">
        <v>0</v>
      </c>
      <c r="G15" s="11">
        <v>0</v>
      </c>
      <c r="H15" s="11">
        <v>4012</v>
      </c>
      <c r="I15" s="5">
        <v>0</v>
      </c>
      <c r="J15" s="5">
        <v>0</v>
      </c>
      <c r="K15" s="11">
        <v>0</v>
      </c>
      <c r="L15" s="11">
        <v>0</v>
      </c>
      <c r="M15" s="5">
        <v>60</v>
      </c>
      <c r="N15" s="8">
        <f aca="true" t="shared" si="0" ref="N15:N78">SUM(B15:M15)</f>
        <v>4072</v>
      </c>
    </row>
    <row r="16" spans="1:14" ht="12.75">
      <c r="A16" t="s">
        <v>39</v>
      </c>
      <c r="B16" s="8">
        <v>201274</v>
      </c>
      <c r="C16" s="11">
        <v>184418</v>
      </c>
      <c r="D16" s="14">
        <v>180206</v>
      </c>
      <c r="E16" s="14">
        <v>150884</v>
      </c>
      <c r="F16" s="15">
        <v>198341.89059462064</v>
      </c>
      <c r="G16" s="11">
        <v>207068</v>
      </c>
      <c r="H16" s="11">
        <v>177508</v>
      </c>
      <c r="I16" s="5">
        <v>219756</v>
      </c>
      <c r="J16" s="5">
        <v>208886</v>
      </c>
      <c r="K16" s="11">
        <v>313000</v>
      </c>
      <c r="L16" s="11">
        <v>286519.1109141272</v>
      </c>
      <c r="M16" s="5">
        <v>253034</v>
      </c>
      <c r="N16" s="8">
        <f t="shared" si="0"/>
        <v>2580895.001508748</v>
      </c>
    </row>
    <row r="17" spans="1:14" ht="12.75">
      <c r="A17" t="s">
        <v>2</v>
      </c>
      <c r="B17" s="8">
        <v>60</v>
      </c>
      <c r="C17" s="11">
        <v>60</v>
      </c>
      <c r="D17" s="14">
        <v>60</v>
      </c>
      <c r="E17" s="14">
        <v>0</v>
      </c>
      <c r="F17" s="15">
        <v>0</v>
      </c>
      <c r="G17" s="11">
        <v>600</v>
      </c>
      <c r="H17" s="11">
        <v>60</v>
      </c>
      <c r="I17" s="5">
        <v>0</v>
      </c>
      <c r="J17" s="5">
        <v>0</v>
      </c>
      <c r="K17" s="11">
        <v>0</v>
      </c>
      <c r="L17" s="11">
        <v>60</v>
      </c>
      <c r="M17" s="5">
        <v>60</v>
      </c>
      <c r="N17" s="8">
        <f t="shared" si="0"/>
        <v>960</v>
      </c>
    </row>
    <row r="18" spans="1:14" ht="12.75">
      <c r="A18" t="s">
        <v>40</v>
      </c>
      <c r="B18" s="8">
        <v>95118</v>
      </c>
      <c r="C18" s="11">
        <v>94078</v>
      </c>
      <c r="D18" s="14">
        <v>92270</v>
      </c>
      <c r="E18" s="14">
        <v>83792</v>
      </c>
      <c r="F18" s="15">
        <v>88853.78819341201</v>
      </c>
      <c r="G18" s="11">
        <v>89850</v>
      </c>
      <c r="H18" s="11">
        <v>94314</v>
      </c>
      <c r="I18" s="5">
        <v>102800</v>
      </c>
      <c r="J18" s="5">
        <v>132742</v>
      </c>
      <c r="K18" s="11">
        <v>140394</v>
      </c>
      <c r="L18" s="11">
        <v>127764.43539436875</v>
      </c>
      <c r="M18" s="5">
        <v>105476</v>
      </c>
      <c r="N18" s="8">
        <f t="shared" si="0"/>
        <v>1247452.2235877807</v>
      </c>
    </row>
    <row r="19" spans="1:14" ht="12.75">
      <c r="A19" t="s">
        <v>41</v>
      </c>
      <c r="B19" s="8">
        <v>1276466</v>
      </c>
      <c r="C19" s="11">
        <v>1349530</v>
      </c>
      <c r="D19" s="14">
        <v>1347634</v>
      </c>
      <c r="E19" s="14">
        <v>1112730</v>
      </c>
      <c r="F19" s="15">
        <v>1304180.6174643128</v>
      </c>
      <c r="G19" s="11">
        <v>1443256</v>
      </c>
      <c r="H19" s="11">
        <v>1518876</v>
      </c>
      <c r="I19" s="5">
        <v>1948254</v>
      </c>
      <c r="J19" s="5">
        <v>1807128</v>
      </c>
      <c r="K19" s="11">
        <v>2139500</v>
      </c>
      <c r="L19" s="11">
        <v>1902250.4323917849</v>
      </c>
      <c r="M19" s="5">
        <v>1643100</v>
      </c>
      <c r="N19" s="8">
        <f t="shared" si="0"/>
        <v>18792905.049856097</v>
      </c>
    </row>
    <row r="20" spans="1:14" ht="12.75">
      <c r="A20" t="s">
        <v>3</v>
      </c>
      <c r="B20" s="8">
        <v>0</v>
      </c>
      <c r="C20" s="11">
        <v>0</v>
      </c>
      <c r="D20" s="14">
        <v>0</v>
      </c>
      <c r="E20" s="14">
        <v>0</v>
      </c>
      <c r="F20" s="15">
        <v>0</v>
      </c>
      <c r="G20" s="11">
        <v>60</v>
      </c>
      <c r="H20" s="11">
        <v>0</v>
      </c>
      <c r="I20" s="5">
        <v>0</v>
      </c>
      <c r="J20" s="5">
        <v>0</v>
      </c>
      <c r="K20" s="11">
        <v>60</v>
      </c>
      <c r="L20" s="11">
        <v>0</v>
      </c>
      <c r="M20" s="5">
        <v>0</v>
      </c>
      <c r="N20" s="8">
        <f t="shared" si="0"/>
        <v>120</v>
      </c>
    </row>
    <row r="21" spans="1:14" ht="12.75">
      <c r="A21" t="s">
        <v>42</v>
      </c>
      <c r="B21" s="8">
        <v>19044</v>
      </c>
      <c r="C21" s="11">
        <v>17168</v>
      </c>
      <c r="D21" s="14">
        <v>20084</v>
      </c>
      <c r="E21" s="14">
        <v>18234</v>
      </c>
      <c r="F21" s="15">
        <v>22615.455148919358</v>
      </c>
      <c r="G21" s="11">
        <v>27692</v>
      </c>
      <c r="H21" s="11">
        <v>28014</v>
      </c>
      <c r="I21" s="5">
        <v>36398</v>
      </c>
      <c r="J21" s="5">
        <v>40690</v>
      </c>
      <c r="K21" s="11">
        <v>60588</v>
      </c>
      <c r="L21" s="11">
        <v>49953.75048810154</v>
      </c>
      <c r="M21" s="5">
        <v>25678</v>
      </c>
      <c r="N21" s="8">
        <f t="shared" si="0"/>
        <v>366159.20563702093</v>
      </c>
    </row>
    <row r="22" spans="1:14" ht="12.75">
      <c r="A22" t="s">
        <v>43</v>
      </c>
      <c r="B22" s="8">
        <v>10560</v>
      </c>
      <c r="C22" s="11">
        <v>10874</v>
      </c>
      <c r="D22" s="14">
        <v>10920</v>
      </c>
      <c r="E22" s="14">
        <v>10566</v>
      </c>
      <c r="F22" s="15">
        <v>10508</v>
      </c>
      <c r="G22" s="11">
        <v>10500</v>
      </c>
      <c r="H22" s="11">
        <v>12004</v>
      </c>
      <c r="I22" s="5">
        <v>12164</v>
      </c>
      <c r="J22" s="5">
        <v>12348</v>
      </c>
      <c r="K22" s="11">
        <v>15510</v>
      </c>
      <c r="L22" s="11">
        <v>13054</v>
      </c>
      <c r="M22" s="5">
        <v>12818</v>
      </c>
      <c r="N22" s="8">
        <f t="shared" si="0"/>
        <v>141826</v>
      </c>
    </row>
    <row r="23" spans="1:14" ht="12.75">
      <c r="A23" t="s">
        <v>44</v>
      </c>
      <c r="B23" s="8">
        <v>8676</v>
      </c>
      <c r="C23" s="11">
        <v>9784</v>
      </c>
      <c r="D23" s="14">
        <v>6698</v>
      </c>
      <c r="E23" s="14">
        <v>6456</v>
      </c>
      <c r="F23" s="15">
        <v>7591.994654141144</v>
      </c>
      <c r="G23" s="11">
        <v>6878</v>
      </c>
      <c r="H23" s="11">
        <v>6630</v>
      </c>
      <c r="I23" s="5">
        <v>5392</v>
      </c>
      <c r="J23" s="5">
        <v>5778</v>
      </c>
      <c r="K23" s="11">
        <v>6410</v>
      </c>
      <c r="L23" s="11">
        <v>6883.270924525169</v>
      </c>
      <c r="M23" s="5">
        <v>7638</v>
      </c>
      <c r="N23" s="8">
        <f t="shared" si="0"/>
        <v>84815.26557866631</v>
      </c>
    </row>
    <row r="24" spans="1:14" ht="12.75">
      <c r="A24" t="s">
        <v>45</v>
      </c>
      <c r="B24" s="8">
        <v>44890</v>
      </c>
      <c r="C24" s="11">
        <v>47584</v>
      </c>
      <c r="D24" s="14">
        <v>44828</v>
      </c>
      <c r="E24" s="14">
        <v>40144</v>
      </c>
      <c r="F24" s="15">
        <v>52531.86293313978</v>
      </c>
      <c r="G24" s="11">
        <v>63454</v>
      </c>
      <c r="H24" s="11">
        <v>71702</v>
      </c>
      <c r="I24" s="5">
        <v>90674</v>
      </c>
      <c r="J24" s="5">
        <v>93810</v>
      </c>
      <c r="K24" s="11">
        <v>124588</v>
      </c>
      <c r="L24" s="11">
        <v>101043.47915807372</v>
      </c>
      <c r="M24" s="5">
        <v>67454</v>
      </c>
      <c r="N24" s="8">
        <f t="shared" si="0"/>
        <v>842703.3420912134</v>
      </c>
    </row>
    <row r="25" spans="1:14" ht="12.75">
      <c r="A25" t="s">
        <v>4</v>
      </c>
      <c r="B25" s="8">
        <v>2410</v>
      </c>
      <c r="C25" s="11">
        <v>1900</v>
      </c>
      <c r="D25" s="14">
        <v>1678</v>
      </c>
      <c r="E25" s="14">
        <v>1724</v>
      </c>
      <c r="F25" s="15">
        <v>1394</v>
      </c>
      <c r="G25" s="11">
        <v>1644</v>
      </c>
      <c r="H25" s="11">
        <v>1774</v>
      </c>
      <c r="I25" s="5">
        <v>1770</v>
      </c>
      <c r="J25" s="5">
        <v>1750</v>
      </c>
      <c r="K25" s="11">
        <v>2462</v>
      </c>
      <c r="L25" s="11">
        <v>2516</v>
      </c>
      <c r="M25" s="5">
        <v>1852</v>
      </c>
      <c r="N25" s="8">
        <f t="shared" si="0"/>
        <v>22874</v>
      </c>
    </row>
    <row r="26" spans="1:14" ht="12.75">
      <c r="A26" t="s">
        <v>89</v>
      </c>
      <c r="B26" s="8">
        <v>1478076</v>
      </c>
      <c r="C26" s="11">
        <v>1666302</v>
      </c>
      <c r="D26" s="14">
        <v>1837132</v>
      </c>
      <c r="E26" s="14">
        <v>1495562</v>
      </c>
      <c r="F26" s="15">
        <v>1658299.5975568274</v>
      </c>
      <c r="G26" s="11">
        <v>1720792</v>
      </c>
      <c r="H26" s="11">
        <v>1657950</v>
      </c>
      <c r="I26" s="5">
        <v>2186496</v>
      </c>
      <c r="J26" s="5">
        <v>1805182</v>
      </c>
      <c r="K26" s="11">
        <v>1946868</v>
      </c>
      <c r="L26" s="11">
        <v>2003220.3983027658</v>
      </c>
      <c r="M26" s="5">
        <v>1863974</v>
      </c>
      <c r="N26" s="8">
        <f t="shared" si="0"/>
        <v>21319853.995859597</v>
      </c>
    </row>
    <row r="27" spans="1:14" ht="12.75">
      <c r="A27" t="s">
        <v>5</v>
      </c>
      <c r="B27" s="8">
        <v>22</v>
      </c>
      <c r="C27" s="11">
        <v>22</v>
      </c>
      <c r="D27" s="14">
        <v>184</v>
      </c>
      <c r="E27" s="14">
        <v>208</v>
      </c>
      <c r="F27" s="15">
        <v>90</v>
      </c>
      <c r="G27" s="11">
        <v>36</v>
      </c>
      <c r="H27" s="11">
        <v>226</v>
      </c>
      <c r="I27" s="5">
        <v>90</v>
      </c>
      <c r="J27" s="5">
        <v>348</v>
      </c>
      <c r="K27" s="11">
        <v>1220</v>
      </c>
      <c r="L27" s="11">
        <v>220</v>
      </c>
      <c r="M27" s="5">
        <v>424</v>
      </c>
      <c r="N27" s="8">
        <f t="shared" si="0"/>
        <v>3090</v>
      </c>
    </row>
    <row r="28" spans="1:14" ht="12.75">
      <c r="A28" t="s">
        <v>6</v>
      </c>
      <c r="B28" s="8">
        <v>0</v>
      </c>
      <c r="C28" s="11">
        <v>0</v>
      </c>
      <c r="D28" s="14">
        <v>0</v>
      </c>
      <c r="E28" s="14">
        <v>300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300</v>
      </c>
    </row>
    <row r="29" spans="1:14" ht="12.75">
      <c r="A29" t="s">
        <v>46</v>
      </c>
      <c r="B29" s="8">
        <v>559272</v>
      </c>
      <c r="C29" s="11">
        <v>538340</v>
      </c>
      <c r="D29" s="14">
        <v>524036</v>
      </c>
      <c r="E29" s="14">
        <v>466228</v>
      </c>
      <c r="F29" s="15">
        <v>541680.447310314</v>
      </c>
      <c r="G29" s="11">
        <v>497972</v>
      </c>
      <c r="H29" s="11">
        <v>477348</v>
      </c>
      <c r="I29" s="5">
        <v>474134</v>
      </c>
      <c r="J29" s="5">
        <v>513734</v>
      </c>
      <c r="K29" s="11">
        <v>644096</v>
      </c>
      <c r="L29" s="11">
        <v>620871.9477276348</v>
      </c>
      <c r="M29" s="5">
        <v>593848</v>
      </c>
      <c r="N29" s="8">
        <f t="shared" si="0"/>
        <v>6451560.395037948</v>
      </c>
    </row>
    <row r="30" spans="1:14" ht="12.75">
      <c r="A30" t="s">
        <v>47</v>
      </c>
      <c r="B30" s="8">
        <v>146240</v>
      </c>
      <c r="C30" s="11">
        <v>144646</v>
      </c>
      <c r="D30" s="14">
        <v>135948</v>
      </c>
      <c r="E30" s="14">
        <v>113016</v>
      </c>
      <c r="F30" s="15">
        <v>128248.86532998577</v>
      </c>
      <c r="G30" s="11">
        <v>116436</v>
      </c>
      <c r="H30" s="11">
        <v>100170</v>
      </c>
      <c r="I30" s="5">
        <v>107102</v>
      </c>
      <c r="J30" s="5">
        <v>117712</v>
      </c>
      <c r="K30" s="11">
        <v>148986</v>
      </c>
      <c r="L30" s="11">
        <v>154449.96638215487</v>
      </c>
      <c r="M30" s="5">
        <v>161620</v>
      </c>
      <c r="N30" s="8">
        <f t="shared" si="0"/>
        <v>1574574.8317121407</v>
      </c>
    </row>
    <row r="31" spans="1:14" ht="12.75">
      <c r="A31" t="s">
        <v>7</v>
      </c>
      <c r="B31" s="8">
        <v>1158</v>
      </c>
      <c r="C31" s="11">
        <v>1294</v>
      </c>
      <c r="D31" s="14">
        <v>382</v>
      </c>
      <c r="E31" s="14">
        <v>730</v>
      </c>
      <c r="F31" s="15">
        <v>286</v>
      </c>
      <c r="G31" s="11">
        <v>992</v>
      </c>
      <c r="H31" s="11">
        <v>1918</v>
      </c>
      <c r="I31" s="5">
        <v>504</v>
      </c>
      <c r="J31" s="5">
        <v>1496</v>
      </c>
      <c r="K31" s="11">
        <v>650</v>
      </c>
      <c r="L31" s="11">
        <v>598</v>
      </c>
      <c r="M31" s="5">
        <v>1108</v>
      </c>
      <c r="N31" s="8">
        <f t="shared" si="0"/>
        <v>11116</v>
      </c>
    </row>
    <row r="32" spans="1:14" ht="12.75">
      <c r="A32" t="s">
        <v>8</v>
      </c>
      <c r="B32" s="8">
        <v>162</v>
      </c>
      <c r="C32" s="11">
        <v>180</v>
      </c>
      <c r="D32" s="14">
        <v>120</v>
      </c>
      <c r="E32" s="14">
        <v>118</v>
      </c>
      <c r="F32" s="15">
        <v>84</v>
      </c>
      <c r="G32" s="11">
        <v>18</v>
      </c>
      <c r="H32" s="11">
        <v>20</v>
      </c>
      <c r="I32" s="5">
        <v>6</v>
      </c>
      <c r="J32" s="5">
        <v>2</v>
      </c>
      <c r="K32" s="11">
        <v>6</v>
      </c>
      <c r="L32" s="11">
        <v>10</v>
      </c>
      <c r="M32" s="5">
        <v>0</v>
      </c>
      <c r="N32" s="8">
        <f t="shared" si="0"/>
        <v>726</v>
      </c>
    </row>
    <row r="33" spans="1:14" ht="12.75">
      <c r="A33" t="s">
        <v>9</v>
      </c>
      <c r="B33" s="8">
        <v>120</v>
      </c>
      <c r="C33" s="11">
        <v>360</v>
      </c>
      <c r="D33" s="14">
        <v>60</v>
      </c>
      <c r="E33" s="14">
        <v>120</v>
      </c>
      <c r="F33" s="15">
        <v>0</v>
      </c>
      <c r="G33" s="11">
        <v>180</v>
      </c>
      <c r="H33" s="11">
        <v>120</v>
      </c>
      <c r="I33" s="5">
        <v>240</v>
      </c>
      <c r="J33" s="5">
        <v>120</v>
      </c>
      <c r="K33" s="11">
        <v>0</v>
      </c>
      <c r="L33" s="11">
        <v>0</v>
      </c>
      <c r="M33" s="5">
        <v>60</v>
      </c>
      <c r="N33" s="8">
        <f t="shared" si="0"/>
        <v>1380</v>
      </c>
    </row>
    <row r="34" spans="1:14" ht="12.75">
      <c r="A34" t="s">
        <v>10</v>
      </c>
      <c r="B34" s="8">
        <v>0</v>
      </c>
      <c r="C34" s="11">
        <v>0</v>
      </c>
      <c r="D34" s="14">
        <v>60</v>
      </c>
      <c r="E34" s="14">
        <v>60</v>
      </c>
      <c r="F34" s="15">
        <v>60</v>
      </c>
      <c r="G34" s="11">
        <v>0</v>
      </c>
      <c r="H34" s="15">
        <v>0</v>
      </c>
      <c r="I34" s="5">
        <v>120</v>
      </c>
      <c r="J34" s="5">
        <v>0</v>
      </c>
      <c r="K34" s="11">
        <v>0</v>
      </c>
      <c r="L34" s="11">
        <v>60</v>
      </c>
      <c r="M34" s="5">
        <v>0</v>
      </c>
      <c r="N34" s="8">
        <f t="shared" si="0"/>
        <v>360</v>
      </c>
    </row>
    <row r="35" spans="1:14" ht="12.75">
      <c r="A35" t="s">
        <v>11</v>
      </c>
      <c r="B35" s="8">
        <v>60</v>
      </c>
      <c r="C35" s="11">
        <v>0</v>
      </c>
      <c r="D35" s="14">
        <v>120</v>
      </c>
      <c r="E35" s="14">
        <v>60</v>
      </c>
      <c r="F35" s="15">
        <v>60</v>
      </c>
      <c r="G35" s="11">
        <v>0</v>
      </c>
      <c r="H35" s="11">
        <v>0</v>
      </c>
      <c r="I35" s="5">
        <v>0</v>
      </c>
      <c r="J35" s="5">
        <v>0</v>
      </c>
      <c r="K35" s="11">
        <v>0</v>
      </c>
      <c r="L35" s="11">
        <v>0</v>
      </c>
      <c r="M35" s="5">
        <v>0</v>
      </c>
      <c r="N35" s="8">
        <f t="shared" si="0"/>
        <v>300</v>
      </c>
    </row>
    <row r="36" spans="1:14" ht="12.75">
      <c r="A36" t="s">
        <v>48</v>
      </c>
      <c r="B36" s="8">
        <v>60</v>
      </c>
      <c r="C36" s="11">
        <v>120</v>
      </c>
      <c r="D36" s="14">
        <v>0</v>
      </c>
      <c r="E36" s="14">
        <v>0</v>
      </c>
      <c r="F36" s="15">
        <v>0</v>
      </c>
      <c r="G36" s="11">
        <v>0</v>
      </c>
      <c r="H36" s="11">
        <v>0</v>
      </c>
      <c r="I36" s="5">
        <v>0</v>
      </c>
      <c r="J36" s="5">
        <v>0</v>
      </c>
      <c r="K36" s="11">
        <v>60</v>
      </c>
      <c r="L36" s="11">
        <v>0</v>
      </c>
      <c r="M36" s="5">
        <v>60</v>
      </c>
      <c r="N36" s="8">
        <f t="shared" si="0"/>
        <v>300</v>
      </c>
    </row>
    <row r="37" spans="1:14" ht="12.75">
      <c r="A37" t="s">
        <v>12</v>
      </c>
      <c r="B37" s="8">
        <v>0</v>
      </c>
      <c r="C37" s="11">
        <v>60</v>
      </c>
      <c r="D37" s="14">
        <v>60</v>
      </c>
      <c r="E37" s="14">
        <v>0</v>
      </c>
      <c r="F37" s="15">
        <v>0</v>
      </c>
      <c r="G37" s="11">
        <v>360</v>
      </c>
      <c r="H37" s="11">
        <v>60</v>
      </c>
      <c r="I37" s="5">
        <v>0</v>
      </c>
      <c r="J37" s="5">
        <v>0</v>
      </c>
      <c r="K37" s="11">
        <v>6</v>
      </c>
      <c r="L37" s="11">
        <v>120</v>
      </c>
      <c r="M37" s="5">
        <v>60</v>
      </c>
      <c r="N37" s="8">
        <f t="shared" si="0"/>
        <v>726</v>
      </c>
    </row>
    <row r="38" spans="1:14" ht="12.75">
      <c r="A38" t="s">
        <v>13</v>
      </c>
      <c r="B38" s="8">
        <v>0</v>
      </c>
      <c r="C38" s="11">
        <v>0</v>
      </c>
      <c r="D38" s="14">
        <v>60</v>
      </c>
      <c r="E38" s="14">
        <v>0</v>
      </c>
      <c r="F38" s="15">
        <v>60</v>
      </c>
      <c r="G38" s="11">
        <v>0</v>
      </c>
      <c r="H38" s="11">
        <v>120</v>
      </c>
      <c r="I38" s="5">
        <v>60</v>
      </c>
      <c r="J38" s="5">
        <v>540</v>
      </c>
      <c r="K38" s="11">
        <v>0</v>
      </c>
      <c r="L38" s="11">
        <v>1680</v>
      </c>
      <c r="M38" s="5">
        <v>120</v>
      </c>
      <c r="N38" s="8">
        <f t="shared" si="0"/>
        <v>2640</v>
      </c>
    </row>
    <row r="39" spans="1:14" ht="12.75">
      <c r="A39" t="s">
        <v>14</v>
      </c>
      <c r="B39" s="8">
        <v>624</v>
      </c>
      <c r="C39" s="11">
        <v>752</v>
      </c>
      <c r="D39" s="14">
        <v>510</v>
      </c>
      <c r="E39" s="14">
        <v>342</v>
      </c>
      <c r="F39" s="15">
        <v>414</v>
      </c>
      <c r="G39" s="11">
        <v>448</v>
      </c>
      <c r="H39" s="11">
        <v>784</v>
      </c>
      <c r="I39" s="5">
        <v>704</v>
      </c>
      <c r="J39" s="5">
        <v>442</v>
      </c>
      <c r="K39" s="11">
        <v>3082</v>
      </c>
      <c r="L39" s="11">
        <v>646</v>
      </c>
      <c r="M39" s="5">
        <v>408</v>
      </c>
      <c r="N39" s="8">
        <f t="shared" si="0"/>
        <v>9156</v>
      </c>
    </row>
    <row r="40" spans="1:14" ht="12.75">
      <c r="A40" t="s">
        <v>49</v>
      </c>
      <c r="B40" s="8">
        <v>24282</v>
      </c>
      <c r="C40" s="11">
        <v>24340</v>
      </c>
      <c r="D40" s="14">
        <v>30524</v>
      </c>
      <c r="E40" s="14">
        <v>21902</v>
      </c>
      <c r="F40" s="15">
        <v>25144</v>
      </c>
      <c r="G40" s="11">
        <v>24380</v>
      </c>
      <c r="H40" s="11">
        <v>26744</v>
      </c>
      <c r="I40" s="5">
        <v>27236</v>
      </c>
      <c r="J40" s="5">
        <v>25164</v>
      </c>
      <c r="K40" s="11">
        <v>32590</v>
      </c>
      <c r="L40" s="11">
        <v>28612</v>
      </c>
      <c r="M40" s="5">
        <v>26514</v>
      </c>
      <c r="N40" s="8">
        <f t="shared" si="0"/>
        <v>317432</v>
      </c>
    </row>
    <row r="41" spans="1:14" ht="12.75">
      <c r="A41" t="s">
        <v>15</v>
      </c>
      <c r="B41" s="8">
        <v>7344</v>
      </c>
      <c r="C41" s="11">
        <v>8406</v>
      </c>
      <c r="D41" s="14">
        <v>7192</v>
      </c>
      <c r="E41" s="14">
        <v>7030</v>
      </c>
      <c r="F41" s="15">
        <v>7132</v>
      </c>
      <c r="G41" s="11">
        <v>7452</v>
      </c>
      <c r="H41" s="11">
        <v>7394</v>
      </c>
      <c r="I41" s="5">
        <v>8046</v>
      </c>
      <c r="J41" s="5">
        <v>9760</v>
      </c>
      <c r="K41" s="11">
        <v>11062</v>
      </c>
      <c r="L41" s="11">
        <v>9566</v>
      </c>
      <c r="M41" s="5">
        <v>7830</v>
      </c>
      <c r="N41" s="8">
        <f t="shared" si="0"/>
        <v>98214</v>
      </c>
    </row>
    <row r="42" spans="1:14" ht="12.75">
      <c r="A42" t="s">
        <v>50</v>
      </c>
      <c r="B42" s="8">
        <v>879400</v>
      </c>
      <c r="C42" s="11">
        <v>856292</v>
      </c>
      <c r="D42" s="14">
        <v>840220</v>
      </c>
      <c r="E42" s="14">
        <v>675482</v>
      </c>
      <c r="F42" s="15">
        <v>896220.8980678762</v>
      </c>
      <c r="G42" s="11">
        <v>892960</v>
      </c>
      <c r="H42" s="11">
        <v>825310</v>
      </c>
      <c r="I42" s="5">
        <v>867202</v>
      </c>
      <c r="J42" s="5">
        <v>1026730</v>
      </c>
      <c r="K42" s="11">
        <v>1381078</v>
      </c>
      <c r="L42" s="11">
        <v>1264413.0973032573</v>
      </c>
      <c r="M42" s="5">
        <v>1028286</v>
      </c>
      <c r="N42" s="8">
        <f t="shared" si="0"/>
        <v>11433593.995371133</v>
      </c>
    </row>
    <row r="43" spans="1:14" ht="12.75">
      <c r="A43" t="s">
        <v>16</v>
      </c>
      <c r="B43" s="8">
        <v>0</v>
      </c>
      <c r="C43" s="11">
        <v>0</v>
      </c>
      <c r="D43" s="14">
        <v>0</v>
      </c>
      <c r="E43" s="14">
        <v>0</v>
      </c>
      <c r="F43" s="15">
        <v>0</v>
      </c>
      <c r="G43" s="11">
        <v>0</v>
      </c>
      <c r="H43" s="11">
        <v>0</v>
      </c>
      <c r="I43" s="5">
        <v>0</v>
      </c>
      <c r="J43" s="5">
        <v>60</v>
      </c>
      <c r="K43" s="11">
        <v>0</v>
      </c>
      <c r="L43" s="11">
        <v>0</v>
      </c>
      <c r="M43" s="5">
        <v>0</v>
      </c>
      <c r="N43" s="8">
        <f t="shared" si="0"/>
        <v>60</v>
      </c>
    </row>
    <row r="44" spans="1:14" ht="12.75">
      <c r="A44" t="s">
        <v>51</v>
      </c>
      <c r="B44" s="8">
        <v>19832</v>
      </c>
      <c r="C44" s="11">
        <v>20938</v>
      </c>
      <c r="D44" s="14">
        <v>18462</v>
      </c>
      <c r="E44" s="14">
        <v>15026</v>
      </c>
      <c r="F44" s="15">
        <v>19522.733844858412</v>
      </c>
      <c r="G44" s="11">
        <v>22438</v>
      </c>
      <c r="H44" s="11">
        <v>20974</v>
      </c>
      <c r="I44" s="5">
        <v>26554</v>
      </c>
      <c r="J44" s="5">
        <v>28318</v>
      </c>
      <c r="K44" s="11">
        <v>39720</v>
      </c>
      <c r="L44" s="11">
        <v>33018.03982134753</v>
      </c>
      <c r="M44" s="5">
        <v>23482</v>
      </c>
      <c r="N44" s="8">
        <f t="shared" si="0"/>
        <v>288284.77366620593</v>
      </c>
    </row>
    <row r="45" spans="1:14" ht="12.75">
      <c r="A45" t="s">
        <v>17</v>
      </c>
      <c r="B45" s="8">
        <v>3620</v>
      </c>
      <c r="C45" s="11">
        <v>3336</v>
      </c>
      <c r="D45" s="14">
        <v>2688</v>
      </c>
      <c r="E45" s="14">
        <v>3232</v>
      </c>
      <c r="F45" s="15">
        <v>3990</v>
      </c>
      <c r="G45" s="11">
        <v>3646</v>
      </c>
      <c r="H45" s="11">
        <v>3572</v>
      </c>
      <c r="I45" s="5">
        <v>4178</v>
      </c>
      <c r="J45" s="5">
        <v>3584</v>
      </c>
      <c r="K45" s="11">
        <v>4136</v>
      </c>
      <c r="L45" s="11">
        <v>3196</v>
      </c>
      <c r="M45" s="5">
        <v>3292</v>
      </c>
      <c r="N45" s="8">
        <f t="shared" si="0"/>
        <v>42470</v>
      </c>
    </row>
    <row r="46" spans="1:14" ht="12.75">
      <c r="A46" t="s">
        <v>18</v>
      </c>
      <c r="B46" s="8">
        <v>60</v>
      </c>
      <c r="C46" s="11">
        <v>120</v>
      </c>
      <c r="D46" s="14">
        <v>0</v>
      </c>
      <c r="E46" s="14">
        <v>0</v>
      </c>
      <c r="F46" s="15">
        <v>600</v>
      </c>
      <c r="G46" s="11">
        <v>0</v>
      </c>
      <c r="H46" s="11">
        <v>120</v>
      </c>
      <c r="I46" s="5">
        <v>0</v>
      </c>
      <c r="J46" s="5">
        <v>0</v>
      </c>
      <c r="K46" s="11">
        <v>60</v>
      </c>
      <c r="L46" s="11">
        <v>0</v>
      </c>
      <c r="M46" s="5">
        <v>60</v>
      </c>
      <c r="N46" s="8">
        <f t="shared" si="0"/>
        <v>1020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0</v>
      </c>
    </row>
    <row r="48" spans="1:14" ht="12.75">
      <c r="A48" t="s">
        <v>52</v>
      </c>
      <c r="B48" s="8">
        <v>24986</v>
      </c>
      <c r="C48" s="11">
        <v>25010</v>
      </c>
      <c r="D48" s="14">
        <v>21140</v>
      </c>
      <c r="E48" s="14">
        <v>24102</v>
      </c>
      <c r="F48" s="15">
        <v>26236.29446621072</v>
      </c>
      <c r="G48" s="11">
        <v>24032</v>
      </c>
      <c r="H48" s="11">
        <v>27224</v>
      </c>
      <c r="I48" s="5">
        <v>28764</v>
      </c>
      <c r="J48" s="5">
        <v>31722</v>
      </c>
      <c r="K48" s="11">
        <v>38364</v>
      </c>
      <c r="L48" s="11">
        <v>38172.505356770685</v>
      </c>
      <c r="M48" s="5">
        <v>29288</v>
      </c>
      <c r="N48" s="8">
        <f t="shared" si="0"/>
        <v>339040.7998229814</v>
      </c>
    </row>
    <row r="49" spans="1:14" ht="12.75">
      <c r="A49" t="s">
        <v>53</v>
      </c>
      <c r="B49" s="8">
        <v>458232</v>
      </c>
      <c r="C49" s="11">
        <v>447994</v>
      </c>
      <c r="D49" s="14">
        <v>417376</v>
      </c>
      <c r="E49" s="14">
        <v>349922</v>
      </c>
      <c r="F49" s="15">
        <v>499078.350187446</v>
      </c>
      <c r="G49" s="11">
        <v>640982</v>
      </c>
      <c r="H49" s="11">
        <v>597714</v>
      </c>
      <c r="I49" s="5">
        <v>862326</v>
      </c>
      <c r="J49" s="5">
        <v>900796</v>
      </c>
      <c r="K49" s="11">
        <v>1244026</v>
      </c>
      <c r="L49" s="11">
        <v>1042640.6928694451</v>
      </c>
      <c r="M49" s="5">
        <v>693418</v>
      </c>
      <c r="N49" s="8">
        <f t="shared" si="0"/>
        <v>8154505.043056891</v>
      </c>
    </row>
    <row r="50" spans="1:14" ht="12.75">
      <c r="A50" t="s">
        <v>54</v>
      </c>
      <c r="B50" s="8">
        <v>110254</v>
      </c>
      <c r="C50" s="11">
        <v>101914</v>
      </c>
      <c r="D50" s="14">
        <v>93796</v>
      </c>
      <c r="E50" s="14">
        <v>85590</v>
      </c>
      <c r="F50" s="15">
        <v>100197.53794611199</v>
      </c>
      <c r="G50" s="11">
        <v>91096</v>
      </c>
      <c r="H50" s="11">
        <v>89186</v>
      </c>
      <c r="I50" s="5">
        <v>81188</v>
      </c>
      <c r="J50" s="5">
        <v>97460</v>
      </c>
      <c r="K50" s="11">
        <v>111770</v>
      </c>
      <c r="L50" s="11">
        <v>104160.88953444418</v>
      </c>
      <c r="M50" s="5">
        <v>99328</v>
      </c>
      <c r="N50" s="8">
        <f t="shared" si="0"/>
        <v>1165940.427480556</v>
      </c>
    </row>
    <row r="51" spans="1:14" ht="12.75">
      <c r="A51" t="s">
        <v>20</v>
      </c>
      <c r="B51" s="8">
        <v>518</v>
      </c>
      <c r="C51" s="11">
        <v>2</v>
      </c>
      <c r="D51" s="14">
        <v>38</v>
      </c>
      <c r="E51" s="14">
        <v>130</v>
      </c>
      <c r="F51" s="15">
        <v>74</v>
      </c>
      <c r="G51" s="11">
        <v>14</v>
      </c>
      <c r="H51" s="11">
        <v>6</v>
      </c>
      <c r="I51" s="5">
        <v>84</v>
      </c>
      <c r="J51" s="5">
        <v>74</v>
      </c>
      <c r="K51" s="11">
        <v>2</v>
      </c>
      <c r="L51" s="11">
        <v>70</v>
      </c>
      <c r="M51" s="5">
        <v>72</v>
      </c>
      <c r="N51" s="8">
        <f t="shared" si="0"/>
        <v>1084</v>
      </c>
    </row>
    <row r="52" spans="1:14" ht="12.75">
      <c r="A52" t="s">
        <v>21</v>
      </c>
      <c r="B52" s="8">
        <v>0</v>
      </c>
      <c r="C52" s="11">
        <v>0</v>
      </c>
      <c r="D52" s="14">
        <v>0</v>
      </c>
      <c r="E52" s="14">
        <v>60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60</v>
      </c>
    </row>
    <row r="53" spans="1:14" ht="12.75">
      <c r="A53" t="s">
        <v>22</v>
      </c>
      <c r="B53" s="8">
        <v>0</v>
      </c>
      <c r="C53" s="11">
        <v>152</v>
      </c>
      <c r="D53" s="14">
        <v>62</v>
      </c>
      <c r="E53" s="14">
        <v>184</v>
      </c>
      <c r="F53" s="15">
        <v>116</v>
      </c>
      <c r="G53" s="11">
        <v>0</v>
      </c>
      <c r="H53" s="11">
        <v>62</v>
      </c>
      <c r="I53" s="5">
        <v>502</v>
      </c>
      <c r="J53" s="5">
        <v>116</v>
      </c>
      <c r="K53" s="11">
        <v>86</v>
      </c>
      <c r="L53" s="11">
        <v>62</v>
      </c>
      <c r="M53" s="5">
        <v>78</v>
      </c>
      <c r="N53" s="8">
        <f t="shared" si="0"/>
        <v>1420</v>
      </c>
    </row>
    <row r="54" spans="1:14" ht="12.75">
      <c r="A54" t="s">
        <v>55</v>
      </c>
      <c r="B54" s="8">
        <v>29712</v>
      </c>
      <c r="C54" s="11">
        <v>29044</v>
      </c>
      <c r="D54" s="14">
        <v>28428</v>
      </c>
      <c r="E54" s="14">
        <v>27460</v>
      </c>
      <c r="F54" s="15">
        <v>32090.290299896365</v>
      </c>
      <c r="G54" s="11">
        <v>33208</v>
      </c>
      <c r="H54" s="11">
        <v>36086</v>
      </c>
      <c r="I54" s="5">
        <v>38286</v>
      </c>
      <c r="J54" s="5">
        <v>45634</v>
      </c>
      <c r="K54" s="11">
        <v>55492</v>
      </c>
      <c r="L54" s="11">
        <v>49346.87315893046</v>
      </c>
      <c r="M54" s="5">
        <v>34262</v>
      </c>
      <c r="N54" s="8">
        <f t="shared" si="0"/>
        <v>439049.16345882684</v>
      </c>
    </row>
    <row r="55" spans="1:14" ht="12.75">
      <c r="A55" t="s">
        <v>23</v>
      </c>
      <c r="B55" s="8">
        <v>17936</v>
      </c>
      <c r="C55" s="11">
        <v>18218</v>
      </c>
      <c r="D55" s="14">
        <v>14286</v>
      </c>
      <c r="E55" s="14">
        <v>11764</v>
      </c>
      <c r="F55" s="15">
        <v>15062.685349097883</v>
      </c>
      <c r="G55" s="11">
        <v>14354</v>
      </c>
      <c r="H55" s="11">
        <v>15888</v>
      </c>
      <c r="I55" s="5">
        <v>16836</v>
      </c>
      <c r="J55" s="5">
        <v>16628</v>
      </c>
      <c r="K55" s="11">
        <v>20582</v>
      </c>
      <c r="L55" s="11">
        <v>20503.00131666723</v>
      </c>
      <c r="M55" s="5">
        <v>18980</v>
      </c>
      <c r="N55" s="8">
        <f t="shared" si="0"/>
        <v>201037.68666576513</v>
      </c>
    </row>
    <row r="56" spans="1:14" ht="12.75">
      <c r="A56" t="s">
        <v>24</v>
      </c>
      <c r="B56" s="8">
        <v>30040</v>
      </c>
      <c r="C56" s="11">
        <v>31070</v>
      </c>
      <c r="D56" s="14">
        <v>23848</v>
      </c>
      <c r="E56" s="14">
        <v>26076</v>
      </c>
      <c r="F56" s="15">
        <v>27941.398370665185</v>
      </c>
      <c r="G56" s="11">
        <v>31586</v>
      </c>
      <c r="H56" s="11">
        <v>34212</v>
      </c>
      <c r="I56" s="5">
        <v>41578</v>
      </c>
      <c r="J56" s="5">
        <v>39654</v>
      </c>
      <c r="K56" s="11">
        <v>54438</v>
      </c>
      <c r="L56" s="11">
        <v>46409.855891021965</v>
      </c>
      <c r="M56" s="5">
        <v>34306</v>
      </c>
      <c r="N56" s="8">
        <f t="shared" si="0"/>
        <v>421159.2542616871</v>
      </c>
    </row>
    <row r="57" spans="1:14" ht="12.75">
      <c r="A57" t="s">
        <v>56</v>
      </c>
      <c r="B57" s="8">
        <v>47272</v>
      </c>
      <c r="C57" s="11">
        <v>46090</v>
      </c>
      <c r="D57" s="14">
        <v>39362</v>
      </c>
      <c r="E57" s="14">
        <v>32040</v>
      </c>
      <c r="F57" s="15">
        <v>37690.99613647275</v>
      </c>
      <c r="G57" s="11">
        <v>45982</v>
      </c>
      <c r="H57" s="11">
        <v>50378</v>
      </c>
      <c r="I57" s="5">
        <v>64530</v>
      </c>
      <c r="J57" s="5">
        <v>67982</v>
      </c>
      <c r="K57" s="11">
        <v>82574</v>
      </c>
      <c r="L57" s="11">
        <v>70388.37285784383</v>
      </c>
      <c r="M57" s="5">
        <v>55492</v>
      </c>
      <c r="N57" s="8">
        <f t="shared" si="0"/>
        <v>639781.3689943166</v>
      </c>
    </row>
    <row r="58" spans="1:14" ht="12.75">
      <c r="A58" t="s">
        <v>57</v>
      </c>
      <c r="B58" s="8">
        <v>1680</v>
      </c>
      <c r="C58" s="11">
        <v>1062</v>
      </c>
      <c r="D58" s="14">
        <v>1222</v>
      </c>
      <c r="E58" s="14">
        <v>1124</v>
      </c>
      <c r="F58" s="15">
        <v>1000</v>
      </c>
      <c r="G58" s="11">
        <v>1294</v>
      </c>
      <c r="H58" s="11">
        <v>1328</v>
      </c>
      <c r="I58" s="5">
        <v>1778</v>
      </c>
      <c r="J58" s="5">
        <v>1206</v>
      </c>
      <c r="K58" s="11">
        <v>1738</v>
      </c>
      <c r="L58" s="11">
        <v>1624</v>
      </c>
      <c r="M58" s="5">
        <v>1604</v>
      </c>
      <c r="N58" s="8">
        <f t="shared" si="0"/>
        <v>16660</v>
      </c>
    </row>
    <row r="59" spans="1:14" ht="12.75">
      <c r="A59" t="s">
        <v>58</v>
      </c>
      <c r="B59" s="8">
        <v>102444</v>
      </c>
      <c r="C59" s="11">
        <v>108152</v>
      </c>
      <c r="D59" s="14">
        <v>115724</v>
      </c>
      <c r="E59" s="14">
        <v>82782</v>
      </c>
      <c r="F59" s="15">
        <v>93294.79451434955</v>
      </c>
      <c r="G59" s="11">
        <v>102682</v>
      </c>
      <c r="H59" s="11">
        <v>68532</v>
      </c>
      <c r="I59" s="5">
        <v>64646</v>
      </c>
      <c r="J59" s="5">
        <v>82718</v>
      </c>
      <c r="K59" s="11">
        <v>100004</v>
      </c>
      <c r="L59" s="11">
        <v>106866.80759138182</v>
      </c>
      <c r="M59" s="5">
        <v>109824</v>
      </c>
      <c r="N59" s="8">
        <f t="shared" si="0"/>
        <v>1137669.6021057314</v>
      </c>
    </row>
    <row r="60" spans="1:14" ht="12.75">
      <c r="A60" t="s">
        <v>25</v>
      </c>
      <c r="B60" s="8">
        <v>2628</v>
      </c>
      <c r="C60" s="11">
        <v>2250</v>
      </c>
      <c r="D60" s="14">
        <v>1852</v>
      </c>
      <c r="E60" s="14">
        <v>2080</v>
      </c>
      <c r="F60" s="15">
        <v>2080</v>
      </c>
      <c r="G60" s="11">
        <v>2212</v>
      </c>
      <c r="H60" s="11">
        <v>2250</v>
      </c>
      <c r="I60" s="5">
        <v>1970</v>
      </c>
      <c r="J60" s="5">
        <v>2868</v>
      </c>
      <c r="K60" s="11">
        <v>3296</v>
      </c>
      <c r="L60" s="11">
        <v>2638</v>
      </c>
      <c r="M60" s="5">
        <v>2142</v>
      </c>
      <c r="N60" s="8">
        <f t="shared" si="0"/>
        <v>28266</v>
      </c>
    </row>
    <row r="61" spans="1:14" ht="12.75">
      <c r="A61" t="s">
        <v>59</v>
      </c>
      <c r="B61" s="8">
        <v>2447584</v>
      </c>
      <c r="C61" s="11">
        <v>2523914</v>
      </c>
      <c r="D61" s="14">
        <v>2507932</v>
      </c>
      <c r="E61" s="14">
        <v>1842614</v>
      </c>
      <c r="F61" s="15">
        <v>2267623.3103509825</v>
      </c>
      <c r="G61" s="11">
        <v>2322486</v>
      </c>
      <c r="H61" s="11">
        <v>2108834</v>
      </c>
      <c r="I61" s="5">
        <v>2794276</v>
      </c>
      <c r="J61" s="5">
        <v>2530482</v>
      </c>
      <c r="K61" s="11">
        <v>3165976</v>
      </c>
      <c r="L61" s="11">
        <v>3117919.216110784</v>
      </c>
      <c r="M61" s="5">
        <v>2698358</v>
      </c>
      <c r="N61" s="8">
        <f t="shared" si="0"/>
        <v>30327998.52646177</v>
      </c>
    </row>
    <row r="62" spans="1:14" ht="12.75">
      <c r="A62" t="s">
        <v>60</v>
      </c>
      <c r="B62" s="8">
        <v>43790</v>
      </c>
      <c r="C62" s="11">
        <v>46736</v>
      </c>
      <c r="D62" s="14">
        <v>42808</v>
      </c>
      <c r="E62" s="14">
        <v>31612</v>
      </c>
      <c r="F62" s="15">
        <v>37429.72188987245</v>
      </c>
      <c r="G62" s="11">
        <v>33896</v>
      </c>
      <c r="H62" s="11">
        <v>36116</v>
      </c>
      <c r="I62" s="5">
        <v>46630</v>
      </c>
      <c r="J62" s="5">
        <v>44896</v>
      </c>
      <c r="K62" s="11">
        <v>53532</v>
      </c>
      <c r="L62" s="11">
        <v>58800.004632061544</v>
      </c>
      <c r="M62" s="5">
        <v>38390</v>
      </c>
      <c r="N62" s="8">
        <f t="shared" si="0"/>
        <v>514635.726521934</v>
      </c>
    </row>
    <row r="63" spans="1:14" ht="12.75">
      <c r="A63" t="s">
        <v>61</v>
      </c>
      <c r="B63" s="8">
        <v>502662</v>
      </c>
      <c r="C63" s="11">
        <v>498286</v>
      </c>
      <c r="D63" s="14">
        <v>472672</v>
      </c>
      <c r="E63" s="14">
        <v>407818</v>
      </c>
      <c r="F63" s="15">
        <v>502562.69852983824</v>
      </c>
      <c r="G63" s="11">
        <v>583262</v>
      </c>
      <c r="H63" s="11">
        <v>631254</v>
      </c>
      <c r="I63" s="5">
        <v>848968</v>
      </c>
      <c r="J63" s="5">
        <v>841428</v>
      </c>
      <c r="K63" s="11">
        <v>1092608</v>
      </c>
      <c r="L63" s="11">
        <v>845917.897074891</v>
      </c>
      <c r="M63" s="5">
        <v>616116</v>
      </c>
      <c r="N63" s="8">
        <f t="shared" si="0"/>
        <v>7843554.595604729</v>
      </c>
    </row>
    <row r="64" spans="1:14" ht="12.75">
      <c r="A64" t="s">
        <v>26</v>
      </c>
      <c r="B64" s="8">
        <v>26186</v>
      </c>
      <c r="C64" s="11">
        <v>27286</v>
      </c>
      <c r="D64" s="14">
        <v>29004</v>
      </c>
      <c r="E64" s="14">
        <v>23892</v>
      </c>
      <c r="F64" s="15">
        <v>28154.50367118595</v>
      </c>
      <c r="G64" s="11">
        <v>29818</v>
      </c>
      <c r="H64" s="11">
        <v>29778</v>
      </c>
      <c r="I64" s="5">
        <v>31610</v>
      </c>
      <c r="J64" s="5">
        <v>33316</v>
      </c>
      <c r="K64" s="11">
        <v>41696</v>
      </c>
      <c r="L64" s="11">
        <v>38284.41307697131</v>
      </c>
      <c r="M64" s="5">
        <v>34532</v>
      </c>
      <c r="N64" s="8">
        <f t="shared" si="0"/>
        <v>373556.91674815724</v>
      </c>
    </row>
    <row r="65" spans="1:14" ht="12.75">
      <c r="A65" t="s">
        <v>62</v>
      </c>
      <c r="B65" s="8">
        <v>185298</v>
      </c>
      <c r="C65" s="11">
        <v>186402</v>
      </c>
      <c r="D65" s="14">
        <v>173978</v>
      </c>
      <c r="E65" s="14">
        <v>142894</v>
      </c>
      <c r="F65" s="15">
        <v>157745.7174843851</v>
      </c>
      <c r="G65" s="11">
        <v>163970</v>
      </c>
      <c r="H65" s="11">
        <v>177660</v>
      </c>
      <c r="I65" s="5">
        <v>197082</v>
      </c>
      <c r="J65" s="5">
        <v>213428</v>
      </c>
      <c r="K65" s="11">
        <v>301430</v>
      </c>
      <c r="L65" s="11">
        <v>257423.7610025286</v>
      </c>
      <c r="M65" s="5">
        <v>209550</v>
      </c>
      <c r="N65" s="8">
        <f t="shared" si="0"/>
        <v>2366861.4784869137</v>
      </c>
    </row>
    <row r="66" spans="1:14" ht="12.75">
      <c r="A66" t="s">
        <v>63</v>
      </c>
      <c r="B66" s="8">
        <v>59378</v>
      </c>
      <c r="C66" s="11">
        <v>57994</v>
      </c>
      <c r="D66" s="14">
        <v>53284</v>
      </c>
      <c r="E66" s="14">
        <v>46702</v>
      </c>
      <c r="F66" s="15">
        <v>50154.417663664695</v>
      </c>
      <c r="G66" s="11">
        <v>48164</v>
      </c>
      <c r="H66" s="11">
        <v>51646</v>
      </c>
      <c r="I66" s="5">
        <v>56926</v>
      </c>
      <c r="J66" s="5">
        <v>61270</v>
      </c>
      <c r="K66" s="11">
        <v>74032</v>
      </c>
      <c r="L66" s="11">
        <v>71487.18712726918</v>
      </c>
      <c r="M66" s="5">
        <v>55876</v>
      </c>
      <c r="N66" s="8">
        <f t="shared" si="0"/>
        <v>686913.6047909339</v>
      </c>
    </row>
    <row r="67" spans="1:14" ht="12.75">
      <c r="A67" t="s">
        <v>64</v>
      </c>
      <c r="B67" s="8">
        <v>946</v>
      </c>
      <c r="C67" s="11">
        <v>792</v>
      </c>
      <c r="D67" s="14">
        <v>174</v>
      </c>
      <c r="E67" s="14">
        <v>496</v>
      </c>
      <c r="F67" s="15">
        <v>262</v>
      </c>
      <c r="G67" s="11">
        <v>694</v>
      </c>
      <c r="H67" s="11">
        <v>1054</v>
      </c>
      <c r="I67" s="5">
        <v>200</v>
      </c>
      <c r="J67" s="5">
        <v>640</v>
      </c>
      <c r="K67" s="11">
        <v>258</v>
      </c>
      <c r="L67" s="11">
        <v>118</v>
      </c>
      <c r="M67" s="5">
        <v>400</v>
      </c>
      <c r="N67" s="8">
        <f t="shared" si="0"/>
        <v>6034</v>
      </c>
    </row>
    <row r="68" spans="1:14" ht="12.75">
      <c r="A68" t="s">
        <v>65</v>
      </c>
      <c r="B68" s="8">
        <v>12690</v>
      </c>
      <c r="C68" s="11">
        <v>12160</v>
      </c>
      <c r="D68" s="14">
        <v>9332</v>
      </c>
      <c r="E68" s="14">
        <v>9096</v>
      </c>
      <c r="F68" s="15">
        <v>9943.374809837205</v>
      </c>
      <c r="G68" s="11">
        <v>10556</v>
      </c>
      <c r="H68" s="11">
        <v>12094</v>
      </c>
      <c r="I68" s="5">
        <v>10498</v>
      </c>
      <c r="J68" s="5">
        <v>11624</v>
      </c>
      <c r="K68" s="11">
        <v>14416</v>
      </c>
      <c r="L68" s="11">
        <v>13790.551227696385</v>
      </c>
      <c r="M68" s="5">
        <v>12692</v>
      </c>
      <c r="N68" s="8">
        <f t="shared" si="0"/>
        <v>138891.9260375336</v>
      </c>
    </row>
    <row r="69" spans="1:14" ht="12.75">
      <c r="A69" t="s">
        <v>66</v>
      </c>
      <c r="B69" s="8">
        <v>33000</v>
      </c>
      <c r="C69" s="11">
        <v>32694</v>
      </c>
      <c r="D69" s="14">
        <v>29990</v>
      </c>
      <c r="E69" s="14">
        <v>25624</v>
      </c>
      <c r="F69" s="15">
        <v>30872.874435747075</v>
      </c>
      <c r="G69" s="11">
        <v>30112</v>
      </c>
      <c r="H69" s="11">
        <v>34838</v>
      </c>
      <c r="I69" s="5">
        <v>33794</v>
      </c>
      <c r="J69" s="5">
        <v>37270</v>
      </c>
      <c r="K69" s="11">
        <v>47660</v>
      </c>
      <c r="L69" s="11">
        <v>42815.6400298418</v>
      </c>
      <c r="M69" s="5">
        <v>37022</v>
      </c>
      <c r="N69" s="8">
        <f t="shared" si="0"/>
        <v>415692.51446558884</v>
      </c>
    </row>
    <row r="70" spans="1:14" ht="12.75">
      <c r="A70" t="s">
        <v>67</v>
      </c>
      <c r="B70" s="8">
        <v>8488</v>
      </c>
      <c r="C70" s="11">
        <v>8920</v>
      </c>
      <c r="D70" s="14">
        <v>6898</v>
      </c>
      <c r="E70" s="14">
        <v>7578</v>
      </c>
      <c r="F70" s="15">
        <v>8317.662818284763</v>
      </c>
      <c r="G70" s="11">
        <v>7888</v>
      </c>
      <c r="H70" s="11">
        <v>7916</v>
      </c>
      <c r="I70" s="5">
        <v>8580</v>
      </c>
      <c r="J70" s="5">
        <v>8278</v>
      </c>
      <c r="K70" s="11">
        <v>9640</v>
      </c>
      <c r="L70" s="11">
        <v>8420.655579760525</v>
      </c>
      <c r="M70" s="5">
        <v>7850</v>
      </c>
      <c r="N70" s="8">
        <f t="shared" si="0"/>
        <v>98774.31839804529</v>
      </c>
    </row>
    <row r="71" spans="1:14" ht="12.75">
      <c r="A71" t="s">
        <v>68</v>
      </c>
      <c r="B71" s="8">
        <v>135454</v>
      </c>
      <c r="C71" s="11">
        <v>129688</v>
      </c>
      <c r="D71" s="14">
        <v>118356</v>
      </c>
      <c r="E71" s="14">
        <v>94460</v>
      </c>
      <c r="F71" s="15">
        <v>131439.15495445547</v>
      </c>
      <c r="G71" s="11">
        <v>152480</v>
      </c>
      <c r="H71" s="11">
        <v>150934</v>
      </c>
      <c r="I71" s="5">
        <v>192182</v>
      </c>
      <c r="J71" s="5">
        <v>208178</v>
      </c>
      <c r="K71" s="11">
        <v>281706</v>
      </c>
      <c r="L71" s="11">
        <v>243802.17298946602</v>
      </c>
      <c r="M71" s="5">
        <v>172012</v>
      </c>
      <c r="N71" s="8">
        <f t="shared" si="0"/>
        <v>2010691.3279439213</v>
      </c>
    </row>
    <row r="72" spans="1:14" ht="12.75">
      <c r="A72" t="s">
        <v>69</v>
      </c>
      <c r="B72" s="8">
        <v>293294</v>
      </c>
      <c r="C72" s="11">
        <v>332720</v>
      </c>
      <c r="D72" s="14">
        <v>323998</v>
      </c>
      <c r="E72" s="14">
        <v>267432</v>
      </c>
      <c r="F72" s="15">
        <v>273021.86613994814</v>
      </c>
      <c r="G72" s="11">
        <v>149878</v>
      </c>
      <c r="H72" s="11">
        <v>152440</v>
      </c>
      <c r="I72" s="5">
        <v>169482</v>
      </c>
      <c r="J72" s="5">
        <v>171014</v>
      </c>
      <c r="K72" s="11">
        <v>209204</v>
      </c>
      <c r="L72" s="11">
        <v>226415.11538081756</v>
      </c>
      <c r="M72" s="5">
        <v>217212</v>
      </c>
      <c r="N72" s="8">
        <f t="shared" si="0"/>
        <v>2786110.981520766</v>
      </c>
    </row>
    <row r="73" spans="1:14" ht="12.75">
      <c r="A73" t="s">
        <v>27</v>
      </c>
      <c r="B73" s="8">
        <v>3192</v>
      </c>
      <c r="C73" s="11">
        <v>3080</v>
      </c>
      <c r="D73" s="14">
        <v>2296</v>
      </c>
      <c r="E73" s="14">
        <v>2748</v>
      </c>
      <c r="F73" s="15">
        <v>3794</v>
      </c>
      <c r="G73" s="11">
        <v>4384</v>
      </c>
      <c r="H73" s="11">
        <v>4732</v>
      </c>
      <c r="I73" s="5">
        <v>5338</v>
      </c>
      <c r="J73" s="5">
        <v>6794</v>
      </c>
      <c r="K73" s="11">
        <v>7790</v>
      </c>
      <c r="L73" s="11">
        <v>7420</v>
      </c>
      <c r="M73" s="5">
        <v>4180</v>
      </c>
      <c r="N73" s="8">
        <f t="shared" si="0"/>
        <v>55748</v>
      </c>
    </row>
    <row r="74" spans="1:14" ht="12.75">
      <c r="A74" t="s">
        <v>70</v>
      </c>
      <c r="B74" s="8">
        <v>60</v>
      </c>
      <c r="C74" s="11">
        <v>0</v>
      </c>
      <c r="D74" s="14">
        <v>120</v>
      </c>
      <c r="E74" s="14">
        <v>120</v>
      </c>
      <c r="F74" s="15">
        <v>60</v>
      </c>
      <c r="G74" s="11">
        <v>0</v>
      </c>
      <c r="H74" s="11">
        <v>60</v>
      </c>
      <c r="I74" s="5">
        <v>0</v>
      </c>
      <c r="J74" s="5">
        <v>60</v>
      </c>
      <c r="K74" s="11">
        <v>0</v>
      </c>
      <c r="L74" s="11">
        <v>60</v>
      </c>
      <c r="M74" s="5">
        <v>300</v>
      </c>
      <c r="N74" s="8">
        <f t="shared" si="0"/>
        <v>840</v>
      </c>
    </row>
    <row r="75" spans="1:14" ht="12.75">
      <c r="A75" t="s">
        <v>28</v>
      </c>
      <c r="B75" s="8">
        <v>0</v>
      </c>
      <c r="C75" s="11">
        <v>60</v>
      </c>
      <c r="D75" s="14">
        <v>0</v>
      </c>
      <c r="E75" s="14">
        <v>0</v>
      </c>
      <c r="F75" s="15">
        <v>0</v>
      </c>
      <c r="G75" s="11">
        <v>0</v>
      </c>
      <c r="H75" s="11">
        <v>0</v>
      </c>
      <c r="I75" s="5">
        <v>0</v>
      </c>
      <c r="J75" s="5">
        <v>104</v>
      </c>
      <c r="K75" s="11">
        <v>76</v>
      </c>
      <c r="L75" s="11">
        <v>186</v>
      </c>
      <c r="M75" s="5">
        <v>156</v>
      </c>
      <c r="N75" s="8">
        <f t="shared" si="0"/>
        <v>582</v>
      </c>
    </row>
    <row r="76" spans="1:14" ht="12.75">
      <c r="A76" t="s">
        <v>29</v>
      </c>
      <c r="B76" s="8">
        <v>0</v>
      </c>
      <c r="C76" s="11">
        <v>0</v>
      </c>
      <c r="D76" s="14">
        <v>0</v>
      </c>
      <c r="E76" s="14">
        <v>0</v>
      </c>
      <c r="F76" s="15">
        <v>0</v>
      </c>
      <c r="G76" s="11">
        <v>0</v>
      </c>
      <c r="H76" s="11">
        <v>0</v>
      </c>
      <c r="I76" s="5">
        <v>0</v>
      </c>
      <c r="J76" s="5">
        <v>0</v>
      </c>
      <c r="K76" s="11">
        <v>0</v>
      </c>
      <c r="L76" s="11">
        <v>0</v>
      </c>
      <c r="M76" s="5">
        <v>60</v>
      </c>
      <c r="N76" s="8">
        <f t="shared" si="0"/>
        <v>60</v>
      </c>
    </row>
    <row r="77" spans="1:14" ht="12.75">
      <c r="A77" t="s">
        <v>71</v>
      </c>
      <c r="B77" s="8">
        <v>90178</v>
      </c>
      <c r="C77" s="11">
        <v>89752</v>
      </c>
      <c r="D77" s="14">
        <v>78192</v>
      </c>
      <c r="E77" s="14">
        <v>68512</v>
      </c>
      <c r="F77" s="15">
        <v>80124.13044412914</v>
      </c>
      <c r="G77" s="11">
        <v>76662</v>
      </c>
      <c r="H77" s="11">
        <v>78510</v>
      </c>
      <c r="I77" s="5">
        <v>87530</v>
      </c>
      <c r="J77" s="5">
        <v>116356</v>
      </c>
      <c r="K77" s="11">
        <v>124054</v>
      </c>
      <c r="L77" s="11">
        <v>117184.30293677695</v>
      </c>
      <c r="M77" s="5">
        <v>100624</v>
      </c>
      <c r="N77" s="8">
        <f t="shared" si="0"/>
        <v>1107678.433380906</v>
      </c>
    </row>
    <row r="78" spans="1:14" ht="12.75">
      <c r="A78" t="s">
        <v>72</v>
      </c>
      <c r="B78" s="8">
        <v>0</v>
      </c>
      <c r="C78" s="11">
        <v>0</v>
      </c>
      <c r="D78" s="14">
        <v>60</v>
      </c>
      <c r="E78" s="14">
        <v>0</v>
      </c>
      <c r="F78" s="15">
        <v>60</v>
      </c>
      <c r="G78" s="11">
        <v>60</v>
      </c>
      <c r="H78" s="11">
        <v>60</v>
      </c>
      <c r="I78" s="5">
        <v>0</v>
      </c>
      <c r="J78" s="5">
        <v>60</v>
      </c>
      <c r="K78" s="11">
        <v>0</v>
      </c>
      <c r="L78" s="11">
        <v>0</v>
      </c>
      <c r="M78" s="5">
        <v>60</v>
      </c>
      <c r="N78" s="8">
        <f t="shared" si="0"/>
        <v>360</v>
      </c>
    </row>
    <row r="79" spans="1:14" ht="12.75">
      <c r="A79" t="s">
        <v>73</v>
      </c>
      <c r="B79" s="8">
        <v>530</v>
      </c>
      <c r="C79" s="11">
        <v>670</v>
      </c>
      <c r="D79" s="14">
        <v>236</v>
      </c>
      <c r="E79" s="14">
        <v>256</v>
      </c>
      <c r="F79" s="15">
        <v>526</v>
      </c>
      <c r="G79" s="11">
        <v>328</v>
      </c>
      <c r="H79" s="11">
        <v>242</v>
      </c>
      <c r="I79" s="5">
        <v>284</v>
      </c>
      <c r="J79" s="5">
        <v>752</v>
      </c>
      <c r="K79" s="11">
        <v>106</v>
      </c>
      <c r="L79" s="11">
        <v>422</v>
      </c>
      <c r="M79" s="5">
        <v>240</v>
      </c>
      <c r="N79" s="8">
        <f>SUM(B79:M79)</f>
        <v>4592</v>
      </c>
    </row>
    <row r="80" spans="1:14" ht="12.75">
      <c r="A80" t="s">
        <v>30</v>
      </c>
      <c r="B80" s="8">
        <v>60</v>
      </c>
      <c r="C80" s="11">
        <v>0</v>
      </c>
      <c r="D80" s="14">
        <v>0</v>
      </c>
      <c r="E80" s="14">
        <v>0</v>
      </c>
      <c r="F80" s="15">
        <v>60</v>
      </c>
      <c r="G80" s="11">
        <v>0</v>
      </c>
      <c r="H80" s="11">
        <v>60</v>
      </c>
      <c r="I80" s="5">
        <v>0</v>
      </c>
      <c r="J80" s="5">
        <v>0</v>
      </c>
      <c r="K80" s="11">
        <v>60</v>
      </c>
      <c r="L80" s="11">
        <v>0</v>
      </c>
      <c r="M80" s="5">
        <v>0</v>
      </c>
      <c r="N80" s="8">
        <f>SUM(B80:M80)</f>
        <v>240</v>
      </c>
    </row>
    <row r="81" spans="1:14" ht="12.75">
      <c r="A81" t="s">
        <v>91</v>
      </c>
      <c r="B81" s="8">
        <v>950</v>
      </c>
      <c r="C81" s="11">
        <v>1558</v>
      </c>
      <c r="D81" s="14">
        <v>938</v>
      </c>
      <c r="E81" s="14">
        <v>1132</v>
      </c>
      <c r="F81" s="15">
        <v>1022</v>
      </c>
      <c r="G81" s="11">
        <v>15016</v>
      </c>
      <c r="H81" s="11">
        <v>808</v>
      </c>
      <c r="I81" s="5">
        <v>908</v>
      </c>
      <c r="J81" s="5">
        <v>1124</v>
      </c>
      <c r="K81" s="11">
        <v>3238</v>
      </c>
      <c r="L81" s="11">
        <v>842</v>
      </c>
      <c r="M81" s="5">
        <v>1248</v>
      </c>
      <c r="N81" s="8">
        <f>SUM(B81:M81)</f>
        <v>28784</v>
      </c>
    </row>
    <row r="82" spans="1:14" ht="12.75">
      <c r="A82" t="s">
        <v>92</v>
      </c>
      <c r="B82" s="11">
        <v>0</v>
      </c>
      <c r="C82" s="11">
        <v>0</v>
      </c>
      <c r="D82" s="14"/>
      <c r="E82" s="14"/>
      <c r="F82" s="15">
        <v>0</v>
      </c>
      <c r="G82" s="15">
        <v>0</v>
      </c>
      <c r="H82" s="15">
        <v>2294</v>
      </c>
      <c r="I82" s="5">
        <v>0</v>
      </c>
      <c r="J82" s="9">
        <v>0</v>
      </c>
      <c r="K82" s="11">
        <v>2232</v>
      </c>
      <c r="L82" s="11">
        <v>0</v>
      </c>
      <c r="M82" s="5">
        <v>1860</v>
      </c>
      <c r="N82" s="8">
        <f>SUM(B82:M82)</f>
        <v>6386</v>
      </c>
    </row>
    <row r="83" spans="1:14" ht="12.75">
      <c r="A83" t="s">
        <v>93</v>
      </c>
      <c r="B83" s="8">
        <v>0</v>
      </c>
      <c r="C83" s="8"/>
      <c r="D83" s="8"/>
      <c r="E83" s="8"/>
      <c r="F83" s="8">
        <v>0</v>
      </c>
      <c r="G83" s="8"/>
      <c r="H83" s="15">
        <v>0</v>
      </c>
      <c r="I83" s="8">
        <v>0</v>
      </c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9479110</v>
      </c>
      <c r="C85" s="8">
        <f aca="true" t="shared" si="1" ref="C85:N85">SUM(C14:C83)</f>
        <v>9772146</v>
      </c>
      <c r="D85" s="8">
        <f t="shared" si="1"/>
        <v>9730336</v>
      </c>
      <c r="E85" s="8">
        <f t="shared" si="1"/>
        <v>7860052</v>
      </c>
      <c r="F85" s="8">
        <f t="shared" si="1"/>
        <v>9409204.000000002</v>
      </c>
      <c r="G85" s="8">
        <f t="shared" si="1"/>
        <v>9778518</v>
      </c>
      <c r="H85" s="8">
        <f t="shared" si="1"/>
        <v>9466768</v>
      </c>
      <c r="I85" s="8">
        <f t="shared" si="1"/>
        <v>11830064</v>
      </c>
      <c r="J85" s="8">
        <f t="shared" si="1"/>
        <v>11434096</v>
      </c>
      <c r="K85" s="8">
        <f t="shared" si="1"/>
        <v>14186354</v>
      </c>
      <c r="L85" s="8">
        <f t="shared" si="1"/>
        <v>13173832.000000002</v>
      </c>
      <c r="M85" s="8">
        <f t="shared" si="1"/>
        <v>11144662</v>
      </c>
      <c r="N85" s="8">
        <f t="shared" si="1"/>
        <v>127265141.99999999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2010-08-20T17:31:17Z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2010</vt:lpwstr>
  </property>
  <property fmtid="{D5CDD505-2E9C-101B-9397-08002B2CF9AE}" pid="7" name="my">
    <vt:lpwstr>Tax Distributions From July 2003 to Current</vt:lpwstr>
  </property>
</Properties>
</file>