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7575" windowHeight="8775" tabRatio="873" activeTab="1"/>
  </bookViews>
  <sheets>
    <sheet name="SFY 03-04" sheetId="1" r:id="rId1"/>
    <sheet name="Oil &amp; Gas Severance" sheetId="2" r:id="rId2"/>
    <sheet name="Solid Minerals Severance" sheetId="3" r:id="rId3"/>
    <sheet name="County Tax on Motor Fuel" sheetId="4" r:id="rId4"/>
  </sheets>
  <definedNames/>
  <calcPr fullCalcOnLoad="1"/>
</workbook>
</file>

<file path=xl/sharedStrings.xml><?xml version="1.0" encoding="utf-8"?>
<sst xmlns="http://schemas.openxmlformats.org/spreadsheetml/2006/main" count="337" uniqueCount="95">
  <si>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</si>
  <si>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</si>
  <si>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</si>
  <si>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</si>
  <si>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</si>
  <si>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</si>
  <si>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</si>
  <si>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</si>
  <si>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</si>
  <si>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</si>
  <si>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</si>
  <si>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</si>
  <si>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</si>
  <si>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</si>
  <si>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</si>
  <si>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</si>
  <si>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</si>
  <si>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</si>
  <si>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</si>
  <si>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</si>
  <si>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</si>
  <si>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</si>
  <si>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</si>
  <si>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</si>
  <si>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</si>
  <si>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</si>
  <si>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</si>
  <si>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</si>
  <si>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</si>
  <si>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</si>
  <si>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</si>
  <si>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</si>
  <si>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</si>
  <si>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</si>
  <si>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</si>
  <si>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</si>
  <si>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</si>
  <si>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</si>
  <si>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</si>
  <si>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</si>
  <si>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</si>
  <si>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</si>
  <si>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</si>
  <si>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</si>
  <si>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</si>
  <si>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</si>
  <si>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</si>
  <si>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</si>
  <si>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</si>
  <si>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</si>
  <si>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</si>
  <si>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</si>
  <si>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</si>
  <si>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</si>
  <si>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</si>
  <si>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</si>
  <si>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</si>
  <si>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</si>
  <si>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</si>
  <si>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</si>
  <si>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</si>
  <si>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</si>
  <si>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</si>
  <si>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</si>
  <si>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</si>
  <si>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</si>
  <si>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</si>
  <si>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</si>
  <si>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</si>
  <si>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</si>
  <si>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</si>
  <si>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</si>
  <si>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</si>
  <si>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</si>
  <si>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</si>
  <si>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</si>
  <si>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</si>
  <si>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</si>
  <si>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</si>
  <si>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</si>
  <si>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</si>
  <si>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</si>
  <si>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</si>
  <si>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</si>
  <si>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</si>
  <si>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</si>
  <si>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</si>
  <si>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</si>
  <si>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</si>
  <si>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</si>
  <si>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VALIDATED TAX RECEIPTS FOR: JULY, 2003 thru JUNE, 2004</t>
  </si>
  <si>
    <t>SFY03-04</t>
  </si>
  <si>
    <t>LOCAL FUEL TAX DISTRIBUTIONS DATA</t>
  </si>
  <si>
    <t>SOLID MINERALS DISTRIBUTION DATA</t>
  </si>
  <si>
    <t>OIL &amp; GAS SEVERANCE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</si>
</sst>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88"/>
  <sheetViews>
    <sheetView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0.83203125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90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7" t="s">
        <v>85</v>
      </c>
      <c r="B3" s="7"/>
      <c r="C3" s="7"/>
      <c r="D3" s="7"/>
      <c r="E3" s="6"/>
      <c r="F3" s="6"/>
      <c r="G3" s="6"/>
    </row>
    <row r="4" spans="1:7" ht="12.75">
      <c r="A4" s="7" t="s">
        <v>86</v>
      </c>
      <c r="B4" s="7"/>
      <c r="C4" s="7"/>
      <c r="D4" s="7"/>
      <c r="E4" s="6"/>
      <c r="F4" s="6"/>
      <c r="G4" s="6"/>
    </row>
    <row r="5" spans="1:7" ht="12.75">
      <c r="A5" s="7" t="s">
        <v>34</v>
      </c>
      <c r="B5" s="7"/>
      <c r="C5" s="7"/>
      <c r="D5" s="7"/>
      <c r="E5" s="6"/>
      <c r="F5" s="6"/>
      <c r="G5" s="6"/>
    </row>
    <row r="6" spans="1:7" ht="12.75">
      <c r="A6" s="7" t="s">
        <v>74</v>
      </c>
      <c r="B6" s="7"/>
      <c r="C6" s="7"/>
      <c r="D6" s="7"/>
      <c r="E6" s="6"/>
      <c r="F6" s="6"/>
      <c r="G6" s="6"/>
    </row>
    <row r="7" spans="1:7" ht="12.75">
      <c r="A7" s="7" t="s">
        <v>35</v>
      </c>
      <c r="B7" s="7"/>
      <c r="C7" s="7"/>
      <c r="D7" s="7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3:6" ht="12.75">
      <c r="C9" t="s">
        <v>76</v>
      </c>
      <c r="D9" t="s">
        <v>75</v>
      </c>
      <c r="E9" s="6"/>
      <c r="F9" s="6"/>
    </row>
    <row r="10" spans="1:7" ht="12.75">
      <c r="A10" t="s">
        <v>0</v>
      </c>
      <c r="B10" t="s">
        <v>77</v>
      </c>
      <c r="C10" t="s">
        <v>78</v>
      </c>
      <c r="D10" t="s">
        <v>79</v>
      </c>
      <c r="E10" s="2"/>
      <c r="G10" s="2"/>
    </row>
    <row r="11" spans="2:6" ht="12.75">
      <c r="B11" t="s">
        <v>80</v>
      </c>
      <c r="C11" t="s">
        <v>80</v>
      </c>
      <c r="D11" t="s">
        <v>81</v>
      </c>
      <c r="E11" s="2"/>
      <c r="F11" s="2"/>
    </row>
    <row r="12" spans="2:6" ht="12.75">
      <c r="B12" t="s">
        <v>82</v>
      </c>
      <c r="C12" t="s">
        <v>82</v>
      </c>
      <c r="D12" t="s">
        <v>83</v>
      </c>
      <c r="E12" s="2"/>
      <c r="F12" s="2"/>
    </row>
    <row r="13" spans="1:6" ht="12.75">
      <c r="A13" t="s">
        <v>1</v>
      </c>
      <c r="B13" s="2" t="s">
        <v>36</v>
      </c>
      <c r="C13" s="2" t="s">
        <v>33</v>
      </c>
      <c r="D13" s="2" t="s">
        <v>36</v>
      </c>
      <c r="E13" s="2"/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1233123.04</v>
      </c>
      <c r="E14" s="4"/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322259.85</v>
      </c>
      <c r="E15" s="4"/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982533.7</v>
      </c>
      <c r="E16" s="4"/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222911.97</v>
      </c>
      <c r="E17" s="4"/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2393092.49</v>
      </c>
      <c r="E18" s="4"/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6671327.699999999</v>
      </c>
      <c r="E19" s="4"/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262299.16000000003</v>
      </c>
      <c r="E20" s="4"/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932972.6499999999</v>
      </c>
      <c r="E21" s="4"/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686129.1</v>
      </c>
      <c r="E22" s="4"/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774565.6199999999</v>
      </c>
      <c r="E23" s="4"/>
      <c r="F23" s="4"/>
      <c r="G23" s="5"/>
    </row>
    <row r="24" spans="1:7" ht="12.75">
      <c r="A24" t="s">
        <v>45</v>
      </c>
      <c r="B24" s="4">
        <f>SUM('Oil &amp; Gas Severance'!B24:M24)</f>
        <v>57257.93</v>
      </c>
      <c r="C24" s="4">
        <f>SUM('Solid Minerals Severance'!B24:M24)</f>
        <v>0</v>
      </c>
      <c r="D24" s="4">
        <f>SUM('County Tax on Motor Fuel'!B24:M24)</f>
        <v>1773201.4100000001</v>
      </c>
      <c r="E24" s="4"/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635593.69</v>
      </c>
      <c r="E25" s="4"/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8980497.56</v>
      </c>
      <c r="E26" s="4"/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332085.27999999997</v>
      </c>
      <c r="E27" s="4"/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325997.06</v>
      </c>
      <c r="E28" s="4"/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3818694.3800000004</v>
      </c>
      <c r="E29" s="4"/>
      <c r="F29" s="4"/>
      <c r="G29" s="5"/>
    </row>
    <row r="30" spans="1:7" ht="12.75">
      <c r="A30" t="s">
        <v>47</v>
      </c>
      <c r="B30" s="4">
        <f>SUM('Oil &amp; Gas Severance'!B30:M30)</f>
        <v>71670.62000000001</v>
      </c>
      <c r="C30" s="4">
        <f>SUM('Solid Minerals Severance'!B30:M30)</f>
        <v>0</v>
      </c>
      <c r="D30" s="4">
        <f>SUM('County Tax on Motor Fuel'!B30:M30)</f>
        <v>1427452.17</v>
      </c>
      <c r="E30" s="4"/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414443.01</v>
      </c>
      <c r="E31" s="4"/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330217.73</v>
      </c>
      <c r="E32" s="4"/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496043.73</v>
      </c>
      <c r="E33" s="4"/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179448.48</v>
      </c>
      <c r="E34" s="4"/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398620.88</v>
      </c>
      <c r="E35" s="4"/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282887.85</v>
      </c>
      <c r="E36" s="4"/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1296868.38</v>
      </c>
      <c r="D37" s="4">
        <f>SUM('County Tax on Motor Fuel'!B37:M37)</f>
        <v>282556.68</v>
      </c>
      <c r="E37" s="4"/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2648885.01</v>
      </c>
      <c r="D38" s="4">
        <f>SUM('County Tax on Motor Fuel'!B38:M38)</f>
        <v>345137.77</v>
      </c>
      <c r="E38" s="4"/>
      <c r="F38" s="4"/>
      <c r="G38" s="5"/>
    </row>
    <row r="39" spans="1:7" ht="12.75">
      <c r="A39" t="s">
        <v>14</v>
      </c>
      <c r="B39" s="4">
        <f>SUM('Oil &amp; Gas Severance'!B39:M39)</f>
        <v>35066.82</v>
      </c>
      <c r="C39" s="4">
        <f>SUM('Solid Minerals Severance'!B39:M39)</f>
        <v>0</v>
      </c>
      <c r="D39" s="4">
        <f>SUM('County Tax on Motor Fuel'!B39:M39)</f>
        <v>607418.05</v>
      </c>
      <c r="E39" s="4"/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675656.87</v>
      </c>
      <c r="E40" s="4"/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739833.48</v>
      </c>
      <c r="E41" s="4"/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403655.77</v>
      </c>
      <c r="D42" s="4">
        <f>SUM('County Tax on Motor Fuel'!B42:M42)</f>
        <v>4747773.13</v>
      </c>
      <c r="E42" s="4"/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258868.55</v>
      </c>
      <c r="E43" s="4"/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715189.17</v>
      </c>
      <c r="E44" s="4"/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635178.84</v>
      </c>
      <c r="E45" s="4"/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304661.64</v>
      </c>
      <c r="E46" s="4"/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220101.09</v>
      </c>
      <c r="E47" s="4"/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1295464.92</v>
      </c>
      <c r="E48" s="4"/>
      <c r="F48" s="4"/>
      <c r="G48" s="5"/>
    </row>
    <row r="49" spans="1:7" ht="12.75">
      <c r="A49" t="s">
        <v>53</v>
      </c>
      <c r="B49" s="4">
        <f>SUM('Oil &amp; Gas Severance'!B49:M49)</f>
        <v>18616.41</v>
      </c>
      <c r="C49" s="4">
        <f>SUM('Solid Minerals Severance'!B49:M49)</f>
        <v>0</v>
      </c>
      <c r="D49" s="4">
        <f>SUM('County Tax on Motor Fuel'!B49:M49)</f>
        <v>2248024.59</v>
      </c>
      <c r="E49" s="4"/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1164366.87</v>
      </c>
      <c r="E50" s="4"/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578664.9</v>
      </c>
      <c r="E51" s="4"/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328401.67</v>
      </c>
      <c r="E52" s="4"/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420074.49</v>
      </c>
      <c r="E53" s="4"/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1281024.09</v>
      </c>
      <c r="D54" s="4">
        <f>SUM('County Tax on Motor Fuel'!B54:M54)</f>
        <v>1356269.09</v>
      </c>
      <c r="E54" s="4"/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1871922.13</v>
      </c>
      <c r="E55" s="4"/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804069.5</v>
      </c>
      <c r="E56" s="4"/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1100212.78</v>
      </c>
      <c r="E57" s="4"/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471493.85</v>
      </c>
      <c r="E58" s="4"/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1087038.93</v>
      </c>
      <c r="E59" s="4"/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528327.07</v>
      </c>
      <c r="E60" s="4"/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4521193.13</v>
      </c>
      <c r="E61" s="4"/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1393950.74</v>
      </c>
      <c r="E62" s="4"/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4958414.39</v>
      </c>
      <c r="E63" s="4"/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1678188.72</v>
      </c>
      <c r="E64" s="4"/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3265341.93</v>
      </c>
      <c r="E65" s="4"/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1789969.58</v>
      </c>
      <c r="D66" s="4">
        <f>SUM('County Tax on Motor Fuel'!B66:M66)</f>
        <v>2787212.06</v>
      </c>
      <c r="E66" s="4"/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574136.52</v>
      </c>
      <c r="E67" s="4"/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871287.05</v>
      </c>
      <c r="E68" s="4"/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1038441.3</v>
      </c>
      <c r="E69" s="4"/>
      <c r="F69" s="4"/>
      <c r="G69" s="5"/>
    </row>
    <row r="70" spans="1:7" ht="12.75">
      <c r="A70" t="s">
        <v>67</v>
      </c>
      <c r="B70" s="4">
        <f>SUM('Oil &amp; Gas Severance'!B70:M70)</f>
        <v>522769.17</v>
      </c>
      <c r="C70" s="4">
        <f>SUM('Solid Minerals Severance'!B70:M70)</f>
        <v>0</v>
      </c>
      <c r="D70" s="4">
        <f>SUM('County Tax on Motor Fuel'!B70:M70)</f>
        <v>875607.35</v>
      </c>
      <c r="E70" s="4"/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1432064.66</v>
      </c>
      <c r="E71" s="4"/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1502508.59</v>
      </c>
      <c r="E72" s="4"/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596874.75</v>
      </c>
      <c r="E73" s="4"/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446809.82</v>
      </c>
      <c r="E74" s="4"/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485573.23</v>
      </c>
      <c r="E75" s="4"/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131784.33</v>
      </c>
      <c r="E76" s="4"/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2104241.95</v>
      </c>
      <c r="E77" s="4"/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310534.79</v>
      </c>
      <c r="E78" s="4"/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657711.91</v>
      </c>
      <c r="E79" s="4"/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317526.06</v>
      </c>
      <c r="E80" s="4"/>
      <c r="F80" s="4"/>
      <c r="G80" s="5"/>
    </row>
    <row r="81" spans="1:7" ht="12.75">
      <c r="A81" t="s">
        <v>1</v>
      </c>
      <c r="B81" s="4" t="s">
        <v>32</v>
      </c>
      <c r="C81" s="4" t="s">
        <v>33</v>
      </c>
      <c r="D81" s="4" t="s">
        <v>33</v>
      </c>
      <c r="E81" s="4"/>
      <c r="F81" s="4"/>
      <c r="G81" s="4"/>
    </row>
    <row r="82" spans="1:7" ht="12.75">
      <c r="A82" t="s">
        <v>31</v>
      </c>
      <c r="B82" s="4">
        <f>SUM(B14:B80)</f>
        <v>705380.95</v>
      </c>
      <c r="C82" s="4">
        <f>SUM(C14:C80)</f>
        <v>7420402.83</v>
      </c>
      <c r="D82" s="4">
        <f>SUM(D14:D80)</f>
        <v>86612507.85000001</v>
      </c>
      <c r="E82" s="4"/>
      <c r="F82" s="4"/>
      <c r="G82" s="4"/>
    </row>
    <row r="84" ht="12.75">
      <c r="A84" s="3"/>
    </row>
    <row r="87" ht="12.75">
      <c r="A87" t="s">
        <v>87</v>
      </c>
    </row>
    <row r="88" ht="12.75">
      <c r="A88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tabSelected="1" workbookViewId="0" topLeftCell="A1">
      <pane xSplit="1" ySplit="13" topLeftCell="B7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39" sqref="M39"/>
    </sheetView>
  </sheetViews>
  <sheetFormatPr defaultColWidth="9.33203125" defaultRowHeight="12.75"/>
  <cols>
    <col min="1" max="1" width="16.16015625" style="0" bestFit="1" customWidth="1"/>
    <col min="2" max="2" width="7.66015625" style="0" bestFit="1" customWidth="1"/>
    <col min="3" max="3" width="7.83203125" style="0" bestFit="1" customWidth="1"/>
    <col min="4" max="11" width="7.66015625" style="0" bestFit="1" customWidth="1"/>
    <col min="12" max="12" width="8" style="0" bestFit="1" customWidth="1"/>
    <col min="13" max="13" width="7.66015625" style="0" bestFit="1" customWidth="1"/>
    <col min="14" max="14" width="9.16015625" style="0" bestFit="1" customWidth="1"/>
  </cols>
  <sheetData>
    <row r="1" spans="1:14" ht="12.75">
      <c r="A1" t="s">
        <v>90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7" t="s">
        <v>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 t="s">
        <v>94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1" spans="2:14" ht="12.75">
      <c r="B11" s="1">
        <v>37803</v>
      </c>
      <c r="C11" s="1">
        <v>37834</v>
      </c>
      <c r="D11" s="1">
        <v>37865</v>
      </c>
      <c r="E11" s="1">
        <v>37895</v>
      </c>
      <c r="F11" s="1">
        <v>37926</v>
      </c>
      <c r="G11" s="1">
        <v>37956</v>
      </c>
      <c r="H11" s="1">
        <v>37987</v>
      </c>
      <c r="I11" s="1">
        <v>38018</v>
      </c>
      <c r="J11" s="1">
        <v>38047</v>
      </c>
      <c r="K11" s="1">
        <v>38078</v>
      </c>
      <c r="L11" s="1">
        <v>38108</v>
      </c>
      <c r="M11" s="1">
        <v>38139</v>
      </c>
      <c r="N11" s="2" t="s">
        <v>91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4804.52</v>
      </c>
      <c r="C24" s="5">
        <v>4563.78</v>
      </c>
      <c r="D24" s="5">
        <v>4494.64</v>
      </c>
      <c r="E24" s="5">
        <v>5045.66</v>
      </c>
      <c r="F24" s="5">
        <v>4878.06</v>
      </c>
      <c r="G24" s="5">
        <v>0</v>
      </c>
      <c r="H24" s="5">
        <v>5224.05</v>
      </c>
      <c r="I24" s="5">
        <v>8488.22</v>
      </c>
      <c r="J24" s="5">
        <v>4437.04</v>
      </c>
      <c r="K24" s="5">
        <v>4669.38</v>
      </c>
      <c r="L24" s="5">
        <v>5174.53</v>
      </c>
      <c r="M24" s="5">
        <v>5478.05</v>
      </c>
      <c r="N24" s="5">
        <f t="shared" si="0"/>
        <v>57257.93</v>
      </c>
    </row>
    <row r="25" spans="1:14" ht="12.75">
      <c r="A25" t="s">
        <v>4</v>
      </c>
      <c r="B2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6927.28</v>
      </c>
      <c r="C30" s="5">
        <v>6346.11</v>
      </c>
      <c r="D30" s="5">
        <v>6401.08</v>
      </c>
      <c r="E30" s="5">
        <v>8789.44</v>
      </c>
      <c r="F30" s="5">
        <v>6620.01</v>
      </c>
      <c r="G30" s="5">
        <v>6048.9</v>
      </c>
      <c r="H30" s="5">
        <v>242.36</v>
      </c>
      <c r="I30" s="5">
        <v>1299.83</v>
      </c>
      <c r="J30" s="5">
        <v>6221.16</v>
      </c>
      <c r="K30" s="5">
        <v>9380.28</v>
      </c>
      <c r="L30" s="5">
        <v>5978.08</v>
      </c>
      <c r="M30" s="5">
        <v>7416.09</v>
      </c>
      <c r="N30" s="5">
        <f t="shared" si="0"/>
        <v>71670.62000000001</v>
      </c>
    </row>
    <row r="31" spans="1:14" ht="12.75">
      <c r="A31" t="s">
        <v>7</v>
      </c>
      <c r="B31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</row>
    <row r="38" spans="1:14" ht="12.75">
      <c r="A38" t="s">
        <v>13</v>
      </c>
      <c r="B38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</row>
    <row r="39" spans="1:14" ht="12.75">
      <c r="A39" t="s">
        <v>14</v>
      </c>
      <c r="B39" s="5">
        <v>2729.57</v>
      </c>
      <c r="C39" s="5">
        <v>2645.06</v>
      </c>
      <c r="D39" s="5">
        <v>3810.51</v>
      </c>
      <c r="E39" s="5">
        <v>3316.02</v>
      </c>
      <c r="F39" s="5">
        <v>1471.61</v>
      </c>
      <c r="G39" s="5">
        <v>0</v>
      </c>
      <c r="H39" s="5">
        <v>2317.59</v>
      </c>
      <c r="I39" s="5">
        <v>5081.22</v>
      </c>
      <c r="J39" s="5">
        <v>3066.86</v>
      </c>
      <c r="K39" s="5">
        <v>3663.78</v>
      </c>
      <c r="L39" s="5">
        <v>3585.44</v>
      </c>
      <c r="M39" s="5">
        <v>3379.16</v>
      </c>
      <c r="N39" s="5">
        <f t="shared" si="0"/>
        <v>35066.82</v>
      </c>
    </row>
    <row r="40" spans="1:14" ht="12.75">
      <c r="A40" t="s">
        <v>49</v>
      </c>
      <c r="B40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</row>
    <row r="43" spans="1:14" ht="12.75">
      <c r="A43" t="s">
        <v>16</v>
      </c>
      <c r="B43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1098.74</v>
      </c>
      <c r="C49" s="5">
        <v>1046.3</v>
      </c>
      <c r="D49" s="5">
        <v>1343.75</v>
      </c>
      <c r="E49" s="5">
        <v>1576.24</v>
      </c>
      <c r="F49" s="5">
        <v>1167.58</v>
      </c>
      <c r="G49" s="5">
        <v>0</v>
      </c>
      <c r="H49" s="5">
        <v>1645.93</v>
      </c>
      <c r="I49" s="5">
        <v>2694.73</v>
      </c>
      <c r="J49" s="5">
        <v>2075.25</v>
      </c>
      <c r="K49" s="5">
        <v>2120.86</v>
      </c>
      <c r="L49" s="5">
        <v>2188.5</v>
      </c>
      <c r="M49" s="5">
        <v>1658.53</v>
      </c>
      <c r="N49" s="5">
        <f t="shared" si="0"/>
        <v>18616.41</v>
      </c>
    </row>
    <row r="50" spans="1:14" ht="12.75">
      <c r="A50" t="s">
        <v>54</v>
      </c>
      <c r="B50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23</v>
      </c>
      <c r="B5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64</v>
      </c>
      <c r="B67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42755.34</v>
      </c>
      <c r="C70" s="5">
        <v>39942.06</v>
      </c>
      <c r="D70" s="5">
        <v>37918</v>
      </c>
      <c r="E70" s="5">
        <v>41439.1</v>
      </c>
      <c r="F70" s="5">
        <v>38309</v>
      </c>
      <c r="G70" s="5">
        <v>40890.9</v>
      </c>
      <c r="H70" s="5">
        <v>46798.81</v>
      </c>
      <c r="I70" s="5">
        <v>53429.09</v>
      </c>
      <c r="J70" s="5">
        <v>48865.96</v>
      </c>
      <c r="K70" s="5">
        <v>53579.46</v>
      </c>
      <c r="L70" s="5">
        <v>35354.66</v>
      </c>
      <c r="M70" s="5">
        <v>43486.79</v>
      </c>
      <c r="N70" s="5">
        <f t="shared" si="0"/>
        <v>522769.17</v>
      </c>
    </row>
    <row r="71" spans="1:14" ht="12.75">
      <c r="A71" t="s">
        <v>68</v>
      </c>
      <c r="B71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58315.45</v>
      </c>
      <c r="C82" s="5">
        <f t="shared" si="1"/>
        <v>54543.31</v>
      </c>
      <c r="D82" s="5">
        <f t="shared" si="1"/>
        <v>53967.98</v>
      </c>
      <c r="E82" s="5">
        <f t="shared" si="1"/>
        <v>60166.46</v>
      </c>
      <c r="F82" s="5">
        <f t="shared" si="1"/>
        <v>52446.26</v>
      </c>
      <c r="G82" s="5">
        <f t="shared" si="1"/>
        <v>46939.8</v>
      </c>
      <c r="H82" s="5">
        <f t="shared" si="1"/>
        <v>56228.74</v>
      </c>
      <c r="I82" s="5">
        <f t="shared" si="1"/>
        <v>70993.09</v>
      </c>
      <c r="J82" s="5">
        <f t="shared" si="1"/>
        <v>64666.270000000004</v>
      </c>
      <c r="K82" s="5">
        <f t="shared" si="1"/>
        <v>73413.76</v>
      </c>
      <c r="L82" s="5">
        <f t="shared" si="1"/>
        <v>52281.21000000001</v>
      </c>
      <c r="M82" s="5">
        <f t="shared" si="1"/>
        <v>61418.619999999995</v>
      </c>
      <c r="N82" s="5">
        <f>SUM(B82:M82)</f>
        <v>705380.95</v>
      </c>
    </row>
  </sheetData>
  <mergeCells count="6">
    <mergeCell ref="A7:N7"/>
    <mergeCell ref="A8:N8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6.33203125" style="0" bestFit="1" customWidth="1"/>
    <col min="3" max="3" width="7.83203125" style="0" bestFit="1" customWidth="1"/>
    <col min="4" max="4" width="7.16015625" style="0" bestFit="1" customWidth="1"/>
    <col min="5" max="5" width="7" style="0" bestFit="1" customWidth="1"/>
    <col min="6" max="6" width="7.66015625" style="0" bestFit="1" customWidth="1"/>
    <col min="7" max="7" width="7.33203125" style="0" bestFit="1" customWidth="1"/>
    <col min="8" max="8" width="6.83203125" style="0" bestFit="1" customWidth="1"/>
    <col min="9" max="9" width="7.16015625" style="0" bestFit="1" customWidth="1"/>
    <col min="10" max="10" width="7.5" style="0" bestFit="1" customWidth="1"/>
    <col min="11" max="11" width="7.33203125" style="0" bestFit="1" customWidth="1"/>
    <col min="12" max="14" width="9.16015625" style="0" bestFit="1" customWidth="1"/>
  </cols>
  <sheetData>
    <row r="1" spans="1:14" ht="12.75">
      <c r="A1" t="s">
        <v>90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7" t="s">
        <v>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 t="s">
        <v>93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1" spans="2:14" ht="12.75">
      <c r="B11" s="1">
        <v>37803</v>
      </c>
      <c r="C11" s="1">
        <v>37834</v>
      </c>
      <c r="D11" s="1">
        <v>37865</v>
      </c>
      <c r="E11" s="1">
        <v>37895</v>
      </c>
      <c r="F11" s="1">
        <v>37926</v>
      </c>
      <c r="G11" s="1">
        <v>37956</v>
      </c>
      <c r="H11" s="1">
        <v>37987</v>
      </c>
      <c r="I11" s="1">
        <v>38018</v>
      </c>
      <c r="J11" s="1">
        <v>38047</v>
      </c>
      <c r="K11" s="1">
        <v>38078</v>
      </c>
      <c r="L11" s="1">
        <v>38108</v>
      </c>
      <c r="M11" s="1">
        <v>38139</v>
      </c>
      <c r="N11" s="2" t="s">
        <v>91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1296868.38</v>
      </c>
      <c r="M37" s="5">
        <v>0</v>
      </c>
      <c r="N37" s="5">
        <f t="shared" si="0"/>
        <v>1296868.38</v>
      </c>
    </row>
    <row r="38" spans="1:14" ht="12.75">
      <c r="A38" t="s">
        <v>13</v>
      </c>
      <c r="B38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2648885.01</v>
      </c>
      <c r="M38" s="5">
        <v>0</v>
      </c>
      <c r="N38" s="5">
        <f t="shared" si="0"/>
        <v>2648885.01</v>
      </c>
    </row>
    <row r="39" spans="1:14" ht="12.75">
      <c r="A39" t="s">
        <v>14</v>
      </c>
      <c r="B39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403655.77</v>
      </c>
      <c r="M42" s="5">
        <v>0</v>
      </c>
      <c r="N42" s="5">
        <f t="shared" si="0"/>
        <v>403655.77</v>
      </c>
    </row>
    <row r="43" spans="1:14" ht="12.75">
      <c r="A43" t="s">
        <v>16</v>
      </c>
      <c r="B43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1281024.09</v>
      </c>
      <c r="M54" s="5">
        <v>0</v>
      </c>
      <c r="N54" s="5">
        <f t="shared" si="0"/>
        <v>1281024.09</v>
      </c>
    </row>
    <row r="55" spans="1:14" ht="12.75">
      <c r="A55" t="s">
        <v>23</v>
      </c>
      <c r="B5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1789969.58</v>
      </c>
      <c r="M66" s="5">
        <v>0</v>
      </c>
      <c r="N66" s="5">
        <f t="shared" si="0"/>
        <v>1789969.58</v>
      </c>
    </row>
    <row r="67" spans="1:14" ht="12.75">
      <c r="A67" t="s">
        <v>64</v>
      </c>
      <c r="B67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7420402.83</v>
      </c>
      <c r="M82" s="5">
        <f t="shared" si="1"/>
        <v>0</v>
      </c>
      <c r="N82" s="5">
        <f>SUM(B82:M82)</f>
        <v>7420402.83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t="s">
        <v>90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7" t="s">
        <v>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 t="s">
        <v>92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1" spans="2:14" ht="12.75">
      <c r="B11" s="1">
        <v>37803</v>
      </c>
      <c r="C11" s="1">
        <v>37834</v>
      </c>
      <c r="D11" s="1">
        <v>37865</v>
      </c>
      <c r="E11" s="1">
        <v>37895</v>
      </c>
      <c r="F11" s="1">
        <v>37926</v>
      </c>
      <c r="G11" s="1">
        <v>37956</v>
      </c>
      <c r="H11" s="1">
        <v>37987</v>
      </c>
      <c r="I11" s="1">
        <v>38018</v>
      </c>
      <c r="J11" s="1">
        <v>38047</v>
      </c>
      <c r="K11" s="1">
        <v>38078</v>
      </c>
      <c r="L11" s="1">
        <v>38108</v>
      </c>
      <c r="M11" s="1">
        <v>38139</v>
      </c>
      <c r="N11" s="2" t="s">
        <v>91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102800</v>
      </c>
      <c r="C14" s="5">
        <v>96582</v>
      </c>
      <c r="D14" s="5">
        <v>100323</v>
      </c>
      <c r="E14" s="5">
        <v>103114</v>
      </c>
      <c r="F14" s="5">
        <v>96334</v>
      </c>
      <c r="G14" s="5">
        <v>103089</v>
      </c>
      <c r="H14" s="5">
        <v>100184</v>
      </c>
      <c r="I14" s="5">
        <v>90357</v>
      </c>
      <c r="J14" s="5">
        <v>111997</v>
      </c>
      <c r="K14" s="5">
        <v>100562</v>
      </c>
      <c r="L14" s="5">
        <v>118165.85</v>
      </c>
      <c r="M14" s="5">
        <v>109615.19</v>
      </c>
      <c r="N14" s="5">
        <f>SUM(B14:M14)</f>
        <v>1233123.04</v>
      </c>
    </row>
    <row r="15" spans="1:14" ht="12.75">
      <c r="A15" t="s">
        <v>38</v>
      </c>
      <c r="B15" s="5">
        <v>26845</v>
      </c>
      <c r="C15" s="5">
        <v>25242</v>
      </c>
      <c r="D15" s="5">
        <v>26220</v>
      </c>
      <c r="E15" s="5">
        <v>26949</v>
      </c>
      <c r="F15" s="5">
        <v>25177</v>
      </c>
      <c r="G15" s="5">
        <v>26943</v>
      </c>
      <c r="H15" s="5">
        <v>26184</v>
      </c>
      <c r="I15" s="5">
        <v>23615</v>
      </c>
      <c r="J15" s="5">
        <v>29271</v>
      </c>
      <c r="K15" s="5">
        <v>26282</v>
      </c>
      <c r="L15" s="5">
        <v>30883.31</v>
      </c>
      <c r="M15" s="5">
        <v>28648.54</v>
      </c>
      <c r="N15" s="5">
        <f aca="true" t="shared" si="0" ref="N15:N78">SUM(B15:M15)</f>
        <v>322259.85</v>
      </c>
    </row>
    <row r="16" spans="1:14" ht="12.75">
      <c r="A16" t="s">
        <v>39</v>
      </c>
      <c r="B16" s="5">
        <v>82370</v>
      </c>
      <c r="C16" s="5">
        <v>76916</v>
      </c>
      <c r="D16" s="5">
        <v>79895</v>
      </c>
      <c r="E16" s="5">
        <v>82118</v>
      </c>
      <c r="F16" s="5">
        <v>76718</v>
      </c>
      <c r="G16" s="5">
        <v>82098</v>
      </c>
      <c r="H16" s="5">
        <v>79784</v>
      </c>
      <c r="I16" s="5">
        <v>71958</v>
      </c>
      <c r="J16" s="5">
        <v>89192</v>
      </c>
      <c r="K16" s="5">
        <v>80085</v>
      </c>
      <c r="L16" s="5">
        <v>94104.62</v>
      </c>
      <c r="M16" s="5">
        <v>87295.08</v>
      </c>
      <c r="N16" s="5">
        <f t="shared" si="0"/>
        <v>982533.7</v>
      </c>
    </row>
    <row r="17" spans="1:14" ht="12.75">
      <c r="A17" t="s">
        <v>2</v>
      </c>
      <c r="B17" s="5">
        <v>17863</v>
      </c>
      <c r="C17" s="5">
        <v>17521</v>
      </c>
      <c r="D17" s="5">
        <v>18199</v>
      </c>
      <c r="E17" s="5">
        <v>18706</v>
      </c>
      <c r="F17" s="5">
        <v>17476</v>
      </c>
      <c r="G17" s="5">
        <v>18701</v>
      </c>
      <c r="H17" s="5">
        <v>18174</v>
      </c>
      <c r="I17" s="5">
        <v>16391</v>
      </c>
      <c r="J17" s="5">
        <v>20317</v>
      </c>
      <c r="K17" s="5">
        <v>18243</v>
      </c>
      <c r="L17" s="5">
        <v>21436.06</v>
      </c>
      <c r="M17" s="5">
        <v>19884.91</v>
      </c>
      <c r="N17" s="5">
        <f t="shared" si="0"/>
        <v>222911.97</v>
      </c>
    </row>
    <row r="18" spans="1:14" ht="12.75">
      <c r="A18" t="s">
        <v>40</v>
      </c>
      <c r="B18" s="5">
        <v>197065</v>
      </c>
      <c r="C18" s="5">
        <v>187643</v>
      </c>
      <c r="D18" s="5">
        <v>194910</v>
      </c>
      <c r="E18" s="5">
        <v>200334</v>
      </c>
      <c r="F18" s="5">
        <v>187160</v>
      </c>
      <c r="G18" s="5">
        <v>200285</v>
      </c>
      <c r="H18" s="5">
        <v>194641</v>
      </c>
      <c r="I18" s="5">
        <v>175549</v>
      </c>
      <c r="J18" s="5">
        <v>217591</v>
      </c>
      <c r="K18" s="5">
        <v>195374</v>
      </c>
      <c r="L18" s="5">
        <v>229576.49</v>
      </c>
      <c r="M18" s="5">
        <v>212964</v>
      </c>
      <c r="N18" s="5">
        <f t="shared" si="0"/>
        <v>2393092.49</v>
      </c>
    </row>
    <row r="19" spans="1:14" ht="12.75">
      <c r="A19" t="s">
        <v>41</v>
      </c>
      <c r="B19" s="5">
        <v>554677</v>
      </c>
      <c r="C19" s="5">
        <v>522645</v>
      </c>
      <c r="D19" s="5">
        <v>542888</v>
      </c>
      <c r="E19" s="5">
        <v>557994</v>
      </c>
      <c r="F19" s="5">
        <v>521302</v>
      </c>
      <c r="G19" s="5">
        <v>557860</v>
      </c>
      <c r="H19" s="5">
        <v>542138</v>
      </c>
      <c r="I19" s="5">
        <v>488961</v>
      </c>
      <c r="J19" s="5">
        <v>606063</v>
      </c>
      <c r="K19" s="5">
        <v>544181</v>
      </c>
      <c r="L19" s="5">
        <v>639444.94</v>
      </c>
      <c r="M19" s="5">
        <v>593173.76</v>
      </c>
      <c r="N19" s="5">
        <f t="shared" si="0"/>
        <v>6671327.699999999</v>
      </c>
    </row>
    <row r="20" spans="1:14" ht="12.75">
      <c r="A20" t="s">
        <v>3</v>
      </c>
      <c r="B20" s="5">
        <v>21905</v>
      </c>
      <c r="C20" s="5">
        <v>20541</v>
      </c>
      <c r="D20" s="5">
        <v>21336</v>
      </c>
      <c r="E20" s="5">
        <v>21930</v>
      </c>
      <c r="F20" s="5">
        <v>20488</v>
      </c>
      <c r="G20" s="5">
        <v>21925</v>
      </c>
      <c r="H20" s="5">
        <v>21307</v>
      </c>
      <c r="I20" s="5">
        <v>19217</v>
      </c>
      <c r="J20" s="5">
        <v>23819</v>
      </c>
      <c r="K20" s="5">
        <v>21387</v>
      </c>
      <c r="L20" s="5">
        <v>25131.35</v>
      </c>
      <c r="M20" s="5">
        <v>23312.81</v>
      </c>
      <c r="N20" s="5">
        <f t="shared" si="0"/>
        <v>262299.16000000003</v>
      </c>
    </row>
    <row r="21" spans="1:14" ht="12.75">
      <c r="A21" t="s">
        <v>42</v>
      </c>
      <c r="B21" s="5">
        <v>77034</v>
      </c>
      <c r="C21" s="5">
        <v>73137</v>
      </c>
      <c r="D21" s="5">
        <v>75969</v>
      </c>
      <c r="E21" s="5">
        <v>78083</v>
      </c>
      <c r="F21" s="5">
        <v>72949</v>
      </c>
      <c r="G21" s="5">
        <v>78065</v>
      </c>
      <c r="H21" s="5">
        <v>75865</v>
      </c>
      <c r="I21" s="5">
        <v>68423</v>
      </c>
      <c r="J21" s="5">
        <v>84810</v>
      </c>
      <c r="K21" s="5">
        <v>76150</v>
      </c>
      <c r="L21" s="5">
        <v>89481.33</v>
      </c>
      <c r="M21" s="5">
        <v>83006.32</v>
      </c>
      <c r="N21" s="5">
        <f t="shared" si="0"/>
        <v>932972.6499999999</v>
      </c>
    </row>
    <row r="22" spans="1:14" ht="12.75">
      <c r="A22" t="s">
        <v>43</v>
      </c>
      <c r="B22" s="5">
        <v>56351</v>
      </c>
      <c r="C22" s="5">
        <v>53812</v>
      </c>
      <c r="D22" s="5">
        <v>55896</v>
      </c>
      <c r="E22" s="5">
        <v>57452</v>
      </c>
      <c r="F22" s="5">
        <v>53674</v>
      </c>
      <c r="G22" s="5">
        <v>57438</v>
      </c>
      <c r="H22" s="5">
        <v>55819</v>
      </c>
      <c r="I22" s="5">
        <v>50344</v>
      </c>
      <c r="J22" s="5">
        <v>62401</v>
      </c>
      <c r="K22" s="5">
        <v>56030</v>
      </c>
      <c r="L22" s="5">
        <v>65838.12</v>
      </c>
      <c r="M22" s="5">
        <v>61073.98</v>
      </c>
      <c r="N22" s="5">
        <f t="shared" si="0"/>
        <v>686129.1</v>
      </c>
    </row>
    <row r="23" spans="1:14" ht="12.75">
      <c r="A23" t="s">
        <v>44</v>
      </c>
      <c r="B23" s="5">
        <v>64334</v>
      </c>
      <c r="C23" s="5">
        <v>60687</v>
      </c>
      <c r="D23" s="5">
        <v>63037</v>
      </c>
      <c r="E23" s="5">
        <v>64791</v>
      </c>
      <c r="F23" s="5">
        <v>60531</v>
      </c>
      <c r="G23" s="5">
        <v>64776</v>
      </c>
      <c r="H23" s="5">
        <v>62950</v>
      </c>
      <c r="I23" s="5">
        <v>56775</v>
      </c>
      <c r="J23" s="5">
        <v>70373</v>
      </c>
      <c r="K23" s="5">
        <v>63187</v>
      </c>
      <c r="L23" s="5">
        <v>74248.68</v>
      </c>
      <c r="M23" s="5">
        <v>68875.94</v>
      </c>
      <c r="N23" s="5">
        <f t="shared" si="0"/>
        <v>774565.6199999999</v>
      </c>
    </row>
    <row r="24" spans="1:14" ht="12.75">
      <c r="A24" t="s">
        <v>45</v>
      </c>
      <c r="B24" s="5">
        <v>146172</v>
      </c>
      <c r="C24" s="5">
        <v>139024</v>
      </c>
      <c r="D24" s="5">
        <v>144408</v>
      </c>
      <c r="E24" s="5">
        <v>148426</v>
      </c>
      <c r="F24" s="5">
        <v>138666</v>
      </c>
      <c r="G24" s="5">
        <v>148391</v>
      </c>
      <c r="H24" s="5">
        <v>144209</v>
      </c>
      <c r="I24" s="5">
        <v>130064</v>
      </c>
      <c r="J24" s="5">
        <v>161213</v>
      </c>
      <c r="K24" s="5">
        <v>144752</v>
      </c>
      <c r="L24" s="5">
        <v>170092.27</v>
      </c>
      <c r="M24" s="5">
        <v>157784.14</v>
      </c>
      <c r="N24" s="5">
        <f t="shared" si="0"/>
        <v>1773201.4100000001</v>
      </c>
    </row>
    <row r="25" spans="1:14" ht="12.75">
      <c r="A25" t="s">
        <v>4</v>
      </c>
      <c r="B25" s="5">
        <v>52360</v>
      </c>
      <c r="C25" s="5">
        <v>49835</v>
      </c>
      <c r="D25" s="5">
        <v>51765</v>
      </c>
      <c r="E25" s="5">
        <v>53206</v>
      </c>
      <c r="F25" s="5">
        <v>49707</v>
      </c>
      <c r="G25" s="5">
        <v>53193</v>
      </c>
      <c r="H25" s="5">
        <v>51694</v>
      </c>
      <c r="I25" s="5">
        <v>46623</v>
      </c>
      <c r="J25" s="5">
        <v>57789</v>
      </c>
      <c r="K25" s="5">
        <v>51889</v>
      </c>
      <c r="L25" s="5">
        <v>60972.37</v>
      </c>
      <c r="M25" s="5">
        <v>56560.32</v>
      </c>
      <c r="N25" s="5">
        <f t="shared" si="0"/>
        <v>635593.69</v>
      </c>
    </row>
    <row r="26" spans="1:14" ht="12.75">
      <c r="A26" t="s">
        <v>89</v>
      </c>
      <c r="B26" s="5">
        <v>740753</v>
      </c>
      <c r="C26" s="5">
        <v>704056</v>
      </c>
      <c r="D26" s="5">
        <v>731324</v>
      </c>
      <c r="E26" s="5">
        <v>751674</v>
      </c>
      <c r="F26" s="5">
        <v>702247</v>
      </c>
      <c r="G26" s="5">
        <v>751494</v>
      </c>
      <c r="H26" s="5">
        <v>730315</v>
      </c>
      <c r="I26" s="5">
        <v>658680</v>
      </c>
      <c r="J26" s="5">
        <v>816427</v>
      </c>
      <c r="K26" s="5">
        <v>733066</v>
      </c>
      <c r="L26" s="5">
        <v>861396.75</v>
      </c>
      <c r="M26" s="5">
        <v>799064.81</v>
      </c>
      <c r="N26" s="5">
        <f t="shared" si="0"/>
        <v>8980497.56</v>
      </c>
    </row>
    <row r="27" spans="1:14" ht="12.75">
      <c r="A27" t="s">
        <v>5</v>
      </c>
      <c r="B27" s="5">
        <v>27392</v>
      </c>
      <c r="C27" s="5">
        <v>26035</v>
      </c>
      <c r="D27" s="5">
        <v>27043</v>
      </c>
      <c r="E27" s="5">
        <v>27796</v>
      </c>
      <c r="F27" s="5">
        <v>25968</v>
      </c>
      <c r="G27" s="5">
        <v>27789</v>
      </c>
      <c r="H27" s="5">
        <v>27006</v>
      </c>
      <c r="I27" s="5">
        <v>24357</v>
      </c>
      <c r="J27" s="5">
        <v>30190</v>
      </c>
      <c r="K27" s="5">
        <v>27108</v>
      </c>
      <c r="L27" s="5">
        <v>31853.11</v>
      </c>
      <c r="M27" s="5">
        <v>29548.17</v>
      </c>
      <c r="N27" s="5">
        <f t="shared" si="0"/>
        <v>332085.27999999997</v>
      </c>
    </row>
    <row r="28" spans="1:14" ht="12.75">
      <c r="A28" t="s">
        <v>6</v>
      </c>
      <c r="B28" s="5">
        <v>26982</v>
      </c>
      <c r="C28" s="5">
        <v>25550</v>
      </c>
      <c r="D28" s="5">
        <v>26539</v>
      </c>
      <c r="E28" s="5">
        <v>27278</v>
      </c>
      <c r="F28" s="5">
        <v>25484</v>
      </c>
      <c r="G28" s="5">
        <v>27271</v>
      </c>
      <c r="H28" s="5">
        <v>26503</v>
      </c>
      <c r="I28" s="5">
        <v>23903</v>
      </c>
      <c r="J28" s="5">
        <v>29628</v>
      </c>
      <c r="K28" s="5">
        <v>26602</v>
      </c>
      <c r="L28" s="5">
        <v>31259.52</v>
      </c>
      <c r="M28" s="5">
        <v>28997.54</v>
      </c>
      <c r="N28" s="5">
        <f t="shared" si="0"/>
        <v>325997.06</v>
      </c>
    </row>
    <row r="29" spans="1:14" ht="12.75">
      <c r="A29" t="s">
        <v>46</v>
      </c>
      <c r="B29" s="5">
        <v>315686</v>
      </c>
      <c r="C29" s="5">
        <v>299319</v>
      </c>
      <c r="D29" s="5">
        <v>310912</v>
      </c>
      <c r="E29" s="5">
        <v>319563</v>
      </c>
      <c r="F29" s="5">
        <v>298550</v>
      </c>
      <c r="G29" s="5">
        <v>319487</v>
      </c>
      <c r="H29" s="5">
        <v>310483</v>
      </c>
      <c r="I29" s="5">
        <v>280028</v>
      </c>
      <c r="J29" s="5">
        <v>347092</v>
      </c>
      <c r="K29" s="5">
        <v>311653</v>
      </c>
      <c r="L29" s="5">
        <v>366210.45</v>
      </c>
      <c r="M29" s="5">
        <v>339710.93</v>
      </c>
      <c r="N29" s="5">
        <f t="shared" si="0"/>
        <v>3818694.3800000004</v>
      </c>
    </row>
    <row r="30" spans="1:14" ht="12.75">
      <c r="A30" t="s">
        <v>47</v>
      </c>
      <c r="B30" s="5">
        <v>119592</v>
      </c>
      <c r="C30" s="5">
        <v>111752</v>
      </c>
      <c r="D30" s="5">
        <v>116080</v>
      </c>
      <c r="E30" s="5">
        <v>119310</v>
      </c>
      <c r="F30" s="5">
        <v>111465</v>
      </c>
      <c r="G30" s="5">
        <v>119281</v>
      </c>
      <c r="H30" s="5">
        <v>115920</v>
      </c>
      <c r="I30" s="5">
        <v>104549</v>
      </c>
      <c r="J30" s="5">
        <v>129588</v>
      </c>
      <c r="K30" s="5">
        <v>116357</v>
      </c>
      <c r="L30" s="5">
        <v>136725.93</v>
      </c>
      <c r="M30" s="5">
        <v>126832.24</v>
      </c>
      <c r="N30" s="5">
        <f t="shared" si="0"/>
        <v>1427452.17</v>
      </c>
    </row>
    <row r="31" spans="1:14" ht="12.75">
      <c r="A31" t="s">
        <v>7</v>
      </c>
      <c r="B31" s="5">
        <v>33296</v>
      </c>
      <c r="C31" s="5">
        <v>32568</v>
      </c>
      <c r="D31" s="5">
        <v>33829</v>
      </c>
      <c r="E31" s="5">
        <v>34770</v>
      </c>
      <c r="F31" s="5">
        <v>32484</v>
      </c>
      <c r="G31" s="5">
        <v>34762</v>
      </c>
      <c r="H31" s="5">
        <v>33782</v>
      </c>
      <c r="I31" s="5">
        <v>30469</v>
      </c>
      <c r="J31" s="5">
        <v>37766</v>
      </c>
      <c r="K31" s="5">
        <v>33909</v>
      </c>
      <c r="L31" s="5">
        <v>39845.65</v>
      </c>
      <c r="M31" s="5">
        <v>36962.36</v>
      </c>
      <c r="N31" s="5">
        <f t="shared" si="0"/>
        <v>414443.01</v>
      </c>
    </row>
    <row r="32" spans="1:14" ht="12.75">
      <c r="A32" t="s">
        <v>8</v>
      </c>
      <c r="B32" s="5">
        <v>27284</v>
      </c>
      <c r="C32" s="5">
        <v>25885</v>
      </c>
      <c r="D32" s="5">
        <v>26887</v>
      </c>
      <c r="E32" s="5">
        <v>27635</v>
      </c>
      <c r="F32" s="5">
        <v>25818</v>
      </c>
      <c r="G32" s="5">
        <v>27629</v>
      </c>
      <c r="H32" s="5">
        <v>26850</v>
      </c>
      <c r="I32" s="5">
        <v>24216</v>
      </c>
      <c r="J32" s="5">
        <v>30016</v>
      </c>
      <c r="K32" s="5">
        <v>26951</v>
      </c>
      <c r="L32" s="5">
        <v>31669.18</v>
      </c>
      <c r="M32" s="5">
        <v>29377.55</v>
      </c>
      <c r="N32" s="5">
        <f t="shared" si="0"/>
        <v>330217.73</v>
      </c>
    </row>
    <row r="33" spans="1:14" ht="12.75">
      <c r="A33" t="s">
        <v>9</v>
      </c>
      <c r="B33" s="5">
        <v>40523</v>
      </c>
      <c r="C33" s="5">
        <v>38923</v>
      </c>
      <c r="D33" s="5">
        <v>40430</v>
      </c>
      <c r="E33" s="5">
        <v>41555</v>
      </c>
      <c r="F33" s="5">
        <v>38823</v>
      </c>
      <c r="G33" s="5">
        <v>41545</v>
      </c>
      <c r="H33" s="5">
        <v>40374</v>
      </c>
      <c r="I33" s="5">
        <v>36414</v>
      </c>
      <c r="J33" s="5">
        <v>45135</v>
      </c>
      <c r="K33" s="5">
        <v>40526</v>
      </c>
      <c r="L33" s="5">
        <v>47620.82</v>
      </c>
      <c r="M33" s="5">
        <v>44174.91</v>
      </c>
      <c r="N33" s="5">
        <f t="shared" si="0"/>
        <v>496043.73</v>
      </c>
    </row>
    <row r="34" spans="1:14" ht="12.75">
      <c r="A34" t="s">
        <v>10</v>
      </c>
      <c r="B34" s="5">
        <v>14785</v>
      </c>
      <c r="C34" s="5">
        <v>14070</v>
      </c>
      <c r="D34" s="5">
        <v>14615</v>
      </c>
      <c r="E34" s="5">
        <v>15021</v>
      </c>
      <c r="F34" s="5">
        <v>14034</v>
      </c>
      <c r="G34" s="5">
        <v>15018</v>
      </c>
      <c r="H34" s="5">
        <v>14595</v>
      </c>
      <c r="I34" s="5">
        <v>13163</v>
      </c>
      <c r="J34" s="5">
        <v>16315</v>
      </c>
      <c r="K34" s="5">
        <v>14650</v>
      </c>
      <c r="L34" s="5">
        <v>17214.06</v>
      </c>
      <c r="M34" s="5">
        <v>15968.42</v>
      </c>
      <c r="N34" s="5">
        <f t="shared" si="0"/>
        <v>179448.48</v>
      </c>
    </row>
    <row r="35" spans="1:14" ht="12.75">
      <c r="A35" t="s">
        <v>11</v>
      </c>
      <c r="B35" s="5">
        <v>32749</v>
      </c>
      <c r="C35" s="5">
        <v>31262</v>
      </c>
      <c r="D35" s="5">
        <v>32473</v>
      </c>
      <c r="E35" s="5">
        <v>33377</v>
      </c>
      <c r="F35" s="5">
        <v>31182</v>
      </c>
      <c r="G35" s="5">
        <v>33369</v>
      </c>
      <c r="H35" s="5">
        <v>32428</v>
      </c>
      <c r="I35" s="5">
        <v>29248</v>
      </c>
      <c r="J35" s="5">
        <v>36252</v>
      </c>
      <c r="K35" s="5">
        <v>32551</v>
      </c>
      <c r="L35" s="5">
        <v>38248.81</v>
      </c>
      <c r="M35" s="5">
        <v>35481.07</v>
      </c>
      <c r="N35" s="5">
        <f t="shared" si="0"/>
        <v>398620.88</v>
      </c>
    </row>
    <row r="36" spans="1:14" ht="12.75">
      <c r="A36" t="s">
        <v>48</v>
      </c>
      <c r="B36" s="5">
        <v>23379</v>
      </c>
      <c r="C36" s="5">
        <v>22174</v>
      </c>
      <c r="D36" s="5">
        <v>23033</v>
      </c>
      <c r="E36" s="5">
        <v>23674</v>
      </c>
      <c r="F36" s="5">
        <v>22117</v>
      </c>
      <c r="G36" s="5">
        <v>23668</v>
      </c>
      <c r="H36" s="5">
        <v>23001</v>
      </c>
      <c r="I36" s="5">
        <v>20745</v>
      </c>
      <c r="J36" s="5">
        <v>25713</v>
      </c>
      <c r="K36" s="5">
        <v>23088</v>
      </c>
      <c r="L36" s="5">
        <v>27129.49</v>
      </c>
      <c r="M36" s="5">
        <v>25166.36</v>
      </c>
      <c r="N36" s="5">
        <f t="shared" si="0"/>
        <v>282887.85</v>
      </c>
    </row>
    <row r="37" spans="1:14" ht="12.75">
      <c r="A37" t="s">
        <v>12</v>
      </c>
      <c r="B37" s="5">
        <v>23847</v>
      </c>
      <c r="C37" s="5">
        <v>22106</v>
      </c>
      <c r="D37" s="5">
        <v>22962</v>
      </c>
      <c r="E37" s="5">
        <v>23601</v>
      </c>
      <c r="F37" s="5">
        <v>22049</v>
      </c>
      <c r="G37" s="5">
        <v>23595</v>
      </c>
      <c r="H37" s="5">
        <v>22930</v>
      </c>
      <c r="I37" s="5">
        <v>20681</v>
      </c>
      <c r="J37" s="5">
        <v>25634</v>
      </c>
      <c r="K37" s="5">
        <v>23017</v>
      </c>
      <c r="L37" s="5">
        <v>27045.88</v>
      </c>
      <c r="M37" s="5">
        <v>25088.8</v>
      </c>
      <c r="N37" s="5">
        <f t="shared" si="0"/>
        <v>282556.68</v>
      </c>
    </row>
    <row r="38" spans="1:14" ht="12.75">
      <c r="A38" t="s">
        <v>13</v>
      </c>
      <c r="B38" s="5">
        <v>28370</v>
      </c>
      <c r="C38" s="5">
        <v>27067</v>
      </c>
      <c r="D38" s="5">
        <v>28115</v>
      </c>
      <c r="E38" s="5">
        <v>28897</v>
      </c>
      <c r="F38" s="5">
        <v>26997</v>
      </c>
      <c r="G38" s="5">
        <v>28890</v>
      </c>
      <c r="H38" s="5">
        <v>28076</v>
      </c>
      <c r="I38" s="5">
        <v>25322</v>
      </c>
      <c r="J38" s="5">
        <v>31387</v>
      </c>
      <c r="K38" s="5">
        <v>28182</v>
      </c>
      <c r="L38" s="5">
        <v>33115.53</v>
      </c>
      <c r="M38" s="5">
        <v>30719.24</v>
      </c>
      <c r="N38" s="5">
        <f t="shared" si="0"/>
        <v>345137.77</v>
      </c>
    </row>
    <row r="39" spans="1:14" ht="12.75">
      <c r="A39" t="s">
        <v>14</v>
      </c>
      <c r="B39" s="5">
        <v>50174</v>
      </c>
      <c r="C39" s="5">
        <v>47614</v>
      </c>
      <c r="D39" s="5">
        <v>49459</v>
      </c>
      <c r="E39" s="5">
        <v>50835</v>
      </c>
      <c r="F39" s="5">
        <v>47492</v>
      </c>
      <c r="G39" s="5">
        <v>50823</v>
      </c>
      <c r="H39" s="5">
        <v>49390</v>
      </c>
      <c r="I39" s="5">
        <v>44546</v>
      </c>
      <c r="J39" s="5">
        <v>55214</v>
      </c>
      <c r="K39" s="5">
        <v>49576</v>
      </c>
      <c r="L39" s="5">
        <v>58255.24</v>
      </c>
      <c r="M39" s="5">
        <v>54039.81</v>
      </c>
      <c r="N39" s="5">
        <f t="shared" si="0"/>
        <v>607418.05</v>
      </c>
    </row>
    <row r="40" spans="1:14" ht="12.75">
      <c r="A40" t="s">
        <v>49</v>
      </c>
      <c r="B40" s="5">
        <v>55827</v>
      </c>
      <c r="C40" s="5">
        <v>53580</v>
      </c>
      <c r="D40" s="5">
        <v>53580</v>
      </c>
      <c r="E40" s="5">
        <v>55655</v>
      </c>
      <c r="F40" s="5">
        <v>57204</v>
      </c>
      <c r="G40" s="5">
        <v>53442</v>
      </c>
      <c r="H40" s="5">
        <v>57190</v>
      </c>
      <c r="I40" s="5">
        <v>55578</v>
      </c>
      <c r="J40" s="5">
        <v>50127</v>
      </c>
      <c r="K40" s="5">
        <v>62132</v>
      </c>
      <c r="L40" s="5">
        <v>55788</v>
      </c>
      <c r="M40" s="5">
        <v>65553.87</v>
      </c>
      <c r="N40" s="5">
        <f t="shared" si="0"/>
        <v>675656.87</v>
      </c>
    </row>
    <row r="41" spans="1:14" ht="12.75">
      <c r="A41" t="s">
        <v>15</v>
      </c>
      <c r="B41" s="5">
        <v>61745</v>
      </c>
      <c r="C41" s="5">
        <v>58616</v>
      </c>
      <c r="D41" s="5">
        <v>58616</v>
      </c>
      <c r="E41" s="5">
        <v>60886</v>
      </c>
      <c r="F41" s="5">
        <v>62581</v>
      </c>
      <c r="G41" s="5">
        <v>58465</v>
      </c>
      <c r="H41" s="5">
        <v>62566</v>
      </c>
      <c r="I41" s="5">
        <v>60802</v>
      </c>
      <c r="J41" s="5">
        <v>54838</v>
      </c>
      <c r="K41" s="5">
        <v>67972</v>
      </c>
      <c r="L41" s="5">
        <v>61031</v>
      </c>
      <c r="M41" s="5">
        <v>71715.48</v>
      </c>
      <c r="N41" s="5">
        <f t="shared" si="0"/>
        <v>739833.48</v>
      </c>
    </row>
    <row r="42" spans="1:14" ht="12.75">
      <c r="A42" t="s">
        <v>50</v>
      </c>
      <c r="B42" s="5">
        <v>392289</v>
      </c>
      <c r="C42" s="5">
        <v>376501</v>
      </c>
      <c r="D42" s="5">
        <v>376501</v>
      </c>
      <c r="E42" s="5">
        <v>391084</v>
      </c>
      <c r="F42" s="5">
        <v>401966</v>
      </c>
      <c r="G42" s="5">
        <v>375534</v>
      </c>
      <c r="H42" s="5">
        <v>401869</v>
      </c>
      <c r="I42" s="5">
        <v>390544</v>
      </c>
      <c r="J42" s="5">
        <v>352236</v>
      </c>
      <c r="K42" s="5">
        <v>436593</v>
      </c>
      <c r="L42" s="5">
        <v>392015</v>
      </c>
      <c r="M42" s="5">
        <v>460641.13</v>
      </c>
      <c r="N42" s="5">
        <f t="shared" si="0"/>
        <v>4747773.13</v>
      </c>
    </row>
    <row r="43" spans="1:14" ht="12.75">
      <c r="A43" t="s">
        <v>16</v>
      </c>
      <c r="B43" s="5">
        <v>21639</v>
      </c>
      <c r="C43" s="5">
        <v>20507</v>
      </c>
      <c r="D43" s="5">
        <v>20507</v>
      </c>
      <c r="E43" s="5">
        <v>21301</v>
      </c>
      <c r="F43" s="5">
        <v>21894</v>
      </c>
      <c r="G43" s="5">
        <v>20454</v>
      </c>
      <c r="H43" s="5">
        <v>21888</v>
      </c>
      <c r="I43" s="5">
        <v>21272</v>
      </c>
      <c r="J43" s="5">
        <v>19185</v>
      </c>
      <c r="K43" s="5">
        <v>23780</v>
      </c>
      <c r="L43" s="5">
        <v>21352</v>
      </c>
      <c r="M43" s="5">
        <v>25089.55</v>
      </c>
      <c r="N43" s="5">
        <f t="shared" si="0"/>
        <v>258868.55</v>
      </c>
    </row>
    <row r="44" spans="1:14" ht="12.75">
      <c r="A44" t="s">
        <v>51</v>
      </c>
      <c r="B44" s="5">
        <v>60422</v>
      </c>
      <c r="C44" s="5">
        <v>56600</v>
      </c>
      <c r="D44" s="5">
        <v>56600</v>
      </c>
      <c r="E44" s="5">
        <v>58792</v>
      </c>
      <c r="F44" s="5">
        <v>60428</v>
      </c>
      <c r="G44" s="5">
        <v>56455</v>
      </c>
      <c r="H44" s="5">
        <v>60414</v>
      </c>
      <c r="I44" s="5">
        <v>58711</v>
      </c>
      <c r="J44" s="5">
        <v>52952</v>
      </c>
      <c r="K44" s="5">
        <v>65634</v>
      </c>
      <c r="L44" s="5">
        <v>58932</v>
      </c>
      <c r="M44" s="5">
        <v>69249.17</v>
      </c>
      <c r="N44" s="5">
        <f t="shared" si="0"/>
        <v>715189.17</v>
      </c>
    </row>
    <row r="45" spans="1:14" ht="12.75">
      <c r="A45" t="s">
        <v>17</v>
      </c>
      <c r="B45" s="5">
        <v>52425</v>
      </c>
      <c r="C45" s="5">
        <v>50375</v>
      </c>
      <c r="D45" s="5">
        <v>50375</v>
      </c>
      <c r="E45" s="5">
        <v>52326</v>
      </c>
      <c r="F45" s="5">
        <v>53782</v>
      </c>
      <c r="G45" s="5">
        <v>50246</v>
      </c>
      <c r="H45" s="5">
        <v>53769</v>
      </c>
      <c r="I45" s="5">
        <v>52254</v>
      </c>
      <c r="J45" s="5">
        <v>47128</v>
      </c>
      <c r="K45" s="5">
        <v>58415</v>
      </c>
      <c r="L45" s="5">
        <v>52451</v>
      </c>
      <c r="M45" s="5">
        <v>61632.84</v>
      </c>
      <c r="N45" s="5">
        <f t="shared" si="0"/>
        <v>635178.84</v>
      </c>
    </row>
    <row r="46" spans="1:14" ht="12.75">
      <c r="A46" t="s">
        <v>18</v>
      </c>
      <c r="B46" s="5">
        <v>25299</v>
      </c>
      <c r="C46" s="5">
        <v>24149</v>
      </c>
      <c r="D46" s="5">
        <v>24149</v>
      </c>
      <c r="E46" s="5">
        <v>25084</v>
      </c>
      <c r="F46" s="5">
        <v>25782</v>
      </c>
      <c r="G46" s="5">
        <v>24087</v>
      </c>
      <c r="H46" s="5">
        <v>25776</v>
      </c>
      <c r="I46" s="5">
        <v>25050</v>
      </c>
      <c r="J46" s="5">
        <v>22593</v>
      </c>
      <c r="K46" s="5">
        <v>28003</v>
      </c>
      <c r="L46" s="5">
        <v>25144</v>
      </c>
      <c r="M46" s="5">
        <v>29545.64</v>
      </c>
      <c r="N46" s="5">
        <f t="shared" si="0"/>
        <v>304661.64</v>
      </c>
    </row>
    <row r="47" spans="1:14" ht="12.75">
      <c r="A47" t="s">
        <v>19</v>
      </c>
      <c r="B47" s="5">
        <v>18288</v>
      </c>
      <c r="C47" s="5">
        <v>17445</v>
      </c>
      <c r="D47" s="5">
        <v>17445</v>
      </c>
      <c r="E47" s="5">
        <v>18121</v>
      </c>
      <c r="F47" s="5">
        <v>18625</v>
      </c>
      <c r="G47" s="5">
        <v>17401</v>
      </c>
      <c r="H47" s="5">
        <v>18621</v>
      </c>
      <c r="I47" s="5">
        <v>18096</v>
      </c>
      <c r="J47" s="5">
        <v>16321</v>
      </c>
      <c r="K47" s="5">
        <v>20230</v>
      </c>
      <c r="L47" s="5">
        <v>18164</v>
      </c>
      <c r="M47" s="5">
        <v>21344.09</v>
      </c>
      <c r="N47" s="5">
        <f t="shared" si="0"/>
        <v>220101.09</v>
      </c>
    </row>
    <row r="48" spans="1:14" ht="12.75">
      <c r="A48" t="s">
        <v>52</v>
      </c>
      <c r="B48" s="5">
        <v>106871</v>
      </c>
      <c r="C48" s="5">
        <v>102746</v>
      </c>
      <c r="D48" s="5">
        <v>102746</v>
      </c>
      <c r="E48" s="5">
        <v>106725</v>
      </c>
      <c r="F48" s="5">
        <v>109695</v>
      </c>
      <c r="G48" s="5">
        <v>102482</v>
      </c>
      <c r="H48" s="5">
        <v>109668</v>
      </c>
      <c r="I48" s="5">
        <v>106578</v>
      </c>
      <c r="J48" s="5">
        <v>96124</v>
      </c>
      <c r="K48" s="5">
        <v>119144</v>
      </c>
      <c r="L48" s="5">
        <v>106979</v>
      </c>
      <c r="M48" s="5">
        <v>125706.92</v>
      </c>
      <c r="N48" s="5">
        <f t="shared" si="0"/>
        <v>1295464.92</v>
      </c>
    </row>
    <row r="49" spans="1:14" ht="12.75">
      <c r="A49" t="s">
        <v>53</v>
      </c>
      <c r="B49" s="5">
        <v>186091</v>
      </c>
      <c r="C49" s="5">
        <v>178240</v>
      </c>
      <c r="D49" s="5">
        <v>178240</v>
      </c>
      <c r="E49" s="5">
        <v>185143</v>
      </c>
      <c r="F49" s="5">
        <v>190295</v>
      </c>
      <c r="G49" s="5">
        <v>177782</v>
      </c>
      <c r="H49" s="5">
        <v>190249</v>
      </c>
      <c r="I49" s="5">
        <v>184888</v>
      </c>
      <c r="J49" s="5">
        <v>166752</v>
      </c>
      <c r="K49" s="5">
        <v>206688</v>
      </c>
      <c r="L49" s="5">
        <v>185584</v>
      </c>
      <c r="M49" s="5">
        <v>218072.59</v>
      </c>
      <c r="N49" s="5">
        <f t="shared" si="0"/>
        <v>2248024.59</v>
      </c>
    </row>
    <row r="50" spans="1:14" ht="12.75">
      <c r="A50" t="s">
        <v>54</v>
      </c>
      <c r="B50" s="5">
        <v>98615</v>
      </c>
      <c r="C50" s="5">
        <v>92127</v>
      </c>
      <c r="D50" s="5">
        <v>92127</v>
      </c>
      <c r="E50" s="5">
        <v>95695</v>
      </c>
      <c r="F50" s="5">
        <v>98358</v>
      </c>
      <c r="G50" s="5">
        <v>91890</v>
      </c>
      <c r="H50" s="5">
        <v>98334</v>
      </c>
      <c r="I50" s="5">
        <v>95563</v>
      </c>
      <c r="J50" s="5">
        <v>86189</v>
      </c>
      <c r="K50" s="5">
        <v>106831</v>
      </c>
      <c r="L50" s="5">
        <v>95923</v>
      </c>
      <c r="M50" s="5">
        <v>112714.87</v>
      </c>
      <c r="N50" s="5">
        <f t="shared" si="0"/>
        <v>1164366.87</v>
      </c>
    </row>
    <row r="51" spans="1:14" ht="12.75">
      <c r="A51" t="s">
        <v>20</v>
      </c>
      <c r="B51" s="5">
        <v>48319</v>
      </c>
      <c r="C51" s="5">
        <v>45845</v>
      </c>
      <c r="D51" s="5">
        <v>45845</v>
      </c>
      <c r="E51" s="5">
        <v>47620</v>
      </c>
      <c r="F51" s="5">
        <v>48945</v>
      </c>
      <c r="G51" s="5">
        <v>45727</v>
      </c>
      <c r="H51" s="5">
        <v>48934</v>
      </c>
      <c r="I51" s="5">
        <v>47554</v>
      </c>
      <c r="J51" s="5">
        <v>42890</v>
      </c>
      <c r="K51" s="5">
        <v>53162</v>
      </c>
      <c r="L51" s="5">
        <v>47734</v>
      </c>
      <c r="M51" s="5">
        <v>56089.9</v>
      </c>
      <c r="N51" s="5">
        <f t="shared" si="0"/>
        <v>578664.9</v>
      </c>
    </row>
    <row r="52" spans="1:14" ht="12.75">
      <c r="A52" t="s">
        <v>21</v>
      </c>
      <c r="B52" s="5">
        <v>27536</v>
      </c>
      <c r="C52" s="5">
        <v>26008</v>
      </c>
      <c r="D52" s="5">
        <v>26008</v>
      </c>
      <c r="E52" s="5">
        <v>27015</v>
      </c>
      <c r="F52" s="5">
        <v>27767</v>
      </c>
      <c r="G52" s="5">
        <v>25941</v>
      </c>
      <c r="H52" s="5">
        <v>27760</v>
      </c>
      <c r="I52" s="5">
        <v>26978</v>
      </c>
      <c r="J52" s="5">
        <v>24331</v>
      </c>
      <c r="K52" s="5">
        <v>30159</v>
      </c>
      <c r="L52" s="5">
        <v>27079</v>
      </c>
      <c r="M52" s="5">
        <v>31819.67</v>
      </c>
      <c r="N52" s="5">
        <f t="shared" si="0"/>
        <v>328401.67</v>
      </c>
    </row>
    <row r="53" spans="1:14" ht="12.75">
      <c r="A53" t="s">
        <v>22</v>
      </c>
      <c r="B53" s="5">
        <v>35022</v>
      </c>
      <c r="C53" s="5">
        <v>33285</v>
      </c>
      <c r="D53" s="5">
        <v>33285</v>
      </c>
      <c r="E53" s="5">
        <v>34574</v>
      </c>
      <c r="F53" s="5">
        <v>35536</v>
      </c>
      <c r="G53" s="5">
        <v>33200</v>
      </c>
      <c r="H53" s="5">
        <v>35528</v>
      </c>
      <c r="I53" s="5">
        <v>34526</v>
      </c>
      <c r="J53" s="5">
        <v>31140</v>
      </c>
      <c r="K53" s="5">
        <v>38598</v>
      </c>
      <c r="L53" s="5">
        <v>34657</v>
      </c>
      <c r="M53" s="5">
        <v>40723.49</v>
      </c>
      <c r="N53" s="5">
        <f t="shared" si="0"/>
        <v>420074.49</v>
      </c>
    </row>
    <row r="54" spans="1:14" ht="12.75">
      <c r="A54" t="s">
        <v>55</v>
      </c>
      <c r="B54" s="5">
        <v>109733</v>
      </c>
      <c r="C54" s="5">
        <v>107754</v>
      </c>
      <c r="D54" s="5">
        <v>107754</v>
      </c>
      <c r="E54" s="5">
        <v>111928</v>
      </c>
      <c r="F54" s="5">
        <v>115042</v>
      </c>
      <c r="G54" s="5">
        <v>107478</v>
      </c>
      <c r="H54" s="5">
        <v>115015</v>
      </c>
      <c r="I54" s="5">
        <v>111773</v>
      </c>
      <c r="J54" s="5">
        <v>100810</v>
      </c>
      <c r="K54" s="5">
        <v>124953</v>
      </c>
      <c r="L54" s="5">
        <v>112194</v>
      </c>
      <c r="M54" s="5">
        <v>131835.09</v>
      </c>
      <c r="N54" s="5">
        <f t="shared" si="0"/>
        <v>1356269.09</v>
      </c>
    </row>
    <row r="55" spans="1:14" ht="12.75">
      <c r="A55" t="s">
        <v>23</v>
      </c>
      <c r="B55" s="5">
        <v>155988</v>
      </c>
      <c r="C55" s="5">
        <v>148331</v>
      </c>
      <c r="D55" s="5">
        <v>148331</v>
      </c>
      <c r="E55" s="5">
        <v>154075</v>
      </c>
      <c r="F55" s="5">
        <v>158363</v>
      </c>
      <c r="G55" s="5">
        <v>147949</v>
      </c>
      <c r="H55" s="5">
        <v>158325</v>
      </c>
      <c r="I55" s="5">
        <v>153863</v>
      </c>
      <c r="J55" s="5">
        <v>138771</v>
      </c>
      <c r="K55" s="5">
        <v>172005</v>
      </c>
      <c r="L55" s="5">
        <v>154442</v>
      </c>
      <c r="M55" s="5">
        <v>181479.13</v>
      </c>
      <c r="N55" s="5">
        <f t="shared" si="0"/>
        <v>1871922.13</v>
      </c>
    </row>
    <row r="56" spans="1:14" ht="12.75">
      <c r="A56" t="s">
        <v>24</v>
      </c>
      <c r="B56" s="5">
        <v>66534</v>
      </c>
      <c r="C56" s="5">
        <v>63755</v>
      </c>
      <c r="D56" s="5">
        <v>63755</v>
      </c>
      <c r="E56" s="5">
        <v>66224</v>
      </c>
      <c r="F56" s="5">
        <v>68067</v>
      </c>
      <c r="G56" s="5">
        <v>63591</v>
      </c>
      <c r="H56" s="5">
        <v>68050</v>
      </c>
      <c r="I56" s="5">
        <v>66133</v>
      </c>
      <c r="J56" s="5">
        <v>59646</v>
      </c>
      <c r="K56" s="5">
        <v>73930</v>
      </c>
      <c r="L56" s="5">
        <v>66382</v>
      </c>
      <c r="M56" s="5">
        <v>78002.5</v>
      </c>
      <c r="N56" s="5">
        <f t="shared" si="0"/>
        <v>804069.5</v>
      </c>
    </row>
    <row r="57" spans="1:14" ht="12.75">
      <c r="A57" t="s">
        <v>56</v>
      </c>
      <c r="B57" s="5">
        <v>92172</v>
      </c>
      <c r="C57" s="5">
        <v>87138</v>
      </c>
      <c r="D57" s="5">
        <v>87138</v>
      </c>
      <c r="E57" s="5">
        <v>90513</v>
      </c>
      <c r="F57" s="5">
        <v>93032</v>
      </c>
      <c r="G57" s="5">
        <v>86914</v>
      </c>
      <c r="H57" s="5">
        <v>93009</v>
      </c>
      <c r="I57" s="5">
        <v>90388</v>
      </c>
      <c r="J57" s="5">
        <v>81522</v>
      </c>
      <c r="K57" s="5">
        <v>101046</v>
      </c>
      <c r="L57" s="5">
        <v>90729</v>
      </c>
      <c r="M57" s="5">
        <v>106611.78</v>
      </c>
      <c r="N57" s="5">
        <f t="shared" si="0"/>
        <v>1100212.78</v>
      </c>
    </row>
    <row r="58" spans="1:14" ht="12.75">
      <c r="A58" t="s">
        <v>57</v>
      </c>
      <c r="B58" s="5">
        <v>39646</v>
      </c>
      <c r="C58" s="5">
        <v>37330</v>
      </c>
      <c r="D58" s="5">
        <v>37330</v>
      </c>
      <c r="E58" s="5">
        <v>38776</v>
      </c>
      <c r="F58" s="5">
        <v>39855</v>
      </c>
      <c r="G58" s="5">
        <v>37234</v>
      </c>
      <c r="H58" s="5">
        <v>39846</v>
      </c>
      <c r="I58" s="5">
        <v>38723</v>
      </c>
      <c r="J58" s="5">
        <v>34924</v>
      </c>
      <c r="K58" s="5">
        <v>43288</v>
      </c>
      <c r="L58" s="5">
        <v>38869</v>
      </c>
      <c r="M58" s="5">
        <v>45672.85</v>
      </c>
      <c r="N58" s="5">
        <f t="shared" si="0"/>
        <v>471493.85</v>
      </c>
    </row>
    <row r="59" spans="1:14" ht="12.75">
      <c r="A59" t="s">
        <v>58</v>
      </c>
      <c r="B59" s="5">
        <v>89274</v>
      </c>
      <c r="C59" s="5">
        <v>86250</v>
      </c>
      <c r="D59" s="5">
        <v>86250</v>
      </c>
      <c r="E59" s="5">
        <v>89590</v>
      </c>
      <c r="F59" s="5">
        <v>92083</v>
      </c>
      <c r="G59" s="5">
        <v>86028</v>
      </c>
      <c r="H59" s="5">
        <v>92061</v>
      </c>
      <c r="I59" s="5">
        <v>89467</v>
      </c>
      <c r="J59" s="5">
        <v>80691</v>
      </c>
      <c r="K59" s="5">
        <v>100016</v>
      </c>
      <c r="L59" s="5">
        <v>89804</v>
      </c>
      <c r="M59" s="5">
        <v>105524.93</v>
      </c>
      <c r="N59" s="5">
        <f t="shared" si="0"/>
        <v>1087038.93</v>
      </c>
    </row>
    <row r="60" spans="1:14" ht="12.75">
      <c r="A60" t="s">
        <v>25</v>
      </c>
      <c r="B60" s="5">
        <v>44227</v>
      </c>
      <c r="C60" s="5">
        <v>41847</v>
      </c>
      <c r="D60" s="5">
        <v>41847</v>
      </c>
      <c r="E60" s="5">
        <v>43468</v>
      </c>
      <c r="F60" s="5">
        <v>44677</v>
      </c>
      <c r="G60" s="5">
        <v>41740</v>
      </c>
      <c r="H60" s="5">
        <v>44667</v>
      </c>
      <c r="I60" s="5">
        <v>43408</v>
      </c>
      <c r="J60" s="5">
        <v>39150</v>
      </c>
      <c r="K60" s="5">
        <v>48526</v>
      </c>
      <c r="L60" s="5">
        <v>43571</v>
      </c>
      <c r="M60" s="5">
        <v>51199.07</v>
      </c>
      <c r="N60" s="5">
        <f t="shared" si="0"/>
        <v>528327.07</v>
      </c>
    </row>
    <row r="61" spans="1:14" ht="12.75">
      <c r="A61" t="s">
        <v>59</v>
      </c>
      <c r="B61" s="5">
        <v>382861</v>
      </c>
      <c r="C61" s="5">
        <v>357730</v>
      </c>
      <c r="D61" s="5">
        <v>357730</v>
      </c>
      <c r="E61" s="5">
        <v>371585</v>
      </c>
      <c r="F61" s="5">
        <v>381925</v>
      </c>
      <c r="G61" s="5">
        <v>356811</v>
      </c>
      <c r="H61" s="5">
        <v>381833</v>
      </c>
      <c r="I61" s="5">
        <v>371072</v>
      </c>
      <c r="J61" s="5">
        <v>334675</v>
      </c>
      <c r="K61" s="5">
        <v>414826</v>
      </c>
      <c r="L61" s="5">
        <v>372470</v>
      </c>
      <c r="M61" s="5">
        <v>437675.13</v>
      </c>
      <c r="N61" s="5">
        <f t="shared" si="0"/>
        <v>4521193.13</v>
      </c>
    </row>
    <row r="62" spans="1:14" ht="12.75">
      <c r="A62" t="s">
        <v>60</v>
      </c>
      <c r="B62" s="5">
        <v>114371</v>
      </c>
      <c r="C62" s="5">
        <v>110611</v>
      </c>
      <c r="D62" s="5">
        <v>110611</v>
      </c>
      <c r="E62" s="5">
        <v>114895</v>
      </c>
      <c r="F62" s="5">
        <v>118092</v>
      </c>
      <c r="G62" s="5">
        <v>110327</v>
      </c>
      <c r="H62" s="5">
        <v>118063</v>
      </c>
      <c r="I62" s="5">
        <v>114736</v>
      </c>
      <c r="J62" s="5">
        <v>103482</v>
      </c>
      <c r="K62" s="5">
        <v>128265</v>
      </c>
      <c r="L62" s="5">
        <v>115168</v>
      </c>
      <c r="M62" s="5">
        <v>135329.74</v>
      </c>
      <c r="N62" s="5">
        <f t="shared" si="0"/>
        <v>1393950.74</v>
      </c>
    </row>
    <row r="63" spans="1:14" ht="12.75">
      <c r="A63" t="s">
        <v>61</v>
      </c>
      <c r="B63" s="5">
        <v>409418</v>
      </c>
      <c r="C63" s="5">
        <v>393229</v>
      </c>
      <c r="D63" s="5">
        <v>393229</v>
      </c>
      <c r="E63" s="5">
        <v>408459</v>
      </c>
      <c r="F63" s="5">
        <v>419825</v>
      </c>
      <c r="G63" s="5">
        <v>392219</v>
      </c>
      <c r="H63" s="5">
        <v>419724</v>
      </c>
      <c r="I63" s="5">
        <v>407895</v>
      </c>
      <c r="J63" s="5">
        <v>367886</v>
      </c>
      <c r="K63" s="5">
        <v>455991</v>
      </c>
      <c r="L63" s="5">
        <v>409432</v>
      </c>
      <c r="M63" s="5">
        <v>481107.39</v>
      </c>
      <c r="N63" s="5">
        <f t="shared" si="0"/>
        <v>4958414.39</v>
      </c>
    </row>
    <row r="64" spans="1:14" ht="12.75">
      <c r="A64" t="s">
        <v>26</v>
      </c>
      <c r="B64" s="5">
        <v>138693</v>
      </c>
      <c r="C64" s="5">
        <v>133079</v>
      </c>
      <c r="D64" s="5">
        <v>133079</v>
      </c>
      <c r="E64" s="5">
        <v>138233</v>
      </c>
      <c r="F64" s="5">
        <v>142079</v>
      </c>
      <c r="G64" s="5">
        <v>132737</v>
      </c>
      <c r="H64" s="5">
        <v>142045</v>
      </c>
      <c r="I64" s="5">
        <v>138042</v>
      </c>
      <c r="J64" s="5">
        <v>124502</v>
      </c>
      <c r="K64" s="5">
        <v>154319</v>
      </c>
      <c r="L64" s="5">
        <v>138562</v>
      </c>
      <c r="M64" s="5">
        <v>162818.72</v>
      </c>
      <c r="N64" s="5">
        <f t="shared" si="0"/>
        <v>1678188.72</v>
      </c>
    </row>
    <row r="65" spans="1:14" ht="12.75">
      <c r="A65" t="s">
        <v>62</v>
      </c>
      <c r="B65" s="5">
        <v>273545</v>
      </c>
      <c r="C65" s="5">
        <v>258620</v>
      </c>
      <c r="D65" s="5">
        <v>258620</v>
      </c>
      <c r="E65" s="5">
        <v>268637</v>
      </c>
      <c r="F65" s="5">
        <v>276112</v>
      </c>
      <c r="G65" s="5">
        <v>257956</v>
      </c>
      <c r="H65" s="5">
        <v>276045</v>
      </c>
      <c r="I65" s="5">
        <v>268266</v>
      </c>
      <c r="J65" s="5">
        <v>241952</v>
      </c>
      <c r="K65" s="5">
        <v>299897</v>
      </c>
      <c r="L65" s="5">
        <v>269276</v>
      </c>
      <c r="M65" s="5">
        <v>316415.93</v>
      </c>
      <c r="N65" s="5">
        <f t="shared" si="0"/>
        <v>3265341.93</v>
      </c>
    </row>
    <row r="66" spans="1:14" ht="12.75">
      <c r="A66" t="s">
        <v>63</v>
      </c>
      <c r="B66" s="5">
        <v>233194</v>
      </c>
      <c r="C66" s="5">
        <v>220777</v>
      </c>
      <c r="D66" s="5">
        <v>220777</v>
      </c>
      <c r="E66" s="5">
        <v>229328</v>
      </c>
      <c r="F66" s="5">
        <v>235709</v>
      </c>
      <c r="G66" s="5">
        <v>220210</v>
      </c>
      <c r="H66" s="5">
        <v>235653</v>
      </c>
      <c r="I66" s="5">
        <v>229011</v>
      </c>
      <c r="J66" s="5">
        <v>206548</v>
      </c>
      <c r="K66" s="5">
        <v>256015</v>
      </c>
      <c r="L66" s="5">
        <v>229874</v>
      </c>
      <c r="M66" s="5">
        <v>270116.06</v>
      </c>
      <c r="N66" s="5">
        <f t="shared" si="0"/>
        <v>2787212.06</v>
      </c>
    </row>
    <row r="67" spans="1:14" ht="12.75">
      <c r="A67" t="s">
        <v>64</v>
      </c>
      <c r="B67" s="5">
        <v>47823</v>
      </c>
      <c r="C67" s="5">
        <v>45496</v>
      </c>
      <c r="D67" s="5">
        <v>45496</v>
      </c>
      <c r="E67" s="5">
        <v>47258</v>
      </c>
      <c r="F67" s="5">
        <v>48573</v>
      </c>
      <c r="G67" s="5">
        <v>45379</v>
      </c>
      <c r="H67" s="5">
        <v>48562</v>
      </c>
      <c r="I67" s="5">
        <v>47193</v>
      </c>
      <c r="J67" s="5">
        <v>42564</v>
      </c>
      <c r="K67" s="5">
        <v>52758</v>
      </c>
      <c r="L67" s="5">
        <v>47371</v>
      </c>
      <c r="M67" s="5">
        <v>55663.52</v>
      </c>
      <c r="N67" s="5">
        <f t="shared" si="0"/>
        <v>574136.52</v>
      </c>
    </row>
    <row r="68" spans="1:14" ht="12.75">
      <c r="A68" t="s">
        <v>65</v>
      </c>
      <c r="B68" s="5">
        <v>71777</v>
      </c>
      <c r="C68" s="5">
        <v>69112</v>
      </c>
      <c r="D68" s="5">
        <v>69112</v>
      </c>
      <c r="E68" s="5">
        <v>71789</v>
      </c>
      <c r="F68" s="5">
        <v>73786</v>
      </c>
      <c r="G68" s="5">
        <v>68934</v>
      </c>
      <c r="H68" s="5">
        <v>73769</v>
      </c>
      <c r="I68" s="5">
        <v>71690</v>
      </c>
      <c r="J68" s="5">
        <v>64658</v>
      </c>
      <c r="K68" s="5">
        <v>80143</v>
      </c>
      <c r="L68" s="5">
        <v>71960</v>
      </c>
      <c r="M68" s="5">
        <v>84557.05</v>
      </c>
      <c r="N68" s="5">
        <f t="shared" si="0"/>
        <v>871287.05</v>
      </c>
    </row>
    <row r="69" spans="1:14" ht="12.75">
      <c r="A69" t="s">
        <v>66</v>
      </c>
      <c r="B69" s="5">
        <v>85340</v>
      </c>
      <c r="C69" s="5">
        <v>82389</v>
      </c>
      <c r="D69" s="5">
        <v>82389</v>
      </c>
      <c r="E69" s="5">
        <v>85580</v>
      </c>
      <c r="F69" s="5">
        <v>87961</v>
      </c>
      <c r="G69" s="5">
        <v>82177</v>
      </c>
      <c r="H69" s="5">
        <v>87940</v>
      </c>
      <c r="I69" s="5">
        <v>85462</v>
      </c>
      <c r="J69" s="5">
        <v>77079</v>
      </c>
      <c r="K69" s="5">
        <v>95539</v>
      </c>
      <c r="L69" s="5">
        <v>85784</v>
      </c>
      <c r="M69" s="5">
        <v>100801.3</v>
      </c>
      <c r="N69" s="5">
        <f t="shared" si="0"/>
        <v>1038441.3</v>
      </c>
    </row>
    <row r="70" spans="1:14" ht="12.75">
      <c r="A70" t="s">
        <v>67</v>
      </c>
      <c r="B70" s="5">
        <v>72302</v>
      </c>
      <c r="C70" s="5">
        <v>69440</v>
      </c>
      <c r="D70" s="5">
        <v>69440</v>
      </c>
      <c r="E70" s="5">
        <v>72130</v>
      </c>
      <c r="F70" s="5">
        <v>74137</v>
      </c>
      <c r="G70" s="5">
        <v>69262</v>
      </c>
      <c r="H70" s="5">
        <v>74119</v>
      </c>
      <c r="I70" s="5">
        <v>72030</v>
      </c>
      <c r="J70" s="5">
        <v>64965</v>
      </c>
      <c r="K70" s="5">
        <v>80523</v>
      </c>
      <c r="L70" s="5">
        <v>72301</v>
      </c>
      <c r="M70" s="5">
        <v>84958.35</v>
      </c>
      <c r="N70" s="5">
        <f t="shared" si="0"/>
        <v>875607.35</v>
      </c>
    </row>
    <row r="71" spans="1:14" ht="12.75">
      <c r="A71" t="s">
        <v>68</v>
      </c>
      <c r="B71" s="5">
        <v>121577</v>
      </c>
      <c r="C71" s="5">
        <v>113283</v>
      </c>
      <c r="D71" s="5">
        <v>113283</v>
      </c>
      <c r="E71" s="5">
        <v>117670</v>
      </c>
      <c r="F71" s="5">
        <v>120944</v>
      </c>
      <c r="G71" s="5">
        <v>112991</v>
      </c>
      <c r="H71" s="5">
        <v>120915</v>
      </c>
      <c r="I71" s="5">
        <v>117508</v>
      </c>
      <c r="J71" s="5">
        <v>105982</v>
      </c>
      <c r="K71" s="5">
        <v>131363</v>
      </c>
      <c r="L71" s="5">
        <v>117950</v>
      </c>
      <c r="M71" s="5">
        <v>138598.66</v>
      </c>
      <c r="N71" s="5">
        <f t="shared" si="0"/>
        <v>1432064.66</v>
      </c>
    </row>
    <row r="72" spans="1:14" ht="12.75">
      <c r="A72" t="s">
        <v>69</v>
      </c>
      <c r="B72" s="5">
        <v>126014</v>
      </c>
      <c r="C72" s="5">
        <v>118988</v>
      </c>
      <c r="D72" s="5">
        <v>118988</v>
      </c>
      <c r="E72" s="5">
        <v>123597</v>
      </c>
      <c r="F72" s="5">
        <v>127036</v>
      </c>
      <c r="G72" s="5">
        <v>118683</v>
      </c>
      <c r="H72" s="5">
        <v>127006</v>
      </c>
      <c r="I72" s="5">
        <v>123426</v>
      </c>
      <c r="J72" s="5">
        <v>111320</v>
      </c>
      <c r="K72" s="5">
        <v>137980</v>
      </c>
      <c r="L72" s="5">
        <v>123891</v>
      </c>
      <c r="M72" s="5">
        <v>145579.59</v>
      </c>
      <c r="N72" s="5">
        <f t="shared" si="0"/>
        <v>1502508.59</v>
      </c>
    </row>
    <row r="73" spans="1:14" ht="12.75">
      <c r="A73" t="s">
        <v>27</v>
      </c>
      <c r="B73" s="5">
        <v>49455</v>
      </c>
      <c r="C73" s="5">
        <v>47321</v>
      </c>
      <c r="D73" s="5">
        <v>47321</v>
      </c>
      <c r="E73" s="5">
        <v>49153</v>
      </c>
      <c r="F73" s="5">
        <v>50521</v>
      </c>
      <c r="G73" s="5">
        <v>47199</v>
      </c>
      <c r="H73" s="5">
        <v>50509</v>
      </c>
      <c r="I73" s="5">
        <v>49086</v>
      </c>
      <c r="J73" s="5">
        <v>44271</v>
      </c>
      <c r="K73" s="5">
        <v>54873</v>
      </c>
      <c r="L73" s="5">
        <v>49270</v>
      </c>
      <c r="M73" s="5">
        <v>57895.75</v>
      </c>
      <c r="N73" s="5">
        <f t="shared" si="0"/>
        <v>596874.75</v>
      </c>
    </row>
    <row r="74" spans="1:14" ht="12.75">
      <c r="A74" t="s">
        <v>70</v>
      </c>
      <c r="B74" s="5">
        <v>36460</v>
      </c>
      <c r="C74" s="5">
        <v>35472</v>
      </c>
      <c r="D74" s="5">
        <v>35472</v>
      </c>
      <c r="E74" s="5">
        <v>36846</v>
      </c>
      <c r="F74" s="5">
        <v>37871</v>
      </c>
      <c r="G74" s="5">
        <v>35381</v>
      </c>
      <c r="H74" s="5">
        <v>37862</v>
      </c>
      <c r="I74" s="5">
        <v>36795</v>
      </c>
      <c r="J74" s="5">
        <v>33186</v>
      </c>
      <c r="K74" s="5">
        <v>41133</v>
      </c>
      <c r="L74" s="5">
        <v>36933</v>
      </c>
      <c r="M74" s="5">
        <v>43398.82</v>
      </c>
      <c r="N74" s="5">
        <f t="shared" si="0"/>
        <v>446809.82</v>
      </c>
    </row>
    <row r="75" spans="1:14" ht="12.75">
      <c r="A75" t="s">
        <v>28</v>
      </c>
      <c r="B75" s="5">
        <v>40919</v>
      </c>
      <c r="C75" s="5">
        <v>38437</v>
      </c>
      <c r="D75" s="5">
        <v>38437</v>
      </c>
      <c r="E75" s="5">
        <v>39926</v>
      </c>
      <c r="F75" s="5">
        <v>41037</v>
      </c>
      <c r="G75" s="5">
        <v>38339</v>
      </c>
      <c r="H75" s="5">
        <v>41027</v>
      </c>
      <c r="I75" s="5">
        <v>39871</v>
      </c>
      <c r="J75" s="5">
        <v>35960</v>
      </c>
      <c r="K75" s="5">
        <v>44572</v>
      </c>
      <c r="L75" s="5">
        <v>40021</v>
      </c>
      <c r="M75" s="5">
        <v>47027.23</v>
      </c>
      <c r="N75" s="5">
        <f t="shared" si="0"/>
        <v>485573.23</v>
      </c>
    </row>
    <row r="76" spans="1:14" ht="12.75">
      <c r="A76" t="s">
        <v>29</v>
      </c>
      <c r="B76" s="5">
        <v>11075</v>
      </c>
      <c r="C76" s="5">
        <v>10434</v>
      </c>
      <c r="D76" s="5">
        <v>10434</v>
      </c>
      <c r="E76" s="5">
        <v>10839</v>
      </c>
      <c r="F76" s="5">
        <v>11140</v>
      </c>
      <c r="G76" s="5">
        <v>10408</v>
      </c>
      <c r="H76" s="5">
        <v>11138</v>
      </c>
      <c r="I76" s="5">
        <v>10824</v>
      </c>
      <c r="J76" s="5">
        <v>9762</v>
      </c>
      <c r="K76" s="5">
        <v>12100</v>
      </c>
      <c r="L76" s="5">
        <v>10864</v>
      </c>
      <c r="M76" s="5">
        <v>12766.33</v>
      </c>
      <c r="N76" s="5">
        <f t="shared" si="0"/>
        <v>131784.33</v>
      </c>
    </row>
    <row r="77" spans="1:14" ht="12.75">
      <c r="A77" t="s">
        <v>71</v>
      </c>
      <c r="B77" s="5">
        <v>177562</v>
      </c>
      <c r="C77" s="5">
        <v>166548</v>
      </c>
      <c r="D77" s="5">
        <v>166548</v>
      </c>
      <c r="E77" s="5">
        <v>172999</v>
      </c>
      <c r="F77" s="5">
        <v>177812</v>
      </c>
      <c r="G77" s="5">
        <v>166120</v>
      </c>
      <c r="H77" s="5">
        <v>177770</v>
      </c>
      <c r="I77" s="5">
        <v>172760</v>
      </c>
      <c r="J77" s="5">
        <v>155814</v>
      </c>
      <c r="K77" s="5">
        <v>193130</v>
      </c>
      <c r="L77" s="5">
        <v>173411</v>
      </c>
      <c r="M77" s="5">
        <v>203767.95</v>
      </c>
      <c r="N77" s="5">
        <f t="shared" si="0"/>
        <v>2104241.95</v>
      </c>
    </row>
    <row r="78" spans="1:14" ht="12.75">
      <c r="A78" t="s">
        <v>72</v>
      </c>
      <c r="B78" s="5">
        <v>25875</v>
      </c>
      <c r="C78" s="5">
        <v>24607</v>
      </c>
      <c r="D78" s="5">
        <v>24607</v>
      </c>
      <c r="E78" s="5">
        <v>25560</v>
      </c>
      <c r="F78" s="5">
        <v>26271</v>
      </c>
      <c r="G78" s="5">
        <v>24544</v>
      </c>
      <c r="H78" s="5">
        <v>26265</v>
      </c>
      <c r="I78" s="5">
        <v>25524</v>
      </c>
      <c r="J78" s="5">
        <v>23021</v>
      </c>
      <c r="K78" s="5">
        <v>28534</v>
      </c>
      <c r="L78" s="5">
        <v>25621</v>
      </c>
      <c r="M78" s="5">
        <v>30105.79</v>
      </c>
      <c r="N78" s="5">
        <f t="shared" si="0"/>
        <v>310534.79</v>
      </c>
    </row>
    <row r="79" spans="1:14" ht="12.75">
      <c r="A79" t="s">
        <v>73</v>
      </c>
      <c r="B79" s="5">
        <v>54324</v>
      </c>
      <c r="C79" s="5">
        <v>52159</v>
      </c>
      <c r="D79" s="5">
        <v>52159</v>
      </c>
      <c r="E79" s="5">
        <v>54179</v>
      </c>
      <c r="F79" s="5">
        <v>55686</v>
      </c>
      <c r="G79" s="5">
        <v>52025</v>
      </c>
      <c r="H79" s="5">
        <v>55673</v>
      </c>
      <c r="I79" s="5">
        <v>54104</v>
      </c>
      <c r="J79" s="5">
        <v>48797</v>
      </c>
      <c r="K79" s="5">
        <v>60483</v>
      </c>
      <c r="L79" s="5">
        <v>54308</v>
      </c>
      <c r="M79" s="5">
        <v>63814.91</v>
      </c>
      <c r="N79" s="5">
        <f>SUM(B79:M79)</f>
        <v>657711.91</v>
      </c>
    </row>
    <row r="80" spans="1:14" ht="12.75">
      <c r="A80" t="s">
        <v>30</v>
      </c>
      <c r="B80" s="5">
        <v>26227</v>
      </c>
      <c r="C80" s="5">
        <v>25181</v>
      </c>
      <c r="D80" s="5">
        <v>25181</v>
      </c>
      <c r="E80" s="5">
        <v>26156</v>
      </c>
      <c r="F80" s="5">
        <v>26884</v>
      </c>
      <c r="G80" s="5">
        <v>25116</v>
      </c>
      <c r="H80" s="5">
        <v>26877</v>
      </c>
      <c r="I80" s="5">
        <v>26120</v>
      </c>
      <c r="J80" s="5">
        <v>23558</v>
      </c>
      <c r="K80" s="5">
        <v>29200</v>
      </c>
      <c r="L80" s="5">
        <v>26218</v>
      </c>
      <c r="M80" s="5">
        <v>30808.06</v>
      </c>
      <c r="N80" s="5">
        <f>SUM(B80:M80)</f>
        <v>317526.06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7191362</v>
      </c>
      <c r="C82" s="5">
        <f t="shared" si="1"/>
        <v>6833308</v>
      </c>
      <c r="D82" s="5">
        <f t="shared" si="1"/>
        <v>6939889</v>
      </c>
      <c r="E82" s="5">
        <f t="shared" si="1"/>
        <v>7177503</v>
      </c>
      <c r="F82" s="5">
        <f t="shared" si="1"/>
        <v>7102270</v>
      </c>
      <c r="G82" s="5">
        <f t="shared" si="1"/>
        <v>7008243</v>
      </c>
      <c r="H82" s="5">
        <f t="shared" si="1"/>
        <v>7210936</v>
      </c>
      <c r="I82" s="5">
        <f t="shared" si="1"/>
        <v>6808162</v>
      </c>
      <c r="J82" s="5">
        <f t="shared" si="1"/>
        <v>7009495</v>
      </c>
      <c r="K82" s="5">
        <f t="shared" si="1"/>
        <v>7598107</v>
      </c>
      <c r="L82" s="5">
        <f t="shared" si="1"/>
        <v>7616474.8100000005</v>
      </c>
      <c r="M82" s="5">
        <f t="shared" si="1"/>
        <v>8116758.039999998</v>
      </c>
      <c r="N82" s="5">
        <f>SUM(B82:M82)</f>
        <v>86612507.85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2009-09-25T19:25:50Z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2004</vt:lpwstr>
  </property>
  <property fmtid="{D5CDD505-2E9C-101B-9397-08002B2CF9AE}" pid="7" name="my">
    <vt:lpwstr>Tax Distributions From July 2003 to Current</vt:lpwstr>
  </property>
</Properties>
</file>