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476" windowWidth="9015" windowHeight="11640" tabRatio="873" activeTab="0"/>
  </bookViews>
  <sheets>
    <sheet name="SFY 06-07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<sst xmlns="http://schemas.openxmlformats.org/spreadsheetml/2006/main" count="248" uniqueCount="85">
  <si>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</si>
  <si>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</si>
  <si>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</si>
  <si>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</si>
  <si>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</si>
  <si>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</si>
  <si>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</si>
  <si>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</si>
  <si>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</si>
  <si>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</si>
  <si>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</si>
  <si>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</si>
  <si>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</si>
  <si>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</si>
  <si>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</si>
  <si>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</si>
  <si>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</si>
  <si>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</si>
  <si>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</si>
  <si>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</si>
  <si>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</si>
  <si>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</si>
  <si>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</si>
  <si>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</si>
  <si>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</si>
  <si>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</si>
  <si>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</si>
  <si>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</si>
  <si>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</si>
  <si>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</si>
  <si>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</si>
  <si>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</si>
  <si>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</si>
  <si>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</si>
  <si>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</si>
  <si>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</si>
  <si>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</si>
  <si>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</si>
  <si>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</si>
  <si>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</si>
  <si>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</si>
  <si>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</si>
  <si>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</si>
  <si>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</si>
  <si>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</si>
  <si>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</si>
  <si>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</si>
  <si>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</si>
  <si>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</si>
  <si>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</si>
  <si>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</si>
  <si>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</si>
  <si>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</si>
  <si>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</si>
  <si>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</si>
  <si>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</si>
  <si>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</si>
  <si>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</si>
  <si>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</si>
  <si>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</si>
  <si>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</si>
  <si>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</si>
  <si>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</si>
  <si>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</si>
  <si>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</si>
  <si>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</si>
  <si>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</si>
  <si>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</si>
  <si>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</si>
  <si>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</si>
  <si>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</si>
  <si>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</si>
  <si>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</si>
  <si>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</si>
  <si>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</si>
  <si>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</si>
  <si>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</si>
  <si>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</si>
  <si>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</si>
  <si>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</si>
  <si>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</si>
  <si>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</si>
  <si>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</si>
  <si>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JULY, 2006 thru JUNE, 2007</t>
  </si>
  <si>
    <t>SFY06-07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</si>
</sst>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17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t="s">
        <v>74</v>
      </c>
      <c r="F1" s="4"/>
      <c r="G1" s="4"/>
    </row>
    <row r="2" spans="1:7" ht="12.75">
      <c r="A2" s="8"/>
      <c r="F2" s="4"/>
      <c r="G2" s="4"/>
    </row>
    <row r="3" spans="1:7" ht="12.75">
      <c r="A3" s="10" t="s">
        <v>75</v>
      </c>
      <c r="B3" s="10"/>
      <c r="C3" s="10"/>
      <c r="D3" s="10"/>
      <c r="E3" s="7"/>
      <c r="F3" s="7"/>
      <c r="G3" s="7"/>
    </row>
    <row r="4" spans="1:7" ht="12.75">
      <c r="A4" s="10" t="s">
        <v>34</v>
      </c>
      <c r="B4" s="10"/>
      <c r="C4" s="10"/>
      <c r="D4" s="10"/>
      <c r="E4" s="7"/>
      <c r="F4" s="7"/>
      <c r="G4" s="7"/>
    </row>
    <row r="5" spans="1:7" ht="12.75">
      <c r="A5" s="10" t="s">
        <v>35</v>
      </c>
      <c r="B5" s="10"/>
      <c r="C5" s="10"/>
      <c r="D5" s="10"/>
      <c r="E5" s="7"/>
      <c r="F5" s="7"/>
      <c r="G5" s="7"/>
    </row>
    <row r="6" spans="1:7" ht="12.75">
      <c r="A6" s="10" t="s">
        <v>76</v>
      </c>
      <c r="B6" s="10"/>
      <c r="C6" s="10"/>
      <c r="D6" s="10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4720771.000000001</v>
      </c>
      <c r="C12" s="5">
        <f>SUM('Municipal Revenue Share'!B12:M12)</f>
        <v>4908810.590000001</v>
      </c>
      <c r="D12" s="5">
        <f>SUM('County Revenue Share'!B12:M12)+SUM('Municipal Revenue Share'!B12:M12)</f>
        <v>9629581.590000002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455212.37</v>
      </c>
      <c r="C13" s="5">
        <f>SUM('Municipal Revenue Share'!B13:M13)</f>
        <v>198736.56</v>
      </c>
      <c r="D13" s="5">
        <f>SUM('County Revenue Share'!B13:M13)+SUM('Municipal Revenue Share'!B13:M13)</f>
        <v>653948.9299999999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3425663.9400000004</v>
      </c>
      <c r="C14" s="5">
        <f>SUM('Municipal Revenue Share'!B14:M14)</f>
        <v>3886484.88</v>
      </c>
      <c r="D14" s="5">
        <f>SUM('County Revenue Share'!B14:M14)+SUM('Municipal Revenue Share'!B14:M14)</f>
        <v>7312148.82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496705.56000000006</v>
      </c>
      <c r="C15" s="5">
        <f>SUM('Municipal Revenue Share'!B15:M15)</f>
        <v>304005.28</v>
      </c>
      <c r="D15" s="5">
        <f>SUM('County Revenue Share'!B15:M15)+SUM('Municipal Revenue Share'!B15:M15)</f>
        <v>800710.8400000001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10187666.780000001</v>
      </c>
      <c r="C16" s="5">
        <f>SUM('Municipal Revenue Share'!B16:M16)</f>
        <v>10484768.150000002</v>
      </c>
      <c r="D16" s="5">
        <f>SUM('County Revenue Share'!B16:M16)+SUM('Municipal Revenue Share'!B16:M16)</f>
        <v>20672434.930000003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26443481.080000006</v>
      </c>
      <c r="C17" s="5">
        <f>SUM('Municipal Revenue Share'!B17:M17)</f>
        <v>50338155.79999999</v>
      </c>
      <c r="D17" s="5">
        <f>SUM('County Revenue Share'!B17:M17)+SUM('Municipal Revenue Share'!B17:M17)</f>
        <v>76781636.88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260859.13</v>
      </c>
      <c r="C18" s="5">
        <f>SUM('Municipal Revenue Share'!B18:M18)</f>
        <v>148490.6</v>
      </c>
      <c r="D18" s="5">
        <f>SUM('County Revenue Share'!B18:M18)+SUM('Municipal Revenue Share'!B18:M18)</f>
        <v>409349.73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4178241.3400000003</v>
      </c>
      <c r="C19" s="5">
        <f>SUM('Municipal Revenue Share'!B19:M19)</f>
        <v>555740.24</v>
      </c>
      <c r="D19" s="5">
        <f>SUM('County Revenue Share'!B19:M19)+SUM('Municipal Revenue Share'!B19:M19)</f>
        <v>4733981.58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3317288.6099999994</v>
      </c>
      <c r="C20" s="5">
        <f>SUM('Municipal Revenue Share'!B20:M20)</f>
        <v>509164.81</v>
      </c>
      <c r="D20" s="5">
        <f>SUM('County Revenue Share'!B20:M20)+SUM('Municipal Revenue Share'!B20:M20)</f>
        <v>3826453.4199999995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4224951.739999999</v>
      </c>
      <c r="C21" s="5">
        <f>SUM('Municipal Revenue Share'!B21:M21)</f>
        <v>647061.45</v>
      </c>
      <c r="D21" s="5">
        <f>SUM('County Revenue Share'!B21:M21)+SUM('Municipal Revenue Share'!B21:M21)</f>
        <v>4872013.1899999995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9273360.459999999</v>
      </c>
      <c r="C22" s="5">
        <f>SUM('Municipal Revenue Share'!B22:M22)</f>
        <v>1367559.2399999998</v>
      </c>
      <c r="D22" s="5">
        <f>SUM('County Revenue Share'!B22:M22)+SUM('Municipal Revenue Share'!B22:M22)</f>
        <v>10640919.7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1486291.4800000004</v>
      </c>
      <c r="C23" s="5">
        <f>SUM('Municipal Revenue Share'!B23:M23)</f>
        <v>427352.72999999986</v>
      </c>
      <c r="D23" s="5">
        <f>SUM('County Revenue Share'!B23:M23)+SUM('Municipal Revenue Share'!B23:M23)</f>
        <v>1913644.2100000004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48895541.04</v>
      </c>
      <c r="C24" s="5">
        <f>SUM('Municipal Revenue Share'!B24:M24)</f>
        <v>91577961.15999998</v>
      </c>
      <c r="D24" s="5">
        <f>SUM('County Revenue Share'!B24:M24)+SUM('Municipal Revenue Share'!B24:M24)</f>
        <v>140473502.2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686693.7899999999</v>
      </c>
      <c r="C25" s="5">
        <f>SUM('Municipal Revenue Share'!B25:M25)</f>
        <v>291019.85</v>
      </c>
      <c r="D25" s="5">
        <f>SUM('County Revenue Share'!B25:M25)+SUM('Municipal Revenue Share'!B25:M25)</f>
        <v>977713.6399999999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309941.17000000004</v>
      </c>
      <c r="C26" s="5">
        <f>SUM('Municipal Revenue Share'!B26:M26)</f>
        <v>114704.18000000001</v>
      </c>
      <c r="D26" s="5">
        <f>SUM('County Revenue Share'!B26:M26)+SUM('Municipal Revenue Share'!B26:M26)</f>
        <v>424645.35000000003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20863522.05</v>
      </c>
      <c r="C27" s="5">
        <f>SUM('Municipal Revenue Share'!B27:M27)</f>
        <v>26753156.819999993</v>
      </c>
      <c r="D27" s="5">
        <f>SUM('County Revenue Share'!B27:M27)+SUM('Municipal Revenue Share'!B27:M27)</f>
        <v>47616678.86999999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7811271.239999999</v>
      </c>
      <c r="C28" s="5">
        <f>SUM('Municipal Revenue Share'!B28:M28)</f>
        <v>2400760.3900000006</v>
      </c>
      <c r="D28" s="5">
        <f>SUM('County Revenue Share'!B28:M28)+SUM('Municipal Revenue Share'!B28:M28)</f>
        <v>10212031.629999999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1093265.7300000002</v>
      </c>
      <c r="C29" s="5">
        <f>SUM('Municipal Revenue Share'!B29:M29)</f>
        <v>1444031.2400000002</v>
      </c>
      <c r="D29" s="5">
        <f>SUM('County Revenue Share'!B29:M29)+SUM('Municipal Revenue Share'!B29:M29)</f>
        <v>2537296.9700000007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239658.71</v>
      </c>
      <c r="C30" s="5">
        <f>SUM('Municipal Revenue Share'!B30:M30)</f>
        <v>137184.91999999998</v>
      </c>
      <c r="D30" s="5">
        <f>SUM('County Revenue Share'!B30:M30)+SUM('Municipal Revenue Share'!B30:M30)</f>
        <v>376843.63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884641.17</v>
      </c>
      <c r="C31" s="5">
        <f>SUM('Municipal Revenue Share'!B31:M31)</f>
        <v>739916.2500000001</v>
      </c>
      <c r="D31" s="5">
        <f>SUM('County Revenue Share'!B31:M31)+SUM('Municipal Revenue Share'!B31:M31)</f>
        <v>1624557.4200000002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324686.7800000001</v>
      </c>
      <c r="C32" s="5">
        <f>SUM('Municipal Revenue Share'!B32:M32)</f>
        <v>65843.29000000001</v>
      </c>
      <c r="D32" s="5">
        <f>SUM('County Revenue Share'!B32:M32)+SUM('Municipal Revenue Share'!B32:M32)</f>
        <v>390530.07000000007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207233.63999999998</v>
      </c>
      <c r="C33" s="5">
        <f>SUM('Municipal Revenue Share'!B33:M33)</f>
        <v>58442.090000000004</v>
      </c>
      <c r="D33" s="5">
        <f>SUM('County Revenue Share'!B33:M33)+SUM('Municipal Revenue Share'!B33:M33)</f>
        <v>265675.73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255916.31</v>
      </c>
      <c r="C34" s="5">
        <f>SUM('Municipal Revenue Share'!B34:M34)</f>
        <v>154615.34000000003</v>
      </c>
      <c r="D34" s="5">
        <f>SUM('County Revenue Share'!B34:M34)+SUM('Municipal Revenue Share'!B34:M34)</f>
        <v>410531.65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230567.52000000005</v>
      </c>
      <c r="C35" s="5">
        <f>SUM('Municipal Revenue Share'!B35:M35)</f>
        <v>150459.02</v>
      </c>
      <c r="D35" s="5">
        <f>SUM('County Revenue Share'!B35:M35)+SUM('Municipal Revenue Share'!B35:M35)</f>
        <v>381026.54000000004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507966.98</v>
      </c>
      <c r="C36" s="5">
        <f>SUM('Municipal Revenue Share'!B36:M36)</f>
        <v>353840.89</v>
      </c>
      <c r="D36" s="5">
        <f>SUM('County Revenue Share'!B36:M36)+SUM('Municipal Revenue Share'!B36:M36)</f>
        <v>861807.87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817483.99</v>
      </c>
      <c r="C37" s="5">
        <f>SUM('Municipal Revenue Share'!B37:M37)</f>
        <v>381180.16000000003</v>
      </c>
      <c r="D37" s="5">
        <f>SUM('County Revenue Share'!B37:M37)+SUM('Municipal Revenue Share'!B37:M37)</f>
        <v>1198664.15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3783926.7699999996</v>
      </c>
      <c r="C38" s="5">
        <f>SUM('Municipal Revenue Share'!B38:M38)</f>
        <v>411199.51999999996</v>
      </c>
      <c r="D38" s="5">
        <f>SUM('County Revenue Share'!B38:M38)+SUM('Municipal Revenue Share'!B38:M38)</f>
        <v>4195126.289999999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2218485.2600000002</v>
      </c>
      <c r="C39" s="5">
        <f>SUM('Municipal Revenue Share'!B39:M39)</f>
        <v>834933.81</v>
      </c>
      <c r="D39" s="5">
        <f>SUM('County Revenue Share'!B39:M39)+SUM('Municipal Revenue Share'!B39:M39)</f>
        <v>3053419.0700000003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28674894.54</v>
      </c>
      <c r="C40" s="5">
        <f>SUM('Municipal Revenue Share'!B40:M40)</f>
        <v>15266802.61</v>
      </c>
      <c r="D40" s="5">
        <f>SUM('County Revenue Share'!B40:M40)+SUM('Municipal Revenue Share'!B40:M40)</f>
        <v>43941697.15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364645.91000000003</v>
      </c>
      <c r="C41" s="5">
        <f>SUM('Municipal Revenue Share'!B41:M41)</f>
        <v>165996.67</v>
      </c>
      <c r="D41" s="5">
        <f>SUM('County Revenue Share'!B41:M41)+SUM('Municipal Revenue Share'!B41:M41)</f>
        <v>530642.5800000001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3127480.8700000006</v>
      </c>
      <c r="C42" s="5">
        <f>SUM('Municipal Revenue Share'!B42:M42)</f>
        <v>1493293.4899999998</v>
      </c>
      <c r="D42" s="5">
        <f>SUM('County Revenue Share'!B42:M42)+SUM('Municipal Revenue Share'!B42:M42)</f>
        <v>4620774.36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914562.35</v>
      </c>
      <c r="C43" s="5">
        <f>SUM('Municipal Revenue Share'!B43:M43)</f>
        <v>723883.3</v>
      </c>
      <c r="D43" s="5">
        <f>SUM('County Revenue Share'!B43:M43)+SUM('Municipal Revenue Share'!B43:M43)</f>
        <v>1638445.65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283530.49</v>
      </c>
      <c r="C44" s="5">
        <f>SUM('Municipal Revenue Share'!B44:M44)</f>
        <v>98248.15</v>
      </c>
      <c r="D44" s="5">
        <f>SUM('County Revenue Share'!B44:M44)+SUM('Municipal Revenue Share'!B44:M44)</f>
        <v>381778.64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132792.62</v>
      </c>
      <c r="C45" s="5">
        <f>SUM('Municipal Revenue Share'!B45:M45)</f>
        <v>47505.97</v>
      </c>
      <c r="D45" s="5">
        <f>SUM('County Revenue Share'!B45:M45)+SUM('Municipal Revenue Share'!B45:M45)</f>
        <v>180298.59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5507668.130000001</v>
      </c>
      <c r="C46" s="5">
        <f>SUM('Municipal Revenue Share'!B46:M46)</f>
        <v>3386880.5299999993</v>
      </c>
      <c r="D46" s="5">
        <f>SUM('County Revenue Share'!B46:M46)+SUM('Municipal Revenue Share'!B46:M46)</f>
        <v>8894548.66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13330173.519999998</v>
      </c>
      <c r="C47" s="5">
        <f>SUM('Municipal Revenue Share'!B47:M47)</f>
        <v>8246505.339999998</v>
      </c>
      <c r="D47" s="5">
        <f>SUM('County Revenue Share'!B47:M47)+SUM('Municipal Revenue Share'!B47:M47)</f>
        <v>21576678.859999996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5054530.749999999</v>
      </c>
      <c r="C48" s="5">
        <f>SUM('Municipal Revenue Share'!B48:M48)</f>
        <v>5285161.269999999</v>
      </c>
      <c r="D48" s="5">
        <f>SUM('County Revenue Share'!B48:M48)+SUM('Municipal Revenue Share'!B48:M48)</f>
        <v>10339692.019999998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816610.09</v>
      </c>
      <c r="C49" s="5">
        <f>SUM('Municipal Revenue Share'!B49:M49)</f>
        <v>338823.34</v>
      </c>
      <c r="D49" s="5">
        <f>SUM('County Revenue Share'!B49:M49)+SUM('Municipal Revenue Share'!B49:M49)</f>
        <v>1155433.43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140513.83999999997</v>
      </c>
      <c r="C50" s="5">
        <f>SUM('Municipal Revenue Share'!B50:M50)</f>
        <v>50349.380000000005</v>
      </c>
      <c r="D50" s="5">
        <f>SUM('County Revenue Share'!B50:M50)+SUM('Municipal Revenue Share'!B50:M50)</f>
        <v>190863.21999999997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370803.54999999993</v>
      </c>
      <c r="C51" s="5">
        <f>SUM('Municipal Revenue Share'!B51:M51)</f>
        <v>204446.77000000002</v>
      </c>
      <c r="D51" s="5">
        <f>SUM('County Revenue Share'!B51:M51)+SUM('Municipal Revenue Share'!B51:M51)</f>
        <v>575250.32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7377103.409999999</v>
      </c>
      <c r="C52" s="5">
        <f>SUM('Municipal Revenue Share'!B52:M52)</f>
        <v>2645508.1100000003</v>
      </c>
      <c r="D52" s="5">
        <f>SUM('County Revenue Share'!B52:M52)+SUM('Municipal Revenue Share'!B52:M52)</f>
        <v>10022611.52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7608936.230000001</v>
      </c>
      <c r="C53" s="5">
        <f>SUM('Municipal Revenue Share'!B53:M53)</f>
        <v>1962045.2700000003</v>
      </c>
      <c r="D53" s="5">
        <f>SUM('County Revenue Share'!B53:M53)+SUM('Municipal Revenue Share'!B53:M53)</f>
        <v>9570981.500000002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4079426.92</v>
      </c>
      <c r="C54" s="5">
        <f>SUM('Municipal Revenue Share'!B54:M54)</f>
        <v>738353.4500000001</v>
      </c>
      <c r="D54" s="5">
        <f>SUM('County Revenue Share'!B54:M54)+SUM('Municipal Revenue Share'!B54:M54)</f>
        <v>4817780.37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2209066.54</v>
      </c>
      <c r="C55" s="5">
        <f>SUM('Municipal Revenue Share'!B55:M55)</f>
        <v>1723269.64</v>
      </c>
      <c r="D55" s="5">
        <f>SUM('County Revenue Share'!B55:M55)+SUM('Municipal Revenue Share'!B55:M55)</f>
        <v>3932336.1799999997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1517022.9</v>
      </c>
      <c r="C56" s="5">
        <f>SUM('Municipal Revenue Share'!B56:M56)</f>
        <v>458092</v>
      </c>
      <c r="D56" s="5">
        <f>SUM('County Revenue Share'!B56:M56)+SUM('Municipal Revenue Share'!B56:M56)</f>
        <v>1975114.9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4544298.609999999</v>
      </c>
      <c r="C57" s="5">
        <f>SUM('Municipal Revenue Share'!B57:M57)</f>
        <v>2847208.95</v>
      </c>
      <c r="D57" s="5">
        <f>SUM('County Revenue Share'!B57:M57)+SUM('Municipal Revenue Share'!B57:M57)</f>
        <v>7391507.56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897311.7699999999</v>
      </c>
      <c r="C58" s="5">
        <f>SUM('Municipal Revenue Share'!B58:M58)</f>
        <v>276463.80000000005</v>
      </c>
      <c r="D58" s="5">
        <f>SUM('County Revenue Share'!B58:M58)+SUM('Municipal Revenue Share'!B58:M58)</f>
        <v>1173775.5699999998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30815319.399999995</v>
      </c>
      <c r="C59" s="5">
        <f>SUM('Municipal Revenue Share'!B59:M59)</f>
        <v>15861117.580000002</v>
      </c>
      <c r="D59" s="5">
        <f>SUM('County Revenue Share'!B59:M59)+SUM('Municipal Revenue Share'!B59:M59)</f>
        <v>46676436.98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5476771.54</v>
      </c>
      <c r="C60" s="5">
        <f>SUM('Municipal Revenue Share'!B60:M60)</f>
        <v>2725203.7</v>
      </c>
      <c r="D60" s="5">
        <f>SUM('County Revenue Share'!B60:M60)+SUM('Municipal Revenue Share'!B60:M60)</f>
        <v>8201975.24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27194938.560000002</v>
      </c>
      <c r="C61" s="5">
        <f>SUM('Municipal Revenue Share'!B61:M61)</f>
        <v>22076279.38</v>
      </c>
      <c r="D61" s="5">
        <f>SUM('County Revenue Share'!B61:M61)+SUM('Municipal Revenue Share'!B61:M61)</f>
        <v>49271217.94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10109123.950000001</v>
      </c>
      <c r="C62" s="5">
        <f>SUM('Municipal Revenue Share'!B62:M62)</f>
        <v>1586608.3000000003</v>
      </c>
      <c r="D62" s="5">
        <f>SUM('County Revenue Share'!B62:M62)+SUM('Municipal Revenue Share'!B62:M62)</f>
        <v>11695732.250000002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17144821.439999998</v>
      </c>
      <c r="C63" s="5">
        <f>SUM('Municipal Revenue Share'!B63:M63)</f>
        <v>22453926.27</v>
      </c>
      <c r="D63" s="5">
        <f>SUM('County Revenue Share'!B63:M63)+SUM('Municipal Revenue Share'!B63:M63)</f>
        <v>39598747.70999999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11994960.540000001</v>
      </c>
      <c r="C64" s="5">
        <f>SUM('Municipal Revenue Share'!B64:M64)</f>
        <v>7505323.710000001</v>
      </c>
      <c r="D64" s="5">
        <f>SUM('County Revenue Share'!B64:M64)+SUM('Municipal Revenue Share'!B64:M64)</f>
        <v>19500284.25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1627588.5100000002</v>
      </c>
      <c r="C65" s="5">
        <f>SUM('Municipal Revenue Share'!B65:M65)</f>
        <v>566777.4500000001</v>
      </c>
      <c r="D65" s="5">
        <f>SUM('County Revenue Share'!B65:M65)+SUM('Municipal Revenue Share'!B65:M65)</f>
        <v>2194365.9600000004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4128749.85</v>
      </c>
      <c r="C66" s="5">
        <f>SUM('Municipal Revenue Share'!B66:M66)</f>
        <v>763570.6000000001</v>
      </c>
      <c r="D66" s="5">
        <f>SUM('County Revenue Share'!B66:M66)+SUM('Municipal Revenue Share'!B66:M66)</f>
        <v>4892320.45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4094271.8000000003</v>
      </c>
      <c r="C67" s="5">
        <f>SUM('Municipal Revenue Share'!B67:M67)</f>
        <v>4346964.159999999</v>
      </c>
      <c r="D67" s="5">
        <f>SUM('County Revenue Share'!B67:M67)+SUM('Municipal Revenue Share'!B67:M67)</f>
        <v>8441235.959999999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3240727.95</v>
      </c>
      <c r="C68" s="5">
        <f>SUM('Municipal Revenue Share'!B68:M68)</f>
        <v>513490.68999999994</v>
      </c>
      <c r="D68" s="5">
        <f>SUM('County Revenue Share'!B68:M68)+SUM('Municipal Revenue Share'!B68:M68)</f>
        <v>3754218.64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9305915.549999999</v>
      </c>
      <c r="C69" s="5">
        <f>SUM('Municipal Revenue Share'!B69:M69)</f>
        <v>3812188.38</v>
      </c>
      <c r="D69" s="5">
        <f>SUM('County Revenue Share'!B69:M69)+SUM('Municipal Revenue Share'!B69:M69)</f>
        <v>13118103.93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9131042.639999999</v>
      </c>
      <c r="C70" s="5">
        <f>SUM('Municipal Revenue Share'!B70:M70)</f>
        <v>6891930.75</v>
      </c>
      <c r="D70" s="5">
        <f>SUM('County Revenue Share'!B70:M70)+SUM('Municipal Revenue Share'!B70:M70)</f>
        <v>16022973.389999999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1572384.03</v>
      </c>
      <c r="C71" s="5">
        <f>SUM('Municipal Revenue Share'!B71:M71)</f>
        <v>402278.78999999986</v>
      </c>
      <c r="D71" s="5">
        <f>SUM('County Revenue Share'!B71:M71)+SUM('Municipal Revenue Share'!B71:M71)</f>
        <v>1974662.8199999998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857600.16</v>
      </c>
      <c r="C72" s="5">
        <f>SUM('Municipal Revenue Share'!B72:M72)</f>
        <v>380786.82</v>
      </c>
      <c r="D72" s="5">
        <f>SUM('County Revenue Share'!B72:M72)+SUM('Municipal Revenue Share'!B72:M72)</f>
        <v>1238386.98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424143.27</v>
      </c>
      <c r="C73" s="5">
        <f>SUM('Municipal Revenue Share'!B73:M73)</f>
        <v>268314.05000000005</v>
      </c>
      <c r="D73" s="5">
        <f>SUM('County Revenue Share'!B73:M73)+SUM('Municipal Revenue Share'!B73:M73)</f>
        <v>692457.3200000001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207562.36</v>
      </c>
      <c r="C74" s="5">
        <f>SUM('Municipal Revenue Share'!B74:M74)</f>
        <v>126692.77000000002</v>
      </c>
      <c r="D74" s="5">
        <f>SUM('County Revenue Share'!B74:M74)+SUM('Municipal Revenue Share'!B74:M74)</f>
        <v>334255.13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8292404.889999999</v>
      </c>
      <c r="C75" s="5">
        <f>SUM('Municipal Revenue Share'!B75:M75)</f>
        <v>11784999.879999997</v>
      </c>
      <c r="D75" s="5">
        <f>SUM('County Revenue Share'!B75:M75)+SUM('Municipal Revenue Share'!B75:M75)</f>
        <v>20077404.769999996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597131.45</v>
      </c>
      <c r="C76" s="5">
        <f>SUM('Municipal Revenue Share'!B76:M76)</f>
        <v>59876.34000000001</v>
      </c>
      <c r="D76" s="5">
        <f>SUM('County Revenue Share'!B76:M76)+SUM('Municipal Revenue Share'!B76:M76)</f>
        <v>657007.7899999999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1533636.4000000004</v>
      </c>
      <c r="C77" s="5">
        <f>SUM('Municipal Revenue Share'!B77:M77)</f>
        <v>364346.86999999994</v>
      </c>
      <c r="D77" s="5">
        <f>SUM('County Revenue Share'!B77:M77)+SUM('Municipal Revenue Share'!B77:M77)</f>
        <v>1897983.2700000003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457329.10000000003</v>
      </c>
      <c r="C78" s="5">
        <f>SUM('Municipal Revenue Share'!B78:M78)</f>
        <v>223794.32</v>
      </c>
      <c r="D78" s="5">
        <f>SUM('County Revenue Share'!B78:M78)+SUM('Municipal Revenue Share'!B78:M78)</f>
        <v>681123.42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392759092.07000005</v>
      </c>
      <c r="C80" s="5">
        <f>SUM(C12:C78)</f>
        <v>348318888.10999995</v>
      </c>
      <c r="D80" s="5">
        <f>SUM(D12:D78)</f>
        <v>741077980.18</v>
      </c>
      <c r="E80" s="5"/>
      <c r="F80" s="5"/>
      <c r="G80" s="5"/>
      <c r="H80" s="5"/>
    </row>
    <row r="82" ht="12.75">
      <c r="A82" s="4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222"/>
  <sheetViews>
    <sheetView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4"/>
      <c r="G2" s="4"/>
      <c r="N2" t="s">
        <v>74</v>
      </c>
    </row>
    <row r="3" spans="1:7" ht="12.75">
      <c r="A3" s="8"/>
      <c r="F3" s="4"/>
      <c r="G3" s="4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6">
        <v>396604.09</v>
      </c>
      <c r="C12" s="6">
        <v>396604.09</v>
      </c>
      <c r="D12" s="6">
        <v>396604.09</v>
      </c>
      <c r="E12" s="6">
        <v>396604.09</v>
      </c>
      <c r="F12" s="6">
        <v>396604.09</v>
      </c>
      <c r="G12" s="1">
        <v>396654.49</v>
      </c>
      <c r="H12" s="1">
        <v>396654.49</v>
      </c>
      <c r="I12" s="1">
        <v>396654.49</v>
      </c>
      <c r="J12" s="1">
        <v>396654.49</v>
      </c>
      <c r="K12" s="1">
        <v>396695.56</v>
      </c>
      <c r="L12" s="1">
        <v>396695.56</v>
      </c>
      <c r="M12" s="6">
        <v>357741.47</v>
      </c>
      <c r="N12" s="6">
        <f>SUM(B12:M12)</f>
        <v>4720771.000000001</v>
      </c>
    </row>
    <row r="13" spans="1:14" ht="12.75">
      <c r="A13" t="s">
        <v>38</v>
      </c>
      <c r="B13" s="6">
        <v>38240.94</v>
      </c>
      <c r="C13" s="6">
        <v>38240.94</v>
      </c>
      <c r="D13" s="6">
        <v>38240.94</v>
      </c>
      <c r="E13" s="6">
        <v>38240.94</v>
      </c>
      <c r="F13" s="6">
        <v>38240.94</v>
      </c>
      <c r="G13" s="1">
        <v>38249.13</v>
      </c>
      <c r="H13" s="1">
        <v>38249.13</v>
      </c>
      <c r="I13" s="1">
        <v>38249.13</v>
      </c>
      <c r="J13" s="1">
        <v>38249.13</v>
      </c>
      <c r="K13" s="1">
        <v>38255.81</v>
      </c>
      <c r="L13" s="1">
        <v>38255.81</v>
      </c>
      <c r="M13" s="6">
        <v>34499.53</v>
      </c>
      <c r="N13" s="6">
        <f aca="true" t="shared" si="0" ref="N13:N76">SUM(B13:M13)</f>
        <v>455212.37</v>
      </c>
    </row>
    <row r="14" spans="1:14" ht="12.75">
      <c r="A14" t="s">
        <v>39</v>
      </c>
      <c r="B14" s="6">
        <v>287802.51</v>
      </c>
      <c r="C14" s="6">
        <v>287802.51</v>
      </c>
      <c r="D14" s="6">
        <v>287802.51</v>
      </c>
      <c r="E14" s="6">
        <v>287802.51</v>
      </c>
      <c r="F14" s="6">
        <v>287802.51</v>
      </c>
      <c r="G14" s="1">
        <v>287834.39</v>
      </c>
      <c r="H14" s="1">
        <v>287834.39</v>
      </c>
      <c r="I14" s="1">
        <v>287834.39</v>
      </c>
      <c r="J14" s="1">
        <v>287834.39</v>
      </c>
      <c r="K14" s="1">
        <v>287860.37</v>
      </c>
      <c r="L14" s="1">
        <v>287860.37</v>
      </c>
      <c r="M14" s="6">
        <v>259593.09</v>
      </c>
      <c r="N14" s="6">
        <f t="shared" si="0"/>
        <v>3425663.9400000004</v>
      </c>
    </row>
    <row r="15" spans="1:14" ht="12.75">
      <c r="A15" t="s">
        <v>2</v>
      </c>
      <c r="B15" s="6">
        <v>41727.15</v>
      </c>
      <c r="C15" s="6">
        <v>41727.15</v>
      </c>
      <c r="D15" s="6">
        <v>41727.15</v>
      </c>
      <c r="E15" s="6">
        <v>41727.15</v>
      </c>
      <c r="F15" s="6">
        <v>41727.15</v>
      </c>
      <c r="G15" s="1">
        <v>41735.45</v>
      </c>
      <c r="H15" s="1">
        <v>41735.45</v>
      </c>
      <c r="I15" s="1">
        <v>41735.45</v>
      </c>
      <c r="J15" s="1">
        <v>41735.45</v>
      </c>
      <c r="K15" s="1">
        <v>41742.21</v>
      </c>
      <c r="L15" s="1">
        <v>41742.21</v>
      </c>
      <c r="M15" s="6">
        <v>37643.59</v>
      </c>
      <c r="N15" s="6">
        <f t="shared" si="0"/>
        <v>496705.56000000006</v>
      </c>
    </row>
    <row r="16" spans="1:14" ht="12.75">
      <c r="A16" t="s">
        <v>40</v>
      </c>
      <c r="B16" s="6">
        <v>858611.19</v>
      </c>
      <c r="C16" s="6">
        <v>858611.19</v>
      </c>
      <c r="D16" s="6">
        <v>858611.19</v>
      </c>
      <c r="E16" s="6">
        <v>858611.19</v>
      </c>
      <c r="F16" s="6">
        <v>858611.19</v>
      </c>
      <c r="G16" s="1">
        <v>854060.59</v>
      </c>
      <c r="H16" s="1">
        <v>854060.59</v>
      </c>
      <c r="I16" s="1">
        <v>854060.59</v>
      </c>
      <c r="J16" s="1">
        <v>854060.59</v>
      </c>
      <c r="K16" s="1">
        <v>854144.46</v>
      </c>
      <c r="L16" s="1">
        <v>854144.46</v>
      </c>
      <c r="M16" s="6">
        <v>770079.55</v>
      </c>
      <c r="N16" s="6">
        <f t="shared" si="0"/>
        <v>10187666.780000001</v>
      </c>
    </row>
    <row r="17" spans="1:14" ht="12.75">
      <c r="A17" t="s">
        <v>41</v>
      </c>
      <c r="B17" s="6">
        <v>2221798.24</v>
      </c>
      <c r="C17" s="6">
        <v>2221798.24</v>
      </c>
      <c r="D17" s="6">
        <v>2221798.24</v>
      </c>
      <c r="E17" s="6">
        <v>2221798.24</v>
      </c>
      <c r="F17" s="6">
        <v>2221798.24</v>
      </c>
      <c r="G17" s="1">
        <v>2221809.26</v>
      </c>
      <c r="H17" s="1">
        <v>2221809.26</v>
      </c>
      <c r="I17" s="1">
        <v>2221809.26</v>
      </c>
      <c r="J17" s="1">
        <v>2221809.26</v>
      </c>
      <c r="K17" s="1">
        <v>2221818.24</v>
      </c>
      <c r="L17" s="1">
        <v>2221818.24</v>
      </c>
      <c r="M17" s="6">
        <v>2003616.36</v>
      </c>
      <c r="N17" s="6">
        <f t="shared" si="0"/>
        <v>26443481.080000006</v>
      </c>
    </row>
    <row r="18" spans="1:14" ht="12.75">
      <c r="A18" t="s">
        <v>3</v>
      </c>
      <c r="B18" s="6">
        <v>21913.86</v>
      </c>
      <c r="C18" s="6">
        <v>21913.86</v>
      </c>
      <c r="D18" s="6">
        <v>21913.86</v>
      </c>
      <c r="E18" s="6">
        <v>21913.86</v>
      </c>
      <c r="F18" s="6">
        <v>21913.86</v>
      </c>
      <c r="G18" s="1">
        <v>21918.66</v>
      </c>
      <c r="H18" s="1">
        <v>21918.66</v>
      </c>
      <c r="I18" s="1">
        <v>21918.66</v>
      </c>
      <c r="J18" s="1">
        <v>21918.66</v>
      </c>
      <c r="K18" s="1">
        <v>21922.56</v>
      </c>
      <c r="L18" s="1">
        <v>21922.56</v>
      </c>
      <c r="M18" s="6">
        <v>19770.07</v>
      </c>
      <c r="N18" s="6">
        <f t="shared" si="0"/>
        <v>260859.13</v>
      </c>
    </row>
    <row r="19" spans="1:14" ht="12.75">
      <c r="A19" t="s">
        <v>42</v>
      </c>
      <c r="B19" s="6">
        <v>351005.67</v>
      </c>
      <c r="C19" s="6">
        <v>351005.67</v>
      </c>
      <c r="D19" s="6">
        <v>351005.67</v>
      </c>
      <c r="E19" s="6">
        <v>351005.67</v>
      </c>
      <c r="F19" s="6">
        <v>351005.67</v>
      </c>
      <c r="G19" s="1">
        <v>351074.56</v>
      </c>
      <c r="H19" s="1">
        <v>351074.56</v>
      </c>
      <c r="I19" s="1">
        <v>351074.56</v>
      </c>
      <c r="J19" s="1">
        <v>351074.56</v>
      </c>
      <c r="K19" s="1">
        <v>351130.68</v>
      </c>
      <c r="L19" s="1">
        <v>351130.68</v>
      </c>
      <c r="M19" s="6">
        <v>316653.39</v>
      </c>
      <c r="N19" s="6">
        <f t="shared" si="0"/>
        <v>4178241.3400000003</v>
      </c>
    </row>
    <row r="20" spans="1:14" ht="12.75">
      <c r="A20" t="s">
        <v>43</v>
      </c>
      <c r="B20" s="6">
        <v>278673.57</v>
      </c>
      <c r="C20" s="6">
        <v>278673.57</v>
      </c>
      <c r="D20" s="6">
        <v>278673.57</v>
      </c>
      <c r="E20" s="6">
        <v>278673.57</v>
      </c>
      <c r="F20" s="6">
        <v>278673.57</v>
      </c>
      <c r="G20" s="1">
        <v>278734.86</v>
      </c>
      <c r="H20" s="1">
        <v>278734.86</v>
      </c>
      <c r="I20" s="1">
        <v>278734.86</v>
      </c>
      <c r="J20" s="1">
        <v>278734.86</v>
      </c>
      <c r="K20" s="1">
        <v>278784.79</v>
      </c>
      <c r="L20" s="1">
        <v>278784.79</v>
      </c>
      <c r="M20" s="6">
        <v>251411.74</v>
      </c>
      <c r="N20" s="6">
        <f t="shared" si="0"/>
        <v>3317288.6099999994</v>
      </c>
    </row>
    <row r="21" spans="1:14" ht="12.75">
      <c r="A21" t="s">
        <v>44</v>
      </c>
      <c r="B21" s="6">
        <v>354924.1</v>
      </c>
      <c r="C21" s="6">
        <v>354924.1</v>
      </c>
      <c r="D21" s="6">
        <v>354924.1</v>
      </c>
      <c r="E21" s="6">
        <v>354924.1</v>
      </c>
      <c r="F21" s="6">
        <v>354924.1</v>
      </c>
      <c r="G21" s="1">
        <v>355000.9</v>
      </c>
      <c r="H21" s="1">
        <v>355000.9</v>
      </c>
      <c r="I21" s="1">
        <v>355000.9</v>
      </c>
      <c r="J21" s="1">
        <v>355000.9</v>
      </c>
      <c r="K21" s="1">
        <v>355063.47</v>
      </c>
      <c r="L21" s="1">
        <v>355063.47</v>
      </c>
      <c r="M21" s="6">
        <v>320200.7</v>
      </c>
      <c r="N21" s="6">
        <f t="shared" si="0"/>
        <v>4224951.739999999</v>
      </c>
    </row>
    <row r="22" spans="1:14" ht="12.75">
      <c r="A22" t="s">
        <v>45</v>
      </c>
      <c r="B22" s="6">
        <v>779046.24</v>
      </c>
      <c r="C22" s="6">
        <v>779046.24</v>
      </c>
      <c r="D22" s="6">
        <v>779046.24</v>
      </c>
      <c r="E22" s="6">
        <v>779046.24</v>
      </c>
      <c r="F22" s="6">
        <v>779046.24</v>
      </c>
      <c r="G22" s="1">
        <v>779186.64</v>
      </c>
      <c r="H22" s="1">
        <v>779186.64</v>
      </c>
      <c r="I22" s="1">
        <v>779186.64</v>
      </c>
      <c r="J22" s="1">
        <v>779186.64</v>
      </c>
      <c r="K22" s="1">
        <v>779301.03</v>
      </c>
      <c r="L22" s="1">
        <v>779301.03</v>
      </c>
      <c r="M22" s="6">
        <v>702780.64</v>
      </c>
      <c r="N22" s="6">
        <f t="shared" si="0"/>
        <v>9273360.459999999</v>
      </c>
    </row>
    <row r="23" spans="1:14" ht="12.75">
      <c r="A23" t="s">
        <v>4</v>
      </c>
      <c r="B23" s="6">
        <v>124860.55</v>
      </c>
      <c r="C23" s="6">
        <v>124860.55</v>
      </c>
      <c r="D23" s="6">
        <v>124860.55</v>
      </c>
      <c r="E23" s="6">
        <v>124860.55</v>
      </c>
      <c r="F23" s="6">
        <v>124860.55</v>
      </c>
      <c r="G23" s="1">
        <v>124884.82</v>
      </c>
      <c r="H23" s="1">
        <v>124884.82</v>
      </c>
      <c r="I23" s="1">
        <v>124884.82</v>
      </c>
      <c r="J23" s="1">
        <v>124884.82</v>
      </c>
      <c r="K23" s="1">
        <v>124904.59</v>
      </c>
      <c r="L23" s="1">
        <v>124904.59</v>
      </c>
      <c r="M23" s="6">
        <v>112640.27</v>
      </c>
      <c r="N23" s="6">
        <f t="shared" si="0"/>
        <v>1486291.4800000004</v>
      </c>
    </row>
    <row r="24" spans="1:14" ht="12.75">
      <c r="A24" t="s">
        <v>82</v>
      </c>
      <c r="B24" s="6">
        <v>4107817.23</v>
      </c>
      <c r="C24" s="6">
        <v>4107817.23</v>
      </c>
      <c r="D24" s="6">
        <v>4107817.23</v>
      </c>
      <c r="E24" s="6">
        <v>4107817.23</v>
      </c>
      <c r="F24" s="6">
        <v>4107817.23</v>
      </c>
      <c r="G24" s="1">
        <v>4108368.07</v>
      </c>
      <c r="H24" s="1">
        <v>4108368.07</v>
      </c>
      <c r="I24" s="1">
        <v>4108368.07</v>
      </c>
      <c r="J24" s="1">
        <v>4108368.07</v>
      </c>
      <c r="K24" s="1">
        <v>4108816.89</v>
      </c>
      <c r="L24" s="1">
        <v>4108816.89</v>
      </c>
      <c r="M24" s="6">
        <v>3705348.83</v>
      </c>
      <c r="N24" s="6">
        <f t="shared" si="0"/>
        <v>48895541.04</v>
      </c>
    </row>
    <row r="25" spans="1:14" ht="12.75">
      <c r="A25" t="s">
        <v>5</v>
      </c>
      <c r="B25" s="6">
        <v>57687.23</v>
      </c>
      <c r="C25" s="6">
        <v>57687.23</v>
      </c>
      <c r="D25" s="6">
        <v>57687.23</v>
      </c>
      <c r="E25" s="6">
        <v>57687.23</v>
      </c>
      <c r="F25" s="6">
        <v>57687.23</v>
      </c>
      <c r="G25" s="1">
        <v>57699.23</v>
      </c>
      <c r="H25" s="1">
        <v>57699.23</v>
      </c>
      <c r="I25" s="1">
        <v>57699.23</v>
      </c>
      <c r="J25" s="1">
        <v>57699.23</v>
      </c>
      <c r="K25" s="1">
        <v>57709.01</v>
      </c>
      <c r="L25" s="1">
        <v>57709.01</v>
      </c>
      <c r="M25" s="6">
        <v>52042.7</v>
      </c>
      <c r="N25" s="6">
        <f t="shared" si="0"/>
        <v>686693.7899999999</v>
      </c>
    </row>
    <row r="26" spans="1:14" ht="12.75">
      <c r="A26" t="s">
        <v>6</v>
      </c>
      <c r="B26" s="6">
        <v>26036.77</v>
      </c>
      <c r="C26" s="6">
        <v>26036.77</v>
      </c>
      <c r="D26" s="6">
        <v>26036.77</v>
      </c>
      <c r="E26" s="6">
        <v>26036.77</v>
      </c>
      <c r="F26" s="6">
        <v>26036.77</v>
      </c>
      <c r="G26" s="1">
        <v>26042.85</v>
      </c>
      <c r="H26" s="1">
        <v>26042.85</v>
      </c>
      <c r="I26" s="1">
        <v>26042.85</v>
      </c>
      <c r="J26" s="1">
        <v>26042.85</v>
      </c>
      <c r="K26" s="1">
        <v>26047.81</v>
      </c>
      <c r="L26" s="1">
        <v>26047.81</v>
      </c>
      <c r="M26" s="6">
        <v>23490.3</v>
      </c>
      <c r="N26" s="6">
        <f t="shared" si="0"/>
        <v>309941.17000000004</v>
      </c>
    </row>
    <row r="27" spans="1:14" ht="12.75">
      <c r="A27" t="s">
        <v>46</v>
      </c>
      <c r="B27" s="6">
        <v>1752755.03</v>
      </c>
      <c r="C27" s="6">
        <v>1752755.03</v>
      </c>
      <c r="D27" s="6">
        <v>1752755.03</v>
      </c>
      <c r="E27" s="6">
        <v>1752755.03</v>
      </c>
      <c r="F27" s="6">
        <v>1752755.03</v>
      </c>
      <c r="G27" s="1">
        <v>1753032.43</v>
      </c>
      <c r="H27" s="1">
        <v>1753032.43</v>
      </c>
      <c r="I27" s="1">
        <v>1753032.43</v>
      </c>
      <c r="J27" s="1">
        <v>1753032.43</v>
      </c>
      <c r="K27" s="1">
        <v>1753258.45</v>
      </c>
      <c r="L27" s="1">
        <v>1753258.45</v>
      </c>
      <c r="M27" s="6">
        <v>1581100.28</v>
      </c>
      <c r="N27" s="6">
        <f t="shared" si="0"/>
        <v>20863522.05</v>
      </c>
    </row>
    <row r="28" spans="1:14" ht="12.75">
      <c r="A28" t="s">
        <v>47</v>
      </c>
      <c r="B28" s="6">
        <v>656213.55</v>
      </c>
      <c r="C28" s="6">
        <v>656213.55</v>
      </c>
      <c r="D28" s="6">
        <v>656213.55</v>
      </c>
      <c r="E28" s="6">
        <v>656213.55</v>
      </c>
      <c r="F28" s="6">
        <v>656213.55</v>
      </c>
      <c r="G28" s="1">
        <v>656336.84</v>
      </c>
      <c r="H28" s="1">
        <v>656336.84</v>
      </c>
      <c r="I28" s="1">
        <v>656336.84</v>
      </c>
      <c r="J28" s="1">
        <v>656336.84</v>
      </c>
      <c r="K28" s="1">
        <v>656437.3</v>
      </c>
      <c r="L28" s="1">
        <v>656437.3</v>
      </c>
      <c r="M28" s="6">
        <v>591981.53</v>
      </c>
      <c r="N28" s="6">
        <f t="shared" si="0"/>
        <v>7811271.239999999</v>
      </c>
    </row>
    <row r="29" spans="1:14" ht="12.75">
      <c r="A29" t="s">
        <v>7</v>
      </c>
      <c r="B29" s="6">
        <v>91852.46</v>
      </c>
      <c r="C29" s="6">
        <v>91852.46</v>
      </c>
      <c r="D29" s="6">
        <v>91852.46</v>
      </c>
      <c r="E29" s="6">
        <v>91852.46</v>
      </c>
      <c r="F29" s="6">
        <v>91852.46</v>
      </c>
      <c r="G29" s="1">
        <v>91858.54</v>
      </c>
      <c r="H29" s="1">
        <v>91858.54</v>
      </c>
      <c r="I29" s="1">
        <v>91858.54</v>
      </c>
      <c r="J29" s="1">
        <v>91858.54</v>
      </c>
      <c r="K29" s="1">
        <v>91863.5</v>
      </c>
      <c r="L29" s="1">
        <v>91863.5</v>
      </c>
      <c r="M29" s="6">
        <v>82842.27</v>
      </c>
      <c r="N29" s="6">
        <f t="shared" si="0"/>
        <v>1093265.7300000002</v>
      </c>
    </row>
    <row r="30" spans="1:14" ht="12.75">
      <c r="A30" t="s">
        <v>8</v>
      </c>
      <c r="B30" s="6">
        <v>20133.68</v>
      </c>
      <c r="C30" s="6">
        <v>20133.68</v>
      </c>
      <c r="D30" s="6">
        <v>20133.68</v>
      </c>
      <c r="E30" s="6">
        <v>20133.68</v>
      </c>
      <c r="F30" s="6">
        <v>20133.68</v>
      </c>
      <c r="G30" s="1">
        <v>20137.08</v>
      </c>
      <c r="H30" s="1">
        <v>20137.08</v>
      </c>
      <c r="I30" s="1">
        <v>20137.08</v>
      </c>
      <c r="J30" s="1">
        <v>20137.08</v>
      </c>
      <c r="K30" s="1">
        <v>20139.86</v>
      </c>
      <c r="L30" s="1">
        <v>20139.86</v>
      </c>
      <c r="M30" s="6">
        <v>18162.27</v>
      </c>
      <c r="N30" s="6">
        <f t="shared" si="0"/>
        <v>239658.71</v>
      </c>
    </row>
    <row r="31" spans="1:14" ht="12.75">
      <c r="A31" t="s">
        <v>9</v>
      </c>
      <c r="B31" s="6">
        <v>74316.63</v>
      </c>
      <c r="C31" s="6">
        <v>74316.63</v>
      </c>
      <c r="D31" s="6">
        <v>74316.63</v>
      </c>
      <c r="E31" s="6">
        <v>74316.63</v>
      </c>
      <c r="F31" s="6">
        <v>74316.63</v>
      </c>
      <c r="G31" s="1">
        <v>74331.6</v>
      </c>
      <c r="H31" s="1">
        <v>74331.6</v>
      </c>
      <c r="I31" s="1">
        <v>74331.6</v>
      </c>
      <c r="J31" s="1">
        <v>74331.6</v>
      </c>
      <c r="K31" s="1">
        <v>74343.8</v>
      </c>
      <c r="L31" s="1">
        <v>74343.8</v>
      </c>
      <c r="M31" s="6">
        <v>67044.02</v>
      </c>
      <c r="N31" s="6">
        <f t="shared" si="0"/>
        <v>884641.17</v>
      </c>
    </row>
    <row r="32" spans="1:14" ht="12.75">
      <c r="A32" t="s">
        <v>10</v>
      </c>
      <c r="B32" s="6">
        <v>27275.36</v>
      </c>
      <c r="C32" s="6">
        <v>27275.36</v>
      </c>
      <c r="D32" s="6">
        <v>27275.36</v>
      </c>
      <c r="E32" s="6">
        <v>27275.36</v>
      </c>
      <c r="F32" s="6">
        <v>27275.36</v>
      </c>
      <c r="G32" s="1">
        <v>27281.89</v>
      </c>
      <c r="H32" s="1">
        <v>27281.89</v>
      </c>
      <c r="I32" s="1">
        <v>27281.89</v>
      </c>
      <c r="J32" s="1">
        <v>27281.89</v>
      </c>
      <c r="K32" s="1">
        <v>27287.21</v>
      </c>
      <c r="L32" s="1">
        <v>27287.21</v>
      </c>
      <c r="M32" s="6">
        <v>24608</v>
      </c>
      <c r="N32" s="6">
        <f t="shared" si="0"/>
        <v>324686.7800000001</v>
      </c>
    </row>
    <row r="33" spans="1:14" ht="12.75">
      <c r="A33" t="s">
        <v>11</v>
      </c>
      <c r="B33" s="6">
        <v>17408.67</v>
      </c>
      <c r="C33" s="6">
        <v>17408.67</v>
      </c>
      <c r="D33" s="6">
        <v>17408.67</v>
      </c>
      <c r="E33" s="6">
        <v>17408.67</v>
      </c>
      <c r="F33" s="6">
        <v>17408.67</v>
      </c>
      <c r="G33" s="1">
        <v>17412.86</v>
      </c>
      <c r="H33" s="1">
        <v>17412.86</v>
      </c>
      <c r="I33" s="1">
        <v>17412.86</v>
      </c>
      <c r="J33" s="1">
        <v>17412.86</v>
      </c>
      <c r="K33" s="1">
        <v>17416.29</v>
      </c>
      <c r="L33" s="1">
        <v>17416.29</v>
      </c>
      <c r="M33" s="6">
        <v>15706.27</v>
      </c>
      <c r="N33" s="6">
        <f t="shared" si="0"/>
        <v>207233.63999999998</v>
      </c>
    </row>
    <row r="34" spans="1:14" ht="12.75">
      <c r="A34" t="s">
        <v>48</v>
      </c>
      <c r="B34" s="6">
        <v>21499.2</v>
      </c>
      <c r="C34" s="6">
        <v>21499.2</v>
      </c>
      <c r="D34" s="6">
        <v>21499.2</v>
      </c>
      <c r="E34" s="6">
        <v>21499.2</v>
      </c>
      <c r="F34" s="6">
        <v>21499.2</v>
      </c>
      <c r="G34" s="1">
        <v>21503.19</v>
      </c>
      <c r="H34" s="1">
        <v>21503.19</v>
      </c>
      <c r="I34" s="1">
        <v>21503.19</v>
      </c>
      <c r="J34" s="1">
        <v>21503.19</v>
      </c>
      <c r="K34" s="1">
        <v>21506.43</v>
      </c>
      <c r="L34" s="1">
        <v>21506.43</v>
      </c>
      <c r="M34" s="6">
        <v>19394.69</v>
      </c>
      <c r="N34" s="6">
        <f t="shared" si="0"/>
        <v>255916.31</v>
      </c>
    </row>
    <row r="35" spans="1:14" ht="12.75">
      <c r="A35" t="s">
        <v>12</v>
      </c>
      <c r="B35" s="6">
        <v>19369.27</v>
      </c>
      <c r="C35" s="6">
        <v>19369.27</v>
      </c>
      <c r="D35" s="6">
        <v>19369.27</v>
      </c>
      <c r="E35" s="6">
        <v>19369.27</v>
      </c>
      <c r="F35" s="6">
        <v>19369.27</v>
      </c>
      <c r="G35" s="1">
        <v>19373.38</v>
      </c>
      <c r="H35" s="1">
        <v>19373.38</v>
      </c>
      <c r="I35" s="1">
        <v>19373.38</v>
      </c>
      <c r="J35" s="1">
        <v>19373.38</v>
      </c>
      <c r="K35" s="1">
        <v>19376.73</v>
      </c>
      <c r="L35" s="1">
        <v>19376.73</v>
      </c>
      <c r="M35" s="6">
        <v>17474.19</v>
      </c>
      <c r="N35" s="6">
        <f t="shared" si="0"/>
        <v>230567.52000000005</v>
      </c>
    </row>
    <row r="36" spans="1:14" ht="12.75">
      <c r="A36" t="s">
        <v>13</v>
      </c>
      <c r="B36" s="6">
        <v>42673.17</v>
      </c>
      <c r="C36" s="6">
        <v>42673.17</v>
      </c>
      <c r="D36" s="6">
        <v>42673.17</v>
      </c>
      <c r="E36" s="6">
        <v>42673.17</v>
      </c>
      <c r="F36" s="6">
        <v>42673.17</v>
      </c>
      <c r="G36" s="1">
        <v>42681.69</v>
      </c>
      <c r="H36" s="1">
        <v>42681.69</v>
      </c>
      <c r="I36" s="1">
        <v>42681.69</v>
      </c>
      <c r="J36" s="1">
        <v>42681.69</v>
      </c>
      <c r="K36" s="1">
        <v>42688.64</v>
      </c>
      <c r="L36" s="1">
        <v>42688.64</v>
      </c>
      <c r="M36" s="6">
        <v>38497.09</v>
      </c>
      <c r="N36" s="6">
        <f t="shared" si="0"/>
        <v>507966.98</v>
      </c>
    </row>
    <row r="37" spans="1:14" ht="12.75">
      <c r="A37" t="s">
        <v>14</v>
      </c>
      <c r="B37" s="6">
        <v>68675.38</v>
      </c>
      <c r="C37" s="6">
        <v>68675.38</v>
      </c>
      <c r="D37" s="6">
        <v>68675.38</v>
      </c>
      <c r="E37" s="6">
        <v>68675.38</v>
      </c>
      <c r="F37" s="6">
        <v>68675.38</v>
      </c>
      <c r="G37" s="1">
        <v>68688.61</v>
      </c>
      <c r="H37" s="1">
        <v>68688.61</v>
      </c>
      <c r="I37" s="1">
        <v>68688.61</v>
      </c>
      <c r="J37" s="1">
        <v>68688.61</v>
      </c>
      <c r="K37" s="1">
        <v>68699.39</v>
      </c>
      <c r="L37" s="1">
        <v>68699.39</v>
      </c>
      <c r="M37" s="6">
        <v>61953.87</v>
      </c>
      <c r="N37" s="6">
        <f t="shared" si="0"/>
        <v>817483.99</v>
      </c>
    </row>
    <row r="38" spans="1:14" ht="12.75">
      <c r="A38" t="s">
        <v>49</v>
      </c>
      <c r="B38" s="6">
        <v>317872.46</v>
      </c>
      <c r="C38" s="6">
        <v>317872.46</v>
      </c>
      <c r="D38" s="6">
        <v>317872.46</v>
      </c>
      <c r="E38" s="6">
        <v>317872.46</v>
      </c>
      <c r="F38" s="6">
        <v>317872.46</v>
      </c>
      <c r="G38" s="1">
        <v>317944.55</v>
      </c>
      <c r="H38" s="1">
        <v>317944.55</v>
      </c>
      <c r="I38" s="1">
        <v>317944.55</v>
      </c>
      <c r="J38" s="1">
        <v>317944.55</v>
      </c>
      <c r="K38" s="1">
        <v>318003.28</v>
      </c>
      <c r="L38" s="1">
        <v>318003.28</v>
      </c>
      <c r="M38" s="6">
        <v>286779.71</v>
      </c>
      <c r="N38" s="6">
        <f t="shared" si="0"/>
        <v>3783926.7699999996</v>
      </c>
    </row>
    <row r="39" spans="1:14" ht="12.75">
      <c r="A39" t="s">
        <v>15</v>
      </c>
      <c r="B39" s="6">
        <v>186370.41</v>
      </c>
      <c r="C39" s="6">
        <v>186370.41</v>
      </c>
      <c r="D39" s="6">
        <v>186370.41</v>
      </c>
      <c r="E39" s="6">
        <v>186370.41</v>
      </c>
      <c r="F39" s="6">
        <v>186370.41</v>
      </c>
      <c r="G39" s="1">
        <v>186407.09</v>
      </c>
      <c r="H39" s="1">
        <v>186407.09</v>
      </c>
      <c r="I39" s="1">
        <v>186407.09</v>
      </c>
      <c r="J39" s="1">
        <v>186407.09</v>
      </c>
      <c r="K39" s="1">
        <v>186436.98</v>
      </c>
      <c r="L39" s="1">
        <v>186436.98</v>
      </c>
      <c r="M39" s="6">
        <v>168130.89</v>
      </c>
      <c r="N39" s="6">
        <f t="shared" si="0"/>
        <v>2218485.2600000002</v>
      </c>
    </row>
    <row r="40" spans="1:14" ht="12.75">
      <c r="A40" t="s">
        <v>50</v>
      </c>
      <c r="B40" s="6">
        <v>2408994.94</v>
      </c>
      <c r="C40" s="6">
        <v>2408994.94</v>
      </c>
      <c r="D40" s="6">
        <v>2408994.94</v>
      </c>
      <c r="E40" s="6">
        <v>2408994.94</v>
      </c>
      <c r="F40" s="6">
        <v>2408994.94</v>
      </c>
      <c r="G40" s="1">
        <v>2409372.94</v>
      </c>
      <c r="H40" s="1">
        <v>2409372.94</v>
      </c>
      <c r="I40" s="1">
        <v>2409372.94</v>
      </c>
      <c r="J40" s="1">
        <v>2409372.94</v>
      </c>
      <c r="K40" s="1">
        <v>2409680.93</v>
      </c>
      <c r="L40" s="1">
        <v>2409680.93</v>
      </c>
      <c r="M40" s="6">
        <v>2173066.22</v>
      </c>
      <c r="N40" s="6">
        <f t="shared" si="0"/>
        <v>28674894.54</v>
      </c>
    </row>
    <row r="41" spans="1:14" ht="12.75">
      <c r="A41" t="s">
        <v>16</v>
      </c>
      <c r="B41" s="6">
        <v>30632.46</v>
      </c>
      <c r="C41" s="6">
        <v>30632.46</v>
      </c>
      <c r="D41" s="6">
        <v>30632.46</v>
      </c>
      <c r="E41" s="6">
        <v>30632.46</v>
      </c>
      <c r="F41" s="6">
        <v>30632.46</v>
      </c>
      <c r="G41" s="1">
        <v>30639.38</v>
      </c>
      <c r="H41" s="1">
        <v>30639.38</v>
      </c>
      <c r="I41" s="1">
        <v>30639.38</v>
      </c>
      <c r="J41" s="1">
        <v>30639.38</v>
      </c>
      <c r="K41" s="1">
        <v>30645.02</v>
      </c>
      <c r="L41" s="1">
        <v>30645.02</v>
      </c>
      <c r="M41" s="6">
        <v>27636.05</v>
      </c>
      <c r="N41" s="6">
        <f t="shared" si="0"/>
        <v>364645.91000000003</v>
      </c>
    </row>
    <row r="42" spans="1:14" ht="12.75">
      <c r="A42" t="s">
        <v>51</v>
      </c>
      <c r="B42" s="6">
        <v>262740.88</v>
      </c>
      <c r="C42" s="6">
        <v>262740.88</v>
      </c>
      <c r="D42" s="6">
        <v>262740.88</v>
      </c>
      <c r="E42" s="6">
        <v>262740.88</v>
      </c>
      <c r="F42" s="6">
        <v>262740.88</v>
      </c>
      <c r="G42" s="1">
        <v>262782.93</v>
      </c>
      <c r="H42" s="1">
        <v>262782.93</v>
      </c>
      <c r="I42" s="1">
        <v>262782.93</v>
      </c>
      <c r="J42" s="1">
        <v>262782.93</v>
      </c>
      <c r="K42" s="1">
        <v>262817.2</v>
      </c>
      <c r="L42" s="1">
        <v>262817.2</v>
      </c>
      <c r="M42" s="6">
        <v>237010.35</v>
      </c>
      <c r="N42" s="6">
        <f t="shared" si="0"/>
        <v>3127480.8700000006</v>
      </c>
    </row>
    <row r="43" spans="1:14" ht="12.75">
      <c r="A43" t="s">
        <v>17</v>
      </c>
      <c r="B43" s="6">
        <v>76831.16</v>
      </c>
      <c r="C43" s="6">
        <v>76831.16</v>
      </c>
      <c r="D43" s="6">
        <v>76831.16</v>
      </c>
      <c r="E43" s="6">
        <v>76831.16</v>
      </c>
      <c r="F43" s="6">
        <v>76831.16</v>
      </c>
      <c r="G43" s="1">
        <v>76845.46</v>
      </c>
      <c r="H43" s="1">
        <v>76845.46</v>
      </c>
      <c r="I43" s="1">
        <v>76845.46</v>
      </c>
      <c r="J43" s="1">
        <v>76845.46</v>
      </c>
      <c r="K43" s="1">
        <v>76857.11</v>
      </c>
      <c r="L43" s="1">
        <v>76857.11</v>
      </c>
      <c r="M43" s="6">
        <v>69310.49</v>
      </c>
      <c r="N43" s="6">
        <f t="shared" si="0"/>
        <v>914562.35</v>
      </c>
    </row>
    <row r="44" spans="1:14" ht="12.75">
      <c r="A44" t="s">
        <v>18</v>
      </c>
      <c r="B44" s="6">
        <v>23818.33</v>
      </c>
      <c r="C44" s="6">
        <v>23818.33</v>
      </c>
      <c r="D44" s="6">
        <v>23818.33</v>
      </c>
      <c r="E44" s="6">
        <v>23818.33</v>
      </c>
      <c r="F44" s="6">
        <v>23818.33</v>
      </c>
      <c r="G44" s="1">
        <v>23823.64</v>
      </c>
      <c r="H44" s="1">
        <v>23823.64</v>
      </c>
      <c r="I44" s="1">
        <v>23823.64</v>
      </c>
      <c r="J44" s="1">
        <v>23823.64</v>
      </c>
      <c r="K44" s="1">
        <v>23827.96</v>
      </c>
      <c r="L44" s="1">
        <v>23827.96</v>
      </c>
      <c r="M44" s="6">
        <v>21488.36</v>
      </c>
      <c r="N44" s="6">
        <f t="shared" si="0"/>
        <v>283530.49</v>
      </c>
    </row>
    <row r="45" spans="1:14" ht="12.75">
      <c r="A45" t="s">
        <v>19</v>
      </c>
      <c r="B45" s="6">
        <v>11155.28</v>
      </c>
      <c r="C45" s="6">
        <v>11155.28</v>
      </c>
      <c r="D45" s="6">
        <v>11155.28</v>
      </c>
      <c r="E45" s="6">
        <v>11155.28</v>
      </c>
      <c r="F45" s="6">
        <v>11155.28</v>
      </c>
      <c r="G45" s="1">
        <v>11157.93</v>
      </c>
      <c r="H45" s="1">
        <v>11157.93</v>
      </c>
      <c r="I45" s="1">
        <v>11157.93</v>
      </c>
      <c r="J45" s="1">
        <v>11157.93</v>
      </c>
      <c r="K45" s="1">
        <v>11160.09</v>
      </c>
      <c r="L45" s="1">
        <v>11160.09</v>
      </c>
      <c r="M45" s="6">
        <v>10064.32</v>
      </c>
      <c r="N45" s="6">
        <f t="shared" si="0"/>
        <v>132792.62</v>
      </c>
    </row>
    <row r="46" spans="1:14" ht="12.75">
      <c r="A46" t="s">
        <v>52</v>
      </c>
      <c r="B46" s="6">
        <v>462702.46</v>
      </c>
      <c r="C46" s="6">
        <v>462702.46</v>
      </c>
      <c r="D46" s="6">
        <v>462702.46</v>
      </c>
      <c r="E46" s="6">
        <v>462702.46</v>
      </c>
      <c r="F46" s="6">
        <v>462702.46</v>
      </c>
      <c r="G46" s="1">
        <v>462775.08</v>
      </c>
      <c r="H46" s="1">
        <v>462775.08</v>
      </c>
      <c r="I46" s="1">
        <v>462775.08</v>
      </c>
      <c r="J46" s="1">
        <v>462775.08</v>
      </c>
      <c r="K46" s="1">
        <v>462834.25</v>
      </c>
      <c r="L46" s="1">
        <v>462834.25</v>
      </c>
      <c r="M46" s="6">
        <v>417387.01</v>
      </c>
      <c r="N46" s="6">
        <f t="shared" si="0"/>
        <v>5507668.130000001</v>
      </c>
    </row>
    <row r="47" spans="1:14" ht="12.75">
      <c r="A47" t="s">
        <v>53</v>
      </c>
      <c r="B47" s="6">
        <v>1119898.28</v>
      </c>
      <c r="C47" s="6">
        <v>1119898.28</v>
      </c>
      <c r="D47" s="6">
        <v>1119898.28</v>
      </c>
      <c r="E47" s="6">
        <v>1119898.28</v>
      </c>
      <c r="F47" s="6">
        <v>1119898.28</v>
      </c>
      <c r="G47" s="1">
        <v>1120045.44</v>
      </c>
      <c r="H47" s="1">
        <v>1120045.44</v>
      </c>
      <c r="I47" s="1">
        <v>1120045.44</v>
      </c>
      <c r="J47" s="1">
        <v>1120045.44</v>
      </c>
      <c r="K47" s="1">
        <v>1120165.35</v>
      </c>
      <c r="L47" s="1">
        <v>1120165.35</v>
      </c>
      <c r="M47" s="6">
        <v>1010169.66</v>
      </c>
      <c r="N47" s="6">
        <f t="shared" si="0"/>
        <v>13330173.519999998</v>
      </c>
    </row>
    <row r="48" spans="1:14" ht="12.75">
      <c r="A48" t="s">
        <v>54</v>
      </c>
      <c r="B48" s="6">
        <v>424648.4</v>
      </c>
      <c r="C48" s="6">
        <v>424648.4</v>
      </c>
      <c r="D48" s="6">
        <v>424648.4</v>
      </c>
      <c r="E48" s="6">
        <v>424648.4</v>
      </c>
      <c r="F48" s="6">
        <v>424648.4</v>
      </c>
      <c r="G48" s="1">
        <v>424696.9</v>
      </c>
      <c r="H48" s="1">
        <v>424696.9</v>
      </c>
      <c r="I48" s="1">
        <v>424696.9</v>
      </c>
      <c r="J48" s="1">
        <v>424696.9</v>
      </c>
      <c r="K48" s="1">
        <v>424736.42</v>
      </c>
      <c r="L48" s="1">
        <v>424736.42</v>
      </c>
      <c r="M48" s="6">
        <v>383028.31</v>
      </c>
      <c r="N48" s="6">
        <f t="shared" si="0"/>
        <v>5054530.749999999</v>
      </c>
    </row>
    <row r="49" spans="1:14" ht="12.75">
      <c r="A49" t="s">
        <v>20</v>
      </c>
      <c r="B49" s="6">
        <v>68601.27</v>
      </c>
      <c r="C49" s="6">
        <v>68601.27</v>
      </c>
      <c r="D49" s="6">
        <v>68601.27</v>
      </c>
      <c r="E49" s="6">
        <v>68601.27</v>
      </c>
      <c r="F49" s="6">
        <v>68601.27</v>
      </c>
      <c r="G49" s="1">
        <v>68615.38</v>
      </c>
      <c r="H49" s="1">
        <v>68615.38</v>
      </c>
      <c r="I49" s="1">
        <v>68615.38</v>
      </c>
      <c r="J49" s="1">
        <v>68615.38</v>
      </c>
      <c r="K49" s="1">
        <v>68626.87</v>
      </c>
      <c r="L49" s="1">
        <v>68626.87</v>
      </c>
      <c r="M49" s="6">
        <v>61888.48</v>
      </c>
      <c r="N49" s="6">
        <f t="shared" si="0"/>
        <v>816610.09</v>
      </c>
    </row>
    <row r="50" spans="1:14" ht="12.75">
      <c r="A50" t="s">
        <v>21</v>
      </c>
      <c r="B50" s="6">
        <v>11804.11</v>
      </c>
      <c r="C50" s="6">
        <v>11804.11</v>
      </c>
      <c r="D50" s="6">
        <v>11804.11</v>
      </c>
      <c r="E50" s="6">
        <v>11804.11</v>
      </c>
      <c r="F50" s="6">
        <v>11804.11</v>
      </c>
      <c r="G50" s="1">
        <v>11806.65</v>
      </c>
      <c r="H50" s="1">
        <v>11806.65</v>
      </c>
      <c r="I50" s="1">
        <v>11806.65</v>
      </c>
      <c r="J50" s="1">
        <v>11806.65</v>
      </c>
      <c r="K50" s="1">
        <v>11808.71</v>
      </c>
      <c r="L50" s="1">
        <v>11808.71</v>
      </c>
      <c r="M50" s="6">
        <v>10649.27</v>
      </c>
      <c r="N50" s="6">
        <f t="shared" si="0"/>
        <v>140513.83999999997</v>
      </c>
    </row>
    <row r="51" spans="1:14" ht="12.75">
      <c r="A51" t="s">
        <v>22</v>
      </c>
      <c r="B51" s="6">
        <v>31149.82</v>
      </c>
      <c r="C51" s="6">
        <v>31149.82</v>
      </c>
      <c r="D51" s="6">
        <v>31149.82</v>
      </c>
      <c r="E51" s="6">
        <v>31149.82</v>
      </c>
      <c r="F51" s="6">
        <v>31149.82</v>
      </c>
      <c r="G51" s="1">
        <v>31156.75</v>
      </c>
      <c r="H51" s="1">
        <v>31156.75</v>
      </c>
      <c r="I51" s="1">
        <v>31156.75</v>
      </c>
      <c r="J51" s="1">
        <v>31156.75</v>
      </c>
      <c r="K51" s="1">
        <v>31162.41</v>
      </c>
      <c r="L51" s="1">
        <v>31162.41</v>
      </c>
      <c r="M51" s="6">
        <v>28102.63</v>
      </c>
      <c r="N51" s="6">
        <f t="shared" si="0"/>
        <v>370803.54999999993</v>
      </c>
    </row>
    <row r="52" spans="1:14" ht="12.75">
      <c r="A52" t="s">
        <v>55</v>
      </c>
      <c r="B52" s="6">
        <v>619741.87</v>
      </c>
      <c r="C52" s="6">
        <v>619741.87</v>
      </c>
      <c r="D52" s="6">
        <v>619741.87</v>
      </c>
      <c r="E52" s="6">
        <v>619741.87</v>
      </c>
      <c r="F52" s="6">
        <v>619741.87</v>
      </c>
      <c r="G52" s="1">
        <v>619855.6</v>
      </c>
      <c r="H52" s="1">
        <v>619855.6</v>
      </c>
      <c r="I52" s="1">
        <v>619855.6</v>
      </c>
      <c r="J52" s="1">
        <v>619855.6</v>
      </c>
      <c r="K52" s="1">
        <v>619948.27</v>
      </c>
      <c r="L52" s="1">
        <v>619948.27</v>
      </c>
      <c r="M52" s="6">
        <v>559075.12</v>
      </c>
      <c r="N52" s="6">
        <f t="shared" si="0"/>
        <v>7377103.409999999</v>
      </c>
    </row>
    <row r="53" spans="1:14" ht="12.75">
      <c r="A53" t="s">
        <v>23</v>
      </c>
      <c r="B53" s="6">
        <v>639212.98</v>
      </c>
      <c r="C53" s="6">
        <v>639212.98</v>
      </c>
      <c r="D53" s="6">
        <v>639212.98</v>
      </c>
      <c r="E53" s="6">
        <v>639212.98</v>
      </c>
      <c r="F53" s="6">
        <v>639212.98</v>
      </c>
      <c r="G53" s="1">
        <v>639336.5</v>
      </c>
      <c r="H53" s="1">
        <v>639336.5</v>
      </c>
      <c r="I53" s="1">
        <v>639336.5</v>
      </c>
      <c r="J53" s="1">
        <v>639336.5</v>
      </c>
      <c r="K53" s="1">
        <v>639437.15</v>
      </c>
      <c r="L53" s="1">
        <v>639437.15</v>
      </c>
      <c r="M53" s="6">
        <v>576651.03</v>
      </c>
      <c r="N53" s="6">
        <f t="shared" si="0"/>
        <v>7608936.230000001</v>
      </c>
    </row>
    <row r="54" spans="1:14" ht="12.75">
      <c r="A54" t="s">
        <v>24</v>
      </c>
      <c r="B54" s="6">
        <v>342709.69</v>
      </c>
      <c r="C54" s="6">
        <v>342709.69</v>
      </c>
      <c r="D54" s="6">
        <v>342709.69</v>
      </c>
      <c r="E54" s="6">
        <v>342709.69</v>
      </c>
      <c r="F54" s="6">
        <v>342709.69</v>
      </c>
      <c r="G54" s="1">
        <v>342770.31</v>
      </c>
      <c r="H54" s="1">
        <v>342770.31</v>
      </c>
      <c r="I54" s="1">
        <v>342770.31</v>
      </c>
      <c r="J54" s="1">
        <v>342770.31</v>
      </c>
      <c r="K54" s="1">
        <v>342819.71</v>
      </c>
      <c r="L54" s="1">
        <v>342819.71</v>
      </c>
      <c r="M54" s="6">
        <v>309157.81</v>
      </c>
      <c r="N54" s="6">
        <f t="shared" si="0"/>
        <v>4079426.92</v>
      </c>
    </row>
    <row r="55" spans="1:14" ht="12.75">
      <c r="A55" t="s">
        <v>56</v>
      </c>
      <c r="B55" s="6">
        <v>185593.19</v>
      </c>
      <c r="C55" s="6">
        <v>185593.19</v>
      </c>
      <c r="D55" s="6">
        <v>185593.19</v>
      </c>
      <c r="E55" s="6">
        <v>185593.19</v>
      </c>
      <c r="F55" s="6">
        <v>185593.19</v>
      </c>
      <c r="G55" s="1">
        <v>185611.89</v>
      </c>
      <c r="H55" s="1">
        <v>185611.89</v>
      </c>
      <c r="I55" s="1">
        <v>185611.89</v>
      </c>
      <c r="J55" s="1">
        <v>185611.89</v>
      </c>
      <c r="K55" s="1">
        <v>185627.13</v>
      </c>
      <c r="L55" s="1">
        <v>185627.13</v>
      </c>
      <c r="M55" s="6">
        <v>167398.77</v>
      </c>
      <c r="N55" s="6">
        <f t="shared" si="0"/>
        <v>2209066.54</v>
      </c>
    </row>
    <row r="56" spans="1:14" ht="12.75">
      <c r="A56" t="s">
        <v>57</v>
      </c>
      <c r="B56" s="6">
        <v>127441.93</v>
      </c>
      <c r="C56" s="6">
        <v>127441.93</v>
      </c>
      <c r="D56" s="6">
        <v>127441.93</v>
      </c>
      <c r="E56" s="6">
        <v>127441.93</v>
      </c>
      <c r="F56" s="6">
        <v>127441.93</v>
      </c>
      <c r="G56" s="1">
        <v>127467.1</v>
      </c>
      <c r="H56" s="1">
        <v>127467.1</v>
      </c>
      <c r="I56" s="1">
        <v>127467.1</v>
      </c>
      <c r="J56" s="1">
        <v>127467.1</v>
      </c>
      <c r="K56" s="1">
        <v>127487.6</v>
      </c>
      <c r="L56" s="1">
        <v>127487.6</v>
      </c>
      <c r="M56" s="6">
        <v>114969.65</v>
      </c>
      <c r="N56" s="6">
        <f t="shared" si="0"/>
        <v>1517022.9</v>
      </c>
    </row>
    <row r="57" spans="1:14" ht="12.75">
      <c r="A57" t="s">
        <v>58</v>
      </c>
      <c r="B57" s="6">
        <v>381772.5</v>
      </c>
      <c r="C57" s="6">
        <v>381772.5</v>
      </c>
      <c r="D57" s="6">
        <v>381772.5</v>
      </c>
      <c r="E57" s="6">
        <v>381772.5</v>
      </c>
      <c r="F57" s="6">
        <v>381772.5</v>
      </c>
      <c r="G57" s="1">
        <v>381828.25</v>
      </c>
      <c r="H57" s="1">
        <v>381828.25</v>
      </c>
      <c r="I57" s="1">
        <v>381828.25</v>
      </c>
      <c r="J57" s="1">
        <v>381828.25</v>
      </c>
      <c r="K57" s="1">
        <v>381873.67</v>
      </c>
      <c r="L57" s="1">
        <v>381873.67</v>
      </c>
      <c r="M57" s="6">
        <v>344375.77</v>
      </c>
      <c r="N57" s="6">
        <f t="shared" si="0"/>
        <v>4544298.609999999</v>
      </c>
    </row>
    <row r="58" spans="1:14" ht="12.75">
      <c r="A58" t="s">
        <v>25</v>
      </c>
      <c r="B58" s="6">
        <v>75380.98</v>
      </c>
      <c r="C58" s="6">
        <v>75380.98</v>
      </c>
      <c r="D58" s="6">
        <v>75380.98</v>
      </c>
      <c r="E58" s="6">
        <v>75380.98</v>
      </c>
      <c r="F58" s="6">
        <v>75380.98</v>
      </c>
      <c r="G58" s="1">
        <v>75396.26</v>
      </c>
      <c r="H58" s="1">
        <v>75396.26</v>
      </c>
      <c r="I58" s="1">
        <v>75396.26</v>
      </c>
      <c r="J58" s="1">
        <v>75396.26</v>
      </c>
      <c r="K58" s="1">
        <v>75408.72</v>
      </c>
      <c r="L58" s="1">
        <v>75408.72</v>
      </c>
      <c r="M58" s="6">
        <v>68004.39</v>
      </c>
      <c r="N58" s="6">
        <f t="shared" si="0"/>
        <v>897311.7699999999</v>
      </c>
    </row>
    <row r="59" spans="1:14" ht="12.75">
      <c r="A59" t="s">
        <v>59</v>
      </c>
      <c r="B59" s="6">
        <v>2588865.37</v>
      </c>
      <c r="C59" s="6">
        <v>2588865.37</v>
      </c>
      <c r="D59" s="6">
        <v>2588865.37</v>
      </c>
      <c r="E59" s="6">
        <v>2588865.37</v>
      </c>
      <c r="F59" s="6">
        <v>2588865.37</v>
      </c>
      <c r="G59" s="1">
        <v>2589205.43</v>
      </c>
      <c r="H59" s="1">
        <v>2589205.43</v>
      </c>
      <c r="I59" s="1">
        <v>2589205.43</v>
      </c>
      <c r="J59" s="1">
        <v>2589205.43</v>
      </c>
      <c r="K59" s="1">
        <v>2589482.51</v>
      </c>
      <c r="L59" s="1">
        <v>2589482.51</v>
      </c>
      <c r="M59" s="6">
        <v>2335205.81</v>
      </c>
      <c r="N59" s="6">
        <f t="shared" si="0"/>
        <v>30815319.399999995</v>
      </c>
    </row>
    <row r="60" spans="1:14" ht="12.75">
      <c r="A60" t="s">
        <v>60</v>
      </c>
      <c r="B60" s="6">
        <v>460104.11</v>
      </c>
      <c r="C60" s="6">
        <v>460104.11</v>
      </c>
      <c r="D60" s="6">
        <v>460104.11</v>
      </c>
      <c r="E60" s="6">
        <v>460104.11</v>
      </c>
      <c r="F60" s="6">
        <v>460104.11</v>
      </c>
      <c r="G60" s="1">
        <v>460179.77</v>
      </c>
      <c r="H60" s="1">
        <v>460179.77</v>
      </c>
      <c r="I60" s="1">
        <v>460179.77</v>
      </c>
      <c r="J60" s="1">
        <v>460179.77</v>
      </c>
      <c r="K60" s="1">
        <v>460241.41</v>
      </c>
      <c r="L60" s="1">
        <v>460241.41</v>
      </c>
      <c r="M60" s="6">
        <v>415049.09</v>
      </c>
      <c r="N60" s="6">
        <f t="shared" si="0"/>
        <v>5476771.54</v>
      </c>
    </row>
    <row r="61" spans="1:14" ht="12.75">
      <c r="A61" t="s">
        <v>61</v>
      </c>
      <c r="B61" s="6">
        <v>2285672.71</v>
      </c>
      <c r="C61" s="6">
        <v>2285672.71</v>
      </c>
      <c r="D61" s="6">
        <v>2285672.71</v>
      </c>
      <c r="E61" s="6">
        <v>2285672.71</v>
      </c>
      <c r="F61" s="6">
        <v>2285672.71</v>
      </c>
      <c r="G61" s="1">
        <v>2285952.65</v>
      </c>
      <c r="H61" s="1">
        <v>2285952.65</v>
      </c>
      <c r="I61" s="1">
        <v>2285952.65</v>
      </c>
      <c r="J61" s="1">
        <v>2285952.65</v>
      </c>
      <c r="K61" s="1">
        <v>2282389.03</v>
      </c>
      <c r="L61" s="1">
        <v>2282389.03</v>
      </c>
      <c r="M61" s="6">
        <v>2057986.35</v>
      </c>
      <c r="N61" s="6">
        <f t="shared" si="0"/>
        <v>27194938.560000002</v>
      </c>
    </row>
    <row r="62" spans="1:14" ht="12.75">
      <c r="A62" t="s">
        <v>26</v>
      </c>
      <c r="B62" s="6">
        <v>849233.29</v>
      </c>
      <c r="C62" s="6">
        <v>849233.29</v>
      </c>
      <c r="D62" s="6">
        <v>849233.29</v>
      </c>
      <c r="E62" s="6">
        <v>849233.29</v>
      </c>
      <c r="F62" s="6">
        <v>849233.29</v>
      </c>
      <c r="G62" s="1">
        <v>849417.66</v>
      </c>
      <c r="H62" s="1">
        <v>849417.66</v>
      </c>
      <c r="I62" s="1">
        <v>849417.66</v>
      </c>
      <c r="J62" s="1">
        <v>849417.66</v>
      </c>
      <c r="K62" s="1">
        <v>849567.88</v>
      </c>
      <c r="L62" s="1">
        <v>849567.88</v>
      </c>
      <c r="M62" s="6">
        <v>766151.1</v>
      </c>
      <c r="N62" s="6">
        <f t="shared" si="0"/>
        <v>10109123.950000001</v>
      </c>
    </row>
    <row r="63" spans="1:14" ht="12.75">
      <c r="A63" t="s">
        <v>62</v>
      </c>
      <c r="B63" s="6">
        <v>1440412.96</v>
      </c>
      <c r="C63" s="6">
        <v>1440412.96</v>
      </c>
      <c r="D63" s="6">
        <v>1440412.96</v>
      </c>
      <c r="E63" s="6">
        <v>1440412.96</v>
      </c>
      <c r="F63" s="6">
        <v>1440412.96</v>
      </c>
      <c r="G63" s="1">
        <v>1440554.7</v>
      </c>
      <c r="H63" s="1">
        <v>1440554.7</v>
      </c>
      <c r="I63" s="1">
        <v>1440554.7</v>
      </c>
      <c r="J63" s="1">
        <v>1440554.7</v>
      </c>
      <c r="K63" s="1">
        <v>1440670.19</v>
      </c>
      <c r="L63" s="1">
        <v>1440670.19</v>
      </c>
      <c r="M63" s="6">
        <v>1299197.46</v>
      </c>
      <c r="N63" s="6">
        <f t="shared" si="0"/>
        <v>17144821.439999998</v>
      </c>
    </row>
    <row r="64" spans="1:14" ht="12.75">
      <c r="A64" t="s">
        <v>63</v>
      </c>
      <c r="B64" s="6">
        <v>1007695.33</v>
      </c>
      <c r="C64" s="6">
        <v>1007695.33</v>
      </c>
      <c r="D64" s="6">
        <v>1007695.33</v>
      </c>
      <c r="E64" s="6">
        <v>1007695.33</v>
      </c>
      <c r="F64" s="6">
        <v>1007695.33</v>
      </c>
      <c r="G64" s="1">
        <v>1007864.17</v>
      </c>
      <c r="H64" s="1">
        <v>1007864.17</v>
      </c>
      <c r="I64" s="1">
        <v>1007864.17</v>
      </c>
      <c r="J64" s="1">
        <v>1007864.17</v>
      </c>
      <c r="K64" s="1">
        <v>1008001.74</v>
      </c>
      <c r="L64" s="1">
        <v>1008001.74</v>
      </c>
      <c r="M64" s="6">
        <v>909023.73</v>
      </c>
      <c r="N64" s="6">
        <f t="shared" si="0"/>
        <v>11994960.540000001</v>
      </c>
    </row>
    <row r="65" spans="1:14" ht="12.75">
      <c r="A65" t="s">
        <v>64</v>
      </c>
      <c r="B65" s="6">
        <v>136728.77</v>
      </c>
      <c r="C65" s="6">
        <v>136728.77</v>
      </c>
      <c r="D65" s="6">
        <v>136728.77</v>
      </c>
      <c r="E65" s="6">
        <v>136728.77</v>
      </c>
      <c r="F65" s="6">
        <v>136728.77</v>
      </c>
      <c r="G65" s="1">
        <v>136757.73</v>
      </c>
      <c r="H65" s="1">
        <v>136757.73</v>
      </c>
      <c r="I65" s="1">
        <v>136757.73</v>
      </c>
      <c r="J65" s="1">
        <v>136757.73</v>
      </c>
      <c r="K65" s="1">
        <v>136781.33</v>
      </c>
      <c r="L65" s="1">
        <v>136781.33</v>
      </c>
      <c r="M65" s="6">
        <v>123351.08</v>
      </c>
      <c r="N65" s="6">
        <f t="shared" si="0"/>
        <v>1627588.5100000002</v>
      </c>
    </row>
    <row r="66" spans="1:14" ht="12.75">
      <c r="A66" t="s">
        <v>65</v>
      </c>
      <c r="B66" s="6">
        <v>346847.18</v>
      </c>
      <c r="C66" s="6">
        <v>346847.18</v>
      </c>
      <c r="D66" s="6">
        <v>346847.18</v>
      </c>
      <c r="E66" s="6">
        <v>346847.18</v>
      </c>
      <c r="F66" s="6">
        <v>346847.18</v>
      </c>
      <c r="G66" s="1">
        <v>346916.28</v>
      </c>
      <c r="H66" s="1">
        <v>346916.28</v>
      </c>
      <c r="I66" s="1">
        <v>346916.28</v>
      </c>
      <c r="J66" s="1">
        <v>346916.28</v>
      </c>
      <c r="K66" s="1">
        <v>346972.59</v>
      </c>
      <c r="L66" s="1">
        <v>346972.59</v>
      </c>
      <c r="M66" s="6">
        <v>312903.65</v>
      </c>
      <c r="N66" s="6">
        <f t="shared" si="0"/>
        <v>4128749.85</v>
      </c>
    </row>
    <row r="67" spans="1:14" ht="12.75">
      <c r="A67" t="s">
        <v>66</v>
      </c>
      <c r="B67" s="6">
        <v>343976.39</v>
      </c>
      <c r="C67" s="6">
        <v>343976.39</v>
      </c>
      <c r="D67" s="6">
        <v>343976.39</v>
      </c>
      <c r="E67" s="6">
        <v>343976.39</v>
      </c>
      <c r="F67" s="6">
        <v>343976.39</v>
      </c>
      <c r="G67" s="1">
        <v>344012.34</v>
      </c>
      <c r="H67" s="1">
        <v>344012.34</v>
      </c>
      <c r="I67" s="1">
        <v>344012.34</v>
      </c>
      <c r="J67" s="1">
        <v>344012.34</v>
      </c>
      <c r="K67" s="1">
        <v>344041.64</v>
      </c>
      <c r="L67" s="1">
        <v>344041.64</v>
      </c>
      <c r="M67" s="6">
        <v>310257.21</v>
      </c>
      <c r="N67" s="6">
        <f t="shared" si="0"/>
        <v>4094271.8000000003</v>
      </c>
    </row>
    <row r="68" spans="1:14" ht="12.75">
      <c r="A68" t="s">
        <v>67</v>
      </c>
      <c r="B68" s="6">
        <v>272241.02</v>
      </c>
      <c r="C68" s="6">
        <v>272241.02</v>
      </c>
      <c r="D68" s="6">
        <v>272241.02</v>
      </c>
      <c r="E68" s="6">
        <v>272241.02</v>
      </c>
      <c r="F68" s="6">
        <v>272241.02</v>
      </c>
      <c r="G68" s="1">
        <v>272302.12</v>
      </c>
      <c r="H68" s="1">
        <v>272302.12</v>
      </c>
      <c r="I68" s="1">
        <v>272302.12</v>
      </c>
      <c r="J68" s="1">
        <v>272302.12</v>
      </c>
      <c r="K68" s="1">
        <v>272351.9</v>
      </c>
      <c r="L68" s="1">
        <v>272351.9</v>
      </c>
      <c r="M68" s="6">
        <v>245610.57</v>
      </c>
      <c r="N68" s="6">
        <f t="shared" si="0"/>
        <v>3240727.95</v>
      </c>
    </row>
    <row r="69" spans="1:14" ht="12.75">
      <c r="A69" t="s">
        <v>68</v>
      </c>
      <c r="B69" s="6">
        <v>781794.39</v>
      </c>
      <c r="C69" s="6">
        <v>781794.39</v>
      </c>
      <c r="D69" s="6">
        <v>781794.39</v>
      </c>
      <c r="E69" s="6">
        <v>781794.39</v>
      </c>
      <c r="F69" s="6">
        <v>781794.39</v>
      </c>
      <c r="G69" s="1">
        <v>781918.47</v>
      </c>
      <c r="H69" s="1">
        <v>781918.47</v>
      </c>
      <c r="I69" s="1">
        <v>781918.47</v>
      </c>
      <c r="J69" s="1">
        <v>781918.47</v>
      </c>
      <c r="K69" s="1">
        <v>782019.56</v>
      </c>
      <c r="L69" s="1">
        <v>782019.56</v>
      </c>
      <c r="M69" s="6">
        <v>705230.6</v>
      </c>
      <c r="N69" s="6">
        <f t="shared" si="0"/>
        <v>9305915.549999999</v>
      </c>
    </row>
    <row r="70" spans="1:14" ht="12.75">
      <c r="A70" t="s">
        <v>69</v>
      </c>
      <c r="B70" s="6">
        <v>767118.57</v>
      </c>
      <c r="C70" s="6">
        <v>767118.57</v>
      </c>
      <c r="D70" s="6">
        <v>767118.57</v>
      </c>
      <c r="E70" s="6">
        <v>767118.57</v>
      </c>
      <c r="F70" s="6">
        <v>767118.57</v>
      </c>
      <c r="G70" s="1">
        <v>767220.84</v>
      </c>
      <c r="H70" s="1">
        <v>767220.84</v>
      </c>
      <c r="I70" s="1">
        <v>767220.84</v>
      </c>
      <c r="J70" s="1">
        <v>767220.84</v>
      </c>
      <c r="K70" s="1">
        <v>767304.16</v>
      </c>
      <c r="L70" s="1">
        <v>767304.16</v>
      </c>
      <c r="M70" s="6">
        <v>691958.11</v>
      </c>
      <c r="N70" s="6">
        <f t="shared" si="0"/>
        <v>9131042.639999999</v>
      </c>
    </row>
    <row r="71" spans="1:14" ht="12.75">
      <c r="A71" t="s">
        <v>27</v>
      </c>
      <c r="B71" s="6">
        <v>132090.47</v>
      </c>
      <c r="C71" s="6">
        <v>132090.47</v>
      </c>
      <c r="D71" s="6">
        <v>132090.47</v>
      </c>
      <c r="E71" s="6">
        <v>132090.47</v>
      </c>
      <c r="F71" s="6">
        <v>132090.47</v>
      </c>
      <c r="G71" s="1">
        <v>132119.39</v>
      </c>
      <c r="H71" s="1">
        <v>132119.39</v>
      </c>
      <c r="I71" s="1">
        <v>132119.39</v>
      </c>
      <c r="J71" s="1">
        <v>132119.39</v>
      </c>
      <c r="K71" s="1">
        <v>132142.95</v>
      </c>
      <c r="L71" s="1">
        <v>132142.95</v>
      </c>
      <c r="M71" s="6">
        <v>119168.22</v>
      </c>
      <c r="N71" s="6">
        <f t="shared" si="0"/>
        <v>1572384.03</v>
      </c>
    </row>
    <row r="72" spans="1:14" ht="12.75">
      <c r="A72" t="s">
        <v>70</v>
      </c>
      <c r="B72" s="6">
        <v>72044.14</v>
      </c>
      <c r="C72" s="6">
        <v>72044.14</v>
      </c>
      <c r="D72" s="6">
        <v>72044.14</v>
      </c>
      <c r="E72" s="6">
        <v>72044.14</v>
      </c>
      <c r="F72" s="6">
        <v>72044.14</v>
      </c>
      <c r="G72" s="1">
        <v>72059.72</v>
      </c>
      <c r="H72" s="1">
        <v>72059.72</v>
      </c>
      <c r="I72" s="1">
        <v>72059.72</v>
      </c>
      <c r="J72" s="1">
        <v>72059.72</v>
      </c>
      <c r="K72" s="1">
        <v>72072.41</v>
      </c>
      <c r="L72" s="1">
        <v>72072.41</v>
      </c>
      <c r="M72" s="6">
        <v>64995.76</v>
      </c>
      <c r="N72" s="6">
        <f t="shared" si="0"/>
        <v>857600.16</v>
      </c>
    </row>
    <row r="73" spans="1:14" ht="12.75">
      <c r="A73" t="s">
        <v>28</v>
      </c>
      <c r="B73" s="6">
        <v>35631.83</v>
      </c>
      <c r="C73" s="6">
        <v>35631.83</v>
      </c>
      <c r="D73" s="6">
        <v>35631.83</v>
      </c>
      <c r="E73" s="6">
        <v>35631.83</v>
      </c>
      <c r="F73" s="6">
        <v>35631.83</v>
      </c>
      <c r="G73" s="1">
        <v>35638.31</v>
      </c>
      <c r="H73" s="1">
        <v>35638.31</v>
      </c>
      <c r="I73" s="1">
        <v>35638.31</v>
      </c>
      <c r="J73" s="1">
        <v>35638.31</v>
      </c>
      <c r="K73" s="1">
        <v>35643.58</v>
      </c>
      <c r="L73" s="1">
        <v>35643.58</v>
      </c>
      <c r="M73" s="6">
        <v>32143.72</v>
      </c>
      <c r="N73" s="6">
        <f t="shared" si="0"/>
        <v>424143.27</v>
      </c>
    </row>
    <row r="74" spans="1:14" ht="12.75">
      <c r="A74" t="s">
        <v>29</v>
      </c>
      <c r="B74" s="6">
        <v>17436.58</v>
      </c>
      <c r="C74" s="6">
        <v>17436.58</v>
      </c>
      <c r="D74" s="6">
        <v>17436.58</v>
      </c>
      <c r="E74" s="6">
        <v>17436.58</v>
      </c>
      <c r="F74" s="6">
        <v>17436.58</v>
      </c>
      <c r="G74" s="1">
        <v>17440.4</v>
      </c>
      <c r="H74" s="1">
        <v>17440.4</v>
      </c>
      <c r="I74" s="1">
        <v>17440.4</v>
      </c>
      <c r="J74" s="1">
        <v>17440.4</v>
      </c>
      <c r="K74" s="1">
        <v>17443.52</v>
      </c>
      <c r="L74" s="1">
        <v>17443.52</v>
      </c>
      <c r="M74" s="6">
        <v>15730.82</v>
      </c>
      <c r="N74" s="6">
        <f t="shared" si="0"/>
        <v>207562.36</v>
      </c>
    </row>
    <row r="75" spans="1:14" ht="12.75">
      <c r="A75" t="s">
        <v>71</v>
      </c>
      <c r="B75" s="6">
        <v>696691.11</v>
      </c>
      <c r="C75" s="6">
        <v>696691.11</v>
      </c>
      <c r="D75" s="6">
        <v>696691.11</v>
      </c>
      <c r="E75" s="6">
        <v>696691.11</v>
      </c>
      <c r="F75" s="6">
        <v>696691.11</v>
      </c>
      <c r="G75" s="1">
        <v>696748.02</v>
      </c>
      <c r="H75" s="1">
        <v>696748.02</v>
      </c>
      <c r="I75" s="1">
        <v>696748.02</v>
      </c>
      <c r="J75" s="1">
        <v>696748.02</v>
      </c>
      <c r="K75" s="1">
        <v>696794.39</v>
      </c>
      <c r="L75" s="1">
        <v>696794.39</v>
      </c>
      <c r="M75" s="6">
        <v>628368.48</v>
      </c>
      <c r="N75" s="6">
        <f t="shared" si="0"/>
        <v>8292404.889999999</v>
      </c>
    </row>
    <row r="76" spans="1:14" ht="12.75">
      <c r="A76" t="s">
        <v>72</v>
      </c>
      <c r="B76" s="6">
        <v>50161.74</v>
      </c>
      <c r="C76" s="6">
        <v>50161.74</v>
      </c>
      <c r="D76" s="6">
        <v>50161.74</v>
      </c>
      <c r="E76" s="6">
        <v>50161.74</v>
      </c>
      <c r="F76" s="6">
        <v>50161.74</v>
      </c>
      <c r="G76" s="1">
        <v>50174.22</v>
      </c>
      <c r="H76" s="1">
        <v>50174.22</v>
      </c>
      <c r="I76" s="1">
        <v>50174.22</v>
      </c>
      <c r="J76" s="1">
        <v>50174.22</v>
      </c>
      <c r="K76" s="1">
        <v>50184.39</v>
      </c>
      <c r="L76" s="1">
        <v>50184.39</v>
      </c>
      <c r="M76" s="6">
        <v>45257.09</v>
      </c>
      <c r="N76" s="6">
        <f t="shared" si="0"/>
        <v>597131.45</v>
      </c>
    </row>
    <row r="77" spans="1:14" ht="12.75">
      <c r="A77" t="s">
        <v>73</v>
      </c>
      <c r="B77" s="6">
        <v>128839.85</v>
      </c>
      <c r="C77" s="6">
        <v>128839.85</v>
      </c>
      <c r="D77" s="6">
        <v>128839.85</v>
      </c>
      <c r="E77" s="6">
        <v>128839.85</v>
      </c>
      <c r="F77" s="6">
        <v>128839.85</v>
      </c>
      <c r="G77" s="1">
        <v>128862.42</v>
      </c>
      <c r="H77" s="1">
        <v>128862.42</v>
      </c>
      <c r="I77" s="1">
        <v>128862.42</v>
      </c>
      <c r="J77" s="1">
        <v>128862.42</v>
      </c>
      <c r="K77" s="1">
        <v>128880.82</v>
      </c>
      <c r="L77" s="1">
        <v>128880.82</v>
      </c>
      <c r="M77" s="6">
        <v>116225.83</v>
      </c>
      <c r="N77" s="6">
        <f>SUM(B77:M77)</f>
        <v>1533636.4000000004</v>
      </c>
    </row>
    <row r="78" spans="1:14" ht="12.75">
      <c r="A78" t="s">
        <v>30</v>
      </c>
      <c r="B78" s="6">
        <v>38418.7</v>
      </c>
      <c r="C78" s="6">
        <v>38418.7</v>
      </c>
      <c r="D78" s="6">
        <v>38418.7</v>
      </c>
      <c r="E78" s="6">
        <v>38418.7</v>
      </c>
      <c r="F78" s="6">
        <v>38418.7</v>
      </c>
      <c r="G78" s="1">
        <v>38427</v>
      </c>
      <c r="H78" s="1">
        <v>38427</v>
      </c>
      <c r="I78" s="1">
        <v>38427</v>
      </c>
      <c r="J78" s="1">
        <v>38427</v>
      </c>
      <c r="K78" s="1">
        <v>38433.76</v>
      </c>
      <c r="L78" s="1">
        <v>38433.76</v>
      </c>
      <c r="M78" s="6">
        <v>34660.08</v>
      </c>
      <c r="N78" s="6">
        <f>SUM(B78:M78)</f>
        <v>457329.10000000003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32999999.65</v>
      </c>
      <c r="C80" s="6">
        <f t="shared" si="1"/>
        <v>32999999.65</v>
      </c>
      <c r="D80" s="6">
        <f t="shared" si="1"/>
        <v>32999999.65</v>
      </c>
      <c r="E80" s="6">
        <f t="shared" si="1"/>
        <v>32999999.65</v>
      </c>
      <c r="F80" s="6">
        <f t="shared" si="1"/>
        <v>32999999.65</v>
      </c>
      <c r="G80" s="6">
        <f t="shared" si="1"/>
        <v>32999999.679999996</v>
      </c>
      <c r="H80" s="6">
        <f t="shared" si="1"/>
        <v>32999999.679999996</v>
      </c>
      <c r="I80" s="6">
        <f t="shared" si="1"/>
        <v>32999999.679999996</v>
      </c>
      <c r="J80" s="6">
        <f t="shared" si="1"/>
        <v>32999999.679999996</v>
      </c>
      <c r="K80" s="6">
        <f t="shared" si="1"/>
        <v>32999999.669999998</v>
      </c>
      <c r="L80" s="6">
        <f t="shared" si="1"/>
        <v>32999999.669999998</v>
      </c>
      <c r="M80" s="6">
        <f t="shared" si="1"/>
        <v>29759095.759999994</v>
      </c>
      <c r="N80" s="6">
        <f>SUM(B80:M80)</f>
        <v>392759092.07000005</v>
      </c>
    </row>
    <row r="85" spans="2:13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6" spans="2:13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222"/>
  <sheetViews>
    <sheetView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4"/>
      <c r="G2" s="4"/>
      <c r="N2" t="s">
        <v>74</v>
      </c>
    </row>
    <row r="3" spans="1:7" ht="12.75">
      <c r="A3" s="8"/>
      <c r="F3" s="4"/>
      <c r="G3" s="4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2">
        <v>38899</v>
      </c>
      <c r="C9" s="2">
        <v>38930</v>
      </c>
      <c r="D9" s="2">
        <v>38961</v>
      </c>
      <c r="E9" s="2">
        <v>38991</v>
      </c>
      <c r="F9" s="2">
        <v>39022</v>
      </c>
      <c r="G9" s="2">
        <v>39052</v>
      </c>
      <c r="H9" s="2">
        <v>39083</v>
      </c>
      <c r="I9" s="2">
        <v>39114</v>
      </c>
      <c r="J9" s="2">
        <v>39142</v>
      </c>
      <c r="K9" s="2">
        <v>39173</v>
      </c>
      <c r="L9" s="2">
        <v>39203</v>
      </c>
      <c r="M9" s="2">
        <v>39234</v>
      </c>
      <c r="N9" s="3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6">
        <v>408272.45</v>
      </c>
      <c r="C12" s="6">
        <v>408272.45</v>
      </c>
      <c r="D12" s="6">
        <v>408272.45</v>
      </c>
      <c r="E12" s="6">
        <v>408272.45</v>
      </c>
      <c r="F12" s="6">
        <v>408272.45</v>
      </c>
      <c r="G12" s="6">
        <v>408272.45</v>
      </c>
      <c r="H12" s="6">
        <v>408272.45</v>
      </c>
      <c r="I12" s="6">
        <v>408272.45</v>
      </c>
      <c r="J12" s="6">
        <v>408272.45</v>
      </c>
      <c r="K12" s="6">
        <v>408272.45</v>
      </c>
      <c r="L12" s="6">
        <v>408272.45</v>
      </c>
      <c r="M12" s="6">
        <v>417813.64</v>
      </c>
      <c r="N12" s="6">
        <f>SUM(B12:M12)</f>
        <v>4908810.590000001</v>
      </c>
    </row>
    <row r="13" spans="1:14" ht="12.75">
      <c r="A13" t="s">
        <v>38</v>
      </c>
      <c r="B13" s="6">
        <v>16582.66</v>
      </c>
      <c r="C13" s="6">
        <v>16582.66</v>
      </c>
      <c r="D13" s="6">
        <v>16582.66</v>
      </c>
      <c r="E13" s="6">
        <v>16582.66</v>
      </c>
      <c r="F13" s="6">
        <v>16582.66</v>
      </c>
      <c r="G13" s="6">
        <v>16582.66</v>
      </c>
      <c r="H13" s="6">
        <v>16582.66</v>
      </c>
      <c r="I13" s="6">
        <v>16582.66</v>
      </c>
      <c r="J13" s="6">
        <v>16582.66</v>
      </c>
      <c r="K13" s="6">
        <v>16582.66</v>
      </c>
      <c r="L13" s="6">
        <v>16582.66</v>
      </c>
      <c r="M13" s="6">
        <v>16327.3</v>
      </c>
      <c r="N13" s="6">
        <f aca="true" t="shared" si="0" ref="N13:N76">SUM(B13:M13)</f>
        <v>198736.56</v>
      </c>
    </row>
    <row r="14" spans="1:14" ht="12.75">
      <c r="A14" t="s">
        <v>39</v>
      </c>
      <c r="B14" s="6">
        <v>322387.48</v>
      </c>
      <c r="C14" s="6">
        <v>322387.48</v>
      </c>
      <c r="D14" s="6">
        <v>322387.48</v>
      </c>
      <c r="E14" s="6">
        <v>322387.48</v>
      </c>
      <c r="F14" s="6">
        <v>322387.48</v>
      </c>
      <c r="G14" s="6">
        <v>322387.48</v>
      </c>
      <c r="H14" s="6">
        <v>322387.48</v>
      </c>
      <c r="I14" s="6">
        <v>322387.48</v>
      </c>
      <c r="J14" s="6">
        <v>322387.48</v>
      </c>
      <c r="K14" s="6">
        <v>322387.48</v>
      </c>
      <c r="L14" s="6">
        <v>322387.48</v>
      </c>
      <c r="M14" s="6">
        <v>340222.6</v>
      </c>
      <c r="N14" s="6">
        <f t="shared" si="0"/>
        <v>3886484.88</v>
      </c>
    </row>
    <row r="15" spans="1:14" ht="12.75">
      <c r="A15" t="s">
        <v>2</v>
      </c>
      <c r="B15" s="6">
        <v>25360.91</v>
      </c>
      <c r="C15" s="6">
        <v>25360.91</v>
      </c>
      <c r="D15" s="6">
        <v>25360.91</v>
      </c>
      <c r="E15" s="6">
        <v>25360.91</v>
      </c>
      <c r="F15" s="6">
        <v>25360.91</v>
      </c>
      <c r="G15" s="6">
        <v>25360.91</v>
      </c>
      <c r="H15" s="6">
        <v>25360.91</v>
      </c>
      <c r="I15" s="6">
        <v>25360.91</v>
      </c>
      <c r="J15" s="6">
        <v>25360.91</v>
      </c>
      <c r="K15" s="6">
        <v>25360.91</v>
      </c>
      <c r="L15" s="6">
        <v>25360.91</v>
      </c>
      <c r="M15" s="6">
        <v>25035.27</v>
      </c>
      <c r="N15" s="6">
        <f t="shared" si="0"/>
        <v>304005.28</v>
      </c>
    </row>
    <row r="16" spans="1:14" ht="12.75">
      <c r="A16" t="s">
        <v>40</v>
      </c>
      <c r="B16" s="6">
        <v>868726.17</v>
      </c>
      <c r="C16" s="6">
        <v>868726.17</v>
      </c>
      <c r="D16" s="6">
        <v>868726.17</v>
      </c>
      <c r="E16" s="6">
        <v>868726.17</v>
      </c>
      <c r="F16" s="6">
        <v>868726.17</v>
      </c>
      <c r="G16" s="6">
        <v>874393.74</v>
      </c>
      <c r="H16" s="6">
        <v>874393.74</v>
      </c>
      <c r="I16" s="6">
        <v>874393.74</v>
      </c>
      <c r="J16" s="6">
        <v>874393.74</v>
      </c>
      <c r="K16" s="6">
        <v>874391.9</v>
      </c>
      <c r="L16" s="6">
        <v>874391.9</v>
      </c>
      <c r="M16" s="6">
        <v>894778.54</v>
      </c>
      <c r="N16" s="6">
        <f t="shared" si="0"/>
        <v>10484768.150000002</v>
      </c>
    </row>
    <row r="17" spans="1:14" ht="12.75">
      <c r="A17" t="s">
        <v>41</v>
      </c>
      <c r="B17" s="6">
        <v>4180709.15</v>
      </c>
      <c r="C17" s="6">
        <v>4180709.15</v>
      </c>
      <c r="D17" s="6">
        <v>4180709.15</v>
      </c>
      <c r="E17" s="6">
        <v>4180709.15</v>
      </c>
      <c r="F17" s="6">
        <v>4180709.15</v>
      </c>
      <c r="G17" s="6">
        <v>4180709.15</v>
      </c>
      <c r="H17" s="6">
        <v>4180709.15</v>
      </c>
      <c r="I17" s="6">
        <v>4180709.15</v>
      </c>
      <c r="J17" s="6">
        <v>4180709.15</v>
      </c>
      <c r="K17" s="6">
        <v>4180709.15</v>
      </c>
      <c r="L17" s="6">
        <v>4180709.15</v>
      </c>
      <c r="M17" s="6">
        <v>4350355.15</v>
      </c>
      <c r="N17" s="6">
        <f t="shared" si="0"/>
        <v>50338155.79999999</v>
      </c>
    </row>
    <row r="18" spans="1:14" ht="12.75">
      <c r="A18" t="s">
        <v>3</v>
      </c>
      <c r="B18" s="6">
        <v>12414.57</v>
      </c>
      <c r="C18" s="6">
        <v>12414.57</v>
      </c>
      <c r="D18" s="6">
        <v>12414.57</v>
      </c>
      <c r="E18" s="6">
        <v>12414.57</v>
      </c>
      <c r="F18" s="6">
        <v>12414.57</v>
      </c>
      <c r="G18" s="6">
        <v>12414.57</v>
      </c>
      <c r="H18" s="6">
        <v>12414.57</v>
      </c>
      <c r="I18" s="6">
        <v>12414.57</v>
      </c>
      <c r="J18" s="6">
        <v>12414.57</v>
      </c>
      <c r="K18" s="6">
        <v>12414.57</v>
      </c>
      <c r="L18" s="6">
        <v>12414.57</v>
      </c>
      <c r="M18" s="6">
        <v>11930.33</v>
      </c>
      <c r="N18" s="6">
        <f t="shared" si="0"/>
        <v>148490.6</v>
      </c>
    </row>
    <row r="19" spans="1:14" ht="12.75">
      <c r="A19" t="s">
        <v>42</v>
      </c>
      <c r="B19" s="6">
        <v>45718.25</v>
      </c>
      <c r="C19" s="6">
        <v>45718.25</v>
      </c>
      <c r="D19" s="6">
        <v>45718.25</v>
      </c>
      <c r="E19" s="6">
        <v>45718.25</v>
      </c>
      <c r="F19" s="6">
        <v>45718.25</v>
      </c>
      <c r="G19" s="6">
        <v>45718.25</v>
      </c>
      <c r="H19" s="6">
        <v>45718.25</v>
      </c>
      <c r="I19" s="6">
        <v>45718.25</v>
      </c>
      <c r="J19" s="6">
        <v>45718.25</v>
      </c>
      <c r="K19" s="6">
        <v>45718.25</v>
      </c>
      <c r="L19" s="6">
        <v>45718.25</v>
      </c>
      <c r="M19" s="6">
        <v>52839.49</v>
      </c>
      <c r="N19" s="6">
        <f t="shared" si="0"/>
        <v>555740.24</v>
      </c>
    </row>
    <row r="20" spans="1:14" ht="12.75">
      <c r="A20" t="s">
        <v>43</v>
      </c>
      <c r="B20" s="6">
        <v>42166.38</v>
      </c>
      <c r="C20" s="6">
        <v>42166.38</v>
      </c>
      <c r="D20" s="6">
        <v>42166.38</v>
      </c>
      <c r="E20" s="6">
        <v>42166.38</v>
      </c>
      <c r="F20" s="6">
        <v>42166.38</v>
      </c>
      <c r="G20" s="6">
        <v>42166.38</v>
      </c>
      <c r="H20" s="6">
        <v>42166.38</v>
      </c>
      <c r="I20" s="6">
        <v>42166.38</v>
      </c>
      <c r="J20" s="6">
        <v>42166.38</v>
      </c>
      <c r="K20" s="6">
        <v>42166.38</v>
      </c>
      <c r="L20" s="6">
        <v>42166.38</v>
      </c>
      <c r="M20" s="6">
        <v>45334.63</v>
      </c>
      <c r="N20" s="6">
        <f t="shared" si="0"/>
        <v>509164.81</v>
      </c>
    </row>
    <row r="21" spans="1:14" ht="12.75">
      <c r="A21" t="s">
        <v>44</v>
      </c>
      <c r="B21" s="6">
        <v>53492.38</v>
      </c>
      <c r="C21" s="6">
        <v>53492.38</v>
      </c>
      <c r="D21" s="6">
        <v>53492.38</v>
      </c>
      <c r="E21" s="6">
        <v>53492.38</v>
      </c>
      <c r="F21" s="6">
        <v>53492.38</v>
      </c>
      <c r="G21" s="6">
        <v>53492.38</v>
      </c>
      <c r="H21" s="6">
        <v>53492.38</v>
      </c>
      <c r="I21" s="6">
        <v>53492.38</v>
      </c>
      <c r="J21" s="6">
        <v>53492.38</v>
      </c>
      <c r="K21" s="6">
        <v>53492.38</v>
      </c>
      <c r="L21" s="6">
        <v>53492.38</v>
      </c>
      <c r="M21" s="6">
        <v>58645.27</v>
      </c>
      <c r="N21" s="6">
        <f t="shared" si="0"/>
        <v>647061.45</v>
      </c>
    </row>
    <row r="22" spans="1:14" ht="12.75">
      <c r="A22" t="s">
        <v>45</v>
      </c>
      <c r="B22" s="6">
        <v>112113.58</v>
      </c>
      <c r="C22" s="6">
        <v>112113.58</v>
      </c>
      <c r="D22" s="6">
        <v>112113.58</v>
      </c>
      <c r="E22" s="6">
        <v>112113.58</v>
      </c>
      <c r="F22" s="6">
        <v>112113.58</v>
      </c>
      <c r="G22" s="6">
        <v>112113.58</v>
      </c>
      <c r="H22" s="6">
        <v>112113.58</v>
      </c>
      <c r="I22" s="6">
        <v>112113.58</v>
      </c>
      <c r="J22" s="6">
        <v>112113.58</v>
      </c>
      <c r="K22" s="6">
        <v>112113.58</v>
      </c>
      <c r="L22" s="6">
        <v>112113.58</v>
      </c>
      <c r="M22" s="6">
        <v>134309.86</v>
      </c>
      <c r="N22" s="6">
        <f t="shared" si="0"/>
        <v>1367559.2399999998</v>
      </c>
    </row>
    <row r="23" spans="1:14" ht="12.75">
      <c r="A23" t="s">
        <v>4</v>
      </c>
      <c r="B23" s="6">
        <v>35284.34</v>
      </c>
      <c r="C23" s="6">
        <v>35284.34</v>
      </c>
      <c r="D23" s="6">
        <v>35284.34</v>
      </c>
      <c r="E23" s="6">
        <v>35284.34</v>
      </c>
      <c r="F23" s="6">
        <v>35284.34</v>
      </c>
      <c r="G23" s="6">
        <v>35284.34</v>
      </c>
      <c r="H23" s="6">
        <v>35284.34</v>
      </c>
      <c r="I23" s="6">
        <v>35284.34</v>
      </c>
      <c r="J23" s="6">
        <v>35284.34</v>
      </c>
      <c r="K23" s="6">
        <v>35284.34</v>
      </c>
      <c r="L23" s="6">
        <v>35284.34</v>
      </c>
      <c r="M23" s="6">
        <v>39224.99</v>
      </c>
      <c r="N23" s="6">
        <f t="shared" si="0"/>
        <v>427352.72999999986</v>
      </c>
    </row>
    <row r="24" spans="1:14" ht="12.75">
      <c r="A24" t="s">
        <v>82</v>
      </c>
      <c r="B24" s="6">
        <v>7615361.550000001</v>
      </c>
      <c r="C24" s="6">
        <v>7615361.550000001</v>
      </c>
      <c r="D24" s="6">
        <v>7615361.550000001</v>
      </c>
      <c r="E24" s="6">
        <v>7615361.550000001</v>
      </c>
      <c r="F24" s="6">
        <v>7615361.550000001</v>
      </c>
      <c r="G24" s="6">
        <v>7615361.550000001</v>
      </c>
      <c r="H24" s="6">
        <v>7615361.550000001</v>
      </c>
      <c r="I24" s="6">
        <v>7615361.550000001</v>
      </c>
      <c r="J24" s="6">
        <v>7615361.550000001</v>
      </c>
      <c r="K24" s="6">
        <v>7615361.550000001</v>
      </c>
      <c r="L24" s="6">
        <v>7615361.550000001</v>
      </c>
      <c r="M24" s="6">
        <v>7808984.109999999</v>
      </c>
      <c r="N24" s="6">
        <f t="shared" si="0"/>
        <v>91577961.15999998</v>
      </c>
    </row>
    <row r="25" spans="1:14" ht="12.75">
      <c r="A25" t="s">
        <v>5</v>
      </c>
      <c r="B25" s="6">
        <v>24273.28</v>
      </c>
      <c r="C25" s="6">
        <v>24273.28</v>
      </c>
      <c r="D25" s="6">
        <v>24273.28</v>
      </c>
      <c r="E25" s="6">
        <v>24273.28</v>
      </c>
      <c r="F25" s="6">
        <v>24273.28</v>
      </c>
      <c r="G25" s="6">
        <v>24273.28</v>
      </c>
      <c r="H25" s="6">
        <v>24273.28</v>
      </c>
      <c r="I25" s="6">
        <v>24273.28</v>
      </c>
      <c r="J25" s="6">
        <v>24273.28</v>
      </c>
      <c r="K25" s="6">
        <v>24273.28</v>
      </c>
      <c r="L25" s="6">
        <v>24273.28</v>
      </c>
      <c r="M25" s="6">
        <v>24013.77</v>
      </c>
      <c r="N25" s="6">
        <f t="shared" si="0"/>
        <v>291019.85</v>
      </c>
    </row>
    <row r="26" spans="1:14" ht="12.75">
      <c r="A26" t="s">
        <v>6</v>
      </c>
      <c r="B26" s="6">
        <v>9534.19</v>
      </c>
      <c r="C26" s="6">
        <v>9534.19</v>
      </c>
      <c r="D26" s="6">
        <v>9534.19</v>
      </c>
      <c r="E26" s="6">
        <v>9534.19</v>
      </c>
      <c r="F26" s="6">
        <v>9534.19</v>
      </c>
      <c r="G26" s="6">
        <v>9534.19</v>
      </c>
      <c r="H26" s="6">
        <v>9534.19</v>
      </c>
      <c r="I26" s="6">
        <v>9534.19</v>
      </c>
      <c r="J26" s="6">
        <v>9534.19</v>
      </c>
      <c r="K26" s="6">
        <v>9534.19</v>
      </c>
      <c r="L26" s="6">
        <v>9534.19</v>
      </c>
      <c r="M26" s="6">
        <v>9828.09</v>
      </c>
      <c r="N26" s="6">
        <f t="shared" si="0"/>
        <v>114704.18000000001</v>
      </c>
    </row>
    <row r="27" spans="1:14" ht="12.75">
      <c r="A27" t="s">
        <v>46</v>
      </c>
      <c r="B27" s="6">
        <v>2497438.36</v>
      </c>
      <c r="C27" s="6">
        <v>2497438.36</v>
      </c>
      <c r="D27" s="6">
        <v>2497438.36</v>
      </c>
      <c r="E27" s="6">
        <v>2497438.36</v>
      </c>
      <c r="F27" s="6">
        <v>2497438.36</v>
      </c>
      <c r="G27" s="6">
        <v>2497438.36</v>
      </c>
      <c r="H27" s="6">
        <v>1990599.15</v>
      </c>
      <c r="I27" s="6">
        <v>1990599.15</v>
      </c>
      <c r="J27" s="6">
        <v>1990599.15</v>
      </c>
      <c r="K27" s="6">
        <v>1990599.15</v>
      </c>
      <c r="L27" s="6">
        <v>1990599.15</v>
      </c>
      <c r="M27" s="6">
        <v>1815530.91</v>
      </c>
      <c r="N27" s="6">
        <f t="shared" si="0"/>
        <v>26753156.819999993</v>
      </c>
    </row>
    <row r="28" spans="1:14" ht="12.75">
      <c r="A28" t="s">
        <v>47</v>
      </c>
      <c r="B28" s="6">
        <v>198206.1</v>
      </c>
      <c r="C28" s="6">
        <v>198206.1</v>
      </c>
      <c r="D28" s="6">
        <v>198206.1</v>
      </c>
      <c r="E28" s="6">
        <v>198206.1</v>
      </c>
      <c r="F28" s="6">
        <v>198206.1</v>
      </c>
      <c r="G28" s="6">
        <v>198206.1</v>
      </c>
      <c r="H28" s="6">
        <v>198206.1</v>
      </c>
      <c r="I28" s="6">
        <v>198206.1</v>
      </c>
      <c r="J28" s="6">
        <v>198206.1</v>
      </c>
      <c r="K28" s="6">
        <v>198206.1</v>
      </c>
      <c r="L28" s="6">
        <v>198206.1</v>
      </c>
      <c r="M28" s="6">
        <v>220493.29</v>
      </c>
      <c r="N28" s="6">
        <f t="shared" si="0"/>
        <v>2400760.3900000006</v>
      </c>
    </row>
    <row r="29" spans="1:14" ht="12.75">
      <c r="A29" t="s">
        <v>7</v>
      </c>
      <c r="B29" s="6">
        <v>120270</v>
      </c>
      <c r="C29" s="6">
        <v>120270</v>
      </c>
      <c r="D29" s="6">
        <v>120270</v>
      </c>
      <c r="E29" s="6">
        <v>120266.86</v>
      </c>
      <c r="F29" s="6">
        <v>120266.86</v>
      </c>
      <c r="G29" s="6">
        <v>120270</v>
      </c>
      <c r="H29" s="6">
        <v>120266.86</v>
      </c>
      <c r="I29" s="6">
        <v>120266.86</v>
      </c>
      <c r="J29" s="6">
        <v>120266.86</v>
      </c>
      <c r="K29" s="6">
        <v>120266.86</v>
      </c>
      <c r="L29" s="6">
        <v>120266.86</v>
      </c>
      <c r="M29" s="6">
        <v>121083.22</v>
      </c>
      <c r="N29" s="6">
        <f t="shared" si="0"/>
        <v>1444031.2400000002</v>
      </c>
    </row>
    <row r="30" spans="1:14" ht="12.75">
      <c r="A30" t="s">
        <v>8</v>
      </c>
      <c r="B30" s="6">
        <v>11334.23</v>
      </c>
      <c r="C30" s="6">
        <v>11334.23</v>
      </c>
      <c r="D30" s="6">
        <v>11334.23</v>
      </c>
      <c r="E30" s="6">
        <v>11334.23</v>
      </c>
      <c r="F30" s="6">
        <v>11334.23</v>
      </c>
      <c r="G30" s="6">
        <v>11334.23</v>
      </c>
      <c r="H30" s="6">
        <v>11334.23</v>
      </c>
      <c r="I30" s="6">
        <v>11334.23</v>
      </c>
      <c r="J30" s="6">
        <v>11334.23</v>
      </c>
      <c r="K30" s="6">
        <v>11334.23</v>
      </c>
      <c r="L30" s="6">
        <v>11334.23</v>
      </c>
      <c r="M30" s="6">
        <v>12508.39</v>
      </c>
      <c r="N30" s="6">
        <f t="shared" si="0"/>
        <v>137184.91999999998</v>
      </c>
    </row>
    <row r="31" spans="1:14" ht="12.75">
      <c r="A31" t="s">
        <v>9</v>
      </c>
      <c r="B31" s="6">
        <v>61614.52</v>
      </c>
      <c r="C31" s="6">
        <v>61614.52</v>
      </c>
      <c r="D31" s="6">
        <v>61614.52</v>
      </c>
      <c r="E31" s="6">
        <v>61614.52</v>
      </c>
      <c r="F31" s="6">
        <v>61614.52</v>
      </c>
      <c r="G31" s="6">
        <v>61614.52</v>
      </c>
      <c r="H31" s="6">
        <v>61614.52</v>
      </c>
      <c r="I31" s="6">
        <v>61614.52</v>
      </c>
      <c r="J31" s="6">
        <v>61614.52</v>
      </c>
      <c r="K31" s="6">
        <v>61614.52</v>
      </c>
      <c r="L31" s="6">
        <v>61614.52</v>
      </c>
      <c r="M31" s="6">
        <v>62156.53</v>
      </c>
      <c r="N31" s="6">
        <f t="shared" si="0"/>
        <v>739916.2500000001</v>
      </c>
    </row>
    <row r="32" spans="1:14" ht="12.75">
      <c r="A32" t="s">
        <v>10</v>
      </c>
      <c r="B32" s="6">
        <v>5506.79</v>
      </c>
      <c r="C32" s="6">
        <v>5506.79</v>
      </c>
      <c r="D32" s="6">
        <v>5506.79</v>
      </c>
      <c r="E32" s="6">
        <v>5506.79</v>
      </c>
      <c r="F32" s="6">
        <v>5506.79</v>
      </c>
      <c r="G32" s="6">
        <v>5506.79</v>
      </c>
      <c r="H32" s="6">
        <v>5506.79</v>
      </c>
      <c r="I32" s="6">
        <v>5506.79</v>
      </c>
      <c r="J32" s="6">
        <v>5506.79</v>
      </c>
      <c r="K32" s="6">
        <v>5506.79</v>
      </c>
      <c r="L32" s="6">
        <v>5506.79</v>
      </c>
      <c r="M32" s="6">
        <v>5268.6</v>
      </c>
      <c r="N32" s="6">
        <f t="shared" si="0"/>
        <v>65843.29000000001</v>
      </c>
    </row>
    <row r="33" spans="1:14" ht="12.75">
      <c r="A33" t="s">
        <v>11</v>
      </c>
      <c r="B33" s="6">
        <v>4890.39</v>
      </c>
      <c r="C33" s="6">
        <v>4890.39</v>
      </c>
      <c r="D33" s="6">
        <v>4890.39</v>
      </c>
      <c r="E33" s="6">
        <v>4890.39</v>
      </c>
      <c r="F33" s="6">
        <v>4890.39</v>
      </c>
      <c r="G33" s="6">
        <v>4890.39</v>
      </c>
      <c r="H33" s="6">
        <v>4890.39</v>
      </c>
      <c r="I33" s="6">
        <v>4890.39</v>
      </c>
      <c r="J33" s="6">
        <v>4890.39</v>
      </c>
      <c r="K33" s="6">
        <v>4890.39</v>
      </c>
      <c r="L33" s="6">
        <v>4890.39</v>
      </c>
      <c r="M33" s="6">
        <v>4647.8</v>
      </c>
      <c r="N33" s="6">
        <f t="shared" si="0"/>
        <v>58442.090000000004</v>
      </c>
    </row>
    <row r="34" spans="1:14" ht="12.75">
      <c r="A34" t="s">
        <v>48</v>
      </c>
      <c r="B34" s="6">
        <v>12808.04</v>
      </c>
      <c r="C34" s="6">
        <v>12808.04</v>
      </c>
      <c r="D34" s="6">
        <v>12808.04</v>
      </c>
      <c r="E34" s="6">
        <v>12808.04</v>
      </c>
      <c r="F34" s="6">
        <v>12808.04</v>
      </c>
      <c r="G34" s="6">
        <v>12808.04</v>
      </c>
      <c r="H34" s="6">
        <v>12808.04</v>
      </c>
      <c r="I34" s="6">
        <v>12808.04</v>
      </c>
      <c r="J34" s="6">
        <v>12808.04</v>
      </c>
      <c r="K34" s="6">
        <v>12808.04</v>
      </c>
      <c r="L34" s="6">
        <v>12808.04</v>
      </c>
      <c r="M34" s="6">
        <v>13726.9</v>
      </c>
      <c r="N34" s="6">
        <f t="shared" si="0"/>
        <v>154615.34000000003</v>
      </c>
    </row>
    <row r="35" spans="1:14" ht="12.75">
      <c r="A35" t="s">
        <v>12</v>
      </c>
      <c r="B35" s="6">
        <v>12547.19</v>
      </c>
      <c r="C35" s="6">
        <v>12547.19</v>
      </c>
      <c r="D35" s="6">
        <v>12547.19</v>
      </c>
      <c r="E35" s="6">
        <v>12547.19</v>
      </c>
      <c r="F35" s="6">
        <v>12547.19</v>
      </c>
      <c r="G35" s="6">
        <v>12547.19</v>
      </c>
      <c r="H35" s="6">
        <v>12547.19</v>
      </c>
      <c r="I35" s="6">
        <v>12547.19</v>
      </c>
      <c r="J35" s="6">
        <v>12547.19</v>
      </c>
      <c r="K35" s="6">
        <v>12547.19</v>
      </c>
      <c r="L35" s="6">
        <v>12547.19</v>
      </c>
      <c r="M35" s="6">
        <v>12439.93</v>
      </c>
      <c r="N35" s="6">
        <f t="shared" si="0"/>
        <v>150459.02</v>
      </c>
    </row>
    <row r="36" spans="1:14" ht="12.75">
      <c r="A36" t="s">
        <v>13</v>
      </c>
      <c r="B36" s="6">
        <v>29642.46</v>
      </c>
      <c r="C36" s="6">
        <v>29642.46</v>
      </c>
      <c r="D36" s="6">
        <v>29642.46</v>
      </c>
      <c r="E36" s="6">
        <v>29642.46</v>
      </c>
      <c r="F36" s="6">
        <v>29642.46</v>
      </c>
      <c r="G36" s="6">
        <v>29642.46</v>
      </c>
      <c r="H36" s="6">
        <v>29642.46</v>
      </c>
      <c r="I36" s="6">
        <v>29642.46</v>
      </c>
      <c r="J36" s="6">
        <v>29642.46</v>
      </c>
      <c r="K36" s="6">
        <v>29642.46</v>
      </c>
      <c r="L36" s="6">
        <v>29642.46</v>
      </c>
      <c r="M36" s="6">
        <v>27773.83</v>
      </c>
      <c r="N36" s="6">
        <f t="shared" si="0"/>
        <v>353840.89</v>
      </c>
    </row>
    <row r="37" spans="1:14" ht="12.75">
      <c r="A37" t="s">
        <v>14</v>
      </c>
      <c r="B37" s="6">
        <v>31715.9</v>
      </c>
      <c r="C37" s="6">
        <v>31715.9</v>
      </c>
      <c r="D37" s="6">
        <v>31715.9</v>
      </c>
      <c r="E37" s="6">
        <v>31715.9</v>
      </c>
      <c r="F37" s="6">
        <v>31715.9</v>
      </c>
      <c r="G37" s="6">
        <v>31715.9</v>
      </c>
      <c r="H37" s="6">
        <v>31715.9</v>
      </c>
      <c r="I37" s="6">
        <v>31715.9</v>
      </c>
      <c r="J37" s="6">
        <v>31715.9</v>
      </c>
      <c r="K37" s="6">
        <v>31715.9</v>
      </c>
      <c r="L37" s="6">
        <v>31715.9</v>
      </c>
      <c r="M37" s="6">
        <v>32305.26</v>
      </c>
      <c r="N37" s="6">
        <f t="shared" si="0"/>
        <v>381180.16000000003</v>
      </c>
    </row>
    <row r="38" spans="1:14" ht="12.75">
      <c r="A38" t="s">
        <v>49</v>
      </c>
      <c r="B38" s="6">
        <v>34089.98</v>
      </c>
      <c r="C38" s="6">
        <v>34089.98</v>
      </c>
      <c r="D38" s="6">
        <v>34089.98</v>
      </c>
      <c r="E38" s="6">
        <v>34089.98</v>
      </c>
      <c r="F38" s="6">
        <v>34089.98</v>
      </c>
      <c r="G38" s="6">
        <v>34089.98</v>
      </c>
      <c r="H38" s="6">
        <v>34089.98</v>
      </c>
      <c r="I38" s="6">
        <v>34089.98</v>
      </c>
      <c r="J38" s="6">
        <v>34089.98</v>
      </c>
      <c r="K38" s="6">
        <v>34089.98</v>
      </c>
      <c r="L38" s="6">
        <v>34089.98</v>
      </c>
      <c r="M38" s="6">
        <v>36209.74</v>
      </c>
      <c r="N38" s="6">
        <f t="shared" si="0"/>
        <v>411199.51999999996</v>
      </c>
    </row>
    <row r="39" spans="1:14" ht="12.75">
      <c r="A39" t="s">
        <v>15</v>
      </c>
      <c r="B39" s="6">
        <v>69448.24</v>
      </c>
      <c r="C39" s="6">
        <v>69448.24</v>
      </c>
      <c r="D39" s="6">
        <v>69448.24</v>
      </c>
      <c r="E39" s="6">
        <v>69448.24</v>
      </c>
      <c r="F39" s="6">
        <v>69448.24</v>
      </c>
      <c r="G39" s="6">
        <v>69448.24</v>
      </c>
      <c r="H39" s="6">
        <v>69448.24</v>
      </c>
      <c r="I39" s="6">
        <v>69448.24</v>
      </c>
      <c r="J39" s="6">
        <v>69448.24</v>
      </c>
      <c r="K39" s="6">
        <v>69448.24</v>
      </c>
      <c r="L39" s="6">
        <v>69448.24</v>
      </c>
      <c r="M39" s="6">
        <v>71003.17</v>
      </c>
      <c r="N39" s="6">
        <f t="shared" si="0"/>
        <v>834933.81</v>
      </c>
    </row>
    <row r="40" spans="1:14" ht="12.75">
      <c r="A40" t="s">
        <v>50</v>
      </c>
      <c r="B40" s="6">
        <v>1264300.68</v>
      </c>
      <c r="C40" s="6">
        <v>1264300.68</v>
      </c>
      <c r="D40" s="6">
        <v>1264300.68</v>
      </c>
      <c r="E40" s="6">
        <v>1264300.68</v>
      </c>
      <c r="F40" s="6">
        <v>1264300.68</v>
      </c>
      <c r="G40" s="6">
        <v>1264300.68</v>
      </c>
      <c r="H40" s="6">
        <v>1264300.68</v>
      </c>
      <c r="I40" s="6">
        <v>1264300.68</v>
      </c>
      <c r="J40" s="6">
        <v>1264300.68</v>
      </c>
      <c r="K40" s="6">
        <v>1264300.68</v>
      </c>
      <c r="L40" s="6">
        <v>1264300.68</v>
      </c>
      <c r="M40" s="6">
        <v>1359495.13</v>
      </c>
      <c r="N40" s="6">
        <f t="shared" si="0"/>
        <v>15266802.61</v>
      </c>
    </row>
    <row r="41" spans="1:14" ht="12.75">
      <c r="A41" t="s">
        <v>16</v>
      </c>
      <c r="B41" s="6">
        <v>13828</v>
      </c>
      <c r="C41" s="6">
        <v>13828</v>
      </c>
      <c r="D41" s="6">
        <v>13828</v>
      </c>
      <c r="E41" s="6">
        <v>13828</v>
      </c>
      <c r="F41" s="6">
        <v>13828</v>
      </c>
      <c r="G41" s="6">
        <v>13828</v>
      </c>
      <c r="H41" s="6">
        <v>13828</v>
      </c>
      <c r="I41" s="6">
        <v>13828</v>
      </c>
      <c r="J41" s="6">
        <v>13828</v>
      </c>
      <c r="K41" s="6">
        <v>13828</v>
      </c>
      <c r="L41" s="6">
        <v>13828</v>
      </c>
      <c r="M41" s="6">
        <v>13888.67</v>
      </c>
      <c r="N41" s="6">
        <f t="shared" si="0"/>
        <v>165996.67</v>
      </c>
    </row>
    <row r="42" spans="1:14" ht="12.75">
      <c r="A42" t="s">
        <v>51</v>
      </c>
      <c r="B42" s="6">
        <v>123482.89</v>
      </c>
      <c r="C42" s="6">
        <v>123482.89</v>
      </c>
      <c r="D42" s="6">
        <v>123482.89</v>
      </c>
      <c r="E42" s="6">
        <v>123482.89</v>
      </c>
      <c r="F42" s="6">
        <v>123482.89</v>
      </c>
      <c r="G42" s="6">
        <v>123482.89</v>
      </c>
      <c r="H42" s="6">
        <v>123482.89</v>
      </c>
      <c r="I42" s="6">
        <v>123482.89</v>
      </c>
      <c r="J42" s="6">
        <v>123482.89</v>
      </c>
      <c r="K42" s="6">
        <v>123482.89</v>
      </c>
      <c r="L42" s="6">
        <v>123482.89</v>
      </c>
      <c r="M42" s="6">
        <v>134981.7</v>
      </c>
      <c r="N42" s="6">
        <f t="shared" si="0"/>
        <v>1493293.4899999998</v>
      </c>
    </row>
    <row r="43" spans="1:14" ht="12.75">
      <c r="A43" t="s">
        <v>17</v>
      </c>
      <c r="B43" s="6">
        <v>60241.76</v>
      </c>
      <c r="C43" s="6">
        <v>60241.76</v>
      </c>
      <c r="D43" s="6">
        <v>60241.76</v>
      </c>
      <c r="E43" s="6">
        <v>60241.76</v>
      </c>
      <c r="F43" s="6">
        <v>60241.76</v>
      </c>
      <c r="G43" s="6">
        <v>60241.76</v>
      </c>
      <c r="H43" s="6">
        <v>60241.76</v>
      </c>
      <c r="I43" s="6">
        <v>60241.76</v>
      </c>
      <c r="J43" s="6">
        <v>60241.76</v>
      </c>
      <c r="K43" s="6">
        <v>60241.76</v>
      </c>
      <c r="L43" s="6">
        <v>60241.76</v>
      </c>
      <c r="M43" s="6">
        <v>61223.94</v>
      </c>
      <c r="N43" s="6">
        <f t="shared" si="0"/>
        <v>723883.3</v>
      </c>
    </row>
    <row r="44" spans="1:14" ht="12.75">
      <c r="A44" t="s">
        <v>18</v>
      </c>
      <c r="B44" s="6">
        <v>8144.25</v>
      </c>
      <c r="C44" s="6">
        <v>8144.25</v>
      </c>
      <c r="D44" s="6">
        <v>8144.25</v>
      </c>
      <c r="E44" s="6">
        <v>8144.25</v>
      </c>
      <c r="F44" s="6">
        <v>8144.25</v>
      </c>
      <c r="G44" s="6">
        <v>8144.25</v>
      </c>
      <c r="H44" s="6">
        <v>8144.25</v>
      </c>
      <c r="I44" s="6">
        <v>8144.25</v>
      </c>
      <c r="J44" s="6">
        <v>8144.25</v>
      </c>
      <c r="K44" s="6">
        <v>8144.25</v>
      </c>
      <c r="L44" s="6">
        <v>8144.25</v>
      </c>
      <c r="M44" s="6">
        <v>8661.4</v>
      </c>
      <c r="N44" s="6">
        <f t="shared" si="0"/>
        <v>98248.15</v>
      </c>
    </row>
    <row r="45" spans="1:14" ht="12.75">
      <c r="A45" t="s">
        <v>19</v>
      </c>
      <c r="B45" s="6">
        <v>3972.38</v>
      </c>
      <c r="C45" s="6">
        <v>3972.38</v>
      </c>
      <c r="D45" s="6">
        <v>3972.38</v>
      </c>
      <c r="E45" s="6">
        <v>3972.38</v>
      </c>
      <c r="F45" s="6">
        <v>3972.38</v>
      </c>
      <c r="G45" s="6">
        <v>3972.38</v>
      </c>
      <c r="H45" s="6">
        <v>3972.38</v>
      </c>
      <c r="I45" s="6">
        <v>3972.38</v>
      </c>
      <c r="J45" s="6">
        <v>3972.38</v>
      </c>
      <c r="K45" s="6">
        <v>3972.38</v>
      </c>
      <c r="L45" s="6">
        <v>3972.38</v>
      </c>
      <c r="M45" s="6">
        <v>3809.79</v>
      </c>
      <c r="N45" s="6">
        <f t="shared" si="0"/>
        <v>47505.97</v>
      </c>
    </row>
    <row r="46" spans="1:14" ht="12.75">
      <c r="A46" t="s">
        <v>52</v>
      </c>
      <c r="B46" s="6">
        <v>281166.51</v>
      </c>
      <c r="C46" s="6">
        <v>281166.51</v>
      </c>
      <c r="D46" s="6">
        <v>281166.51</v>
      </c>
      <c r="E46" s="6">
        <v>281166.51</v>
      </c>
      <c r="F46" s="6">
        <v>281166.51</v>
      </c>
      <c r="G46" s="6">
        <v>281166.51</v>
      </c>
      <c r="H46" s="6">
        <v>281166.51</v>
      </c>
      <c r="I46" s="6">
        <v>281166.51</v>
      </c>
      <c r="J46" s="6">
        <v>281166.51</v>
      </c>
      <c r="K46" s="6">
        <v>281166.51</v>
      </c>
      <c r="L46" s="6">
        <v>281166.51</v>
      </c>
      <c r="M46" s="6">
        <v>294048.92</v>
      </c>
      <c r="N46" s="6">
        <f t="shared" si="0"/>
        <v>3386880.5299999993</v>
      </c>
    </row>
    <row r="47" spans="1:14" ht="12.75">
      <c r="A47" t="s">
        <v>53</v>
      </c>
      <c r="B47" s="6">
        <v>681435.01</v>
      </c>
      <c r="C47" s="6">
        <v>681435.01</v>
      </c>
      <c r="D47" s="6">
        <v>681435.01</v>
      </c>
      <c r="E47" s="6">
        <v>681435.01</v>
      </c>
      <c r="F47" s="6">
        <v>681435.01</v>
      </c>
      <c r="G47" s="6">
        <v>681435.01</v>
      </c>
      <c r="H47" s="6">
        <v>681435.01</v>
      </c>
      <c r="I47" s="6">
        <v>681435.01</v>
      </c>
      <c r="J47" s="6">
        <v>681435.01</v>
      </c>
      <c r="K47" s="6">
        <v>681435.01</v>
      </c>
      <c r="L47" s="6">
        <v>681435.01</v>
      </c>
      <c r="M47" s="6">
        <v>750720.23</v>
      </c>
      <c r="N47" s="6">
        <f t="shared" si="0"/>
        <v>8246505.339999998</v>
      </c>
    </row>
    <row r="48" spans="1:14" ht="12.75">
      <c r="A48" t="s">
        <v>54</v>
      </c>
      <c r="B48" s="6">
        <v>439389.76</v>
      </c>
      <c r="C48" s="6">
        <v>439389.76</v>
      </c>
      <c r="D48" s="6">
        <v>439389.76</v>
      </c>
      <c r="E48" s="6">
        <v>439389.76</v>
      </c>
      <c r="F48" s="6">
        <v>439389.76</v>
      </c>
      <c r="G48" s="6">
        <v>439389.76</v>
      </c>
      <c r="H48" s="6">
        <v>439389.76</v>
      </c>
      <c r="I48" s="6">
        <v>439389.76</v>
      </c>
      <c r="J48" s="6">
        <v>439389.76</v>
      </c>
      <c r="K48" s="6">
        <v>439389.76</v>
      </c>
      <c r="L48" s="6">
        <v>439389.76</v>
      </c>
      <c r="M48" s="6">
        <v>451873.91</v>
      </c>
      <c r="N48" s="6">
        <f t="shared" si="0"/>
        <v>5285161.269999999</v>
      </c>
    </row>
    <row r="49" spans="1:14" ht="12.75">
      <c r="A49" t="s">
        <v>20</v>
      </c>
      <c r="B49" s="6">
        <v>28131.4</v>
      </c>
      <c r="C49" s="6">
        <v>28131.4</v>
      </c>
      <c r="D49" s="6">
        <v>28131.4</v>
      </c>
      <c r="E49" s="6">
        <v>28131.4</v>
      </c>
      <c r="F49" s="6">
        <v>28131.4</v>
      </c>
      <c r="G49" s="6">
        <v>28131.4</v>
      </c>
      <c r="H49" s="6">
        <v>28131.4</v>
      </c>
      <c r="I49" s="6">
        <v>28131.4</v>
      </c>
      <c r="J49" s="6">
        <v>28131.4</v>
      </c>
      <c r="K49" s="6">
        <v>28131.4</v>
      </c>
      <c r="L49" s="6">
        <v>28131.4</v>
      </c>
      <c r="M49" s="6">
        <v>29377.94</v>
      </c>
      <c r="N49" s="6">
        <f t="shared" si="0"/>
        <v>338823.34</v>
      </c>
    </row>
    <row r="50" spans="1:14" ht="12.75">
      <c r="A50" t="s">
        <v>21</v>
      </c>
      <c r="B50" s="6">
        <v>4184.47</v>
      </c>
      <c r="C50" s="6">
        <v>4184.47</v>
      </c>
      <c r="D50" s="6">
        <v>4184.47</v>
      </c>
      <c r="E50" s="6">
        <v>4184.47</v>
      </c>
      <c r="F50" s="6">
        <v>4184.47</v>
      </c>
      <c r="G50" s="6">
        <v>4184.47</v>
      </c>
      <c r="H50" s="6">
        <v>4184.47</v>
      </c>
      <c r="I50" s="6">
        <v>4184.47</v>
      </c>
      <c r="J50" s="6">
        <v>4184.47</v>
      </c>
      <c r="K50" s="6">
        <v>4184.47</v>
      </c>
      <c r="L50" s="6">
        <v>4184.47</v>
      </c>
      <c r="M50" s="6">
        <v>4320.21</v>
      </c>
      <c r="N50" s="6">
        <f t="shared" si="0"/>
        <v>50349.380000000005</v>
      </c>
    </row>
    <row r="51" spans="1:14" ht="12.75">
      <c r="A51" t="s">
        <v>22</v>
      </c>
      <c r="B51" s="6">
        <v>17085.85</v>
      </c>
      <c r="C51" s="6">
        <v>17085.85</v>
      </c>
      <c r="D51" s="6">
        <v>17085.85</v>
      </c>
      <c r="E51" s="6">
        <v>17085.85</v>
      </c>
      <c r="F51" s="6">
        <v>17085.85</v>
      </c>
      <c r="G51" s="6">
        <v>17085.85</v>
      </c>
      <c r="H51" s="6">
        <v>17085.85</v>
      </c>
      <c r="I51" s="6">
        <v>17085.85</v>
      </c>
      <c r="J51" s="6">
        <v>17085.85</v>
      </c>
      <c r="K51" s="6">
        <v>17085.85</v>
      </c>
      <c r="L51" s="6">
        <v>17085.85</v>
      </c>
      <c r="M51" s="6">
        <v>16502.42</v>
      </c>
      <c r="N51" s="6">
        <f t="shared" si="0"/>
        <v>204446.77000000002</v>
      </c>
    </row>
    <row r="52" spans="1:14" ht="12.75">
      <c r="A52" t="s">
        <v>55</v>
      </c>
      <c r="B52" s="6">
        <v>219376.83</v>
      </c>
      <c r="C52" s="6">
        <v>219376.83</v>
      </c>
      <c r="D52" s="6">
        <v>219376.83</v>
      </c>
      <c r="E52" s="6">
        <v>219376.83</v>
      </c>
      <c r="F52" s="6">
        <v>219376.83</v>
      </c>
      <c r="G52" s="6">
        <v>219376.83</v>
      </c>
      <c r="H52" s="6">
        <v>219376.83</v>
      </c>
      <c r="I52" s="6">
        <v>219376.83</v>
      </c>
      <c r="J52" s="6">
        <v>219376.83</v>
      </c>
      <c r="K52" s="6">
        <v>219376.83</v>
      </c>
      <c r="L52" s="6">
        <v>219376.83</v>
      </c>
      <c r="M52" s="6">
        <v>232362.98</v>
      </c>
      <c r="N52" s="6">
        <f t="shared" si="0"/>
        <v>2645508.1100000003</v>
      </c>
    </row>
    <row r="53" spans="1:14" ht="12.75">
      <c r="A53" t="s">
        <v>23</v>
      </c>
      <c r="B53" s="6">
        <v>161751.59</v>
      </c>
      <c r="C53" s="6">
        <v>161751.59</v>
      </c>
      <c r="D53" s="6">
        <v>161751.59</v>
      </c>
      <c r="E53" s="6">
        <v>161751.59</v>
      </c>
      <c r="F53" s="6">
        <v>161751.59</v>
      </c>
      <c r="G53" s="6">
        <v>161751.59</v>
      </c>
      <c r="H53" s="6">
        <v>161751.59</v>
      </c>
      <c r="I53" s="6">
        <v>161751.59</v>
      </c>
      <c r="J53" s="6">
        <v>161751.59</v>
      </c>
      <c r="K53" s="6">
        <v>161751.59</v>
      </c>
      <c r="L53" s="6">
        <v>161751.59</v>
      </c>
      <c r="M53" s="6">
        <v>182777.78</v>
      </c>
      <c r="N53" s="6">
        <f t="shared" si="0"/>
        <v>1962045.2700000003</v>
      </c>
    </row>
    <row r="54" spans="1:14" ht="12.75">
      <c r="A54" t="s">
        <v>24</v>
      </c>
      <c r="B54" s="6">
        <v>60625.3</v>
      </c>
      <c r="C54" s="6">
        <v>60625.3</v>
      </c>
      <c r="D54" s="6">
        <v>60625.3</v>
      </c>
      <c r="E54" s="6">
        <v>60625.3</v>
      </c>
      <c r="F54" s="6">
        <v>60625.3</v>
      </c>
      <c r="G54" s="6">
        <v>60625.3</v>
      </c>
      <c r="H54" s="6">
        <v>60625.3</v>
      </c>
      <c r="I54" s="6">
        <v>60625.3</v>
      </c>
      <c r="J54" s="6">
        <v>60625.3</v>
      </c>
      <c r="K54" s="6">
        <v>60625.3</v>
      </c>
      <c r="L54" s="6">
        <v>60625.3</v>
      </c>
      <c r="M54" s="6">
        <v>71475.15</v>
      </c>
      <c r="N54" s="6">
        <f t="shared" si="0"/>
        <v>738353.4500000001</v>
      </c>
    </row>
    <row r="55" spans="1:14" ht="12.75">
      <c r="A55" t="s">
        <v>56</v>
      </c>
      <c r="B55" s="6">
        <v>141524.74</v>
      </c>
      <c r="C55" s="6">
        <v>141524.74</v>
      </c>
      <c r="D55" s="6">
        <v>141524.74</v>
      </c>
      <c r="E55" s="6">
        <v>141524.74</v>
      </c>
      <c r="F55" s="6">
        <v>141524.74</v>
      </c>
      <c r="G55" s="6">
        <v>141524.74</v>
      </c>
      <c r="H55" s="6">
        <v>141524.74</v>
      </c>
      <c r="I55" s="6">
        <v>141524.74</v>
      </c>
      <c r="J55" s="6">
        <v>141524.74</v>
      </c>
      <c r="K55" s="6">
        <v>141524.74</v>
      </c>
      <c r="L55" s="6">
        <v>141524.74</v>
      </c>
      <c r="M55" s="6">
        <v>166497.5</v>
      </c>
      <c r="N55" s="6">
        <f t="shared" si="0"/>
        <v>1723269.64</v>
      </c>
    </row>
    <row r="56" spans="1:14" ht="12.75">
      <c r="A56" t="s">
        <v>57</v>
      </c>
      <c r="B56" s="6">
        <v>37893.27</v>
      </c>
      <c r="C56" s="6">
        <v>37893.27</v>
      </c>
      <c r="D56" s="6">
        <v>37893.27</v>
      </c>
      <c r="E56" s="6">
        <v>37893.27</v>
      </c>
      <c r="F56" s="6">
        <v>37893.27</v>
      </c>
      <c r="G56" s="6">
        <v>37893.27</v>
      </c>
      <c r="H56" s="6">
        <v>37893.27</v>
      </c>
      <c r="I56" s="6">
        <v>37893.27</v>
      </c>
      <c r="J56" s="6">
        <v>37893.27</v>
      </c>
      <c r="K56" s="6">
        <v>37893.27</v>
      </c>
      <c r="L56" s="6">
        <v>37893.27</v>
      </c>
      <c r="M56" s="6">
        <v>41266.03</v>
      </c>
      <c r="N56" s="6">
        <f t="shared" si="0"/>
        <v>458092</v>
      </c>
    </row>
    <row r="57" spans="1:14" ht="12.75">
      <c r="A57" t="s">
        <v>58</v>
      </c>
      <c r="B57" s="6">
        <v>235987.45</v>
      </c>
      <c r="C57" s="6">
        <v>235987.45</v>
      </c>
      <c r="D57" s="6">
        <v>235987.45</v>
      </c>
      <c r="E57" s="6">
        <v>235987.45</v>
      </c>
      <c r="F57" s="6">
        <v>235987.45</v>
      </c>
      <c r="G57" s="6">
        <v>235987.45</v>
      </c>
      <c r="H57" s="6">
        <v>235987.45</v>
      </c>
      <c r="I57" s="6">
        <v>235987.45</v>
      </c>
      <c r="J57" s="6">
        <v>235987.45</v>
      </c>
      <c r="K57" s="6">
        <v>235987.45</v>
      </c>
      <c r="L57" s="6">
        <v>235987.45</v>
      </c>
      <c r="M57" s="6">
        <v>251347</v>
      </c>
      <c r="N57" s="6">
        <f t="shared" si="0"/>
        <v>2847208.95</v>
      </c>
    </row>
    <row r="58" spans="1:14" ht="12.75">
      <c r="A58" t="s">
        <v>25</v>
      </c>
      <c r="B58" s="6">
        <v>22895.13</v>
      </c>
      <c r="C58" s="6">
        <v>22895.13</v>
      </c>
      <c r="D58" s="6">
        <v>22895.13</v>
      </c>
      <c r="E58" s="6">
        <v>22895.13</v>
      </c>
      <c r="F58" s="6">
        <v>22895.13</v>
      </c>
      <c r="G58" s="6">
        <v>22895.13</v>
      </c>
      <c r="H58" s="6">
        <v>22895.13</v>
      </c>
      <c r="I58" s="6">
        <v>22895.13</v>
      </c>
      <c r="J58" s="6">
        <v>22895.13</v>
      </c>
      <c r="K58" s="6">
        <v>22895.13</v>
      </c>
      <c r="L58" s="6">
        <v>22895.13</v>
      </c>
      <c r="M58" s="6">
        <v>24617.37</v>
      </c>
      <c r="N58" s="6">
        <f t="shared" si="0"/>
        <v>276463.80000000005</v>
      </c>
    </row>
    <row r="59" spans="1:14" ht="12.75">
      <c r="A59" t="s">
        <v>59</v>
      </c>
      <c r="B59" s="6">
        <v>1308787.46</v>
      </c>
      <c r="C59" s="6">
        <v>1308787.46</v>
      </c>
      <c r="D59" s="6">
        <v>1308787.46</v>
      </c>
      <c r="E59" s="6">
        <v>1308787.46</v>
      </c>
      <c r="F59" s="6">
        <v>1308787.46</v>
      </c>
      <c r="G59" s="6">
        <v>1308787.46</v>
      </c>
      <c r="H59" s="6">
        <v>1308787.46</v>
      </c>
      <c r="I59" s="6">
        <v>1308787.46</v>
      </c>
      <c r="J59" s="6">
        <v>1308787.46</v>
      </c>
      <c r="K59" s="6">
        <v>1308787.46</v>
      </c>
      <c r="L59" s="6">
        <v>1308787.46</v>
      </c>
      <c r="M59" s="6">
        <v>1464455.52</v>
      </c>
      <c r="N59" s="6">
        <f t="shared" si="0"/>
        <v>15861117.580000002</v>
      </c>
    </row>
    <row r="60" spans="1:14" ht="12.75">
      <c r="A60" t="s">
        <v>60</v>
      </c>
      <c r="B60" s="6">
        <v>226189.76</v>
      </c>
      <c r="C60" s="6">
        <v>226189.76</v>
      </c>
      <c r="D60" s="6">
        <v>226189.76</v>
      </c>
      <c r="E60" s="6">
        <v>226189.76</v>
      </c>
      <c r="F60" s="6">
        <v>226189.76</v>
      </c>
      <c r="G60" s="6">
        <v>226189.76</v>
      </c>
      <c r="H60" s="6">
        <v>226189.76</v>
      </c>
      <c r="I60" s="6">
        <v>226189.76</v>
      </c>
      <c r="J60" s="6">
        <v>226189.76</v>
      </c>
      <c r="K60" s="6">
        <v>226189.76</v>
      </c>
      <c r="L60" s="6">
        <v>226189.76</v>
      </c>
      <c r="M60" s="6">
        <v>237116.34</v>
      </c>
      <c r="N60" s="6">
        <f t="shared" si="0"/>
        <v>2725203.7</v>
      </c>
    </row>
    <row r="61" spans="1:14" ht="12.75">
      <c r="A61" t="s">
        <v>61</v>
      </c>
      <c r="B61" s="6">
        <v>1828018.67</v>
      </c>
      <c r="C61" s="6">
        <v>1828018.67</v>
      </c>
      <c r="D61" s="6">
        <v>1828018.67</v>
      </c>
      <c r="E61" s="6">
        <v>1828018.67</v>
      </c>
      <c r="F61" s="6">
        <v>1828018.67</v>
      </c>
      <c r="G61" s="6">
        <v>1828018.67</v>
      </c>
      <c r="H61" s="6">
        <v>1828018.67</v>
      </c>
      <c r="I61" s="6">
        <v>1828018.67</v>
      </c>
      <c r="J61" s="6">
        <v>1828018.67</v>
      </c>
      <c r="K61" s="6">
        <v>1833142.97</v>
      </c>
      <c r="L61" s="6">
        <v>1833142.97</v>
      </c>
      <c r="M61" s="6">
        <v>1957825.41</v>
      </c>
      <c r="N61" s="6">
        <f t="shared" si="0"/>
        <v>22076279.38</v>
      </c>
    </row>
    <row r="62" spans="1:14" ht="12.75">
      <c r="A62" t="s">
        <v>26</v>
      </c>
      <c r="B62" s="6">
        <v>131207.09</v>
      </c>
      <c r="C62" s="6">
        <v>131207.09</v>
      </c>
      <c r="D62" s="6">
        <v>131207.09</v>
      </c>
      <c r="E62" s="6">
        <v>131207.09</v>
      </c>
      <c r="F62" s="6">
        <v>131207.09</v>
      </c>
      <c r="G62" s="6">
        <v>131207.09</v>
      </c>
      <c r="H62" s="6">
        <v>131207.09</v>
      </c>
      <c r="I62" s="6">
        <v>131207.09</v>
      </c>
      <c r="J62" s="6">
        <v>131207.09</v>
      </c>
      <c r="K62" s="6">
        <v>131207.09</v>
      </c>
      <c r="L62" s="6">
        <v>131207.09</v>
      </c>
      <c r="M62" s="6">
        <v>143330.31</v>
      </c>
      <c r="N62" s="6">
        <f t="shared" si="0"/>
        <v>1586608.3000000003</v>
      </c>
    </row>
    <row r="63" spans="1:14" ht="12.75">
      <c r="A63" t="s">
        <v>62</v>
      </c>
      <c r="B63" s="6">
        <v>1867554.72</v>
      </c>
      <c r="C63" s="6">
        <v>1867554.72</v>
      </c>
      <c r="D63" s="6">
        <v>1867554.72</v>
      </c>
      <c r="E63" s="6">
        <v>1867554.72</v>
      </c>
      <c r="F63" s="6">
        <v>1867554.72</v>
      </c>
      <c r="G63" s="6">
        <v>1867554.72</v>
      </c>
      <c r="H63" s="6">
        <v>1867554.72</v>
      </c>
      <c r="I63" s="6">
        <v>1867554.72</v>
      </c>
      <c r="J63" s="6">
        <v>1867554.72</v>
      </c>
      <c r="K63" s="6">
        <v>1867554.72</v>
      </c>
      <c r="L63" s="6">
        <v>1867554.72</v>
      </c>
      <c r="M63" s="6">
        <v>1910824.35</v>
      </c>
      <c r="N63" s="6">
        <f t="shared" si="0"/>
        <v>22453926.27</v>
      </c>
    </row>
    <row r="64" spans="1:14" ht="12.75">
      <c r="A64" t="s">
        <v>63</v>
      </c>
      <c r="B64" s="6">
        <v>623700.04</v>
      </c>
      <c r="C64" s="6">
        <v>623700.04</v>
      </c>
      <c r="D64" s="6">
        <v>623700.04</v>
      </c>
      <c r="E64" s="6">
        <v>623700.04</v>
      </c>
      <c r="F64" s="6">
        <v>623700.04</v>
      </c>
      <c r="G64" s="6">
        <v>623700.04</v>
      </c>
      <c r="H64" s="6">
        <v>623700.04</v>
      </c>
      <c r="I64" s="6">
        <v>623700.04</v>
      </c>
      <c r="J64" s="6">
        <v>623700.04</v>
      </c>
      <c r="K64" s="6">
        <v>623700.04</v>
      </c>
      <c r="L64" s="6">
        <v>623700.04</v>
      </c>
      <c r="M64" s="6">
        <v>644623.27</v>
      </c>
      <c r="N64" s="6">
        <f t="shared" si="0"/>
        <v>7505323.710000001</v>
      </c>
    </row>
    <row r="65" spans="1:14" ht="12.75">
      <c r="A65" t="s">
        <v>64</v>
      </c>
      <c r="B65" s="6">
        <v>47178.33</v>
      </c>
      <c r="C65" s="6">
        <v>47178.33</v>
      </c>
      <c r="D65" s="6">
        <v>47178.33</v>
      </c>
      <c r="E65" s="6">
        <v>47178.33</v>
      </c>
      <c r="F65" s="6">
        <v>47178.33</v>
      </c>
      <c r="G65" s="6">
        <v>47178.33</v>
      </c>
      <c r="H65" s="6">
        <v>47178.33</v>
      </c>
      <c r="I65" s="6">
        <v>47178.33</v>
      </c>
      <c r="J65" s="6">
        <v>47178.33</v>
      </c>
      <c r="K65" s="6">
        <v>47178.33</v>
      </c>
      <c r="L65" s="6">
        <v>47178.33</v>
      </c>
      <c r="M65" s="6">
        <v>47815.82</v>
      </c>
      <c r="N65" s="6">
        <f t="shared" si="0"/>
        <v>566777.4500000001</v>
      </c>
    </row>
    <row r="66" spans="1:14" ht="12.75">
      <c r="A66" t="s">
        <v>65</v>
      </c>
      <c r="B66" s="6">
        <v>63016.68</v>
      </c>
      <c r="C66" s="6">
        <v>63016.68</v>
      </c>
      <c r="D66" s="6">
        <v>63016.68</v>
      </c>
      <c r="E66" s="6">
        <v>63016.68</v>
      </c>
      <c r="F66" s="6">
        <v>63016.68</v>
      </c>
      <c r="G66" s="6">
        <v>63016.68</v>
      </c>
      <c r="H66" s="6">
        <v>63016.68</v>
      </c>
      <c r="I66" s="6">
        <v>63016.68</v>
      </c>
      <c r="J66" s="6">
        <v>63016.68</v>
      </c>
      <c r="K66" s="6">
        <v>63016.68</v>
      </c>
      <c r="L66" s="6">
        <v>63016.68</v>
      </c>
      <c r="M66" s="6">
        <v>70387.12</v>
      </c>
      <c r="N66" s="6">
        <f t="shared" si="0"/>
        <v>763570.6000000001</v>
      </c>
    </row>
    <row r="67" spans="1:14" ht="12.75">
      <c r="A67" t="s">
        <v>66</v>
      </c>
      <c r="B67" s="6">
        <v>361594.51</v>
      </c>
      <c r="C67" s="6">
        <v>361594.51</v>
      </c>
      <c r="D67" s="6">
        <v>361594.51</v>
      </c>
      <c r="E67" s="6">
        <v>361594.51</v>
      </c>
      <c r="F67" s="6">
        <v>361594.51</v>
      </c>
      <c r="G67" s="6">
        <v>361594.51</v>
      </c>
      <c r="H67" s="6">
        <v>361594.51</v>
      </c>
      <c r="I67" s="6">
        <v>361594.51</v>
      </c>
      <c r="J67" s="6">
        <v>361594.51</v>
      </c>
      <c r="K67" s="6">
        <v>361594.51</v>
      </c>
      <c r="L67" s="6">
        <v>361594.51</v>
      </c>
      <c r="M67" s="6">
        <v>369424.55</v>
      </c>
      <c r="N67" s="6">
        <f t="shared" si="0"/>
        <v>4346964.159999999</v>
      </c>
    </row>
    <row r="68" spans="1:14" ht="12.75">
      <c r="A68" t="s">
        <v>67</v>
      </c>
      <c r="B68" s="6">
        <v>42522.22</v>
      </c>
      <c r="C68" s="6">
        <v>42522.22</v>
      </c>
      <c r="D68" s="6">
        <v>42522.22</v>
      </c>
      <c r="E68" s="6">
        <v>42522.22</v>
      </c>
      <c r="F68" s="6">
        <v>42522.22</v>
      </c>
      <c r="G68" s="6">
        <v>42522.22</v>
      </c>
      <c r="H68" s="6">
        <v>42522.22</v>
      </c>
      <c r="I68" s="6">
        <v>42522.22</v>
      </c>
      <c r="J68" s="6">
        <v>42522.22</v>
      </c>
      <c r="K68" s="6">
        <v>42522.22</v>
      </c>
      <c r="L68" s="6">
        <v>42522.22</v>
      </c>
      <c r="M68" s="6">
        <v>45746.27</v>
      </c>
      <c r="N68" s="6">
        <f t="shared" si="0"/>
        <v>513490.68999999994</v>
      </c>
    </row>
    <row r="69" spans="1:14" ht="12.75">
      <c r="A69" t="s">
        <v>68</v>
      </c>
      <c r="B69" s="6">
        <v>314333.17</v>
      </c>
      <c r="C69" s="6">
        <v>314333.17</v>
      </c>
      <c r="D69" s="6">
        <v>314333.17</v>
      </c>
      <c r="E69" s="6">
        <v>314333.17</v>
      </c>
      <c r="F69" s="6">
        <v>314333.17</v>
      </c>
      <c r="G69" s="6">
        <v>314333.17</v>
      </c>
      <c r="H69" s="6">
        <v>314333.17</v>
      </c>
      <c r="I69" s="6">
        <v>314333.17</v>
      </c>
      <c r="J69" s="6">
        <v>314333.17</v>
      </c>
      <c r="K69" s="6">
        <v>314333.17</v>
      </c>
      <c r="L69" s="6">
        <v>314333.17</v>
      </c>
      <c r="M69" s="6">
        <v>354523.51</v>
      </c>
      <c r="N69" s="6">
        <f t="shared" si="0"/>
        <v>3812188.38</v>
      </c>
    </row>
    <row r="70" spans="1:14" ht="12.75">
      <c r="A70" t="s">
        <v>69</v>
      </c>
      <c r="B70" s="6">
        <v>571338.96</v>
      </c>
      <c r="C70" s="6">
        <v>571338.96</v>
      </c>
      <c r="D70" s="6">
        <v>571338.96</v>
      </c>
      <c r="E70" s="6">
        <v>571338.96</v>
      </c>
      <c r="F70" s="6">
        <v>571338.96</v>
      </c>
      <c r="G70" s="6">
        <v>571338.96</v>
      </c>
      <c r="H70" s="6">
        <v>571338.96</v>
      </c>
      <c r="I70" s="6">
        <v>571338.96</v>
      </c>
      <c r="J70" s="6">
        <v>571338.96</v>
      </c>
      <c r="K70" s="6">
        <v>571338.96</v>
      </c>
      <c r="L70" s="6">
        <v>571338.96</v>
      </c>
      <c r="M70" s="6">
        <v>607202.19</v>
      </c>
      <c r="N70" s="6">
        <f t="shared" si="0"/>
        <v>6891930.75</v>
      </c>
    </row>
    <row r="71" spans="1:14" ht="12.75">
      <c r="A71" t="s">
        <v>27</v>
      </c>
      <c r="B71" s="6">
        <v>33429.09</v>
      </c>
      <c r="C71" s="6">
        <v>33429.09</v>
      </c>
      <c r="D71" s="6">
        <v>33429.09</v>
      </c>
      <c r="E71" s="6">
        <v>33429.09</v>
      </c>
      <c r="F71" s="6">
        <v>33429.09</v>
      </c>
      <c r="G71" s="6">
        <v>33429.09</v>
      </c>
      <c r="H71" s="6">
        <v>33429.09</v>
      </c>
      <c r="I71" s="6">
        <v>33429.09</v>
      </c>
      <c r="J71" s="6">
        <v>33429.09</v>
      </c>
      <c r="K71" s="6">
        <v>33429.09</v>
      </c>
      <c r="L71" s="6">
        <v>33429.09</v>
      </c>
      <c r="M71" s="6">
        <v>34558.8</v>
      </c>
      <c r="N71" s="6">
        <f t="shared" si="0"/>
        <v>402278.78999999986</v>
      </c>
    </row>
    <row r="72" spans="1:14" ht="12.75">
      <c r="A72" t="s">
        <v>70</v>
      </c>
      <c r="B72" s="6">
        <v>31778.57</v>
      </c>
      <c r="C72" s="6">
        <v>31778.57</v>
      </c>
      <c r="D72" s="6">
        <v>31778.57</v>
      </c>
      <c r="E72" s="6">
        <v>31778.57</v>
      </c>
      <c r="F72" s="6">
        <v>31778.57</v>
      </c>
      <c r="G72" s="6">
        <v>31778.57</v>
      </c>
      <c r="H72" s="6">
        <v>31778.57</v>
      </c>
      <c r="I72" s="6">
        <v>31778.57</v>
      </c>
      <c r="J72" s="6">
        <v>31778.57</v>
      </c>
      <c r="K72" s="6">
        <v>31778.57</v>
      </c>
      <c r="L72" s="6">
        <v>31778.57</v>
      </c>
      <c r="M72" s="6">
        <v>31222.55</v>
      </c>
      <c r="N72" s="6">
        <f t="shared" si="0"/>
        <v>380786.82</v>
      </c>
    </row>
    <row r="73" spans="1:14" ht="12.75">
      <c r="A73" t="s">
        <v>28</v>
      </c>
      <c r="B73" s="6">
        <v>22208.38</v>
      </c>
      <c r="C73" s="6">
        <v>22208.38</v>
      </c>
      <c r="D73" s="6">
        <v>22208.38</v>
      </c>
      <c r="E73" s="6">
        <v>22208.38</v>
      </c>
      <c r="F73" s="6">
        <v>22208.38</v>
      </c>
      <c r="G73" s="6">
        <v>22208.38</v>
      </c>
      <c r="H73" s="6">
        <v>22208.38</v>
      </c>
      <c r="I73" s="6">
        <v>22208.38</v>
      </c>
      <c r="J73" s="6">
        <v>22208.38</v>
      </c>
      <c r="K73" s="6">
        <v>22208.38</v>
      </c>
      <c r="L73" s="6">
        <v>22208.38</v>
      </c>
      <c r="M73" s="6">
        <v>24021.87</v>
      </c>
      <c r="N73" s="6">
        <f t="shared" si="0"/>
        <v>268314.05000000005</v>
      </c>
    </row>
    <row r="74" spans="1:14" ht="12.75">
      <c r="A74" t="s">
        <v>29</v>
      </c>
      <c r="B74" s="6">
        <v>10607.19</v>
      </c>
      <c r="C74" s="6">
        <v>10607.19</v>
      </c>
      <c r="D74" s="6">
        <v>10607.19</v>
      </c>
      <c r="E74" s="6">
        <v>10607.19</v>
      </c>
      <c r="F74" s="6">
        <v>10607.19</v>
      </c>
      <c r="G74" s="6">
        <v>10607.19</v>
      </c>
      <c r="H74" s="6">
        <v>10607.19</v>
      </c>
      <c r="I74" s="6">
        <v>10607.19</v>
      </c>
      <c r="J74" s="6">
        <v>10607.19</v>
      </c>
      <c r="K74" s="6">
        <v>10607.19</v>
      </c>
      <c r="L74" s="6">
        <v>10607.19</v>
      </c>
      <c r="M74" s="6">
        <v>10013.68</v>
      </c>
      <c r="N74" s="6">
        <f t="shared" si="0"/>
        <v>126692.77000000002</v>
      </c>
    </row>
    <row r="75" spans="1:14" ht="12.75">
      <c r="A75" t="s">
        <v>71</v>
      </c>
      <c r="B75" s="6">
        <v>980271.54</v>
      </c>
      <c r="C75" s="6">
        <v>980271.54</v>
      </c>
      <c r="D75" s="6">
        <v>980271.54</v>
      </c>
      <c r="E75" s="6">
        <v>980271.54</v>
      </c>
      <c r="F75" s="6">
        <v>980271.54</v>
      </c>
      <c r="G75" s="6">
        <v>980271.54</v>
      </c>
      <c r="H75" s="6">
        <v>980271.54</v>
      </c>
      <c r="I75" s="6">
        <v>980271.54</v>
      </c>
      <c r="J75" s="6">
        <v>980271.54</v>
      </c>
      <c r="K75" s="6">
        <v>980271.54</v>
      </c>
      <c r="L75" s="6">
        <v>980271.54</v>
      </c>
      <c r="M75" s="6">
        <v>1002012.94</v>
      </c>
      <c r="N75" s="6">
        <f t="shared" si="0"/>
        <v>11784999.879999997</v>
      </c>
    </row>
    <row r="76" spans="1:14" ht="12.75">
      <c r="A76" t="s">
        <v>72</v>
      </c>
      <c r="B76" s="6">
        <v>4980.240000000005</v>
      </c>
      <c r="C76" s="6">
        <v>4980.240000000005</v>
      </c>
      <c r="D76" s="6">
        <v>4980.240000000005</v>
      </c>
      <c r="E76" s="6">
        <v>4980.240000000005</v>
      </c>
      <c r="F76" s="6">
        <v>4980.240000000005</v>
      </c>
      <c r="G76" s="6">
        <v>4980.24</v>
      </c>
      <c r="H76" s="6">
        <v>4980.24</v>
      </c>
      <c r="I76" s="6">
        <v>4980.24</v>
      </c>
      <c r="J76" s="6">
        <v>4980.24</v>
      </c>
      <c r="K76" s="6">
        <v>4980.24</v>
      </c>
      <c r="L76" s="6">
        <v>4980.24</v>
      </c>
      <c r="M76" s="6">
        <v>5093.7</v>
      </c>
      <c r="N76" s="6">
        <f t="shared" si="0"/>
        <v>59876.34000000001</v>
      </c>
    </row>
    <row r="77" spans="1:14" ht="12.75">
      <c r="A77" t="s">
        <v>73</v>
      </c>
      <c r="B77" s="6">
        <v>30012.55</v>
      </c>
      <c r="C77" s="6">
        <v>30012.55</v>
      </c>
      <c r="D77" s="6">
        <v>30012.55</v>
      </c>
      <c r="E77" s="6">
        <v>30012.55</v>
      </c>
      <c r="F77" s="6">
        <v>30012.55</v>
      </c>
      <c r="G77" s="6">
        <v>30012.55</v>
      </c>
      <c r="H77" s="6">
        <v>30012.55</v>
      </c>
      <c r="I77" s="6">
        <v>30012.55</v>
      </c>
      <c r="J77" s="6">
        <v>30012.55</v>
      </c>
      <c r="K77" s="6">
        <v>30012.55</v>
      </c>
      <c r="L77" s="6">
        <v>30012.55</v>
      </c>
      <c r="M77" s="6">
        <v>34208.82</v>
      </c>
      <c r="N77" s="6">
        <f>SUM(B77:M77)</f>
        <v>364346.86999999994</v>
      </c>
    </row>
    <row r="78" spans="1:14" ht="12.75">
      <c r="A78" t="s">
        <v>30</v>
      </c>
      <c r="B78" s="6">
        <v>18610.69</v>
      </c>
      <c r="C78" s="6">
        <v>18610.69</v>
      </c>
      <c r="D78" s="6">
        <v>18610.69</v>
      </c>
      <c r="E78" s="6">
        <v>18610.69</v>
      </c>
      <c r="F78" s="6">
        <v>18610.69</v>
      </c>
      <c r="G78" s="6">
        <v>18610.69</v>
      </c>
      <c r="H78" s="6">
        <v>18610.69</v>
      </c>
      <c r="I78" s="6">
        <v>18610.69</v>
      </c>
      <c r="J78" s="6">
        <v>18610.69</v>
      </c>
      <c r="K78" s="6">
        <v>18610.69</v>
      </c>
      <c r="L78" s="6">
        <v>18610.69</v>
      </c>
      <c r="M78" s="6">
        <v>19076.73</v>
      </c>
      <c r="N78" s="6">
        <f>SUM(B78:M78)</f>
        <v>223794.32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29184666.669999994</v>
      </c>
      <c r="C80" s="6">
        <f t="shared" si="1"/>
        <v>29184666.669999994</v>
      </c>
      <c r="D80" s="6">
        <f t="shared" si="1"/>
        <v>29184666.669999994</v>
      </c>
      <c r="E80" s="6">
        <f t="shared" si="1"/>
        <v>29184663.529999994</v>
      </c>
      <c r="F80" s="6">
        <f t="shared" si="1"/>
        <v>29184663.529999994</v>
      </c>
      <c r="G80" s="6">
        <f t="shared" si="1"/>
        <v>29190334.239999995</v>
      </c>
      <c r="H80" s="6">
        <f t="shared" si="1"/>
        <v>28683491.89</v>
      </c>
      <c r="I80" s="6">
        <f t="shared" si="1"/>
        <v>28683491.89</v>
      </c>
      <c r="J80" s="6">
        <f t="shared" si="1"/>
        <v>28683491.89</v>
      </c>
      <c r="K80" s="6">
        <f t="shared" si="1"/>
        <v>28688614.35</v>
      </c>
      <c r="L80" s="6">
        <f t="shared" si="1"/>
        <v>28688614.35</v>
      </c>
      <c r="M80" s="6">
        <f t="shared" si="1"/>
        <v>29777522.430000015</v>
      </c>
      <c r="N80" s="6">
        <f>SUM(B80:M80)</f>
        <v>348318888.11</v>
      </c>
    </row>
    <row r="85" spans="2:13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6" spans="2:13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2007-09-26T20:18:47Z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2007</vt:lpwstr>
  </property>
  <property fmtid="{D5CDD505-2E9C-101B-9397-08002B2CF9AE}" pid="7" name="my">
    <vt:lpwstr>Tax Distributions From July 2003 to Current</vt:lpwstr>
  </property>
</Properties>
</file>