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95" tabRatio="873" activeTab="0"/>
  </bookViews>
  <sheets>
    <sheet name="SFY 08-09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/>
  <calcPr fullCalcOnLoad="1"/>
</workbook>
</file>

<file path=xl/sharedStrings.xml><?xml version="1.0" encoding="utf-8"?>
<sst xmlns="http://schemas.openxmlformats.org/spreadsheetml/2006/main" count="654" uniqueCount="99">
  <si>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</si>
  <si>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</si>
  <si>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</si>
  <si>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</si>
  <si>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</si>
  <si>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</si>
  <si>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</si>
  <si>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</si>
  <si>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</si>
  <si>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</si>
  <si>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</si>
  <si>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</si>
  <si>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</si>
  <si>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</si>
  <si>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</si>
  <si>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</si>
  <si>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</si>
  <si>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</si>
  <si>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</si>
  <si>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</si>
  <si>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</si>
  <si>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</si>
  <si>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</si>
  <si>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</si>
  <si>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</si>
  <si>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</si>
  <si>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</si>
  <si>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</si>
  <si>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</si>
  <si>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</si>
  <si>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</si>
  <si>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</si>
  <si>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</si>
  <si>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</si>
  <si>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</si>
  <si>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</si>
  <si>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</si>
  <si>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</si>
  <si>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</si>
  <si>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</si>
  <si>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</si>
  <si>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</si>
  <si>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</si>
  <si>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</si>
  <si>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</si>
  <si>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</si>
  <si>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</si>
  <si>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</si>
  <si>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</si>
  <si>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</si>
  <si>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</si>
  <si>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</si>
  <si>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</si>
  <si>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</si>
  <si>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</si>
  <si>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</si>
  <si>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</si>
  <si>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</si>
  <si>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</si>
  <si>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</si>
  <si>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</si>
  <si>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</si>
  <si>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</si>
  <si>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</si>
  <si>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</si>
  <si>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</si>
  <si>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</si>
  <si>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</si>
  <si>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</si>
  <si>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</si>
  <si>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</si>
  <si>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</si>
  <si>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</si>
  <si>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</si>
  <si>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</si>
  <si>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</si>
  <si>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</si>
  <si>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</si>
  <si>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</si>
  <si>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</si>
  <si>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</si>
  <si>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</si>
  <si>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</si>
  <si>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</si>
  <si>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</si>
  <si>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</si>
  <si>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</si>
  <si>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</si>
  <si>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</si>
  <si>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</si>
  <si>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</si>
  <si>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</si>
  <si>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</si>
  <si>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</si>
  <si>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</si>
  <si>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</si>
  <si>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SFY08-09</t>
  </si>
  <si>
    <t>Note: please check individual tab for monthlies</t>
  </si>
  <si>
    <t>VALIDATED TAX RECEIPTS DATA FOR: JULY, 2008 thru June,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</si>
</sst>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5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sz val="9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/>
      <protection/>
    </xf>
  </cellStyleXfs>
  <cellXfs count="4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17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17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7" fontId="0" fillId="0" borderId="0" xfId="15" applyNumberFormat="1" applyFill="1" applyBorder="1" applyAlignment="1">
      <alignment/>
    </xf>
    <xf numFmtId="3" fontId="0" fillId="0" borderId="0" xfId="15" applyNumberFormat="1" applyAlignment="1">
      <alignment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20" applyNumberFormat="1" applyFont="1" applyBorder="1" applyAlignment="1">
      <alignment horizontal="right" vertical="top" wrapText="1"/>
      <protection/>
    </xf>
    <xf numFmtId="3" fontId="2" fillId="0" borderId="0" xfId="20" applyNumberFormat="1" applyFont="1" applyFill="1" applyBorder="1" applyAlignment="1">
      <alignment horizontal="right" vertical="top" wrapText="1"/>
      <protection/>
    </xf>
    <xf numFmtId="3" fontId="2" fillId="0" borderId="0" xfId="20" applyNumberFormat="1" applyFont="1" applyBorder="1" applyAlignment="1">
      <alignment horizontal="right" vertical="top" wrapText="1"/>
      <protection/>
    </xf>
    <xf numFmtId="41" fontId="0" fillId="0" borderId="0" xfId="15" applyNumberFormat="1" applyFill="1" applyBorder="1" applyAlignment="1">
      <alignment/>
    </xf>
    <xf numFmtId="37" fontId="0" fillId="0" borderId="0" xfId="15" applyNumberFormat="1" applyFill="1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0" fillId="0" borderId="0" xfId="15" applyNumberFormat="1" applyFill="1" applyBorder="1" applyAlignment="1">
      <alignment/>
    </xf>
    <xf numFmtId="41" fontId="0" fillId="0" borderId="0" xfId="15" applyNumberFormat="1" applyBorder="1" applyAlignment="1">
      <alignment/>
    </xf>
    <xf numFmtId="41" fontId="0" fillId="0" borderId="0" xfId="15" applyNumberFormat="1" applyAlignment="1">
      <alignment/>
    </xf>
    <xf numFmtId="3" fontId="0" fillId="3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Normal_Tourist Development Tax" xfId="20"/>
    <cellStyle name="Percent" xfId="21"/>
    <cellStyle name="SEM-BPS-dat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8" ht="12.75">
      <c r="A1" t="s">
        <v>98</v>
      </c>
      <c r="H1" t="s">
        <v>90</v>
      </c>
    </row>
    <row r="2" ht="12.75">
      <c r="A2" t="s">
        <v>97</v>
      </c>
    </row>
    <row r="3" spans="4:7" ht="12.75">
      <c r="D3" s="44" t="s">
        <v>45</v>
      </c>
      <c r="E3" s="44"/>
      <c r="F3" s="44"/>
      <c r="G3" s="44"/>
    </row>
    <row r="4" spans="4:7" ht="12.75">
      <c r="D4" s="44" t="s">
        <v>46</v>
      </c>
      <c r="E4" s="44"/>
      <c r="F4" s="44"/>
      <c r="G4" s="44"/>
    </row>
    <row r="5" spans="4:7" ht="12.75">
      <c r="D5" s="44" t="s">
        <v>47</v>
      </c>
      <c r="E5" s="44"/>
      <c r="F5" s="44"/>
      <c r="G5" s="44"/>
    </row>
    <row r="6" spans="4:7" ht="12.75">
      <c r="D6" s="44" t="s">
        <v>48</v>
      </c>
      <c r="E6" s="44"/>
      <c r="F6" s="44"/>
      <c r="G6" s="44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Dist'!B12:M12)</f>
        <v>14104940.21</v>
      </c>
      <c r="C12" s="4">
        <f>SUM('Tourist Development Tax'!B12:M12)</f>
        <v>0</v>
      </c>
      <c r="D12" s="4">
        <f>SUM('Addition L. O. Gas'!B12:M12)</f>
        <v>5303483.47</v>
      </c>
      <c r="E12" s="4">
        <f>SUM('Voted 1-Cent Local Option Fuel'!B12:M12)</f>
        <v>1274818.73</v>
      </c>
      <c r="F12" s="4">
        <f>SUM('County Non-Voted L. O. Fuel '!B12:M12)</f>
        <v>3685325.8100000005</v>
      </c>
      <c r="G12" s="4">
        <f>SUM('Municipal Non-Voted L. O. Fuel'!B12:M12)</f>
        <v>3381454.2499999995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Dist'!B13:M13)</f>
        <v>1704510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193524.18000000002</v>
      </c>
      <c r="F13" s="4">
        <f>SUM('County Non-Voted L. O. Fuel '!B13:M13)</f>
        <v>922389.1499999999</v>
      </c>
      <c r="G13" s="4">
        <f>SUM('Municipal Non-Voted L. O. Fuel'!B13:M13)</f>
        <v>150156.36000000002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Dist'!B14:M14)</f>
        <v>249940.15999999997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1017183.7400000001</v>
      </c>
      <c r="F14" s="4">
        <f>SUM('County Non-Voted L. O. Fuel '!B14:M14)</f>
        <v>3292349.8400000003</v>
      </c>
      <c r="G14" s="4">
        <f>SUM('Municipal Non-Voted L. O. Fuel'!B14:M14)</f>
        <v>2386090.65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2132615.6100000003</v>
      </c>
      <c r="C15" s="4">
        <f>SUM('Tourist Development Tax'!B15:M15)</f>
        <v>99476.94</v>
      </c>
      <c r="D15" s="4">
        <f>SUM('Addition L. O. Gas'!B15:M15)</f>
        <v>0</v>
      </c>
      <c r="E15" s="4">
        <f>SUM('Voted 1-Cent Local Option Fuel'!B15:M15)</f>
        <v>31582.33</v>
      </c>
      <c r="F15" s="4">
        <f>SUM('County Non-Voted L. O. Fuel '!B15:M15)</f>
        <v>699939.81</v>
      </c>
      <c r="G15" s="4">
        <f>SUM('Municipal Non-Voted L. O. Fuel'!B15:M15)</f>
        <v>299974.11000000004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Dist'!B16:M16)</f>
        <v>0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344542.45999999996</v>
      </c>
      <c r="F16" s="4">
        <f>SUM('County Non-Voted L. O. Fuel '!B16:M16)</f>
        <v>7085816.23</v>
      </c>
      <c r="G16" s="4">
        <f>SUM('Municipal Non-Voted L. O. Fuel'!B16:M16)</f>
        <v>7945600.33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36349223.33</v>
      </c>
      <c r="E17" s="4">
        <f>SUM('Voted 1-Cent Local Option Fuel'!B17:M17)</f>
        <v>8573833.49</v>
      </c>
      <c r="F17" s="4">
        <f>SUM('County Non-Voted L. O. Fuel '!B17:M17)</f>
        <v>29679898.250000004</v>
      </c>
      <c r="G17" s="4">
        <f>SUM('Municipal Non-Voted L. O. Fuel'!B17:M17)</f>
        <v>17807939.04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886360.7899999999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23247.660000000003</v>
      </c>
      <c r="F18" s="4">
        <f>SUM('County Non-Voted L. O. Fuel '!B18:M18)</f>
        <v>244485.14</v>
      </c>
      <c r="G18" s="4">
        <f>SUM('Municipal Non-Voted L. O. Fuel'!B18:M18)</f>
        <v>86347.23000000001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Dist'!B19:M19)</f>
        <v>19007380.5</v>
      </c>
      <c r="C19" s="4">
        <f>SUM('Tourist Development Tax'!B19:M19)</f>
        <v>0</v>
      </c>
      <c r="D19" s="4">
        <f>SUM('Addition L. O. Gas'!B19:M19)</f>
        <v>3584830.88</v>
      </c>
      <c r="E19" s="4">
        <f>SUM('Voted 1-Cent Local Option Fuel'!B19:M19)</f>
        <v>901842.2399999999</v>
      </c>
      <c r="F19" s="4">
        <f>SUM('County Non-Voted L. O. Fuel '!B19:M19)</f>
        <v>4438288.959999999</v>
      </c>
      <c r="G19" s="4">
        <f>SUM('Municipal Non-Voted L. O. Fuel'!B19:M19)</f>
        <v>556409.38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Dist'!B20:M20)</f>
        <v>0</v>
      </c>
      <c r="C20" s="4">
        <f>SUM('Tourist Development Tax'!B20:M20)</f>
        <v>615603.4099999999</v>
      </c>
      <c r="D20" s="4">
        <f>SUM('Addition L. O. Gas'!B20:M20)</f>
        <v>2303790.64</v>
      </c>
      <c r="E20" s="4">
        <f>SUM('Voted 1-Cent Local Option Fuel'!B20:M20)</f>
        <v>557804.78</v>
      </c>
      <c r="F20" s="4">
        <f>SUM('County Non-Voted L. O. Fuel '!B20:M20)</f>
        <v>2810791.7799999993</v>
      </c>
      <c r="G20" s="4">
        <f>SUM('Municipal Non-Voted L. O. Fuel'!B20:M20)</f>
        <v>279688.47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Dist'!B21:M21)</f>
        <v>18073677.33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828490.0599999999</v>
      </c>
      <c r="F21" s="4">
        <f>SUM('County Non-Voted L. O. Fuel '!B21:M21)</f>
        <v>3857872.32</v>
      </c>
      <c r="G21" s="4">
        <f>SUM('Municipal Non-Voted L. O. Fuel'!B21:M21)</f>
        <v>734832.8500000001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5895772.28</v>
      </c>
      <c r="E22" s="4">
        <f>SUM('Voted 1-Cent Local Option Fuel'!B22:M22)</f>
        <v>1384258.8700000003</v>
      </c>
      <c r="F22" s="4">
        <f>SUM('County Non-Voted L. O. Fuel '!B22:M22)</f>
        <v>6491509.29</v>
      </c>
      <c r="G22" s="4">
        <f>SUM('Municipal Non-Voted L. O. Fuel'!B22:M22)</f>
        <v>1176231.42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6957016.0600000005</v>
      </c>
      <c r="C23" s="4">
        <f>SUM('Tourist Development Tax'!B23:M23)</f>
        <v>420392.74000000005</v>
      </c>
      <c r="D23" s="4">
        <f>SUM('Addition L. O. Gas'!B23:M23)</f>
        <v>0</v>
      </c>
      <c r="E23" s="4">
        <f>SUM('Voted 1-Cent Local Option Fuel'!B23:M23)</f>
        <v>598563.1399999999</v>
      </c>
      <c r="F23" s="4">
        <f>SUM('County Non-Voted L. O. Fuel '!B23:M23)</f>
        <v>2363832.3799999994</v>
      </c>
      <c r="G23" s="4">
        <f>SUM('Municipal Non-Voted L. O. Fuel'!B23:M23)</f>
        <v>947320.76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Dist'!B24:M24)</f>
        <v>356250643.27000004</v>
      </c>
      <c r="C24" s="4">
        <f>SUM('Tourist Development Tax'!B24:M24)</f>
        <v>0</v>
      </c>
      <c r="D24" s="4">
        <f>SUM('Addition L. O. Gas'!B24:M24)</f>
        <v>26487026.729999997</v>
      </c>
      <c r="E24" s="4">
        <f>SUM('Voted 1-Cent Local Option Fuel'!B24:M24)</f>
        <v>10796765.11</v>
      </c>
      <c r="F24" s="4">
        <f>SUM('County Non-Voted L. O. Fuel '!B24:M24)</f>
        <v>42057697.440000005</v>
      </c>
      <c r="G24" s="4">
        <f>SUM('Municipal Non-Voted L. O. Fuel'!B24:M24)</f>
        <v>17683350.11</v>
      </c>
      <c r="H24" s="5">
        <f>SUM('Local Documentry Surtax'!B24:M24)</f>
        <v>11694736.18</v>
      </c>
    </row>
    <row r="25" spans="1:8" ht="12.75">
      <c r="A25" t="s">
        <v>5</v>
      </c>
      <c r="B25" s="4">
        <f>SUM('Local Option Sales Tax Dist'!B25:M25)</f>
        <v>2069941.2900000003</v>
      </c>
      <c r="C25" s="4">
        <f>SUM('Tourist Development Tax'!B25:M25)</f>
        <v>0</v>
      </c>
      <c r="D25" s="4">
        <f>SUM('Addition L. O. Gas'!B25:M25)</f>
        <v>510775.31</v>
      </c>
      <c r="E25" s="4">
        <f>SUM('Voted 1-Cent Local Option Fuel'!B25:M25)</f>
        <v>145877.27999999997</v>
      </c>
      <c r="F25" s="4">
        <f>SUM('County Non-Voted L. O. Fuel '!B25:M25)</f>
        <v>628150.8</v>
      </c>
      <c r="G25" s="4">
        <f>SUM('Municipal Non-Voted L. O. Fuel'!B25:M25)</f>
        <v>177170.74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818605.58</v>
      </c>
      <c r="C26" s="4">
        <f>SUM('Tourist Development Tax'!B26:M26)</f>
        <v>0</v>
      </c>
      <c r="D26" s="4">
        <f>SUM('Addition L. O. Gas'!B26:M26)</f>
        <v>0</v>
      </c>
      <c r="E26" s="4">
        <f>SUM('Voted 1-Cent Local Option Fuel'!B26:M26)</f>
        <v>31038.730000000003</v>
      </c>
      <c r="F26" s="4">
        <f>SUM('County Non-Voted L. O. Fuel '!B26:M26)</f>
        <v>394448.80999999994</v>
      </c>
      <c r="G26" s="4">
        <f>SUM('Municipal Non-Voted L. O. Fuel'!B26:M26)</f>
        <v>91026.65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Dist'!B27:M27)</f>
        <v>135048384.48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1129441.58</v>
      </c>
      <c r="F27" s="4">
        <f>SUM('County Non-Voted L. O. Fuel '!B27:M27)</f>
        <v>28491565.349999994</v>
      </c>
      <c r="G27" s="4">
        <f>SUM('Municipal Non-Voted L. O. Fuel'!B27:M27)</f>
        <v>1512016.88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Dist'!B28:M28)</f>
        <v>58323796.54</v>
      </c>
      <c r="C28" s="4">
        <f>SUM('Tourist Development Tax'!B28:M28)</f>
        <v>0</v>
      </c>
      <c r="D28" s="4">
        <f>SUM('Addition L. O. Gas'!B28:M28)</f>
        <v>0</v>
      </c>
      <c r="E28" s="4">
        <f>SUM('Voted 1-Cent Local Option Fuel'!B28:M28)</f>
        <v>1573923.5899999999</v>
      </c>
      <c r="F28" s="4">
        <f>SUM('County Non-Voted L. O. Fuel '!B28:M28)</f>
        <v>7071523.860000001</v>
      </c>
      <c r="G28" s="4">
        <f>SUM('Municipal Non-Voted L. O. Fuel'!B28:M28)</f>
        <v>1642615.21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7853313.399999999</v>
      </c>
      <c r="C29" s="4">
        <f>SUM('Tourist Development Tax'!B29:M29)</f>
        <v>841029.7400000001</v>
      </c>
      <c r="D29" s="4">
        <f>SUM('Addition L. O. Gas'!B29:M29)</f>
        <v>0</v>
      </c>
      <c r="E29" s="4">
        <f>SUM('Voted 1-Cent Local Option Fuel'!B29:M29)</f>
        <v>380572.81</v>
      </c>
      <c r="F29" s="4">
        <f>SUM('County Non-Voted L. O. Fuel '!B29:M29)</f>
        <v>437172.29000000004</v>
      </c>
      <c r="G29" s="4">
        <f>SUM('Municipal Non-Voted L. O. Fuel'!B29:M29)</f>
        <v>1672581.1499999997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1411069.9600000002</v>
      </c>
      <c r="C30" s="4">
        <f>SUM('Tourist Development Tax'!B30:M30)</f>
        <v>767052.0099999999</v>
      </c>
      <c r="D30" s="4">
        <f>SUM('Addition L. O. Gas'!B30:M30)</f>
        <v>0</v>
      </c>
      <c r="E30" s="4">
        <f>SUM('Voted 1-Cent Local Option Fuel'!B30:M30)</f>
        <v>13793.66</v>
      </c>
      <c r="F30" s="4">
        <f>SUM('County Non-Voted L. O. Fuel '!B30:M30)</f>
        <v>251338.36000000002</v>
      </c>
      <c r="G30" s="4">
        <f>SUM('Municipal Non-Voted L. O. Fuel'!B30:M30)</f>
        <v>83422.36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3407098.58</v>
      </c>
      <c r="C31" s="4">
        <f>SUM('Tourist Development Tax'!B31:M31)</f>
        <v>87380.99</v>
      </c>
      <c r="D31" s="4">
        <f>SUM('Addition L. O. Gas'!B31:M31)</f>
        <v>0</v>
      </c>
      <c r="E31" s="4">
        <f>SUM('Voted 1-Cent Local Option Fuel'!B31:M31)</f>
        <v>286647.43</v>
      </c>
      <c r="F31" s="4">
        <f>SUM('County Non-Voted L. O. Fuel '!B31:M31)</f>
        <v>2365180.5799999996</v>
      </c>
      <c r="G31" s="4">
        <f>SUM('Municipal Non-Voted L. O. Fuel'!B31:M31)</f>
        <v>734662.91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682489.44</v>
      </c>
      <c r="C32" s="4">
        <f>SUM('Tourist Development Tax'!B32:M32)</f>
        <v>20118.09</v>
      </c>
      <c r="D32" s="4">
        <f>SUM('Addition L. O. Gas'!B32:M32)</f>
        <v>0</v>
      </c>
      <c r="E32" s="4">
        <f>SUM('Voted 1-Cent Local Option Fuel'!B32:M32)</f>
        <v>84002.05000000002</v>
      </c>
      <c r="F32" s="4">
        <f>SUM('County Non-Voted L. O. Fuel '!B32:M32)</f>
        <v>398100.88999999996</v>
      </c>
      <c r="G32" s="4">
        <f>SUM('Municipal Non-Voted L. O. Fuel'!B32:M32)</f>
        <v>67133.27999999998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386006.01</v>
      </c>
      <c r="C33" s="4">
        <f>SUM('Tourist Development Tax'!B33:M33)</f>
        <v>5395.72</v>
      </c>
      <c r="D33" s="4">
        <f>SUM('Addition L. O. Gas'!B33:M33)</f>
        <v>0</v>
      </c>
      <c r="E33" s="4">
        <f>SUM('Voted 1-Cent Local Option Fuel'!B33:M33)</f>
        <v>49324.09</v>
      </c>
      <c r="F33" s="4">
        <f>SUM('County Non-Voted L. O. Fuel '!B33:M33)</f>
        <v>216492.34000000003</v>
      </c>
      <c r="G33" s="4">
        <f>SUM('Municipal Non-Voted L. O. Fuel'!B33:M33)</f>
        <v>54123.079999999994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Dist'!B34:M34)</f>
        <v>1064236.97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63199.950000000004</v>
      </c>
      <c r="F34" s="4">
        <f>SUM('County Non-Voted L. O. Fuel '!B34:M34)</f>
        <v>349793.81000000006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616954.6900000001</v>
      </c>
      <c r="C35" s="4">
        <f>SUM('Tourist Development Tax'!B35:M35)</f>
        <v>33736.850000000006</v>
      </c>
      <c r="D35" s="4">
        <f>SUM('Addition L. O. Gas'!B35:M35)</f>
        <v>0</v>
      </c>
      <c r="E35" s="4">
        <f>SUM('Voted 1-Cent Local Option Fuel'!B35:M35)</f>
        <v>72650.37</v>
      </c>
      <c r="F35" s="4">
        <f>SUM('County Non-Voted L. O. Fuel '!B35:M35)</f>
        <v>716469.1099999999</v>
      </c>
      <c r="G35" s="4">
        <f>SUM('Municipal Non-Voted L. O. Fuel'!B35:M35)</f>
        <v>157273.69999999998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1697000.14</v>
      </c>
      <c r="C36" s="4">
        <f>SUM('Tourist Development Tax'!B36:M36)</f>
        <v>0</v>
      </c>
      <c r="D36" s="4">
        <f>SUM('Addition L. O. Gas'!B36:M36)</f>
        <v>633008.5700000001</v>
      </c>
      <c r="E36" s="4">
        <f>SUM('Voted 1-Cent Local Option Fuel'!B36:M36)</f>
        <v>174069.52999999997</v>
      </c>
      <c r="F36" s="4">
        <f>SUM('County Non-Voted L. O. Fuel '!B36:M36)</f>
        <v>825785.26</v>
      </c>
      <c r="G36" s="4">
        <f>SUM('Municipal Non-Voted L. O. Fuel'!B36:M36)</f>
        <v>135898.67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2718365.5</v>
      </c>
      <c r="C37" s="4">
        <f>SUM('Tourist Development Tax'!B37:M37)</f>
        <v>107305.13</v>
      </c>
      <c r="D37" s="4">
        <f>SUM('Addition L. O. Gas'!B37:M37)</f>
        <v>285829.3</v>
      </c>
      <c r="E37" s="4">
        <f>SUM('Voted 1-Cent Local Option Fuel'!B37:M37)</f>
        <v>245844.55</v>
      </c>
      <c r="F37" s="4">
        <f>SUM('County Non-Voted L. O. Fuel '!B37:M37)</f>
        <v>878740.0899999999</v>
      </c>
      <c r="G37" s="4">
        <f>SUM('Municipal Non-Voted L. O. Fuel'!B37:M37)</f>
        <v>473167.68999999994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Dist'!B38:M38)</f>
        <v>7607799.1899999995</v>
      </c>
      <c r="C38" s="4">
        <f>SUM('Tourist Development Tax'!B38:M38)</f>
        <v>0</v>
      </c>
      <c r="D38" s="4">
        <f>SUM('Addition L. O. Gas'!B38:M38)</f>
        <v>1359005.79</v>
      </c>
      <c r="E38" s="4">
        <f>SUM('Voted 1-Cent Local Option Fuel'!B38:M38)</f>
        <v>848609.4400000001</v>
      </c>
      <c r="F38" s="4">
        <f>SUM('County Non-Voted L. O. Fuel '!B38:M38)</f>
        <v>4487407.85</v>
      </c>
      <c r="G38" s="4">
        <f>SUM('Municipal Non-Voted L. O. Fuel'!B38:M38)</f>
        <v>213731.26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9422074</v>
      </c>
      <c r="C39" s="4">
        <f>SUM('Tourist Development Tax'!B39:M39)</f>
        <v>324953.69</v>
      </c>
      <c r="D39" s="4">
        <f>SUM('Addition L. O. Gas'!B39:M39)</f>
        <v>1844231.8099999998</v>
      </c>
      <c r="E39" s="4">
        <f>SUM('Voted 1-Cent Local Option Fuel'!B39:M39)</f>
        <v>513155.32</v>
      </c>
      <c r="F39" s="4">
        <f>SUM('County Non-Voted L. O. Fuel '!B39:M39)</f>
        <v>2403214.05</v>
      </c>
      <c r="G39" s="4">
        <f>SUM('Municipal Non-Voted L. O. Fuel'!B39:M39)</f>
        <v>429651.34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Dist'!B40:M40)</f>
        <v>184526466.49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6621100.619999999</v>
      </c>
      <c r="F40" s="4">
        <f>SUM('County Non-Voted L. O. Fuel '!B40:M40)</f>
        <v>24551379.82</v>
      </c>
      <c r="G40" s="4">
        <f>SUM('Municipal Non-Voted L. O. Fuel'!B40:M40)</f>
        <v>12118141.730000002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952096.1400000001</v>
      </c>
      <c r="C41" s="4">
        <f>SUM('Tourist Development Tax'!B41:M41)</f>
        <v>12326.64</v>
      </c>
      <c r="D41" s="4">
        <f>SUM('Addition L. O. Gas'!B41:M41)</f>
        <v>0</v>
      </c>
      <c r="E41" s="4">
        <f>SUM('Voted 1-Cent Local Option Fuel'!B41:M41)</f>
        <v>118710.06000000001</v>
      </c>
      <c r="F41" s="4">
        <f>SUM('County Non-Voted L. O. Fuel '!B41:M41)</f>
        <v>564206.4299999999</v>
      </c>
      <c r="G41" s="4">
        <f>SUM('Municipal Non-Voted L. O. Fuel'!B41:M41)</f>
        <v>91847.64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Dist'!B42:M42)</f>
        <v>18242065.979999997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176394.30000000002</v>
      </c>
      <c r="F42" s="4">
        <f>SUM('County Non-Voted L. O. Fuel '!B42:M42)</f>
        <v>3161648.9</v>
      </c>
      <c r="G42" s="4">
        <f>SUM('Municipal Non-Voted L. O. Fuel'!B42:M42)</f>
        <v>1221662.27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6100585.19</v>
      </c>
      <c r="C43" s="4">
        <f>SUM('Tourist Development Tax'!B43:M43)</f>
        <v>270861.23</v>
      </c>
      <c r="D43" s="4">
        <f>SUM('Addition L. O. Gas'!B43:M43)</f>
        <v>0</v>
      </c>
      <c r="E43" s="4">
        <f>SUM('Voted 1-Cent Local Option Fuel'!B43:M43)</f>
        <v>541811.11</v>
      </c>
      <c r="F43" s="4">
        <f>SUM('County Non-Voted L. O. Fuel '!B43:M43)</f>
        <v>2224330.35</v>
      </c>
      <c r="G43" s="4">
        <f>SUM('Municipal Non-Voted L. O. Fuel'!B43:M43)</f>
        <v>761678.3700000001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848909.6399999999</v>
      </c>
      <c r="C44" s="4">
        <f>SUM('Tourist Development Tax'!B44:M44)</f>
        <v>28488.71</v>
      </c>
      <c r="D44" s="4">
        <f>SUM('Addition L. O. Gas'!B44:M44)</f>
        <v>0</v>
      </c>
      <c r="E44" s="4">
        <f>SUM('Voted 1-Cent Local Option Fuel'!B44:M44)</f>
        <v>134743.16</v>
      </c>
      <c r="F44" s="4">
        <f>SUM('County Non-Voted L. O. Fuel '!B44:M44)</f>
        <v>654921.1399999999</v>
      </c>
      <c r="G44" s="4">
        <f>SUM('Municipal Non-Voted L. O. Fuel'!B44:M44)</f>
        <v>86191.38999999998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300319.51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11760.21</v>
      </c>
      <c r="F45" s="4">
        <f>SUM('County Non-Voted L. O. Fuel '!B45:M45)</f>
        <v>171697.68999999997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Dist'!B46:M46)</f>
        <v>30822783.860000003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1415175.4400000002</v>
      </c>
      <c r="F46" s="4">
        <f>SUM('County Non-Voted L. O. Fuel '!B46:M46)</f>
        <v>5206718.399999999</v>
      </c>
      <c r="G46" s="4">
        <f>SUM('Municipal Non-Voted L. O. Fuel'!B46:M46)</f>
        <v>2637477.4899999998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12735324.97</v>
      </c>
      <c r="E47" s="4">
        <f>SUM('Voted 1-Cent Local Option Fuel'!B47:M47)</f>
        <v>3067449.2899999996</v>
      </c>
      <c r="F47" s="4">
        <f>SUM('County Non-Voted L. O. Fuel '!B47:M47)</f>
        <v>8437999.18</v>
      </c>
      <c r="G47" s="4">
        <f>SUM('Municipal Non-Voted L. O. Fuel'!B47:M47)</f>
        <v>8556354.74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Dist'!B48:M48)</f>
        <v>53608734.35</v>
      </c>
      <c r="C48" s="4">
        <f>SUM('Tourist Development Tax'!B48:M48)</f>
        <v>0</v>
      </c>
      <c r="D48" s="4">
        <f>SUM('Addition L. O. Gas'!B48:M48)</f>
        <v>0</v>
      </c>
      <c r="E48" s="4">
        <f>SUM('Voted 1-Cent Local Option Fuel'!B48:M48)</f>
        <v>1316227.86</v>
      </c>
      <c r="F48" s="4">
        <f>SUM('County Non-Voted L. O. Fuel '!B48:M48)</f>
        <v>3403981.7899999996</v>
      </c>
      <c r="G48" s="4">
        <f>SUM('Municipal Non-Voted L. O. Fuel'!B48:M48)</f>
        <v>3889743.9299999997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3232323.88</v>
      </c>
      <c r="C49" s="4">
        <f>SUM('Tourist Development Tax'!B49:M49)</f>
        <v>149311.01</v>
      </c>
      <c r="D49" s="4">
        <f>SUM('Addition L. O. Gas'!B49:M49)</f>
        <v>0</v>
      </c>
      <c r="E49" s="4">
        <f>SUM('Voted 1-Cent Local Option Fuel'!B49:M49)</f>
        <v>48556.23</v>
      </c>
      <c r="F49" s="4">
        <f>SUM('County Non-Voted L. O. Fuel '!B49:M49)</f>
        <v>1071023.81</v>
      </c>
      <c r="G49" s="4">
        <f>SUM('Municipal Non-Voted L. O. Fuel'!B49:M49)</f>
        <v>129271.79999999999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305973.16000000003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49278.02</v>
      </c>
      <c r="F50" s="4">
        <f>SUM('County Non-Voted L. O. Fuel '!B50:M50)</f>
        <v>244465.49</v>
      </c>
      <c r="G50" s="4">
        <f>SUM('Municipal Non-Voted L. O. Fuel'!B50:M50)</f>
        <v>27162.829999999998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1575334.84</v>
      </c>
      <c r="C51" s="4">
        <f>SUM('Tourist Development Tax'!B51:M51)</f>
        <v>79349.48</v>
      </c>
      <c r="D51" s="4">
        <f>SUM('Addition L. O. Gas'!B51:M51)</f>
        <v>0</v>
      </c>
      <c r="E51" s="4">
        <f>SUM('Voted 1-Cent Local Option Fuel'!B51:M51)</f>
        <v>187877.21</v>
      </c>
      <c r="F51" s="4">
        <f>SUM('County Non-Voted L. O. Fuel '!B51:M51)</f>
        <v>1139911.9700000002</v>
      </c>
      <c r="G51" s="4">
        <f>SUM('Municipal Non-Voted L. O. Fuel'!B51:M51)</f>
        <v>484588.50999999995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Dist'!B52:M52)</f>
        <v>21058942.41</v>
      </c>
      <c r="C52" s="4">
        <f>SUM('Tourist Development Tax'!B52:M52)</f>
        <v>0</v>
      </c>
      <c r="D52" s="4">
        <f>SUM('Addition L. O. Gas'!B52:M52)</f>
        <v>6280637.53</v>
      </c>
      <c r="E52" s="4">
        <f>SUM('Voted 1-Cent Local Option Fuel'!B52:M52)</f>
        <v>1525352.3</v>
      </c>
      <c r="F52" s="4">
        <f>SUM('County Non-Voted L. O. Fuel '!B52:M52)</f>
        <v>8447287.160000002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19844503.69</v>
      </c>
      <c r="C53" s="4">
        <f>SUM('Tourist Development Tax'!B53:M53)</f>
        <v>0</v>
      </c>
      <c r="D53" s="4">
        <f>SUM('Addition L. O. Gas'!B53:M53)</f>
        <v>0</v>
      </c>
      <c r="E53" s="4">
        <f>SUM('Voted 1-Cent Local Option Fuel'!B53:M53)</f>
        <v>2216490.43</v>
      </c>
      <c r="F53" s="4">
        <f>SUM('County Non-Voted L. O. Fuel '!B53:M53)</f>
        <v>8595100.889999999</v>
      </c>
      <c r="G53" s="4">
        <f>SUM('Municipal Non-Voted L. O. Fuel'!B53:M53)</f>
        <v>3666098.71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11812820.160000002</v>
      </c>
      <c r="C54" s="4">
        <f>SUM('Tourist Development Tax'!B54:M54)</f>
        <v>0</v>
      </c>
      <c r="D54" s="4">
        <f>SUM('Addition L. O. Gas'!B54:M54)</f>
        <v>3355175.249999999</v>
      </c>
      <c r="E54" s="4">
        <f>SUM('Voted 1-Cent Local Option Fuel'!B54:M54)</f>
        <v>793733.3300000001</v>
      </c>
      <c r="F54" s="4">
        <f>SUM('County Non-Voted L. O. Fuel '!B54:M54)</f>
        <v>3819779.47</v>
      </c>
      <c r="G54" s="4">
        <f>SUM('Municipal Non-Voted L. O. Fuel'!B54:M54)</f>
        <v>579367.7099999998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Dist'!B55:M55)</f>
        <v>35126603.31999999</v>
      </c>
      <c r="C55" s="4">
        <f>SUM('Tourist Development Tax'!B55:M55)</f>
        <v>0</v>
      </c>
      <c r="D55" s="4">
        <f>SUM('Addition L. O. Gas'!B55:M55)</f>
        <v>0</v>
      </c>
      <c r="E55" s="4">
        <f>SUM('Voted 1-Cent Local Option Fuel'!B55:M55)</f>
        <v>41354.03</v>
      </c>
      <c r="F55" s="4">
        <f>SUM('County Non-Voted L. O. Fuel '!B55:M55)</f>
        <v>1207049.4300000002</v>
      </c>
      <c r="G55" s="4">
        <f>SUM('Municipal Non-Voted L. O. Fuel'!B55:M55)</f>
        <v>1727302.46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Dist'!B56:M56)</f>
        <v>7869455.81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421512.23000000004</v>
      </c>
      <c r="F56" s="4">
        <f>SUM('County Non-Voted L. O. Fuel '!B56:M56)</f>
        <v>2071409.5</v>
      </c>
      <c r="G56" s="4">
        <f>SUM('Municipal Non-Voted L. O. Fuel'!B56:M56)</f>
        <v>351691.73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0</v>
      </c>
      <c r="E57" s="4">
        <f>SUM('Voted 1-Cent Local Option Fuel'!B57:M57)</f>
        <v>973219.9000000001</v>
      </c>
      <c r="F57" s="4">
        <f>SUM('County Non-Voted L. O. Fuel '!B57:M57)</f>
        <v>3237769.44</v>
      </c>
      <c r="G57" s="4">
        <f>SUM('Municipal Non-Voted L. O. Fuel'!B57:M57)</f>
        <v>2158512.9699999997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4002449.5599999996</v>
      </c>
      <c r="C58" s="4">
        <f>SUM('Tourist Development Tax'!B58:M58)</f>
        <v>160609.67</v>
      </c>
      <c r="D58" s="4">
        <f>SUM('Addition L. O. Gas'!B58:M58)</f>
        <v>1256777.06</v>
      </c>
      <c r="E58" s="4">
        <f>SUM('Voted 1-Cent Local Option Fuel'!B58:M58)</f>
        <v>345310.4</v>
      </c>
      <c r="F58" s="4">
        <f>SUM('County Non-Voted L. O. Fuel '!B58:M58)</f>
        <v>1529026.5400000003</v>
      </c>
      <c r="G58" s="4">
        <f>SUM('Municipal Non-Voted L. O. Fuel'!B58:M58)</f>
        <v>380686.8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Dist'!B59:M59)</f>
        <v>156306117.73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1039396.9399999998</v>
      </c>
      <c r="F59" s="4">
        <f>SUM('County Non-Voted L. O. Fuel '!B59:M59)</f>
        <v>23672839.33</v>
      </c>
      <c r="G59" s="4">
        <f>SUM('Municipal Non-Voted L. O. Fuel'!B59:M59)</f>
        <v>12980653.450000001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Dist'!B60:M60)</f>
        <v>37804938.190000005</v>
      </c>
      <c r="C60" s="4">
        <f>SUM('Tourist Development Tax'!B60:M60)</f>
        <v>0</v>
      </c>
      <c r="D60" s="4">
        <f>SUM('Addition L. O. Gas'!B60:M60)</f>
        <v>0</v>
      </c>
      <c r="E60" s="4">
        <f>SUM('Voted 1-Cent Local Option Fuel'!B60:M60)</f>
        <v>1734469.8499999996</v>
      </c>
      <c r="F60" s="4">
        <f>SUM('County Non-Voted L. O. Fuel '!B60:M60)</f>
        <v>6012130.719999999</v>
      </c>
      <c r="G60" s="4">
        <f>SUM('Municipal Non-Voted L. O. Fuel'!B60:M60)</f>
        <v>3607278.39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Dist'!B61:M61)</f>
        <v>101955756.38000003</v>
      </c>
      <c r="C61" s="4">
        <f>SUM('Tourist Development Tax'!B61:M61)</f>
        <v>0</v>
      </c>
      <c r="D61" s="4">
        <f>SUM('Addition L. O. Gas'!B61:M61)</f>
        <v>23686332.65</v>
      </c>
      <c r="E61" s="4">
        <f>SUM('Voted 1-Cent Local Option Fuel'!B61:M61)</f>
        <v>5672047.98</v>
      </c>
      <c r="F61" s="4">
        <f>SUM('County Non-Voted L. O. Fuel '!B61:M61)</f>
        <v>20917701.709999993</v>
      </c>
      <c r="G61" s="4">
        <f>SUM('Municipal Non-Voted L. O. Fuel'!B61:M61)</f>
        <v>10506728.57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42143702.8</v>
      </c>
      <c r="C62" s="4">
        <f>SUM('Tourist Development Tax'!B62:M62)</f>
        <v>689327.06</v>
      </c>
      <c r="D62" s="4">
        <f>SUM('Addition L. O. Gas'!B62:M62)</f>
        <v>0</v>
      </c>
      <c r="E62" s="4">
        <f>SUM('Voted 1-Cent Local Option Fuel'!B62:M62)</f>
        <v>2095037.8199999998</v>
      </c>
      <c r="F62" s="4">
        <f>SUM('County Non-Voted L. O. Fuel '!B62:M62)</f>
        <v>10151808.830000002</v>
      </c>
      <c r="G62" s="4">
        <f>SUM('Municipal Non-Voted L. O. Fuel'!B62:M62)</f>
        <v>1460128.19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Dist'!B63:M63)</f>
        <v>123377607.06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3838188.2900000005</v>
      </c>
      <c r="F63" s="4">
        <f>SUM('County Non-Voted L. O. Fuel '!B63:M63)</f>
        <v>21122010.99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Dist'!B64:M64)</f>
        <v>63073014.66</v>
      </c>
      <c r="C64" s="4">
        <f>SUM('Tourist Development Tax'!B64:M64)</f>
        <v>0</v>
      </c>
      <c r="D64" s="4">
        <f>SUM('Addition L. O. Gas'!B64:M64)</f>
        <v>10765086.2</v>
      </c>
      <c r="E64" s="4">
        <f>SUM('Voted 1-Cent Local Option Fuel'!B64:M64)</f>
        <v>3094096.4899999998</v>
      </c>
      <c r="F64" s="4">
        <f>SUM('County Non-Voted L. O. Fuel '!B64:M64)</f>
        <v>11253596.2</v>
      </c>
      <c r="G64" s="4">
        <f>SUM('Municipal Non-Voted L. O. Fuel'!B64:M64)</f>
        <v>5850581.369999999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Dist'!B65:M65)</f>
        <v>5568066.46</v>
      </c>
      <c r="C65" s="4">
        <f>SUM('Tourist Development Tax'!B65:M65)</f>
        <v>0</v>
      </c>
      <c r="D65" s="4">
        <f>SUM('Addition L. O. Gas'!B65:M65)</f>
        <v>0</v>
      </c>
      <c r="E65" s="4">
        <f>SUM('Voted 1-Cent Local Option Fuel'!B65:M65)</f>
        <v>73497.51</v>
      </c>
      <c r="F65" s="4">
        <f>SUM('County Non-Voted L. O. Fuel '!B65:M65)</f>
        <v>1681239.43</v>
      </c>
      <c r="G65" s="4">
        <f>SUM('Municipal Non-Voted L. O. Fuel'!B65:M65)</f>
        <v>451393.0199999999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Dist'!B66:M66)</f>
        <v>0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205508.48000000004</v>
      </c>
      <c r="F66" s="4">
        <f>SUM('County Non-Voted L. O. Fuel '!B66:M66)</f>
        <v>5426335.23</v>
      </c>
      <c r="G66" s="4">
        <f>SUM('Municipal Non-Voted L. O. Fuel'!B66:M66)</f>
        <v>776210.1900000001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Dist'!B67:M67)</f>
        <v>12991051.959999999</v>
      </c>
      <c r="C67" s="4">
        <f>SUM('Tourist Development Tax'!B67:M67)</f>
        <v>0</v>
      </c>
      <c r="D67" s="4">
        <f>SUM('Addition L. O. Gas'!B67:M67)</f>
        <v>5464227.71</v>
      </c>
      <c r="E67" s="4">
        <f>SUM('Voted 1-Cent Local Option Fuel'!B67:M67)</f>
        <v>1369594.9200000002</v>
      </c>
      <c r="F67" s="4">
        <f>SUM('County Non-Voted L. O. Fuel '!B67:M67)</f>
        <v>1817557.4200000002</v>
      </c>
      <c r="G67" s="4">
        <f>SUM('Municipal Non-Voted L. O. Fuel'!B67:M67)</f>
        <v>5768545.889999999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Dist'!B68:M68)</f>
        <v>6105337.339999999</v>
      </c>
      <c r="C68" s="4">
        <f>SUM('Tourist Development Tax'!B68:M68)</f>
        <v>0</v>
      </c>
      <c r="D68" s="4">
        <f>SUM('Addition L. O. Gas'!B68:M68)</f>
        <v>0</v>
      </c>
      <c r="E68" s="4">
        <f>SUM('Voted 1-Cent Local Option Fuel'!B68:M68)</f>
        <v>107029.94</v>
      </c>
      <c r="F68" s="4">
        <f>SUM('County Non-Voted L. O. Fuel '!B68:M68)</f>
        <v>3555871.46</v>
      </c>
      <c r="G68" s="4">
        <f>SUM('Municipal Non-Voted L. O. Fuel'!B68:M68)</f>
        <v>374136.80000000005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Dist'!B69:M69)</f>
        <v>53688796.169999994</v>
      </c>
      <c r="C69" s="4">
        <f>SUM('Tourist Development Tax'!B69:M69)</f>
        <v>0</v>
      </c>
      <c r="D69" s="4">
        <f>SUM('Addition L. O. Gas'!B69:M69)</f>
        <v>6817796.3100000005</v>
      </c>
      <c r="E69" s="4">
        <f>SUM('Voted 1-Cent Local Option Fuel'!B69:M69)</f>
        <v>1610354.5</v>
      </c>
      <c r="F69" s="4">
        <f>SUM('County Non-Voted L. O. Fuel '!B69:M69)</f>
        <v>5795300.06</v>
      </c>
      <c r="G69" s="4">
        <f>SUM('Municipal Non-Voted L. O. Fuel'!B69:M69)</f>
        <v>3122126.7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Dist'!B70:M70)</f>
        <v>57424008.48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2095865.7200000002</v>
      </c>
      <c r="F70" s="4">
        <f>SUM('County Non-Voted L. O. Fuel '!B70:M70)</f>
        <v>7390841.61</v>
      </c>
      <c r="G70" s="4">
        <f>SUM('Municipal Non-Voted L. O. Fuel'!B70:M70)</f>
        <v>4229978.559999999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7886746.32</v>
      </c>
      <c r="C71" s="4">
        <f>SUM('Tourist Development Tax'!B71:M71)</f>
        <v>321098.75</v>
      </c>
      <c r="D71" s="4">
        <f>SUM('Addition L. O. Gas'!B71:M71)</f>
        <v>0</v>
      </c>
      <c r="E71" s="4">
        <f>SUM('Voted 1-Cent Local Option Fuel'!B71:M71)</f>
        <v>748338.15</v>
      </c>
      <c r="F71" s="4">
        <f>SUM('County Non-Voted L. O. Fuel '!B71:M71)</f>
        <v>3739095.75</v>
      </c>
      <c r="G71" s="4">
        <f>SUM('Municipal Non-Voted L. O. Fuel'!B71:M71)</f>
        <v>388233.74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Dist'!B72:M72)</f>
        <v>3105153.2300000004</v>
      </c>
      <c r="C72" s="4">
        <f>SUM('Tourist Development Tax'!B72:M72)</f>
        <v>0</v>
      </c>
      <c r="D72" s="4">
        <f>SUM('Addition L. O. Gas'!B72:M72)</f>
        <v>1081331.89</v>
      </c>
      <c r="E72" s="4">
        <f>SUM('Voted 1-Cent Local Option Fuel'!B72:M72)</f>
        <v>307481.85</v>
      </c>
      <c r="F72" s="4">
        <f>SUM('County Non-Voted L. O. Fuel '!B72:M72)</f>
        <v>1386197.75</v>
      </c>
      <c r="G72" s="4">
        <f>SUM('Municipal Non-Voted L. O. Fuel'!B72:M72)</f>
        <v>313198.81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1922833.4800000002</v>
      </c>
      <c r="C73" s="4">
        <f>SUM('Tourist Development Tax'!B73:M73)</f>
        <v>97</v>
      </c>
      <c r="D73" s="4">
        <f>SUM('Addition L. O. Gas'!B73:M73)</f>
        <v>0</v>
      </c>
      <c r="E73" s="4">
        <f>SUM('Voted 1-Cent Local Option Fuel'!B73:M73)</f>
        <v>69606.70000000001</v>
      </c>
      <c r="F73" s="4">
        <f>SUM('County Non-Voted L. O. Fuel '!B73:M73)</f>
        <v>655786.86</v>
      </c>
      <c r="G73" s="4">
        <f>SUM('Municipal Non-Voted L. O. Fuel'!B73:M73)</f>
        <v>322999.53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565221.55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68594.17</v>
      </c>
      <c r="F74" s="4">
        <f>SUM('County Non-Voted L. O. Fuel '!B74:M74)</f>
        <v>302317.54</v>
      </c>
      <c r="G74" s="4">
        <f>SUM('Municipal Non-Voted L. O. Fuel'!B74:M74)</f>
        <v>40484.969999999994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Dist'!B75:M75)</f>
        <v>30881467.319999997</v>
      </c>
      <c r="C75" s="4">
        <f>SUM('Tourist Development Tax'!B75:M75)</f>
        <v>0</v>
      </c>
      <c r="D75" s="4">
        <f>SUM('Addition L. O. Gas'!B75:M75)</f>
        <v>9425705.35</v>
      </c>
      <c r="E75" s="4">
        <f>SUM('Voted 1-Cent Local Option Fuel'!B75:M75)</f>
        <v>2260800.1900000004</v>
      </c>
      <c r="F75" s="4">
        <f>SUM('County Non-Voted L. O. Fuel '!B75:M75)</f>
        <v>7170884.659999998</v>
      </c>
      <c r="G75" s="4">
        <f>SUM('Municipal Non-Voted L. O. Fuel'!B75:M75)</f>
        <v>5357085.08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Dist'!B76:M76)</f>
        <v>1798011.75</v>
      </c>
      <c r="C76" s="4">
        <f>SUM('Tourist Development Tax'!B76:M76)</f>
        <v>0</v>
      </c>
      <c r="D76" s="4">
        <f>SUM('Addition L. O. Gas'!B76:M76)</f>
        <v>0</v>
      </c>
      <c r="E76" s="4">
        <f>SUM('Voted 1-Cent Local Option Fuel'!B76:M76)</f>
        <v>122255.44</v>
      </c>
      <c r="F76" s="4">
        <f>SUM('County Non-Voted L. O. Fuel '!B76:M76)</f>
        <v>676337.6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Dist'!B77:M77)</f>
        <v>13450071.449999997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423200.41</v>
      </c>
      <c r="F77" s="4">
        <f>SUM('County Non-Voted L. O. Fuel '!B77:M77)</f>
        <v>2009694.77</v>
      </c>
      <c r="G77" s="4">
        <f>SUM('Municipal Non-Voted L. O. Fuel'!B77:M77)</f>
        <v>333699.31000000006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1631569.2600000002</v>
      </c>
      <c r="C78" s="4">
        <f>SUM('Tourist Development Tax'!B78:M78)</f>
        <v>85034.29000000001</v>
      </c>
      <c r="D78" s="4">
        <f>SUM('Addition L. O. Gas'!B78:M78)</f>
        <v>0</v>
      </c>
      <c r="E78" s="4">
        <f>SUM('Voted 1-Cent Local Option Fuel'!B78:M78)</f>
        <v>123931.77</v>
      </c>
      <c r="F78" s="4">
        <f>SUM('County Non-Voted L. O. Fuel '!B78:M78)</f>
        <v>588748.63</v>
      </c>
      <c r="G78" s="4">
        <f>SUM('Municipal Non-Voted L. O. Fuel'!B78:M78)</f>
        <v>97758.68999999999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1774404059.2800004</v>
      </c>
      <c r="C80" s="4">
        <f t="shared" si="0"/>
        <v>5118949.15</v>
      </c>
      <c r="D80" s="4">
        <f t="shared" si="0"/>
        <v>165425373.02999997</v>
      </c>
      <c r="E80" s="4">
        <f t="shared" si="0"/>
        <v>79203960.41999999</v>
      </c>
      <c r="F80" s="4">
        <f t="shared" si="0"/>
        <v>372611583.80000013</v>
      </c>
      <c r="G80" s="4">
        <f t="shared" si="0"/>
        <v>155728872.22</v>
      </c>
      <c r="H80" s="4">
        <f t="shared" si="0"/>
        <v>11694736.18</v>
      </c>
    </row>
    <row r="82" ht="12.75">
      <c r="A82" s="3"/>
    </row>
  </sheetData>
  <mergeCells count="4">
    <mergeCell ref="D6:G6"/>
    <mergeCell ref="D3:G3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80"/>
  <sheetViews>
    <sheetView workbookViewId="0" topLeftCell="A1">
      <pane xSplit="1" ySplit="11" topLeftCell="D6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8" sqref="K8"/>
    </sheetView>
  </sheetViews>
  <sheetFormatPr defaultColWidth="9.33203125" defaultRowHeight="12.75"/>
  <cols>
    <col min="1" max="1" width="16.16015625" style="0" bestFit="1" customWidth="1"/>
    <col min="2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tr">
        <f>'SFY 08-09'!A1</f>
        <v>VALIDATED TAX RECEIPTS DATA FOR: JULY, 2008 thru June, 2009</v>
      </c>
      <c r="N1" t="s">
        <v>90</v>
      </c>
    </row>
    <row r="3" spans="1:14" ht="12.7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2.75">
      <c r="A7" s="44" t="s">
        <v>93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9" spans="2:14" ht="12.75">
      <c r="B9" s="1">
        <v>39630</v>
      </c>
      <c r="C9" s="1">
        <v>39661</v>
      </c>
      <c r="D9" s="1">
        <v>39692</v>
      </c>
      <c r="E9" s="1">
        <v>39722</v>
      </c>
      <c r="F9" s="1">
        <v>39753</v>
      </c>
      <c r="G9" s="1">
        <v>39783</v>
      </c>
      <c r="H9" s="1">
        <v>39814</v>
      </c>
      <c r="I9" s="1">
        <v>39845</v>
      </c>
      <c r="J9" s="1">
        <v>39873</v>
      </c>
      <c r="K9" s="1">
        <v>39904</v>
      </c>
      <c r="L9" s="1">
        <v>39934</v>
      </c>
      <c r="M9" s="1">
        <v>39965</v>
      </c>
      <c r="N9" s="2" t="s">
        <v>96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5">
        <v>796444.56</v>
      </c>
      <c r="C12" s="5">
        <v>972319.55</v>
      </c>
      <c r="D12" s="5">
        <v>753941.26</v>
      </c>
      <c r="E12" s="5">
        <v>767035.86</v>
      </c>
      <c r="F12" s="5">
        <v>892465.4</v>
      </c>
      <c r="G12" s="5">
        <v>840622</v>
      </c>
      <c r="H12" s="5">
        <v>624841.37</v>
      </c>
      <c r="I12" s="4">
        <v>1001854.32</v>
      </c>
      <c r="J12" s="5">
        <v>1672276.11</v>
      </c>
      <c r="K12" s="5">
        <v>1750184.01</v>
      </c>
      <c r="L12" s="42">
        <v>2151819.1</v>
      </c>
      <c r="M12" s="5">
        <v>1881136.67</v>
      </c>
      <c r="N12" s="5">
        <f>SUM(B12:M12)</f>
        <v>14104940.21</v>
      </c>
    </row>
    <row r="13" spans="1:14" ht="12.75">
      <c r="A13" t="s">
        <v>54</v>
      </c>
      <c r="B13" s="5">
        <v>127709.45</v>
      </c>
      <c r="C13" s="5">
        <v>204587.4</v>
      </c>
      <c r="D13" s="5">
        <v>120103.18</v>
      </c>
      <c r="E13" s="5">
        <v>110773.21</v>
      </c>
      <c r="F13" s="5">
        <v>187406.69</v>
      </c>
      <c r="G13" s="5">
        <v>119709.45</v>
      </c>
      <c r="H13" s="5">
        <v>128541.06</v>
      </c>
      <c r="I13" s="4">
        <v>191577.25</v>
      </c>
      <c r="J13" s="5">
        <v>101046.3</v>
      </c>
      <c r="K13" s="5">
        <v>116778</v>
      </c>
      <c r="L13" s="43">
        <v>179717.21</v>
      </c>
      <c r="M13" s="5">
        <v>116560.8</v>
      </c>
      <c r="N13" s="5">
        <f aca="true" t="shared" si="0" ref="N13:N76">SUM(B13:M13)</f>
        <v>1704510</v>
      </c>
    </row>
    <row r="14" spans="1:14" ht="12.75">
      <c r="A14" t="s">
        <v>55</v>
      </c>
      <c r="B14" s="5">
        <v>0</v>
      </c>
      <c r="C14" s="5">
        <v>158405.99</v>
      </c>
      <c r="D14" s="5">
        <v>0</v>
      </c>
      <c r="E14" s="5">
        <v>0</v>
      </c>
      <c r="F14" s="5">
        <v>0</v>
      </c>
      <c r="G14" s="5"/>
      <c r="H14" s="5"/>
      <c r="I14" s="4"/>
      <c r="J14" s="5"/>
      <c r="K14" s="5"/>
      <c r="L14" s="5">
        <v>91534.17</v>
      </c>
      <c r="M14" s="5"/>
      <c r="N14" s="5">
        <f t="shared" si="0"/>
        <v>249940.15999999997</v>
      </c>
    </row>
    <row r="15" spans="1:14" ht="12.75">
      <c r="A15" t="s">
        <v>2</v>
      </c>
      <c r="B15" s="5">
        <v>163260.46</v>
      </c>
      <c r="C15" s="5">
        <v>259617.92</v>
      </c>
      <c r="D15" s="5">
        <v>163454.03</v>
      </c>
      <c r="E15" s="5">
        <v>149198.01</v>
      </c>
      <c r="F15" s="5">
        <v>214253.74</v>
      </c>
      <c r="G15" s="5">
        <v>159684.34</v>
      </c>
      <c r="H15" s="5">
        <v>152850.55</v>
      </c>
      <c r="I15" s="4">
        <v>224083.25</v>
      </c>
      <c r="J15" s="5">
        <v>141963.97</v>
      </c>
      <c r="K15" s="5">
        <v>153088.05</v>
      </c>
      <c r="L15" s="43">
        <v>204502.36</v>
      </c>
      <c r="M15" s="5">
        <v>146658.93</v>
      </c>
      <c r="N15" s="5">
        <f t="shared" si="0"/>
        <v>2132615.6100000003</v>
      </c>
    </row>
    <row r="16" spans="1:14" ht="12.75">
      <c r="A16" t="s">
        <v>56</v>
      </c>
      <c r="B16" s="5"/>
      <c r="C16" s="5"/>
      <c r="D16" s="5"/>
      <c r="E16" s="5"/>
      <c r="F16" s="5"/>
      <c r="G16" s="5"/>
      <c r="H16" s="5"/>
      <c r="I16" s="4"/>
      <c r="J16" s="5"/>
      <c r="K16" s="5"/>
      <c r="L16" s="5"/>
      <c r="M16" s="5"/>
      <c r="N16" s="5">
        <f t="shared" si="0"/>
        <v>0</v>
      </c>
    </row>
    <row r="17" spans="1:14" ht="12.75">
      <c r="A17" t="s">
        <v>57</v>
      </c>
      <c r="B17" s="5"/>
      <c r="C17" s="5"/>
      <c r="D17" s="5"/>
      <c r="E17" s="5"/>
      <c r="F17" s="5"/>
      <c r="G17" s="5"/>
      <c r="H17" s="5"/>
      <c r="I17" s="4"/>
      <c r="J17" s="5"/>
      <c r="K17" s="5"/>
      <c r="L17" s="5"/>
      <c r="M17" s="5"/>
      <c r="N17" s="5">
        <f t="shared" si="0"/>
        <v>0</v>
      </c>
    </row>
    <row r="18" spans="1:14" ht="12.75">
      <c r="A18" t="s">
        <v>3</v>
      </c>
      <c r="B18" s="5">
        <v>51007.79</v>
      </c>
      <c r="C18" s="5">
        <v>107528.31</v>
      </c>
      <c r="D18" s="5">
        <v>50059.51</v>
      </c>
      <c r="E18" s="5">
        <v>59674.9</v>
      </c>
      <c r="F18" s="5">
        <v>87804.64</v>
      </c>
      <c r="G18" s="5">
        <v>70263.36</v>
      </c>
      <c r="H18" s="5">
        <v>44989.35</v>
      </c>
      <c r="I18" s="4">
        <v>95216.04</v>
      </c>
      <c r="J18" s="5">
        <v>69784.1</v>
      </c>
      <c r="K18" s="5">
        <v>68633.2</v>
      </c>
      <c r="L18" s="43">
        <v>112903.51</v>
      </c>
      <c r="M18" s="5">
        <v>68496.08</v>
      </c>
      <c r="N18" s="5">
        <f t="shared" si="0"/>
        <v>886360.7899999999</v>
      </c>
    </row>
    <row r="19" spans="1:14" ht="12.75">
      <c r="A19" t="s">
        <v>58</v>
      </c>
      <c r="B19" s="5">
        <v>1458464.31</v>
      </c>
      <c r="C19" s="5">
        <v>1761197.95</v>
      </c>
      <c r="D19" s="5">
        <v>1292884.95</v>
      </c>
      <c r="E19" s="5">
        <v>1244806.78</v>
      </c>
      <c r="F19" s="5">
        <v>1707265.99</v>
      </c>
      <c r="G19" s="5">
        <v>1407743.78</v>
      </c>
      <c r="H19" s="5">
        <v>1522065.34</v>
      </c>
      <c r="I19" s="4">
        <v>1994372.28</v>
      </c>
      <c r="J19" s="5">
        <v>1459080.31</v>
      </c>
      <c r="K19" s="5">
        <v>1591148.36</v>
      </c>
      <c r="L19" s="43">
        <v>2027794.92</v>
      </c>
      <c r="M19" s="5">
        <v>1540555.53</v>
      </c>
      <c r="N19" s="5">
        <f t="shared" si="0"/>
        <v>19007380.5</v>
      </c>
    </row>
    <row r="20" spans="1:14" ht="12.75">
      <c r="A20" t="s">
        <v>59</v>
      </c>
      <c r="B20" s="5"/>
      <c r="C20" s="5"/>
      <c r="D20" s="5"/>
      <c r="E20" s="5"/>
      <c r="F20" s="5"/>
      <c r="G20" s="5"/>
      <c r="H20" s="5"/>
      <c r="I20" s="4"/>
      <c r="J20" s="5"/>
      <c r="K20" s="5"/>
      <c r="L20" s="5"/>
      <c r="M20" s="5"/>
      <c r="N20" s="5">
        <f t="shared" si="0"/>
        <v>0</v>
      </c>
    </row>
    <row r="21" spans="1:14" ht="12.75">
      <c r="A21" t="s">
        <v>60</v>
      </c>
      <c r="B21" s="5">
        <v>1409237.91</v>
      </c>
      <c r="C21" s="5">
        <v>1929813.93</v>
      </c>
      <c r="D21" s="5">
        <v>1342381.56</v>
      </c>
      <c r="E21" s="5">
        <v>1311925.55</v>
      </c>
      <c r="F21" s="5">
        <v>1804004.73</v>
      </c>
      <c r="G21" s="5">
        <v>1380185.48</v>
      </c>
      <c r="H21" s="5">
        <v>1378979.24</v>
      </c>
      <c r="I21" s="4">
        <v>2065810.57</v>
      </c>
      <c r="J21" s="5">
        <v>1127945.38</v>
      </c>
      <c r="K21" s="5">
        <v>1273641.77</v>
      </c>
      <c r="L21" s="5">
        <v>1751369.79</v>
      </c>
      <c r="M21" s="5">
        <v>1298381.42</v>
      </c>
      <c r="N21" s="5">
        <f t="shared" si="0"/>
        <v>18073677.33</v>
      </c>
    </row>
    <row r="22" spans="1:14" ht="12.75">
      <c r="A22" t="s">
        <v>61</v>
      </c>
      <c r="B22" s="5"/>
      <c r="C22" s="5"/>
      <c r="D22" s="5"/>
      <c r="E22" s="5"/>
      <c r="F22" s="5"/>
      <c r="G22" s="5"/>
      <c r="H22" s="5"/>
      <c r="I22" s="4"/>
      <c r="J22" s="5"/>
      <c r="K22" s="5"/>
      <c r="L22" s="5"/>
      <c r="M22" s="5"/>
      <c r="N22" s="5">
        <f t="shared" si="0"/>
        <v>0</v>
      </c>
    </row>
    <row r="23" spans="1:14" ht="12.75">
      <c r="A23" t="s">
        <v>4</v>
      </c>
      <c r="B23" s="5">
        <v>557825.29</v>
      </c>
      <c r="C23" s="5">
        <v>759839.02</v>
      </c>
      <c r="D23" s="5">
        <v>525528.05</v>
      </c>
      <c r="E23" s="5">
        <v>536332.26</v>
      </c>
      <c r="F23" s="5">
        <v>711818.79</v>
      </c>
      <c r="G23" s="5">
        <v>528948.07</v>
      </c>
      <c r="H23" s="5">
        <v>512623.28</v>
      </c>
      <c r="I23" s="4">
        <v>710081.48</v>
      </c>
      <c r="J23" s="5">
        <v>466741.31</v>
      </c>
      <c r="K23" s="5">
        <v>499413.02</v>
      </c>
      <c r="L23" s="5">
        <v>662761.36</v>
      </c>
      <c r="M23" s="5">
        <v>485104.13</v>
      </c>
      <c r="N23" s="5">
        <f t="shared" si="0"/>
        <v>6957016.0600000005</v>
      </c>
    </row>
    <row r="24" spans="1:14" ht="12.75">
      <c r="A24" t="s">
        <v>91</v>
      </c>
      <c r="B24" s="5">
        <v>28652118.28</v>
      </c>
      <c r="C24" s="5">
        <v>34309699.230000004</v>
      </c>
      <c r="D24" s="5">
        <v>27343114.71</v>
      </c>
      <c r="E24" s="5">
        <v>26681870.15</v>
      </c>
      <c r="F24" s="5">
        <v>32573515.4</v>
      </c>
      <c r="G24" s="5">
        <v>26934738.27</v>
      </c>
      <c r="H24" s="5">
        <v>28853601.77</v>
      </c>
      <c r="I24" s="4">
        <v>37267261.84</v>
      </c>
      <c r="J24" s="5">
        <v>26341252.54</v>
      </c>
      <c r="K24" s="5">
        <v>26888506.78</v>
      </c>
      <c r="L24" s="5">
        <v>33465757.480000004</v>
      </c>
      <c r="M24" s="5">
        <v>26939206.82</v>
      </c>
      <c r="N24" s="5">
        <f t="shared" si="0"/>
        <v>356250643.27000004</v>
      </c>
    </row>
    <row r="25" spans="1:14" ht="12.75">
      <c r="A25" t="s">
        <v>5</v>
      </c>
      <c r="B25" s="5">
        <v>143748.69</v>
      </c>
      <c r="C25" s="5">
        <v>245887.47</v>
      </c>
      <c r="D25" s="5">
        <v>120670.43</v>
      </c>
      <c r="E25" s="5">
        <v>125659.27</v>
      </c>
      <c r="F25" s="5">
        <v>216264.4</v>
      </c>
      <c r="G25" s="5">
        <v>139521.78</v>
      </c>
      <c r="H25" s="5">
        <v>154304.89</v>
      </c>
      <c r="I25" s="4">
        <v>236647.06</v>
      </c>
      <c r="J25" s="5">
        <v>149926.61</v>
      </c>
      <c r="K25" s="5">
        <v>155669.14</v>
      </c>
      <c r="L25" s="5">
        <v>238164.79</v>
      </c>
      <c r="M25" s="5">
        <v>143476.76</v>
      </c>
      <c r="N25" s="5">
        <f t="shared" si="0"/>
        <v>2069941.2900000003</v>
      </c>
    </row>
    <row r="26" spans="1:14" ht="12.75">
      <c r="A26" t="s">
        <v>6</v>
      </c>
      <c r="B26" s="5">
        <v>59012.47</v>
      </c>
      <c r="C26" s="5">
        <v>117165.48</v>
      </c>
      <c r="D26" s="5">
        <v>56662.82</v>
      </c>
      <c r="E26" s="5">
        <v>49731.99</v>
      </c>
      <c r="F26" s="5">
        <v>94331.38</v>
      </c>
      <c r="G26" s="5">
        <v>66927.73</v>
      </c>
      <c r="H26" s="5">
        <v>49626.25</v>
      </c>
      <c r="I26" s="4">
        <v>93026.4</v>
      </c>
      <c r="J26" s="5">
        <v>48488.07</v>
      </c>
      <c r="K26" s="5">
        <v>52873.9</v>
      </c>
      <c r="L26" s="5">
        <v>78163.24</v>
      </c>
      <c r="M26" s="5">
        <v>52595.85</v>
      </c>
      <c r="N26" s="5">
        <f t="shared" si="0"/>
        <v>818605.58</v>
      </c>
    </row>
    <row r="27" spans="1:14" ht="12.75">
      <c r="A27" t="s">
        <v>62</v>
      </c>
      <c r="B27" s="5">
        <v>10902691.73</v>
      </c>
      <c r="C27" s="5">
        <v>13654132.370000003</v>
      </c>
      <c r="D27" s="5">
        <v>10291974.720000003</v>
      </c>
      <c r="E27" s="5">
        <v>10914194.099999998</v>
      </c>
      <c r="F27" s="5">
        <v>12899855.04</v>
      </c>
      <c r="G27" s="5">
        <v>10504316.559999999</v>
      </c>
      <c r="H27" s="5">
        <v>10517829.77</v>
      </c>
      <c r="I27" s="4">
        <v>13885566.4</v>
      </c>
      <c r="J27" s="5">
        <v>9062152.469999999</v>
      </c>
      <c r="K27" s="5">
        <v>9966032.67</v>
      </c>
      <c r="L27" s="5">
        <v>12438997.830000002</v>
      </c>
      <c r="M27" s="5">
        <v>10010640.82</v>
      </c>
      <c r="N27" s="5">
        <f t="shared" si="0"/>
        <v>135048384.48</v>
      </c>
    </row>
    <row r="28" spans="1:14" ht="12.75">
      <c r="A28" t="s">
        <v>63</v>
      </c>
      <c r="B28" s="5">
        <v>4768778.3</v>
      </c>
      <c r="C28" s="5">
        <v>6747919.779999999</v>
      </c>
      <c r="D28" s="5">
        <v>4765475.45</v>
      </c>
      <c r="E28" s="5">
        <v>4577158.55</v>
      </c>
      <c r="F28" s="5">
        <v>5443455.220000001</v>
      </c>
      <c r="G28" s="5">
        <v>4452484.53</v>
      </c>
      <c r="H28" s="5">
        <v>4277786.97</v>
      </c>
      <c r="I28" s="4">
        <v>5779503.15</v>
      </c>
      <c r="J28" s="5">
        <v>3794918.32</v>
      </c>
      <c r="K28" s="5">
        <v>4112974.09</v>
      </c>
      <c r="L28" s="5">
        <v>5333637.55</v>
      </c>
      <c r="M28" s="5">
        <v>4269704.63</v>
      </c>
      <c r="N28" s="5">
        <f t="shared" si="0"/>
        <v>58323796.54</v>
      </c>
    </row>
    <row r="29" spans="1:14" ht="12.75">
      <c r="A29" t="s">
        <v>7</v>
      </c>
      <c r="B29" s="5">
        <v>587252.47</v>
      </c>
      <c r="C29" s="5">
        <v>886097.05</v>
      </c>
      <c r="D29" s="5">
        <v>554714.77</v>
      </c>
      <c r="E29" s="5">
        <v>560222.97</v>
      </c>
      <c r="F29" s="5">
        <v>792772.32</v>
      </c>
      <c r="G29" s="5">
        <v>563624.64</v>
      </c>
      <c r="H29" s="5">
        <v>596490.79</v>
      </c>
      <c r="I29" s="4">
        <v>825687.26</v>
      </c>
      <c r="J29" s="5">
        <v>485917.21</v>
      </c>
      <c r="K29" s="5">
        <v>567388.3</v>
      </c>
      <c r="L29" s="5">
        <v>840770.92</v>
      </c>
      <c r="M29" s="5">
        <v>592374.7</v>
      </c>
      <c r="N29" s="5">
        <f t="shared" si="0"/>
        <v>7853313.399999999</v>
      </c>
    </row>
    <row r="30" spans="1:14" ht="12.75">
      <c r="A30" t="s">
        <v>8</v>
      </c>
      <c r="B30" s="5">
        <v>151486.79</v>
      </c>
      <c r="C30" s="5">
        <v>209033.84</v>
      </c>
      <c r="D30" s="5">
        <v>169382.85</v>
      </c>
      <c r="E30" s="5">
        <v>110849.86</v>
      </c>
      <c r="F30" s="5">
        <v>125894.97</v>
      </c>
      <c r="G30" s="5">
        <v>84690.69</v>
      </c>
      <c r="H30" s="5">
        <v>72036.42</v>
      </c>
      <c r="I30" s="4">
        <v>102543.29</v>
      </c>
      <c r="J30" s="5">
        <v>69100.99</v>
      </c>
      <c r="K30" s="5">
        <v>77181.53</v>
      </c>
      <c r="L30" s="5">
        <v>127592.59</v>
      </c>
      <c r="M30" s="5">
        <v>111276.14</v>
      </c>
      <c r="N30" s="5">
        <f t="shared" si="0"/>
        <v>1411069.9600000002</v>
      </c>
    </row>
    <row r="31" spans="1:14" ht="12.75">
      <c r="A31" t="s">
        <v>9</v>
      </c>
      <c r="B31" s="5">
        <v>209155.46</v>
      </c>
      <c r="C31" s="5">
        <v>390234.03</v>
      </c>
      <c r="D31" s="5">
        <v>218470.52</v>
      </c>
      <c r="E31" s="5">
        <v>190700.71</v>
      </c>
      <c r="F31" s="5">
        <v>350615.7</v>
      </c>
      <c r="G31" s="5">
        <v>215201.29</v>
      </c>
      <c r="H31" s="5">
        <v>209045.19</v>
      </c>
      <c r="I31" s="4">
        <v>339716.15</v>
      </c>
      <c r="J31" s="5">
        <v>264286.86</v>
      </c>
      <c r="K31" s="5">
        <v>287069.01</v>
      </c>
      <c r="L31" s="5">
        <v>443144.02</v>
      </c>
      <c r="M31" s="5">
        <v>289459.64</v>
      </c>
      <c r="N31" s="5">
        <f t="shared" si="0"/>
        <v>3407098.58</v>
      </c>
    </row>
    <row r="32" spans="1:14" ht="12.75">
      <c r="A32" t="s">
        <v>10</v>
      </c>
      <c r="B32" s="5">
        <v>47193.76</v>
      </c>
      <c r="C32" s="5">
        <v>117899.05</v>
      </c>
      <c r="D32" s="5">
        <v>46094.41</v>
      </c>
      <c r="E32" s="5">
        <v>38524.53</v>
      </c>
      <c r="F32" s="5">
        <v>86394.52</v>
      </c>
      <c r="G32" s="5">
        <v>51764.4</v>
      </c>
      <c r="H32" s="5">
        <v>33767.79</v>
      </c>
      <c r="I32" s="4">
        <v>81535.3</v>
      </c>
      <c r="J32" s="5">
        <v>31405.4</v>
      </c>
      <c r="K32" s="5">
        <v>38383.23</v>
      </c>
      <c r="L32" s="5">
        <v>76066.21</v>
      </c>
      <c r="M32" s="5">
        <v>33460.84</v>
      </c>
      <c r="N32" s="5">
        <f t="shared" si="0"/>
        <v>682489.44</v>
      </c>
    </row>
    <row r="33" spans="1:14" ht="12.75">
      <c r="A33" t="s">
        <v>11</v>
      </c>
      <c r="B33" s="5">
        <v>24525.91</v>
      </c>
      <c r="C33" s="5">
        <v>69300.21</v>
      </c>
      <c r="D33" s="5">
        <v>18154.98</v>
      </c>
      <c r="E33" s="5">
        <v>19522.7</v>
      </c>
      <c r="F33" s="5">
        <v>47599.43</v>
      </c>
      <c r="G33" s="5">
        <v>17817.47</v>
      </c>
      <c r="H33" s="5">
        <v>19389.67</v>
      </c>
      <c r="I33" s="4">
        <v>51966.17</v>
      </c>
      <c r="J33" s="5">
        <v>22015.08</v>
      </c>
      <c r="K33" s="5">
        <v>23610.39</v>
      </c>
      <c r="L33" s="5">
        <v>51568.94</v>
      </c>
      <c r="M33" s="5">
        <v>20535.06</v>
      </c>
      <c r="N33" s="5">
        <f t="shared" si="0"/>
        <v>386006.01</v>
      </c>
    </row>
    <row r="34" spans="1:14" ht="12.75">
      <c r="A34" t="s">
        <v>64</v>
      </c>
      <c r="B34" s="5">
        <v>89809.78</v>
      </c>
      <c r="C34" s="5">
        <v>161894.37</v>
      </c>
      <c r="D34" s="5">
        <v>103624.04</v>
      </c>
      <c r="E34" s="5">
        <v>72078.27</v>
      </c>
      <c r="F34" s="5">
        <v>109446.36</v>
      </c>
      <c r="G34" s="5">
        <v>62693.25</v>
      </c>
      <c r="H34" s="5">
        <v>68695.58</v>
      </c>
      <c r="I34" s="4">
        <v>100861.09</v>
      </c>
      <c r="J34" s="5">
        <v>56001.96</v>
      </c>
      <c r="K34" s="5">
        <v>57727.68</v>
      </c>
      <c r="L34" s="5">
        <v>109296</v>
      </c>
      <c r="M34" s="5">
        <v>72108.59</v>
      </c>
      <c r="N34" s="5">
        <f t="shared" si="0"/>
        <v>1064236.97</v>
      </c>
    </row>
    <row r="35" spans="1:14" ht="12.75">
      <c r="A35" t="s">
        <v>12</v>
      </c>
      <c r="B35" s="5">
        <v>41464.72</v>
      </c>
      <c r="C35" s="5">
        <v>86213.3</v>
      </c>
      <c r="D35" s="5">
        <v>51651.07</v>
      </c>
      <c r="E35" s="5">
        <v>37444.57</v>
      </c>
      <c r="F35" s="5">
        <v>73426.69</v>
      </c>
      <c r="G35" s="5">
        <v>46500.28</v>
      </c>
      <c r="H35" s="5">
        <v>36475.55</v>
      </c>
      <c r="I35" s="4">
        <v>71817.01</v>
      </c>
      <c r="J35" s="5">
        <v>33169.08</v>
      </c>
      <c r="K35" s="5">
        <v>34002.53</v>
      </c>
      <c r="L35" s="5">
        <v>65261.55</v>
      </c>
      <c r="M35" s="5">
        <v>39528.34</v>
      </c>
      <c r="N35" s="5">
        <f t="shared" si="0"/>
        <v>616954.6900000001</v>
      </c>
    </row>
    <row r="36" spans="1:14" ht="12.75">
      <c r="A36" t="s">
        <v>13</v>
      </c>
      <c r="B36" s="5">
        <v>133817.71</v>
      </c>
      <c r="C36" s="5">
        <v>199290.29</v>
      </c>
      <c r="D36" s="5">
        <v>105913.78</v>
      </c>
      <c r="E36" s="5">
        <v>104771.19</v>
      </c>
      <c r="F36" s="5">
        <v>177136.63</v>
      </c>
      <c r="G36" s="5">
        <v>112365.39</v>
      </c>
      <c r="H36" s="5">
        <v>117748.88</v>
      </c>
      <c r="I36" s="4">
        <v>194723.18</v>
      </c>
      <c r="J36" s="5">
        <v>115013.49</v>
      </c>
      <c r="K36" s="5">
        <v>130264.15</v>
      </c>
      <c r="L36" s="5">
        <v>191832.91</v>
      </c>
      <c r="M36" s="5">
        <v>114122.54</v>
      </c>
      <c r="N36" s="5">
        <f t="shared" si="0"/>
        <v>1697000.14</v>
      </c>
    </row>
    <row r="37" spans="1:14" ht="12.75">
      <c r="A37" t="s">
        <v>14</v>
      </c>
      <c r="B37" s="5">
        <v>201024.87</v>
      </c>
      <c r="C37" s="5">
        <v>268488.79</v>
      </c>
      <c r="D37" s="5">
        <v>148006.21</v>
      </c>
      <c r="E37" s="5">
        <v>174151.74</v>
      </c>
      <c r="F37" s="5">
        <v>278394.35</v>
      </c>
      <c r="G37" s="5">
        <v>228057.34</v>
      </c>
      <c r="H37" s="5">
        <v>196321.7</v>
      </c>
      <c r="I37" s="4">
        <v>310686</v>
      </c>
      <c r="J37" s="5">
        <v>174589.74</v>
      </c>
      <c r="K37" s="5">
        <v>217903.75</v>
      </c>
      <c r="L37" s="5">
        <v>323493.26</v>
      </c>
      <c r="M37" s="5">
        <v>197247.75</v>
      </c>
      <c r="N37" s="5">
        <f t="shared" si="0"/>
        <v>2718365.5</v>
      </c>
    </row>
    <row r="38" spans="1:14" ht="12.75">
      <c r="A38" t="s">
        <v>65</v>
      </c>
      <c r="B38" s="5">
        <v>566380.33</v>
      </c>
      <c r="C38" s="5">
        <v>860125.36</v>
      </c>
      <c r="D38" s="5">
        <v>518996.49</v>
      </c>
      <c r="E38" s="5">
        <v>521249.82</v>
      </c>
      <c r="F38" s="5">
        <v>745556.65</v>
      </c>
      <c r="G38" s="5">
        <v>594860.19</v>
      </c>
      <c r="H38" s="5">
        <v>567201.19</v>
      </c>
      <c r="I38" s="4">
        <v>828753.93</v>
      </c>
      <c r="J38" s="5">
        <v>523284.03</v>
      </c>
      <c r="K38" s="5">
        <v>560225.07</v>
      </c>
      <c r="L38" s="5">
        <v>750734.59</v>
      </c>
      <c r="M38" s="5">
        <v>570431.54</v>
      </c>
      <c r="N38" s="5">
        <f t="shared" si="0"/>
        <v>7607799.1899999995</v>
      </c>
    </row>
    <row r="39" spans="1:14" ht="12.75">
      <c r="A39" t="s">
        <v>15</v>
      </c>
      <c r="B39" s="5">
        <v>686166.4</v>
      </c>
      <c r="C39" s="5">
        <v>1065938.95</v>
      </c>
      <c r="D39" s="5">
        <v>622233.54</v>
      </c>
      <c r="E39" s="5">
        <v>650233.16</v>
      </c>
      <c r="F39" s="5">
        <v>892098.56</v>
      </c>
      <c r="G39" s="5">
        <v>654307.68</v>
      </c>
      <c r="H39" s="5">
        <v>702612.78</v>
      </c>
      <c r="I39" s="4">
        <v>1005950.81</v>
      </c>
      <c r="J39" s="5">
        <v>708282.47</v>
      </c>
      <c r="K39" s="5">
        <v>749043.45</v>
      </c>
      <c r="L39" s="5">
        <v>993487.83</v>
      </c>
      <c r="M39" s="5">
        <v>691718.37</v>
      </c>
      <c r="N39" s="5">
        <f t="shared" si="0"/>
        <v>9422074</v>
      </c>
    </row>
    <row r="40" spans="1:14" ht="12.75">
      <c r="A40" t="s">
        <v>66</v>
      </c>
      <c r="B40" s="5">
        <v>14890995.440000001</v>
      </c>
      <c r="C40" s="5">
        <v>18898700.46</v>
      </c>
      <c r="D40" s="5">
        <v>13806199.41</v>
      </c>
      <c r="E40" s="5">
        <v>14219805.57</v>
      </c>
      <c r="F40" s="5">
        <v>17062791.92</v>
      </c>
      <c r="G40" s="5">
        <v>13983100.82</v>
      </c>
      <c r="H40" s="5">
        <v>14223607.18</v>
      </c>
      <c r="I40" s="4">
        <v>18579374.17</v>
      </c>
      <c r="J40" s="5">
        <v>13797135.77</v>
      </c>
      <c r="K40" s="5">
        <v>14061826.36</v>
      </c>
      <c r="L40" s="5">
        <v>17432966.78</v>
      </c>
      <c r="M40" s="5">
        <v>13569962.61</v>
      </c>
      <c r="N40" s="5">
        <f t="shared" si="0"/>
        <v>184526466.49</v>
      </c>
    </row>
    <row r="41" spans="1:14" ht="12.75">
      <c r="A41" t="s">
        <v>16</v>
      </c>
      <c r="B41" s="5">
        <v>64894.07</v>
      </c>
      <c r="C41" s="5">
        <v>155590.03</v>
      </c>
      <c r="D41" s="5">
        <v>63173.43</v>
      </c>
      <c r="E41" s="5">
        <v>53305.91</v>
      </c>
      <c r="F41" s="5">
        <v>100741.12</v>
      </c>
      <c r="G41" s="5">
        <v>58476.01</v>
      </c>
      <c r="H41" s="5">
        <v>52040.9</v>
      </c>
      <c r="I41" s="4">
        <v>108406.29</v>
      </c>
      <c r="J41" s="5">
        <v>51478.32</v>
      </c>
      <c r="K41" s="5">
        <v>55084.26</v>
      </c>
      <c r="L41" s="5">
        <v>132287.61</v>
      </c>
      <c r="M41" s="5">
        <v>56618.19</v>
      </c>
      <c r="N41" s="5">
        <f t="shared" si="0"/>
        <v>952096.1400000001</v>
      </c>
    </row>
    <row r="42" spans="1:14" ht="12.75">
      <c r="A42" t="s">
        <v>67</v>
      </c>
      <c r="B42" s="5">
        <v>1367923.28</v>
      </c>
      <c r="C42" s="5">
        <v>1709046.11</v>
      </c>
      <c r="D42" s="5">
        <v>1242592.66</v>
      </c>
      <c r="E42" s="5">
        <v>1237834.03</v>
      </c>
      <c r="F42" s="5">
        <v>1718320.49</v>
      </c>
      <c r="G42" s="5">
        <v>1332055.08</v>
      </c>
      <c r="H42" s="5">
        <v>1520024.71</v>
      </c>
      <c r="I42" s="4">
        <v>2042604.68</v>
      </c>
      <c r="J42" s="5">
        <v>1402718.92</v>
      </c>
      <c r="K42" s="5">
        <v>1420574.08</v>
      </c>
      <c r="L42" s="5">
        <v>1794705.58</v>
      </c>
      <c r="M42" s="5">
        <v>1453666.36</v>
      </c>
      <c r="N42" s="5">
        <f t="shared" si="0"/>
        <v>18242065.979999997</v>
      </c>
    </row>
    <row r="43" spans="1:14" ht="12.75">
      <c r="A43" t="s">
        <v>17</v>
      </c>
      <c r="B43" s="5">
        <v>478139.2</v>
      </c>
      <c r="C43" s="5">
        <v>680141.2</v>
      </c>
      <c r="D43" s="5">
        <v>466747.83</v>
      </c>
      <c r="E43" s="5">
        <v>440839.83</v>
      </c>
      <c r="F43" s="5">
        <v>625617.41</v>
      </c>
      <c r="G43" s="5">
        <v>439396.68</v>
      </c>
      <c r="H43" s="5">
        <v>442154.61</v>
      </c>
      <c r="I43" s="4">
        <v>652591.12</v>
      </c>
      <c r="J43" s="5">
        <v>393940.36</v>
      </c>
      <c r="K43" s="5">
        <v>433448.3</v>
      </c>
      <c r="L43" s="5">
        <v>612765.58</v>
      </c>
      <c r="M43" s="5">
        <v>434803.07</v>
      </c>
      <c r="N43" s="5">
        <f t="shared" si="0"/>
        <v>6100585.19</v>
      </c>
    </row>
    <row r="44" spans="1:14" ht="12.75">
      <c r="A44" t="s">
        <v>18</v>
      </c>
      <c r="B44" s="5">
        <v>63096.41</v>
      </c>
      <c r="C44" s="5">
        <v>123658.34</v>
      </c>
      <c r="D44" s="5">
        <v>55891.44</v>
      </c>
      <c r="E44" s="5">
        <v>59119.49</v>
      </c>
      <c r="F44" s="5">
        <v>89964.87</v>
      </c>
      <c r="G44" s="5">
        <v>74299.99</v>
      </c>
      <c r="H44" s="5">
        <v>54730.08</v>
      </c>
      <c r="I44" s="4">
        <v>95080.95</v>
      </c>
      <c r="J44" s="5">
        <v>47888.82</v>
      </c>
      <c r="K44" s="5">
        <v>53320.75</v>
      </c>
      <c r="L44" s="5">
        <v>74744.96</v>
      </c>
      <c r="M44" s="5">
        <v>57113.54</v>
      </c>
      <c r="N44" s="5">
        <f t="shared" si="0"/>
        <v>848909.6399999999</v>
      </c>
    </row>
    <row r="45" spans="1:14" ht="12.75">
      <c r="A45" t="s">
        <v>19</v>
      </c>
      <c r="B45" s="5">
        <v>20082.8</v>
      </c>
      <c r="C45" s="5">
        <v>45383</v>
      </c>
      <c r="D45" s="5">
        <v>19526.27</v>
      </c>
      <c r="E45" s="5">
        <v>19618.9</v>
      </c>
      <c r="F45" s="5">
        <v>36017.04</v>
      </c>
      <c r="G45" s="5">
        <v>24648.38</v>
      </c>
      <c r="H45" s="5">
        <v>18102.85</v>
      </c>
      <c r="I45" s="4">
        <v>35044.02</v>
      </c>
      <c r="J45" s="5">
        <v>16348.78</v>
      </c>
      <c r="K45" s="5">
        <v>19012.7</v>
      </c>
      <c r="L45" s="5">
        <v>31549.35</v>
      </c>
      <c r="M45" s="5">
        <v>14985.42</v>
      </c>
      <c r="N45" s="5">
        <f t="shared" si="0"/>
        <v>300319.51</v>
      </c>
    </row>
    <row r="46" spans="1:14" ht="12.75">
      <c r="A46" t="s">
        <v>68</v>
      </c>
      <c r="B46" s="5">
        <v>2347742.97</v>
      </c>
      <c r="C46" s="5">
        <v>3281161.15</v>
      </c>
      <c r="D46" s="5">
        <v>2182152.52</v>
      </c>
      <c r="E46" s="5">
        <v>2187217.77</v>
      </c>
      <c r="F46" s="5">
        <v>2958367.65</v>
      </c>
      <c r="G46" s="5">
        <v>2333625.09</v>
      </c>
      <c r="H46" s="5">
        <v>2334823.72</v>
      </c>
      <c r="I46" s="4">
        <v>3214039.69</v>
      </c>
      <c r="J46" s="5">
        <v>2178529.8</v>
      </c>
      <c r="K46" s="5">
        <v>2340601</v>
      </c>
      <c r="L46" s="5">
        <v>3076458.37</v>
      </c>
      <c r="M46" s="5">
        <v>2388064.13</v>
      </c>
      <c r="N46" s="5">
        <f t="shared" si="0"/>
        <v>30822783.860000003</v>
      </c>
    </row>
    <row r="47" spans="1:14" ht="12.75">
      <c r="A47" t="s">
        <v>69</v>
      </c>
      <c r="B47" s="5"/>
      <c r="C47" s="5"/>
      <c r="D47" s="5"/>
      <c r="E47" s="5"/>
      <c r="F47" s="5"/>
      <c r="G47" s="5"/>
      <c r="H47" s="5"/>
      <c r="I47" s="4"/>
      <c r="J47" s="5"/>
      <c r="K47" s="5"/>
      <c r="L47" s="5"/>
      <c r="M47" s="5"/>
      <c r="N47" s="5">
        <f t="shared" si="0"/>
        <v>0</v>
      </c>
    </row>
    <row r="48" spans="1:14" ht="12.75">
      <c r="A48" t="s">
        <v>70</v>
      </c>
      <c r="B48" s="5">
        <v>4090770.75</v>
      </c>
      <c r="C48" s="5">
        <v>6168151.06</v>
      </c>
      <c r="D48" s="5">
        <v>3962271.22</v>
      </c>
      <c r="E48" s="5">
        <v>4118923.3</v>
      </c>
      <c r="F48" s="5">
        <v>5264705.48</v>
      </c>
      <c r="G48" s="5">
        <v>3896318.36</v>
      </c>
      <c r="H48" s="5">
        <v>4190203.75</v>
      </c>
      <c r="I48" s="4">
        <v>5485019.09</v>
      </c>
      <c r="J48" s="5">
        <v>3730428.48</v>
      </c>
      <c r="K48" s="5">
        <v>3843953.27</v>
      </c>
      <c r="L48" s="5">
        <v>4905774.27</v>
      </c>
      <c r="M48" s="5">
        <v>3952215.32</v>
      </c>
      <c r="N48" s="5">
        <f t="shared" si="0"/>
        <v>53608734.35</v>
      </c>
    </row>
    <row r="49" spans="1:14" ht="12.75">
      <c r="A49" t="s">
        <v>20</v>
      </c>
      <c r="B49" s="5">
        <v>225811.36</v>
      </c>
      <c r="C49" s="5">
        <v>512044.22</v>
      </c>
      <c r="D49" s="5">
        <v>217435.58</v>
      </c>
      <c r="E49" s="5">
        <v>213959.67</v>
      </c>
      <c r="F49" s="5">
        <v>319810.36</v>
      </c>
      <c r="G49" s="5">
        <v>250391.9</v>
      </c>
      <c r="H49" s="5">
        <v>220845.35</v>
      </c>
      <c r="I49" s="4">
        <v>327733.91</v>
      </c>
      <c r="J49" s="5">
        <v>198128.26</v>
      </c>
      <c r="K49" s="5">
        <v>221244.98</v>
      </c>
      <c r="L49" s="5">
        <v>310389.03</v>
      </c>
      <c r="M49" s="5">
        <v>214529.26</v>
      </c>
      <c r="N49" s="5">
        <f t="shared" si="0"/>
        <v>3232323.88</v>
      </c>
    </row>
    <row r="50" spans="1:14" ht="12.75">
      <c r="A50" t="s">
        <v>21</v>
      </c>
      <c r="B50" s="5">
        <v>21116.15</v>
      </c>
      <c r="C50" s="5">
        <v>58323.24</v>
      </c>
      <c r="D50" s="5">
        <v>20333</v>
      </c>
      <c r="E50" s="5">
        <v>18929.78</v>
      </c>
      <c r="F50" s="5">
        <v>33440.89</v>
      </c>
      <c r="G50" s="5">
        <v>33499.28</v>
      </c>
      <c r="H50" s="5">
        <v>15974.14</v>
      </c>
      <c r="I50" s="4">
        <v>35997.26</v>
      </c>
      <c r="J50" s="5">
        <v>14675.28</v>
      </c>
      <c r="K50" s="5">
        <v>17708.23</v>
      </c>
      <c r="L50" s="5">
        <v>25028.64</v>
      </c>
      <c r="M50" s="5">
        <v>10947.27</v>
      </c>
      <c r="N50" s="5">
        <f t="shared" si="0"/>
        <v>305973.16000000003</v>
      </c>
    </row>
    <row r="51" spans="1:14" ht="12.75">
      <c r="A51" t="s">
        <v>22</v>
      </c>
      <c r="B51" s="5">
        <v>102102.15</v>
      </c>
      <c r="C51" s="5">
        <v>247640.92</v>
      </c>
      <c r="D51" s="5">
        <v>102784.12</v>
      </c>
      <c r="E51" s="5">
        <v>107375.62</v>
      </c>
      <c r="F51" s="5">
        <v>178418.3</v>
      </c>
      <c r="G51" s="5">
        <v>124916.66</v>
      </c>
      <c r="H51" s="5">
        <v>98318.25</v>
      </c>
      <c r="I51" s="4">
        <v>181716.04</v>
      </c>
      <c r="J51" s="5">
        <v>82363.73</v>
      </c>
      <c r="K51" s="5">
        <v>98711.25</v>
      </c>
      <c r="L51" s="5">
        <v>159182.25</v>
      </c>
      <c r="M51" s="5">
        <v>91805.55</v>
      </c>
      <c r="N51" s="5">
        <f t="shared" si="0"/>
        <v>1575334.84</v>
      </c>
    </row>
    <row r="52" spans="1:14" ht="12.75">
      <c r="A52" t="s">
        <v>71</v>
      </c>
      <c r="B52" s="5">
        <v>1626855.12</v>
      </c>
      <c r="C52" s="5">
        <v>2116958.8</v>
      </c>
      <c r="D52" s="5">
        <v>1503407.72</v>
      </c>
      <c r="E52" s="5">
        <v>1447285.06</v>
      </c>
      <c r="F52" s="5">
        <v>1889504.57</v>
      </c>
      <c r="G52" s="5">
        <v>1572319.63</v>
      </c>
      <c r="H52" s="5">
        <v>1625218.93</v>
      </c>
      <c r="I52" s="4">
        <v>2193821.88</v>
      </c>
      <c r="J52" s="5">
        <v>1578743.16</v>
      </c>
      <c r="K52" s="5">
        <v>1694195.53</v>
      </c>
      <c r="L52" s="5">
        <v>2118156.23</v>
      </c>
      <c r="M52" s="5">
        <v>1692475.78</v>
      </c>
      <c r="N52" s="5">
        <f t="shared" si="0"/>
        <v>21058942.41</v>
      </c>
    </row>
    <row r="53" spans="1:14" ht="12.75">
      <c r="A53" t="s">
        <v>23</v>
      </c>
      <c r="B53" s="5">
        <v>1556850.65</v>
      </c>
      <c r="C53" s="5">
        <v>2672881.4</v>
      </c>
      <c r="D53" s="5">
        <v>1432480.32</v>
      </c>
      <c r="E53" s="5">
        <v>1412471.28</v>
      </c>
      <c r="F53" s="5">
        <v>1841458.13</v>
      </c>
      <c r="G53" s="5">
        <v>1493213.6</v>
      </c>
      <c r="H53" s="5">
        <v>1451893.38</v>
      </c>
      <c r="I53" s="4">
        <v>1954671.22</v>
      </c>
      <c r="J53" s="5">
        <v>1306894.01</v>
      </c>
      <c r="K53" s="5">
        <v>1428924.64</v>
      </c>
      <c r="L53" s="5">
        <v>1852217.32</v>
      </c>
      <c r="M53" s="5">
        <v>1440547.74</v>
      </c>
      <c r="N53" s="5">
        <f t="shared" si="0"/>
        <v>19844503.69</v>
      </c>
    </row>
    <row r="54" spans="1:14" ht="12.75">
      <c r="A54" t="s">
        <v>24</v>
      </c>
      <c r="B54" s="5">
        <v>946118.03</v>
      </c>
      <c r="C54" s="5">
        <v>1173389.79</v>
      </c>
      <c r="D54" s="5">
        <v>875288.08</v>
      </c>
      <c r="E54" s="5">
        <v>900344.64</v>
      </c>
      <c r="F54" s="5">
        <v>1019460.09</v>
      </c>
      <c r="G54" s="5">
        <v>874497.55</v>
      </c>
      <c r="H54" s="5">
        <v>899986.24</v>
      </c>
      <c r="I54" s="4">
        <v>1264713.4</v>
      </c>
      <c r="J54" s="5">
        <v>912120.88</v>
      </c>
      <c r="K54" s="5">
        <v>924565.38</v>
      </c>
      <c r="L54" s="5">
        <v>1112762.28</v>
      </c>
      <c r="M54" s="5">
        <v>909573.8</v>
      </c>
      <c r="N54" s="5">
        <f t="shared" si="0"/>
        <v>11812820.160000002</v>
      </c>
    </row>
    <row r="55" spans="1:14" ht="12.75">
      <c r="A55" t="s">
        <v>72</v>
      </c>
      <c r="B55" s="5">
        <v>3144650.66</v>
      </c>
      <c r="C55" s="5">
        <v>3301018.29</v>
      </c>
      <c r="D55" s="5">
        <v>2964111.39</v>
      </c>
      <c r="E55" s="5">
        <v>2522388.96</v>
      </c>
      <c r="F55" s="5">
        <v>2199499.5</v>
      </c>
      <c r="G55" s="5">
        <v>2400673.63</v>
      </c>
      <c r="H55" s="5">
        <v>2482010.8</v>
      </c>
      <c r="I55" s="4">
        <v>3083589.93</v>
      </c>
      <c r="J55" s="5">
        <v>2947034.49</v>
      </c>
      <c r="K55" s="5">
        <v>3158548.95</v>
      </c>
      <c r="L55" s="5">
        <v>3702738.38</v>
      </c>
      <c r="M55" s="5">
        <v>3220338.34</v>
      </c>
      <c r="N55" s="5">
        <f t="shared" si="0"/>
        <v>35126603.31999999</v>
      </c>
    </row>
    <row r="56" spans="1:14" ht="12.75">
      <c r="A56" t="s">
        <v>73</v>
      </c>
      <c r="B56" s="5">
        <v>685501.96</v>
      </c>
      <c r="C56" s="5">
        <v>921895.67</v>
      </c>
      <c r="D56" s="5">
        <v>657940.69</v>
      </c>
      <c r="E56" s="5">
        <v>556714.18</v>
      </c>
      <c r="F56" s="5">
        <v>731230.16</v>
      </c>
      <c r="G56" s="5">
        <v>576789.35</v>
      </c>
      <c r="H56" s="5">
        <v>553803.71</v>
      </c>
      <c r="I56" s="4">
        <v>748384.35</v>
      </c>
      <c r="J56" s="5">
        <v>462498.07</v>
      </c>
      <c r="K56" s="5">
        <v>570605.6</v>
      </c>
      <c r="L56" s="5">
        <v>796608.22</v>
      </c>
      <c r="M56" s="5">
        <v>607483.85</v>
      </c>
      <c r="N56" s="5">
        <f t="shared" si="0"/>
        <v>7869455.81</v>
      </c>
    </row>
    <row r="57" spans="1:14" ht="12.75">
      <c r="A57" t="s">
        <v>74</v>
      </c>
      <c r="B57" s="5"/>
      <c r="C57" s="5"/>
      <c r="D57" s="5"/>
      <c r="E57" s="5"/>
      <c r="F57" s="5"/>
      <c r="G57" s="5"/>
      <c r="H57" s="5"/>
      <c r="I57" s="4"/>
      <c r="J57" s="5"/>
      <c r="K57" s="5"/>
      <c r="L57" s="5"/>
      <c r="M57" s="5"/>
      <c r="N57" s="5">
        <f t="shared" si="0"/>
        <v>0</v>
      </c>
    </row>
    <row r="58" spans="1:14" ht="12.75">
      <c r="A58" t="s">
        <v>25</v>
      </c>
      <c r="B58" s="5">
        <v>311773.21</v>
      </c>
      <c r="C58" s="5">
        <v>480784.1</v>
      </c>
      <c r="D58" s="5">
        <v>264696.02</v>
      </c>
      <c r="E58" s="5">
        <v>268798.23</v>
      </c>
      <c r="F58" s="5">
        <v>384681.13</v>
      </c>
      <c r="G58" s="5">
        <v>276180.51</v>
      </c>
      <c r="H58" s="5">
        <v>301517.36</v>
      </c>
      <c r="I58" s="4">
        <v>424005.99</v>
      </c>
      <c r="J58" s="5">
        <v>274710.48</v>
      </c>
      <c r="K58" s="5">
        <v>314443.36</v>
      </c>
      <c r="L58" s="5">
        <v>408762.46</v>
      </c>
      <c r="M58" s="5">
        <v>292096.71</v>
      </c>
      <c r="N58" s="5">
        <f t="shared" si="0"/>
        <v>4002449.5599999996</v>
      </c>
    </row>
    <row r="59" spans="1:17" ht="12.75">
      <c r="A59" t="s">
        <v>75</v>
      </c>
      <c r="B59" s="5">
        <v>13000111.13</v>
      </c>
      <c r="C59" s="5">
        <v>15546027.57</v>
      </c>
      <c r="D59" s="5">
        <v>13275744.27</v>
      </c>
      <c r="E59" s="5">
        <v>12382802.01</v>
      </c>
      <c r="F59" s="5">
        <v>12994754.780000001</v>
      </c>
      <c r="G59" s="5">
        <v>12023344.84</v>
      </c>
      <c r="H59" s="5">
        <v>11990169.94</v>
      </c>
      <c r="I59" s="4">
        <v>14737338.74</v>
      </c>
      <c r="J59" s="5">
        <v>12057664.1</v>
      </c>
      <c r="K59" s="5">
        <v>11746196.32</v>
      </c>
      <c r="L59" s="5">
        <v>13814313.95</v>
      </c>
      <c r="M59" s="5">
        <v>12737650.08</v>
      </c>
      <c r="N59" s="5">
        <f t="shared" si="0"/>
        <v>156306117.73</v>
      </c>
      <c r="Q59" s="9"/>
    </row>
    <row r="60" spans="1:17" ht="12.75">
      <c r="A60" t="s">
        <v>76</v>
      </c>
      <c r="B60" s="5">
        <v>2937528.97</v>
      </c>
      <c r="C60" s="5">
        <v>3831649.71</v>
      </c>
      <c r="D60" s="5">
        <v>3230625.37</v>
      </c>
      <c r="E60" s="5">
        <v>2972817.23</v>
      </c>
      <c r="F60" s="5">
        <v>3278098.28</v>
      </c>
      <c r="G60" s="5">
        <v>2692973.85</v>
      </c>
      <c r="H60" s="5">
        <v>2674847.73</v>
      </c>
      <c r="I60" s="4">
        <v>3670885.48</v>
      </c>
      <c r="J60" s="5">
        <v>2781951.25</v>
      </c>
      <c r="K60" s="5">
        <v>2864775.53</v>
      </c>
      <c r="L60" s="5">
        <v>3829884.36</v>
      </c>
      <c r="M60" s="5">
        <v>3038900.43</v>
      </c>
      <c r="N60" s="5">
        <f t="shared" si="0"/>
        <v>37804938.190000005</v>
      </c>
      <c r="Q60" s="9"/>
    </row>
    <row r="61" spans="1:14" ht="12.75">
      <c r="A61" t="s">
        <v>77</v>
      </c>
      <c r="B61" s="5">
        <v>7915630.99</v>
      </c>
      <c r="C61" s="5">
        <v>9530470.96</v>
      </c>
      <c r="D61" s="5">
        <v>7257513.13</v>
      </c>
      <c r="E61" s="5">
        <v>7540657.26</v>
      </c>
      <c r="F61" s="5">
        <v>9183980.3</v>
      </c>
      <c r="G61" s="5">
        <v>7736687.48</v>
      </c>
      <c r="H61" s="5">
        <v>8202751.57</v>
      </c>
      <c r="I61" s="4">
        <v>10897627.83</v>
      </c>
      <c r="J61" s="5">
        <v>7818546.93</v>
      </c>
      <c r="K61" s="5">
        <v>8111243.7</v>
      </c>
      <c r="L61" s="5">
        <v>9805660.34</v>
      </c>
      <c r="M61" s="5">
        <v>7954985.89</v>
      </c>
      <c r="N61" s="5">
        <f t="shared" si="0"/>
        <v>101955756.38000003</v>
      </c>
    </row>
    <row r="62" spans="1:14" ht="12.75">
      <c r="A62" t="s">
        <v>26</v>
      </c>
      <c r="B62" s="5">
        <v>3305710.54</v>
      </c>
      <c r="C62" s="5">
        <v>4430553.73</v>
      </c>
      <c r="D62" s="5">
        <v>2895674.6</v>
      </c>
      <c r="E62" s="5">
        <v>2900502.99</v>
      </c>
      <c r="F62" s="5">
        <v>4038179.08</v>
      </c>
      <c r="G62" s="5">
        <v>3155090.66</v>
      </c>
      <c r="H62" s="5">
        <v>3136334.58</v>
      </c>
      <c r="I62" s="4">
        <v>4743299.14</v>
      </c>
      <c r="J62" s="5">
        <v>3040859.34</v>
      </c>
      <c r="K62" s="5">
        <v>3130667</v>
      </c>
      <c r="L62" s="5">
        <v>4257103.59</v>
      </c>
      <c r="M62" s="5">
        <v>3109727.55</v>
      </c>
      <c r="N62" s="5">
        <f t="shared" si="0"/>
        <v>42143702.8</v>
      </c>
    </row>
    <row r="63" spans="1:14" ht="12.75">
      <c r="A63" t="s">
        <v>78</v>
      </c>
      <c r="B63" s="5">
        <v>9730265.66</v>
      </c>
      <c r="C63" s="5">
        <v>12854657.83</v>
      </c>
      <c r="D63" s="5">
        <v>9355839.98</v>
      </c>
      <c r="E63" s="5">
        <v>9034858.32</v>
      </c>
      <c r="F63" s="5">
        <v>11300350.72</v>
      </c>
      <c r="G63" s="5">
        <v>9448465.57</v>
      </c>
      <c r="H63" s="5">
        <v>9074009.72</v>
      </c>
      <c r="I63" s="4">
        <v>12565505.16</v>
      </c>
      <c r="J63" s="5">
        <v>8740102.73</v>
      </c>
      <c r="K63" s="5">
        <v>9445061.38</v>
      </c>
      <c r="L63" s="5">
        <v>12284164.629999999</v>
      </c>
      <c r="M63" s="5">
        <v>9544325.36</v>
      </c>
      <c r="N63" s="5">
        <f t="shared" si="0"/>
        <v>123377607.06</v>
      </c>
    </row>
    <row r="64" spans="1:14" ht="12.75">
      <c r="A64" t="s">
        <v>79</v>
      </c>
      <c r="B64" s="5">
        <v>4948841.1</v>
      </c>
      <c r="C64" s="5">
        <v>6545232.33</v>
      </c>
      <c r="D64" s="5">
        <v>4682639.72</v>
      </c>
      <c r="E64" s="5">
        <v>4573403.2</v>
      </c>
      <c r="F64" s="5">
        <v>6105288.54</v>
      </c>
      <c r="G64" s="5">
        <v>4679616.88</v>
      </c>
      <c r="H64" s="5">
        <v>4661591.85</v>
      </c>
      <c r="I64" s="4">
        <v>6626767.93</v>
      </c>
      <c r="J64" s="5">
        <v>4408676.34</v>
      </c>
      <c r="K64" s="5">
        <v>4748256.02</v>
      </c>
      <c r="L64" s="5">
        <v>6358625.4</v>
      </c>
      <c r="M64" s="5">
        <v>4734075.35</v>
      </c>
      <c r="N64" s="5">
        <f t="shared" si="0"/>
        <v>63073014.66</v>
      </c>
    </row>
    <row r="65" spans="1:17" ht="12.75">
      <c r="A65" t="s">
        <v>80</v>
      </c>
      <c r="B65" s="5">
        <v>415494.53</v>
      </c>
      <c r="C65" s="5">
        <v>662308.67</v>
      </c>
      <c r="D65" s="5">
        <v>397308.02</v>
      </c>
      <c r="E65" s="5">
        <v>365506.16</v>
      </c>
      <c r="F65" s="5">
        <v>589443.37</v>
      </c>
      <c r="G65" s="5">
        <v>400142.34</v>
      </c>
      <c r="H65" s="5">
        <v>384193.69</v>
      </c>
      <c r="I65" s="4">
        <v>624752.03</v>
      </c>
      <c r="J65" s="5">
        <v>344034.68</v>
      </c>
      <c r="K65" s="5">
        <v>392147.22</v>
      </c>
      <c r="L65" s="5">
        <v>595485.64</v>
      </c>
      <c r="M65" s="5">
        <v>397250.11</v>
      </c>
      <c r="N65" s="5">
        <f t="shared" si="0"/>
        <v>5568066.46</v>
      </c>
      <c r="Q65" s="5"/>
    </row>
    <row r="66" spans="1:17" ht="12.75">
      <c r="A66" t="s">
        <v>81</v>
      </c>
      <c r="B66" s="5"/>
      <c r="C66" s="5"/>
      <c r="D66" s="5"/>
      <c r="E66" s="5"/>
      <c r="F66" s="5"/>
      <c r="G66" s="5"/>
      <c r="H66" s="5"/>
      <c r="I66" s="4"/>
      <c r="J66" s="5"/>
      <c r="K66" s="5"/>
      <c r="L66" s="5"/>
      <c r="M66" s="5"/>
      <c r="N66" s="5">
        <f t="shared" si="0"/>
        <v>0</v>
      </c>
      <c r="Q66" s="5"/>
    </row>
    <row r="67" spans="1:14" ht="12.75">
      <c r="A67" t="s">
        <v>82</v>
      </c>
      <c r="B67" s="5">
        <v>1022876.05</v>
      </c>
      <c r="C67" s="5">
        <v>1468692.13</v>
      </c>
      <c r="D67" s="5">
        <v>902435.32</v>
      </c>
      <c r="E67" s="5">
        <v>1032394.13</v>
      </c>
      <c r="F67" s="5">
        <v>1295589.45</v>
      </c>
      <c r="G67" s="5">
        <v>1028742.99</v>
      </c>
      <c r="H67" s="5">
        <v>919568.87</v>
      </c>
      <c r="I67" s="4">
        <v>1346056.8</v>
      </c>
      <c r="J67" s="5">
        <v>869870.95</v>
      </c>
      <c r="K67" s="5">
        <v>935278.31</v>
      </c>
      <c r="L67" s="5">
        <v>1259235.19</v>
      </c>
      <c r="M67" s="5">
        <v>910311.77</v>
      </c>
      <c r="N67" s="5">
        <f t="shared" si="0"/>
        <v>12991051.959999999</v>
      </c>
    </row>
    <row r="68" spans="1:14" ht="12.75">
      <c r="A68" t="s">
        <v>83</v>
      </c>
      <c r="B68" s="5">
        <v>478525.11</v>
      </c>
      <c r="C68" s="5">
        <v>757775.13</v>
      </c>
      <c r="D68" s="5">
        <v>464134.49</v>
      </c>
      <c r="E68" s="5">
        <v>443200.8</v>
      </c>
      <c r="F68" s="5">
        <v>611409.99</v>
      </c>
      <c r="G68" s="5">
        <v>435727.07</v>
      </c>
      <c r="H68" s="5">
        <v>435761.51</v>
      </c>
      <c r="I68" s="4">
        <v>625858.29</v>
      </c>
      <c r="J68" s="5">
        <v>378743.5</v>
      </c>
      <c r="K68" s="5">
        <v>406389.64</v>
      </c>
      <c r="L68" s="5">
        <v>618526.51</v>
      </c>
      <c r="M68" s="5">
        <v>449285.3</v>
      </c>
      <c r="N68" s="5">
        <f t="shared" si="0"/>
        <v>6105337.339999999</v>
      </c>
    </row>
    <row r="69" spans="1:14" ht="12.75">
      <c r="A69" t="s">
        <v>84</v>
      </c>
      <c r="B69" s="5">
        <v>4249249.04</v>
      </c>
      <c r="C69" s="5">
        <v>5198991.35</v>
      </c>
      <c r="D69" s="5">
        <v>3873765.64</v>
      </c>
      <c r="E69" s="5">
        <v>3814689.47</v>
      </c>
      <c r="F69" s="5">
        <v>4626634.59</v>
      </c>
      <c r="G69" s="5">
        <v>3795820.45</v>
      </c>
      <c r="H69" s="5">
        <v>4091963.88</v>
      </c>
      <c r="I69" s="4">
        <v>5397050.53</v>
      </c>
      <c r="J69" s="5">
        <v>4201126.78</v>
      </c>
      <c r="K69" s="5">
        <v>4488304.9</v>
      </c>
      <c r="L69" s="5">
        <v>5543097.4399999995</v>
      </c>
      <c r="M69" s="5">
        <v>4408102.1</v>
      </c>
      <c r="N69" s="5">
        <f t="shared" si="0"/>
        <v>53688796.169999994</v>
      </c>
    </row>
    <row r="70" spans="1:14" ht="12.75">
      <c r="A70" t="s">
        <v>85</v>
      </c>
      <c r="B70" s="5">
        <v>4621992.38</v>
      </c>
      <c r="C70" s="5">
        <v>5815998.38</v>
      </c>
      <c r="D70" s="5">
        <v>4522943.71</v>
      </c>
      <c r="E70" s="5">
        <v>4492465.98</v>
      </c>
      <c r="F70" s="5">
        <v>5680068.359999999</v>
      </c>
      <c r="G70" s="5">
        <v>4350363.57</v>
      </c>
      <c r="H70" s="5">
        <v>4501547.41</v>
      </c>
      <c r="I70" s="4">
        <v>5983347.199999999</v>
      </c>
      <c r="J70" s="5">
        <v>3941052.27</v>
      </c>
      <c r="K70" s="5">
        <v>4120791.5</v>
      </c>
      <c r="L70" s="5">
        <v>5229266.09</v>
      </c>
      <c r="M70" s="5">
        <v>4164171.63</v>
      </c>
      <c r="N70" s="5">
        <f t="shared" si="0"/>
        <v>57424008.48</v>
      </c>
    </row>
    <row r="71" spans="1:14" ht="12.75">
      <c r="A71" t="s">
        <v>27</v>
      </c>
      <c r="B71" s="5">
        <v>567876.95</v>
      </c>
      <c r="C71" s="5">
        <v>792287.12</v>
      </c>
      <c r="D71" s="5">
        <v>507379.59</v>
      </c>
      <c r="E71" s="5">
        <v>532242.31</v>
      </c>
      <c r="F71" s="5">
        <v>756772.07</v>
      </c>
      <c r="G71" s="5">
        <v>584888.71</v>
      </c>
      <c r="H71" s="5">
        <v>595390.95</v>
      </c>
      <c r="I71" s="4">
        <v>816324.06</v>
      </c>
      <c r="J71" s="5">
        <v>594039.41</v>
      </c>
      <c r="K71" s="5">
        <v>628710.18</v>
      </c>
      <c r="L71" s="5">
        <v>866505.49</v>
      </c>
      <c r="M71" s="5">
        <v>644329.48</v>
      </c>
      <c r="N71" s="5">
        <f t="shared" si="0"/>
        <v>7886746.32</v>
      </c>
    </row>
    <row r="72" spans="1:14" ht="12.75">
      <c r="A72" t="s">
        <v>86</v>
      </c>
      <c r="B72" s="5">
        <v>219252.2</v>
      </c>
      <c r="C72" s="5">
        <v>392904.21</v>
      </c>
      <c r="D72" s="5">
        <v>228447.69</v>
      </c>
      <c r="E72" s="5">
        <v>221207.97</v>
      </c>
      <c r="F72" s="5">
        <v>311323.28</v>
      </c>
      <c r="G72" s="5">
        <v>246754.39</v>
      </c>
      <c r="H72" s="5">
        <v>206860.25</v>
      </c>
      <c r="I72" s="4">
        <v>325768.39</v>
      </c>
      <c r="J72" s="5">
        <v>195396.27</v>
      </c>
      <c r="K72" s="5">
        <v>230323.27</v>
      </c>
      <c r="L72" s="5">
        <v>306977</v>
      </c>
      <c r="M72" s="5">
        <v>219938.31</v>
      </c>
      <c r="N72" s="5">
        <f t="shared" si="0"/>
        <v>3105153.2300000004</v>
      </c>
    </row>
    <row r="73" spans="1:14" ht="12.75">
      <c r="A73" t="s">
        <v>28</v>
      </c>
      <c r="B73" s="5">
        <v>155078.59</v>
      </c>
      <c r="C73" s="5">
        <v>231121.3</v>
      </c>
      <c r="D73" s="5">
        <v>151248.08</v>
      </c>
      <c r="E73" s="5">
        <v>138411.28</v>
      </c>
      <c r="F73" s="5">
        <v>203617.34</v>
      </c>
      <c r="G73" s="5">
        <v>156079.75</v>
      </c>
      <c r="H73" s="5">
        <v>140580.42</v>
      </c>
      <c r="I73" s="4">
        <v>195038.31</v>
      </c>
      <c r="J73" s="5">
        <v>116482.01</v>
      </c>
      <c r="K73" s="5">
        <v>136437.5</v>
      </c>
      <c r="L73" s="5">
        <v>164928.33</v>
      </c>
      <c r="M73" s="5">
        <v>133810.57</v>
      </c>
      <c r="N73" s="5">
        <f t="shared" si="0"/>
        <v>1922833.4800000002</v>
      </c>
    </row>
    <row r="74" spans="1:14" ht="12.75">
      <c r="A74" t="s">
        <v>29</v>
      </c>
      <c r="B74" s="5">
        <v>39946.18</v>
      </c>
      <c r="C74" s="5">
        <v>79630.67</v>
      </c>
      <c r="D74" s="5">
        <v>34483.26</v>
      </c>
      <c r="E74" s="5">
        <v>34990.67</v>
      </c>
      <c r="F74" s="5">
        <v>64378.57</v>
      </c>
      <c r="G74" s="5">
        <v>43258.68</v>
      </c>
      <c r="H74" s="5">
        <v>35335.78</v>
      </c>
      <c r="I74" s="4">
        <v>61287.55</v>
      </c>
      <c r="J74" s="5">
        <v>29458.85</v>
      </c>
      <c r="K74" s="5">
        <v>55078.86</v>
      </c>
      <c r="L74" s="5">
        <v>59488.71</v>
      </c>
      <c r="M74" s="5">
        <v>27883.77</v>
      </c>
      <c r="N74" s="5">
        <f t="shared" si="0"/>
        <v>565221.55</v>
      </c>
    </row>
    <row r="75" spans="1:14" ht="12.75">
      <c r="A75" t="s">
        <v>87</v>
      </c>
      <c r="B75" s="5">
        <v>2439182.36</v>
      </c>
      <c r="C75" s="5">
        <v>3259777.69</v>
      </c>
      <c r="D75" s="5">
        <v>2412288.64</v>
      </c>
      <c r="E75" s="5">
        <v>2164877.42</v>
      </c>
      <c r="F75" s="5">
        <v>2805145.07</v>
      </c>
      <c r="G75" s="5">
        <v>2236794.04</v>
      </c>
      <c r="H75" s="5">
        <v>2212364.47</v>
      </c>
      <c r="I75" s="4">
        <v>2995119.85</v>
      </c>
      <c r="J75" s="5">
        <v>2347367.4</v>
      </c>
      <c r="K75" s="5">
        <v>2541231.44</v>
      </c>
      <c r="L75" s="5">
        <v>3053168.56</v>
      </c>
      <c r="M75" s="5">
        <v>2414150.38</v>
      </c>
      <c r="N75" s="5">
        <f t="shared" si="0"/>
        <v>30881467.319999997</v>
      </c>
    </row>
    <row r="76" spans="1:14" ht="12.75">
      <c r="A76" t="s">
        <v>88</v>
      </c>
      <c r="B76" s="5">
        <v>137334.82</v>
      </c>
      <c r="C76" s="5">
        <v>216166.73</v>
      </c>
      <c r="D76" s="5">
        <v>130571.54</v>
      </c>
      <c r="E76" s="5">
        <v>120808.67</v>
      </c>
      <c r="F76" s="5">
        <v>191838.12</v>
      </c>
      <c r="G76" s="5">
        <v>142841.27</v>
      </c>
      <c r="H76" s="5">
        <v>127302.03</v>
      </c>
      <c r="I76" s="4">
        <v>200139.28</v>
      </c>
      <c r="J76" s="5">
        <v>108532.39</v>
      </c>
      <c r="K76" s="5">
        <v>118411.82</v>
      </c>
      <c r="L76" s="5">
        <v>177684.34</v>
      </c>
      <c r="M76" s="5">
        <v>126380.74</v>
      </c>
      <c r="N76" s="5">
        <f t="shared" si="0"/>
        <v>1798011.75</v>
      </c>
    </row>
    <row r="77" spans="1:14" ht="12.75">
      <c r="A77" t="s">
        <v>89</v>
      </c>
      <c r="B77" s="5">
        <v>1267135.26</v>
      </c>
      <c r="C77" s="5">
        <v>2924181.12</v>
      </c>
      <c r="D77" s="5">
        <v>1586863.09</v>
      </c>
      <c r="E77" s="5">
        <v>1079560.87</v>
      </c>
      <c r="F77" s="5">
        <v>949773.35</v>
      </c>
      <c r="G77" s="5">
        <v>791339.12</v>
      </c>
      <c r="H77" s="5">
        <v>691021.41</v>
      </c>
      <c r="I77" s="4">
        <v>809626.5</v>
      </c>
      <c r="J77" s="5">
        <v>581901.94</v>
      </c>
      <c r="K77" s="5">
        <v>664435.53</v>
      </c>
      <c r="L77" s="5">
        <v>1071524.68</v>
      </c>
      <c r="M77" s="5">
        <v>1032708.58</v>
      </c>
      <c r="N77" s="5">
        <f>SUM(B77:M77)</f>
        <v>13450071.449999997</v>
      </c>
    </row>
    <row r="78" spans="1:14" ht="12.75">
      <c r="A78" t="s">
        <v>30</v>
      </c>
      <c r="B78" s="5">
        <v>122500.9</v>
      </c>
      <c r="C78" s="5">
        <v>204172.29</v>
      </c>
      <c r="D78" s="5">
        <v>120526.45</v>
      </c>
      <c r="E78" s="5">
        <v>113555.29</v>
      </c>
      <c r="F78" s="5">
        <v>166465.78</v>
      </c>
      <c r="G78" s="5">
        <v>118034.66</v>
      </c>
      <c r="H78" s="5">
        <v>120390.32</v>
      </c>
      <c r="I78" s="4">
        <v>178642.08</v>
      </c>
      <c r="J78" s="5">
        <v>102413.24</v>
      </c>
      <c r="K78" s="5">
        <v>111937.12</v>
      </c>
      <c r="L78" s="5">
        <v>163758.44</v>
      </c>
      <c r="M78" s="5">
        <v>109172.69</v>
      </c>
      <c r="N78" s="5">
        <f>SUM(B78:M78)</f>
        <v>1631569.2600000002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141347534.40999997</v>
      </c>
      <c r="C80" s="5">
        <f t="shared" si="1"/>
        <v>182831996.33999997</v>
      </c>
      <c r="D80" s="5">
        <f t="shared" si="1"/>
        <v>135250957.61999995</v>
      </c>
      <c r="E80" s="5">
        <f t="shared" si="1"/>
        <v>132751994.40000002</v>
      </c>
      <c r="F80" s="5">
        <f t="shared" si="1"/>
        <v>162118917.75</v>
      </c>
      <c r="G80" s="5">
        <f t="shared" si="1"/>
        <v>133048396.80999997</v>
      </c>
      <c r="H80" s="5">
        <f t="shared" si="1"/>
        <v>135525067.71999997</v>
      </c>
      <c r="I80" s="5">
        <f t="shared" si="1"/>
        <v>180686469.37</v>
      </c>
      <c r="J80" s="5">
        <f t="shared" si="1"/>
        <v>128972499.79</v>
      </c>
      <c r="K80" s="5">
        <f t="shared" si="1"/>
        <v>134904187.95999998</v>
      </c>
      <c r="L80" s="5">
        <f t="shared" si="1"/>
        <v>170716868.13</v>
      </c>
      <c r="M80" s="5">
        <f t="shared" si="1"/>
        <v>136249168.98</v>
      </c>
      <c r="N80" s="5">
        <f>SUM(B80:M80)</f>
        <v>1774404059.2799997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80"/>
  <sheetViews>
    <sheetView workbookViewId="0" topLeftCell="A1">
      <pane xSplit="1" ySplit="11" topLeftCell="I6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78" sqref="M78"/>
    </sheetView>
  </sheetViews>
  <sheetFormatPr defaultColWidth="9.33203125" defaultRowHeight="12.75"/>
  <cols>
    <col min="1" max="1" width="16.16015625" style="0" bestFit="1" customWidth="1"/>
    <col min="2" max="4" width="8.16015625" style="0" bestFit="1" customWidth="1"/>
    <col min="5" max="5" width="8.16015625" style="11" bestFit="1" customWidth="1"/>
    <col min="6" max="12" width="8.16015625" style="0" bestFit="1" customWidth="1"/>
    <col min="13" max="13" width="8.5" style="18" bestFit="1" customWidth="1"/>
    <col min="14" max="14" width="9.16015625" style="0" bestFit="1" customWidth="1"/>
    <col min="18" max="18" width="9.5" style="11" bestFit="1" customWidth="1"/>
    <col min="19" max="19" width="11.16015625" style="5" bestFit="1" customWidth="1"/>
  </cols>
  <sheetData>
    <row r="1" spans="1:19" ht="12.75">
      <c r="A1" t="str">
        <f>'SFY 08-09'!A1</f>
        <v>VALIDATED TAX RECEIPTS DATA FOR: JULY, 2008 thru June, 2009</v>
      </c>
      <c r="E1"/>
      <c r="M1"/>
      <c r="N1" t="s">
        <v>90</v>
      </c>
      <c r="R1"/>
      <c r="S1"/>
    </row>
    <row r="2" spans="5:19" ht="12.75">
      <c r="E2"/>
      <c r="M2"/>
      <c r="R2"/>
      <c r="S2"/>
    </row>
    <row r="3" spans="1:19" ht="12.7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R3"/>
      <c r="S3"/>
    </row>
    <row r="4" spans="1:19" ht="12.75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/>
      <c r="S4"/>
    </row>
    <row r="5" spans="1:19" ht="12.7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R5"/>
      <c r="S5"/>
    </row>
    <row r="6" spans="1:19" ht="12.7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R6"/>
      <c r="S6"/>
    </row>
    <row r="7" spans="1:19" ht="12.75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5:19" ht="12.75">
      <c r="E8"/>
      <c r="M8"/>
      <c r="R8"/>
      <c r="S8"/>
    </row>
    <row r="9" spans="2:19" ht="12.75">
      <c r="B9" s="1">
        <v>39630</v>
      </c>
      <c r="C9" s="1">
        <v>39661</v>
      </c>
      <c r="D9" s="1">
        <v>39692</v>
      </c>
      <c r="E9" s="1">
        <v>39722</v>
      </c>
      <c r="F9" s="1">
        <v>39753</v>
      </c>
      <c r="G9" s="1">
        <v>39783</v>
      </c>
      <c r="H9" s="1">
        <v>39814</v>
      </c>
      <c r="I9" s="1">
        <v>39845</v>
      </c>
      <c r="J9" s="1">
        <v>39873</v>
      </c>
      <c r="K9" s="1">
        <v>39904</v>
      </c>
      <c r="L9" s="1">
        <v>39934</v>
      </c>
      <c r="M9" s="1">
        <v>39965</v>
      </c>
      <c r="N9" s="2" t="s">
        <v>96</v>
      </c>
      <c r="R9"/>
      <c r="S9"/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4">
        <v>0</v>
      </c>
      <c r="C12">
        <v>0</v>
      </c>
      <c r="D12" s="10">
        <v>0</v>
      </c>
      <c r="E12" s="10">
        <v>0</v>
      </c>
      <c r="F12" s="10">
        <v>0</v>
      </c>
      <c r="G12" s="4">
        <v>0</v>
      </c>
      <c r="H12" s="4">
        <v>0</v>
      </c>
      <c r="I12" s="2">
        <v>0</v>
      </c>
      <c r="J12" s="4">
        <v>0</v>
      </c>
      <c r="K12" s="4">
        <v>0</v>
      </c>
      <c r="L12" s="4">
        <v>0</v>
      </c>
      <c r="M12" s="4">
        <v>0</v>
      </c>
      <c r="N12" s="5">
        <f aca="true" t="shared" si="0" ref="N12:N40">SUM(B12:M12)</f>
        <v>0</v>
      </c>
    </row>
    <row r="13" spans="1:14" ht="12.75">
      <c r="A13" t="s">
        <v>54</v>
      </c>
      <c r="B13" s="4">
        <v>0</v>
      </c>
      <c r="C13">
        <v>0</v>
      </c>
      <c r="D13" s="10">
        <v>0</v>
      </c>
      <c r="E13" s="10">
        <v>0</v>
      </c>
      <c r="F13" s="10">
        <v>0</v>
      </c>
      <c r="G13" s="4">
        <v>0</v>
      </c>
      <c r="H13" s="4">
        <v>0</v>
      </c>
      <c r="I13" s="2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2.75">
      <c r="A14" t="s">
        <v>55</v>
      </c>
      <c r="B14" s="4">
        <v>0</v>
      </c>
      <c r="C14">
        <v>0</v>
      </c>
      <c r="D14" s="10">
        <v>0</v>
      </c>
      <c r="E14" s="10">
        <v>0</v>
      </c>
      <c r="F14" s="40">
        <v>0</v>
      </c>
      <c r="G14" s="4">
        <v>0</v>
      </c>
      <c r="H14" s="4">
        <v>0</v>
      </c>
      <c r="I14" s="2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2.75">
      <c r="A15" t="s">
        <v>2</v>
      </c>
      <c r="B15" s="29">
        <v>8288.61</v>
      </c>
      <c r="C15" s="29">
        <v>4478.22</v>
      </c>
      <c r="D15" s="31">
        <v>7109.75</v>
      </c>
      <c r="E15" s="12">
        <v>7561.43</v>
      </c>
      <c r="F15" s="31">
        <v>7539</v>
      </c>
      <c r="G15" s="31">
        <v>6114.2</v>
      </c>
      <c r="H15" s="31">
        <v>10998.93</v>
      </c>
      <c r="I15" s="31">
        <v>7511.27</v>
      </c>
      <c r="J15" s="31">
        <v>10901.48</v>
      </c>
      <c r="K15" s="31">
        <v>10062.48</v>
      </c>
      <c r="L15" s="31">
        <v>10135.35</v>
      </c>
      <c r="M15" s="12">
        <v>8776.22</v>
      </c>
      <c r="N15" s="5">
        <f>SUM(B15:M15)</f>
        <v>99476.94</v>
      </c>
    </row>
    <row r="16" spans="1:14" ht="12.75">
      <c r="A16" t="s">
        <v>56</v>
      </c>
      <c r="B16" s="4">
        <v>0</v>
      </c>
      <c r="C16">
        <v>0</v>
      </c>
      <c r="D16" s="10">
        <v>0</v>
      </c>
      <c r="E16" s="10">
        <v>0</v>
      </c>
      <c r="F16" s="10">
        <v>0</v>
      </c>
      <c r="G16" s="4">
        <v>0</v>
      </c>
      <c r="H16" s="4">
        <v>0</v>
      </c>
      <c r="I16" s="2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0</v>
      </c>
    </row>
    <row r="17" spans="1:14" ht="12.75">
      <c r="A17" t="s">
        <v>57</v>
      </c>
      <c r="B17" s="4">
        <v>0</v>
      </c>
      <c r="C17">
        <v>0</v>
      </c>
      <c r="D17" s="10">
        <v>0</v>
      </c>
      <c r="E17" s="10">
        <v>0</v>
      </c>
      <c r="F17" s="10">
        <v>0</v>
      </c>
      <c r="G17" s="4">
        <v>0</v>
      </c>
      <c r="H17" s="4">
        <v>0</v>
      </c>
      <c r="I17" s="2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0</v>
      </c>
    </row>
    <row r="18" spans="1:18" ht="12.75">
      <c r="A18" t="s">
        <v>3</v>
      </c>
      <c r="B18" s="4">
        <v>0</v>
      </c>
      <c r="C18">
        <v>0</v>
      </c>
      <c r="D18" s="10">
        <v>0</v>
      </c>
      <c r="E18" s="10">
        <v>0</v>
      </c>
      <c r="F18" s="10">
        <v>0</v>
      </c>
      <c r="G18" s="4">
        <v>0</v>
      </c>
      <c r="H18" s="4">
        <v>0</v>
      </c>
      <c r="I18" s="2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0</v>
      </c>
      <c r="R18" s="25"/>
    </row>
    <row r="19" spans="1:18" ht="12.75">
      <c r="A19" t="s">
        <v>58</v>
      </c>
      <c r="B19" s="4">
        <v>0</v>
      </c>
      <c r="C19">
        <v>0</v>
      </c>
      <c r="D19" s="10">
        <v>0</v>
      </c>
      <c r="E19" s="10">
        <v>0</v>
      </c>
      <c r="F19" s="10">
        <v>0</v>
      </c>
      <c r="G19" s="4">
        <v>0</v>
      </c>
      <c r="H19" s="4">
        <v>0</v>
      </c>
      <c r="I19" s="2">
        <v>0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0</v>
      </c>
      <c r="Q19" s="20"/>
      <c r="R19" s="25"/>
    </row>
    <row r="20" spans="1:18" ht="12.75">
      <c r="A20" t="s">
        <v>59</v>
      </c>
      <c r="B20" s="29">
        <v>49362.82</v>
      </c>
      <c r="C20" s="29">
        <v>42343.52</v>
      </c>
      <c r="D20" s="31">
        <v>56682.16</v>
      </c>
      <c r="E20" s="12">
        <v>40855.36</v>
      </c>
      <c r="F20" s="31">
        <v>34522.15</v>
      </c>
      <c r="G20" s="31">
        <v>37332.74</v>
      </c>
      <c r="H20" s="31">
        <v>41610.19</v>
      </c>
      <c r="I20" s="31">
        <v>45203.05</v>
      </c>
      <c r="J20" s="31">
        <v>60382.85</v>
      </c>
      <c r="K20" s="31">
        <v>71374.13</v>
      </c>
      <c r="L20" s="31">
        <v>78223.02</v>
      </c>
      <c r="M20" s="12">
        <v>57711.42</v>
      </c>
      <c r="N20" s="5">
        <f>SUM(B20:M20)</f>
        <v>615603.4099999999</v>
      </c>
      <c r="Q20" s="20"/>
      <c r="R20" s="25"/>
    </row>
    <row r="21" spans="1:18" ht="12.75">
      <c r="A21" t="s">
        <v>60</v>
      </c>
      <c r="B21" s="4">
        <v>0</v>
      </c>
      <c r="C21">
        <v>0</v>
      </c>
      <c r="D21" s="10">
        <v>0</v>
      </c>
      <c r="E21" s="10">
        <v>0</v>
      </c>
      <c r="F21" s="10">
        <v>0</v>
      </c>
      <c r="G21" s="4">
        <v>0</v>
      </c>
      <c r="H21" s="4">
        <v>0</v>
      </c>
      <c r="I21" s="2">
        <v>0</v>
      </c>
      <c r="J21" s="4">
        <v>0</v>
      </c>
      <c r="K21" s="4">
        <v>0</v>
      </c>
      <c r="L21" s="4">
        <v>0</v>
      </c>
      <c r="M21" s="4">
        <v>0</v>
      </c>
      <c r="N21" s="5">
        <f>SUM(B21:M21)</f>
        <v>0</v>
      </c>
      <c r="Q21" s="20"/>
      <c r="R21" s="25"/>
    </row>
    <row r="22" spans="1:18" ht="12.75">
      <c r="A22" t="s">
        <v>61</v>
      </c>
      <c r="B22" s="4">
        <v>0</v>
      </c>
      <c r="C22">
        <v>0</v>
      </c>
      <c r="D22" s="10">
        <v>0</v>
      </c>
      <c r="E22" s="10">
        <v>0</v>
      </c>
      <c r="F22" s="10">
        <v>0</v>
      </c>
      <c r="G22" s="4">
        <v>0</v>
      </c>
      <c r="H22" s="4">
        <v>0</v>
      </c>
      <c r="I22" s="2">
        <v>0</v>
      </c>
      <c r="J22" s="4">
        <v>0</v>
      </c>
      <c r="K22" s="4">
        <v>0</v>
      </c>
      <c r="L22" s="4">
        <v>0</v>
      </c>
      <c r="M22" s="4">
        <v>0</v>
      </c>
      <c r="N22" s="5">
        <f t="shared" si="0"/>
        <v>0</v>
      </c>
      <c r="Q22" s="20"/>
      <c r="R22" s="25"/>
    </row>
    <row r="23" spans="1:18" ht="12.75">
      <c r="A23" t="s">
        <v>4</v>
      </c>
      <c r="B23" s="29">
        <v>34627.07</v>
      </c>
      <c r="C23" s="29">
        <v>35240.15</v>
      </c>
      <c r="D23" s="31">
        <v>31689.18</v>
      </c>
      <c r="E23" s="12">
        <v>30964.17</v>
      </c>
      <c r="F23" s="31">
        <v>54748.21</v>
      </c>
      <c r="G23" s="31">
        <v>34332.73</v>
      </c>
      <c r="H23" s="31">
        <v>32195.02</v>
      </c>
      <c r="I23" s="31">
        <v>30331.23</v>
      </c>
      <c r="J23" s="31">
        <v>33680.31</v>
      </c>
      <c r="K23" s="31">
        <v>34702.26</v>
      </c>
      <c r="L23" s="31">
        <v>36174.27</v>
      </c>
      <c r="M23" s="12">
        <v>31708.14</v>
      </c>
      <c r="N23" s="5">
        <f>SUM(B23:M23)</f>
        <v>420392.74000000005</v>
      </c>
      <c r="Q23" s="20"/>
      <c r="R23" s="25"/>
    </row>
    <row r="24" spans="1:18" ht="12.75">
      <c r="A24" t="s">
        <v>91</v>
      </c>
      <c r="B24" s="4">
        <v>0</v>
      </c>
      <c r="C24">
        <v>0</v>
      </c>
      <c r="D24" s="10">
        <v>0</v>
      </c>
      <c r="E24" s="10">
        <v>0</v>
      </c>
      <c r="F24" s="10">
        <v>0</v>
      </c>
      <c r="G24" s="4">
        <v>0</v>
      </c>
      <c r="H24" s="4">
        <v>0</v>
      </c>
      <c r="I24" s="2">
        <v>0</v>
      </c>
      <c r="J24" s="4">
        <v>0</v>
      </c>
      <c r="K24" s="4">
        <v>0</v>
      </c>
      <c r="L24" s="4">
        <v>0</v>
      </c>
      <c r="M24" s="4">
        <v>0</v>
      </c>
      <c r="N24" s="5">
        <f t="shared" si="0"/>
        <v>0</v>
      </c>
      <c r="Q24" s="20"/>
      <c r="R24" s="25"/>
    </row>
    <row r="25" spans="1:18" ht="12.75">
      <c r="A25" t="s">
        <v>5</v>
      </c>
      <c r="B25" s="4">
        <v>0</v>
      </c>
      <c r="C25">
        <v>0</v>
      </c>
      <c r="D25" s="10">
        <v>0</v>
      </c>
      <c r="E25" s="10">
        <v>0</v>
      </c>
      <c r="F25" s="10">
        <v>0</v>
      </c>
      <c r="G25" s="4">
        <v>0</v>
      </c>
      <c r="H25" s="4">
        <v>0</v>
      </c>
      <c r="I25" s="2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0"/>
        <v>0</v>
      </c>
      <c r="Q25" s="20"/>
      <c r="R25" s="25"/>
    </row>
    <row r="26" spans="1:18" ht="12.75">
      <c r="A26" t="s">
        <v>6</v>
      </c>
      <c r="B26" s="4">
        <v>0</v>
      </c>
      <c r="C26">
        <v>0</v>
      </c>
      <c r="D26" s="10">
        <v>0</v>
      </c>
      <c r="E26" s="10">
        <v>0</v>
      </c>
      <c r="F26" s="10">
        <v>0</v>
      </c>
      <c r="G26" s="4">
        <v>0</v>
      </c>
      <c r="H26" s="4">
        <v>0</v>
      </c>
      <c r="I26" s="2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0"/>
        <v>0</v>
      </c>
      <c r="Q26" s="20"/>
      <c r="R26" s="25"/>
    </row>
    <row r="27" spans="1:20" ht="12.75">
      <c r="A27" t="s">
        <v>62</v>
      </c>
      <c r="B27" s="4">
        <v>0</v>
      </c>
      <c r="C27">
        <v>0</v>
      </c>
      <c r="D27" s="10">
        <v>0</v>
      </c>
      <c r="E27" s="10">
        <v>0</v>
      </c>
      <c r="F27" s="10">
        <v>0</v>
      </c>
      <c r="G27" s="4">
        <v>0</v>
      </c>
      <c r="H27" s="4">
        <v>0</v>
      </c>
      <c r="I27" s="2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0"/>
        <v>0</v>
      </c>
      <c r="Q27" s="20"/>
      <c r="R27" s="25"/>
      <c r="T27" s="22"/>
    </row>
    <row r="28" spans="1:20" ht="12.75">
      <c r="A28" t="s">
        <v>63</v>
      </c>
      <c r="B28" s="4">
        <v>0</v>
      </c>
      <c r="C28">
        <v>0</v>
      </c>
      <c r="D28" s="10">
        <v>0</v>
      </c>
      <c r="E28" s="10">
        <v>0</v>
      </c>
      <c r="F28" s="10">
        <v>0</v>
      </c>
      <c r="G28" s="4">
        <v>0</v>
      </c>
      <c r="H28" s="4">
        <v>0</v>
      </c>
      <c r="I28" s="2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0"/>
        <v>0</v>
      </c>
      <c r="Q28" s="20"/>
      <c r="R28" s="25"/>
      <c r="T28" s="22"/>
    </row>
    <row r="29" spans="1:20" ht="12.75">
      <c r="A29" t="s">
        <v>7</v>
      </c>
      <c r="B29" s="29">
        <v>81422.63</v>
      </c>
      <c r="C29" s="29">
        <v>97501.28</v>
      </c>
      <c r="D29" s="31">
        <v>114973</v>
      </c>
      <c r="E29" s="12">
        <v>74406.51</v>
      </c>
      <c r="F29" s="31">
        <v>35096.5</v>
      </c>
      <c r="G29" s="31">
        <v>47686.99</v>
      </c>
      <c r="H29" s="31">
        <v>38988.54</v>
      </c>
      <c r="I29" s="31">
        <v>35832.96</v>
      </c>
      <c r="J29" s="31">
        <v>43377.16</v>
      </c>
      <c r="K29" s="31">
        <v>94843.2</v>
      </c>
      <c r="L29" s="31">
        <v>94203.42</v>
      </c>
      <c r="M29" s="36">
        <v>82697.55</v>
      </c>
      <c r="N29" s="5">
        <f>SUM(B29:M29)</f>
        <v>841029.7400000001</v>
      </c>
      <c r="Q29" s="20"/>
      <c r="R29" s="25"/>
      <c r="T29" s="22"/>
    </row>
    <row r="30" spans="1:20" ht="12.75">
      <c r="A30" t="s">
        <v>8</v>
      </c>
      <c r="B30" s="29">
        <v>123221.8</v>
      </c>
      <c r="C30" s="29">
        <v>138839.79</v>
      </c>
      <c r="D30" s="31">
        <v>128027.35</v>
      </c>
      <c r="E30" s="12">
        <v>57497.82</v>
      </c>
      <c r="F30" s="31">
        <v>45739.57</v>
      </c>
      <c r="G30" s="31">
        <v>38597.69</v>
      </c>
      <c r="H30" s="31">
        <v>25888.92</v>
      </c>
      <c r="I30" s="31">
        <v>23167.33</v>
      </c>
      <c r="J30" s="31">
        <v>22960.2</v>
      </c>
      <c r="K30" s="31">
        <v>39452.32</v>
      </c>
      <c r="L30" s="31">
        <v>49778.57</v>
      </c>
      <c r="M30" s="36">
        <v>73880.65</v>
      </c>
      <c r="N30" s="5">
        <f>SUM(B30:M30)</f>
        <v>767052.0099999999</v>
      </c>
      <c r="Q30" s="20"/>
      <c r="R30" s="25"/>
      <c r="T30" s="22"/>
    </row>
    <row r="31" spans="1:20" ht="12.75">
      <c r="A31" t="s">
        <v>9</v>
      </c>
      <c r="B31" s="29">
        <v>6536.7</v>
      </c>
      <c r="C31" s="29">
        <v>8031.32</v>
      </c>
      <c r="D31" s="31">
        <v>7450.08</v>
      </c>
      <c r="E31" s="12">
        <v>7310.86</v>
      </c>
      <c r="F31" s="31">
        <v>7078.43</v>
      </c>
      <c r="G31" s="31">
        <v>6570.22</v>
      </c>
      <c r="H31" s="31">
        <v>8796.39</v>
      </c>
      <c r="I31" s="31">
        <v>6454.93</v>
      </c>
      <c r="J31" s="31">
        <v>6079.47</v>
      </c>
      <c r="K31" s="31">
        <v>6562.19</v>
      </c>
      <c r="L31" s="31">
        <v>8389.6</v>
      </c>
      <c r="M31" s="36">
        <v>8120.8</v>
      </c>
      <c r="N31" s="5">
        <f>SUM(B31:M31)</f>
        <v>87380.99</v>
      </c>
      <c r="Q31" s="20"/>
      <c r="R31" s="25"/>
      <c r="T31" s="22"/>
    </row>
    <row r="32" spans="1:20" ht="12.75">
      <c r="A32" t="s">
        <v>10</v>
      </c>
      <c r="B32" s="29">
        <v>3131.46</v>
      </c>
      <c r="C32" s="29">
        <v>2789.1</v>
      </c>
      <c r="D32" s="31">
        <v>2760.16</v>
      </c>
      <c r="E32" s="12">
        <v>1680.83</v>
      </c>
      <c r="F32" s="31">
        <v>1251.76</v>
      </c>
      <c r="G32" s="31">
        <v>877.36</v>
      </c>
      <c r="H32" s="31">
        <v>1162.82</v>
      </c>
      <c r="I32" s="31">
        <v>1121.72</v>
      </c>
      <c r="J32" s="31">
        <v>782.39</v>
      </c>
      <c r="K32" s="31">
        <v>745.12</v>
      </c>
      <c r="L32" s="31">
        <v>1606.8</v>
      </c>
      <c r="M32" s="36">
        <v>2208.57</v>
      </c>
      <c r="N32" s="5">
        <f>SUM(B32:M32)</f>
        <v>20118.09</v>
      </c>
      <c r="Q32" s="20"/>
      <c r="R32" s="25"/>
      <c r="T32" s="22"/>
    </row>
    <row r="33" spans="1:20" ht="12.75">
      <c r="A33" t="s">
        <v>11</v>
      </c>
      <c r="B33" s="4">
        <v>0</v>
      </c>
      <c r="C33" s="21">
        <v>0</v>
      </c>
      <c r="D33" s="10">
        <v>0</v>
      </c>
      <c r="E33" s="10">
        <v>0</v>
      </c>
      <c r="F33" s="10">
        <v>0</v>
      </c>
      <c r="G33" s="4">
        <v>0</v>
      </c>
      <c r="H33" s="4">
        <v>0</v>
      </c>
      <c r="I33" s="30">
        <v>0</v>
      </c>
      <c r="J33" s="4">
        <v>1972.81</v>
      </c>
      <c r="K33" s="4">
        <v>1936.33</v>
      </c>
      <c r="L33" s="30">
        <v>1032.53</v>
      </c>
      <c r="M33" s="4">
        <v>454.05</v>
      </c>
      <c r="N33" s="5">
        <f t="shared" si="0"/>
        <v>5395.72</v>
      </c>
      <c r="Q33" s="20"/>
      <c r="R33" s="25"/>
      <c r="T33" s="22"/>
    </row>
    <row r="34" spans="1:20" ht="12.75">
      <c r="A34" t="s">
        <v>64</v>
      </c>
      <c r="B34" s="4">
        <v>0</v>
      </c>
      <c r="C34" s="21">
        <v>0</v>
      </c>
      <c r="D34" s="10">
        <v>0</v>
      </c>
      <c r="E34" s="10">
        <v>0</v>
      </c>
      <c r="F34" s="10">
        <v>0</v>
      </c>
      <c r="G34" s="4">
        <v>0</v>
      </c>
      <c r="H34" s="4">
        <v>0</v>
      </c>
      <c r="I34" s="30">
        <v>0</v>
      </c>
      <c r="J34" s="4">
        <v>0</v>
      </c>
      <c r="K34" s="4">
        <v>0</v>
      </c>
      <c r="L34" s="30">
        <v>0</v>
      </c>
      <c r="M34" s="4">
        <v>0</v>
      </c>
      <c r="N34" s="5">
        <f t="shared" si="0"/>
        <v>0</v>
      </c>
      <c r="Q34" s="20"/>
      <c r="R34" s="25"/>
      <c r="T34" s="22"/>
    </row>
    <row r="35" spans="1:20" ht="12.75">
      <c r="A35" t="s">
        <v>12</v>
      </c>
      <c r="B35" s="29">
        <v>3306.64</v>
      </c>
      <c r="C35" s="29">
        <v>2183.3</v>
      </c>
      <c r="D35" s="31">
        <v>1889.38</v>
      </c>
      <c r="E35" s="12">
        <v>2204.07</v>
      </c>
      <c r="F35" s="31">
        <v>3050.98</v>
      </c>
      <c r="G35" s="31">
        <v>2963.69</v>
      </c>
      <c r="H35" s="31">
        <v>2682.45</v>
      </c>
      <c r="I35" s="31">
        <v>1405.14</v>
      </c>
      <c r="J35" s="31">
        <v>2504.51</v>
      </c>
      <c r="K35" s="31">
        <v>2739.13</v>
      </c>
      <c r="L35" s="31">
        <v>3958</v>
      </c>
      <c r="M35" s="36">
        <v>4849.56</v>
      </c>
      <c r="N35" s="5">
        <f>SUM(B35:M35)</f>
        <v>33736.850000000006</v>
      </c>
      <c r="Q35" s="20"/>
      <c r="R35" s="25"/>
      <c r="T35" s="19"/>
    </row>
    <row r="36" spans="1:20" ht="12.75">
      <c r="A36" t="s">
        <v>13</v>
      </c>
      <c r="B36" s="30">
        <v>0</v>
      </c>
      <c r="C36" s="30">
        <v>0</v>
      </c>
      <c r="D36" s="30">
        <v>0</v>
      </c>
      <c r="E36" s="10">
        <v>0</v>
      </c>
      <c r="F36" s="1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5">
        <f>SUM(B36:M36)</f>
        <v>0</v>
      </c>
      <c r="Q36" s="20"/>
      <c r="R36" s="25"/>
      <c r="T36" s="19"/>
    </row>
    <row r="37" spans="1:20" ht="12.75">
      <c r="A37" t="s">
        <v>14</v>
      </c>
      <c r="B37" s="29">
        <v>11529.87</v>
      </c>
      <c r="C37" s="29">
        <v>9334.38</v>
      </c>
      <c r="D37" s="31">
        <v>4825.54</v>
      </c>
      <c r="E37" s="12">
        <v>6306.7</v>
      </c>
      <c r="F37" s="31">
        <v>9556.63</v>
      </c>
      <c r="G37" s="31">
        <v>6690.76</v>
      </c>
      <c r="H37" s="31">
        <v>6116.7</v>
      </c>
      <c r="I37" s="31">
        <v>6799.2</v>
      </c>
      <c r="J37" s="31">
        <v>9265.33</v>
      </c>
      <c r="K37" s="31">
        <v>12050.18</v>
      </c>
      <c r="L37" s="31">
        <v>16555.14</v>
      </c>
      <c r="M37" s="36">
        <v>8274.7</v>
      </c>
      <c r="N37" s="5">
        <f>SUM(B37:M37)</f>
        <v>107305.13</v>
      </c>
      <c r="Q37" s="20"/>
      <c r="R37" s="25"/>
      <c r="T37" s="19"/>
    </row>
    <row r="38" spans="1:20" ht="12.75">
      <c r="A38" t="s">
        <v>65</v>
      </c>
      <c r="B38">
        <v>0</v>
      </c>
      <c r="C38">
        <v>0</v>
      </c>
      <c r="D38">
        <v>0</v>
      </c>
      <c r="E38" s="10">
        <v>0</v>
      </c>
      <c r="F38" s="10">
        <v>0</v>
      </c>
      <c r="G38">
        <v>0</v>
      </c>
      <c r="H38">
        <v>0</v>
      </c>
      <c r="I38" s="30">
        <v>0</v>
      </c>
      <c r="J38">
        <v>0</v>
      </c>
      <c r="K38">
        <v>0</v>
      </c>
      <c r="L38" s="30">
        <v>0</v>
      </c>
      <c r="M38" s="18">
        <v>0</v>
      </c>
      <c r="N38" s="5">
        <f>SUM(B38:M38)</f>
        <v>0</v>
      </c>
      <c r="Q38" s="20"/>
      <c r="S38" s="13"/>
      <c r="T38" s="19"/>
    </row>
    <row r="39" spans="1:20" ht="12.75">
      <c r="A39" t="s">
        <v>15</v>
      </c>
      <c r="B39" s="29">
        <v>22102.93</v>
      </c>
      <c r="C39" s="29">
        <v>19855.69</v>
      </c>
      <c r="D39" s="31">
        <v>17922.26</v>
      </c>
      <c r="E39" s="12">
        <v>12989.13</v>
      </c>
      <c r="F39" s="31">
        <v>12903.97</v>
      </c>
      <c r="G39" s="31">
        <v>17526.18</v>
      </c>
      <c r="H39" s="31">
        <v>20605.81</v>
      </c>
      <c r="I39" s="31">
        <v>19331.62</v>
      </c>
      <c r="J39" s="31">
        <v>35678</v>
      </c>
      <c r="K39" s="31">
        <v>44359.57</v>
      </c>
      <c r="L39" s="31">
        <v>79066.48</v>
      </c>
      <c r="M39" s="36">
        <v>22612.05</v>
      </c>
      <c r="N39" s="5">
        <f>SUM(B39:M39)</f>
        <v>324953.69</v>
      </c>
      <c r="Q39" s="25"/>
      <c r="S39" s="13"/>
      <c r="T39" s="19"/>
    </row>
    <row r="40" spans="1:20" ht="12.75">
      <c r="A40" t="s">
        <v>66</v>
      </c>
      <c r="B40" s="30">
        <v>0</v>
      </c>
      <c r="C40" s="30">
        <v>0</v>
      </c>
      <c r="D40" s="30">
        <v>0</v>
      </c>
      <c r="E40" s="10">
        <v>0</v>
      </c>
      <c r="F40" s="10">
        <v>0</v>
      </c>
      <c r="G40" s="30">
        <v>0</v>
      </c>
      <c r="H40" s="30">
        <v>0</v>
      </c>
      <c r="I40" s="2">
        <v>0</v>
      </c>
      <c r="J40" s="21">
        <v>0</v>
      </c>
      <c r="K40" s="30">
        <v>0</v>
      </c>
      <c r="L40" s="30">
        <v>0</v>
      </c>
      <c r="M40" s="30">
        <v>0</v>
      </c>
      <c r="N40" s="5">
        <f t="shared" si="0"/>
        <v>0</v>
      </c>
      <c r="Q40" s="25"/>
      <c r="S40" s="13"/>
      <c r="T40" s="19"/>
    </row>
    <row r="41" spans="1:20" ht="12.75">
      <c r="A41" t="s">
        <v>16</v>
      </c>
      <c r="B41" s="29">
        <v>720.32</v>
      </c>
      <c r="C41" s="29">
        <v>710.48</v>
      </c>
      <c r="D41" s="31">
        <v>1090.89</v>
      </c>
      <c r="E41" s="12">
        <v>944.34</v>
      </c>
      <c r="F41" s="31">
        <v>868.76</v>
      </c>
      <c r="G41" s="31">
        <v>462.62</v>
      </c>
      <c r="H41" s="31">
        <v>792.99</v>
      </c>
      <c r="I41" s="31">
        <v>692.4</v>
      </c>
      <c r="J41" s="31">
        <v>2778.62</v>
      </c>
      <c r="K41" s="31">
        <v>837.22</v>
      </c>
      <c r="L41" s="31">
        <v>1213.58</v>
      </c>
      <c r="M41" s="36">
        <v>1214.42</v>
      </c>
      <c r="N41" s="5">
        <f>SUM(B41:M41)</f>
        <v>12326.64</v>
      </c>
      <c r="Q41" s="25"/>
      <c r="S41" s="13"/>
      <c r="T41" s="19"/>
    </row>
    <row r="42" spans="1:20" ht="12.75">
      <c r="A42" t="s">
        <v>67</v>
      </c>
      <c r="B42" s="5">
        <v>0</v>
      </c>
      <c r="C42" s="21">
        <v>0</v>
      </c>
      <c r="D42" s="10">
        <v>0</v>
      </c>
      <c r="E42" s="10">
        <v>0</v>
      </c>
      <c r="F42" s="10">
        <v>0</v>
      </c>
      <c r="G42" s="30">
        <v>0</v>
      </c>
      <c r="H42" s="4">
        <v>0</v>
      </c>
      <c r="I42" s="30">
        <v>0</v>
      </c>
      <c r="J42" s="21">
        <v>0</v>
      </c>
      <c r="K42" s="30">
        <v>0</v>
      </c>
      <c r="L42" s="30">
        <v>0</v>
      </c>
      <c r="M42" s="26">
        <v>0</v>
      </c>
      <c r="N42" s="5">
        <f>SUM(B42:M42)</f>
        <v>0</v>
      </c>
      <c r="Q42" s="25"/>
      <c r="S42" s="13"/>
      <c r="T42" s="19"/>
    </row>
    <row r="43" spans="1:20" ht="12.75">
      <c r="A43" t="s">
        <v>17</v>
      </c>
      <c r="B43" s="29">
        <v>25573.41</v>
      </c>
      <c r="C43" s="29">
        <v>27234.75</v>
      </c>
      <c r="D43" s="31">
        <v>31131.55</v>
      </c>
      <c r="E43" s="12">
        <v>22953.74</v>
      </c>
      <c r="F43" s="31">
        <v>20896.73</v>
      </c>
      <c r="G43" s="31">
        <v>18930.73</v>
      </c>
      <c r="H43" s="31">
        <v>20455.06</v>
      </c>
      <c r="I43" s="31">
        <v>18419.48</v>
      </c>
      <c r="J43" s="31">
        <v>24468.75</v>
      </c>
      <c r="K43" s="31">
        <v>19852.76</v>
      </c>
      <c r="L43" s="31">
        <v>21590.36</v>
      </c>
      <c r="M43" s="36">
        <v>19353.91</v>
      </c>
      <c r="N43" s="5">
        <f>SUM(B43:M43)</f>
        <v>270861.23</v>
      </c>
      <c r="Q43" s="25"/>
      <c r="S43" s="13"/>
      <c r="T43" s="19"/>
    </row>
    <row r="44" spans="1:20" ht="12.75">
      <c r="A44" t="s">
        <v>18</v>
      </c>
      <c r="B44" s="29">
        <v>2438.76</v>
      </c>
      <c r="C44" s="29">
        <v>2337.77</v>
      </c>
      <c r="D44" s="31">
        <v>2531.61</v>
      </c>
      <c r="E44" s="12">
        <v>2225.62</v>
      </c>
      <c r="F44" s="31">
        <v>2054.81</v>
      </c>
      <c r="G44" s="31">
        <v>2577.78</v>
      </c>
      <c r="H44" s="31">
        <v>3043.2</v>
      </c>
      <c r="I44" s="31">
        <v>2196.35</v>
      </c>
      <c r="J44" s="31">
        <v>2267.73</v>
      </c>
      <c r="K44" s="31">
        <v>2275.99</v>
      </c>
      <c r="L44" s="31">
        <v>2400.35</v>
      </c>
      <c r="M44" s="36">
        <v>2138.74</v>
      </c>
      <c r="N44" s="5">
        <f>SUM(B44:M44)</f>
        <v>28488.71</v>
      </c>
      <c r="Q44" s="25"/>
      <c r="S44" s="13"/>
      <c r="T44" s="19"/>
    </row>
    <row r="45" spans="1:20" ht="12.75">
      <c r="A45" t="s">
        <v>19</v>
      </c>
      <c r="B45" s="4">
        <v>0</v>
      </c>
      <c r="C45" s="21">
        <v>0</v>
      </c>
      <c r="D45" s="10">
        <v>0</v>
      </c>
      <c r="E45" s="10">
        <v>0</v>
      </c>
      <c r="F45" s="10">
        <v>0</v>
      </c>
      <c r="G45" s="4">
        <v>0</v>
      </c>
      <c r="H45" s="4">
        <v>0</v>
      </c>
      <c r="I45" s="30">
        <v>0</v>
      </c>
      <c r="J45" s="4">
        <v>0</v>
      </c>
      <c r="K45" s="30">
        <v>0</v>
      </c>
      <c r="L45" s="30">
        <v>0</v>
      </c>
      <c r="M45" s="30">
        <v>0</v>
      </c>
      <c r="N45" s="5">
        <f aca="true" t="shared" si="1" ref="N45:N75">SUM(B45:M45)</f>
        <v>0</v>
      </c>
      <c r="Q45" s="25"/>
      <c r="S45" s="13"/>
      <c r="T45" s="19"/>
    </row>
    <row r="46" spans="1:20" ht="12.75">
      <c r="A46" t="s">
        <v>68</v>
      </c>
      <c r="B46" s="4">
        <v>0</v>
      </c>
      <c r="C46" s="21">
        <v>0</v>
      </c>
      <c r="D46" s="10">
        <v>0</v>
      </c>
      <c r="E46" s="10">
        <v>0</v>
      </c>
      <c r="F46" s="10">
        <v>0</v>
      </c>
      <c r="G46" s="4">
        <v>0</v>
      </c>
      <c r="H46" s="4">
        <v>0</v>
      </c>
      <c r="I46" s="30">
        <v>0</v>
      </c>
      <c r="J46" s="4">
        <v>0</v>
      </c>
      <c r="K46" s="4">
        <v>0</v>
      </c>
      <c r="L46" s="30">
        <v>0</v>
      </c>
      <c r="M46" s="30">
        <v>0</v>
      </c>
      <c r="N46" s="5">
        <f t="shared" si="1"/>
        <v>0</v>
      </c>
      <c r="Q46" s="25"/>
      <c r="S46" s="13"/>
      <c r="T46" s="19"/>
    </row>
    <row r="47" spans="1:20" ht="12.75">
      <c r="A47" t="s">
        <v>69</v>
      </c>
      <c r="B47" s="4">
        <v>0</v>
      </c>
      <c r="C47" s="21">
        <v>0</v>
      </c>
      <c r="D47" s="10">
        <v>0</v>
      </c>
      <c r="E47" s="10">
        <v>0</v>
      </c>
      <c r="F47" s="10">
        <v>0</v>
      </c>
      <c r="G47" s="4">
        <v>0</v>
      </c>
      <c r="H47" s="4">
        <v>0</v>
      </c>
      <c r="I47" s="30">
        <v>0</v>
      </c>
      <c r="J47" s="4">
        <v>0</v>
      </c>
      <c r="K47" s="4">
        <v>0</v>
      </c>
      <c r="L47" s="30">
        <v>0</v>
      </c>
      <c r="M47" s="4">
        <v>0</v>
      </c>
      <c r="N47" s="5">
        <f t="shared" si="1"/>
        <v>0</v>
      </c>
      <c r="R47" s="17"/>
      <c r="S47" s="13"/>
      <c r="T47" s="19"/>
    </row>
    <row r="48" spans="1:20" ht="12.75">
      <c r="A48" t="s">
        <v>70</v>
      </c>
      <c r="B48" s="4">
        <v>0</v>
      </c>
      <c r="C48" s="21">
        <v>0</v>
      </c>
      <c r="D48" s="10">
        <v>0</v>
      </c>
      <c r="E48" s="10">
        <v>0</v>
      </c>
      <c r="F48" s="10">
        <v>0</v>
      </c>
      <c r="G48" s="4">
        <v>0</v>
      </c>
      <c r="H48" s="4">
        <v>0</v>
      </c>
      <c r="I48" s="30">
        <v>0</v>
      </c>
      <c r="J48" s="4">
        <v>0</v>
      </c>
      <c r="K48" s="4">
        <v>0</v>
      </c>
      <c r="L48" s="30">
        <v>0</v>
      </c>
      <c r="M48" s="4">
        <v>0</v>
      </c>
      <c r="N48" s="5">
        <f t="shared" si="1"/>
        <v>0</v>
      </c>
      <c r="R48" s="17"/>
      <c r="S48" s="13"/>
      <c r="T48" s="19"/>
    </row>
    <row r="49" spans="1:20" ht="12.75">
      <c r="A49" t="s">
        <v>20</v>
      </c>
      <c r="B49" s="29">
        <v>14625.19</v>
      </c>
      <c r="C49" s="29">
        <v>13180.38</v>
      </c>
      <c r="D49" s="31">
        <v>11398.92</v>
      </c>
      <c r="E49" s="12">
        <v>10956.13</v>
      </c>
      <c r="F49" s="31">
        <v>8147.67</v>
      </c>
      <c r="G49" s="31">
        <v>11180.7</v>
      </c>
      <c r="H49" s="31">
        <v>8200.88</v>
      </c>
      <c r="I49" s="31">
        <v>10764.85</v>
      </c>
      <c r="J49" s="31">
        <v>11717.28</v>
      </c>
      <c r="K49" s="31">
        <v>16898.82</v>
      </c>
      <c r="L49" s="31">
        <v>17727.37</v>
      </c>
      <c r="M49" s="36">
        <v>14512.82</v>
      </c>
      <c r="N49" s="5">
        <f aca="true" t="shared" si="2" ref="N49:N54">SUM(B49:M49)</f>
        <v>149311.01</v>
      </c>
      <c r="R49" s="17"/>
      <c r="S49" s="13"/>
      <c r="T49" s="19"/>
    </row>
    <row r="50" spans="1:20" ht="12.75">
      <c r="A50" t="s">
        <v>21</v>
      </c>
      <c r="B50" s="4">
        <v>0</v>
      </c>
      <c r="C50" s="21">
        <v>0</v>
      </c>
      <c r="D50" s="10">
        <v>0</v>
      </c>
      <c r="E50" s="10">
        <v>0</v>
      </c>
      <c r="F50" s="10">
        <v>0</v>
      </c>
      <c r="G50" s="4">
        <v>0</v>
      </c>
      <c r="H50" s="4">
        <v>0</v>
      </c>
      <c r="I50" s="30">
        <v>0</v>
      </c>
      <c r="J50" s="4">
        <v>0</v>
      </c>
      <c r="K50" s="4">
        <v>0</v>
      </c>
      <c r="L50" s="30">
        <v>0</v>
      </c>
      <c r="M50" s="4">
        <v>0</v>
      </c>
      <c r="N50" s="5">
        <f t="shared" si="2"/>
        <v>0</v>
      </c>
      <c r="R50" s="17"/>
      <c r="S50" s="13"/>
      <c r="T50" s="19"/>
    </row>
    <row r="51" spans="1:20" ht="12.75">
      <c r="A51" t="s">
        <v>22</v>
      </c>
      <c r="B51" s="29">
        <v>7897.38</v>
      </c>
      <c r="C51" s="29">
        <v>8091.08</v>
      </c>
      <c r="D51" s="31">
        <v>7740.12</v>
      </c>
      <c r="E51" s="12">
        <v>6898.1</v>
      </c>
      <c r="F51" s="31">
        <v>4807.2</v>
      </c>
      <c r="G51" s="31">
        <v>5979.2</v>
      </c>
      <c r="H51" s="31">
        <v>6098.04</v>
      </c>
      <c r="I51" s="31">
        <v>4985.65</v>
      </c>
      <c r="J51" s="31">
        <v>6085.74</v>
      </c>
      <c r="K51" s="31">
        <v>5482.3</v>
      </c>
      <c r="L51" s="31">
        <v>7943.47</v>
      </c>
      <c r="M51" s="36">
        <v>7341.2</v>
      </c>
      <c r="N51" s="5">
        <f t="shared" si="2"/>
        <v>79349.48</v>
      </c>
      <c r="R51" s="17"/>
      <c r="S51" s="13"/>
      <c r="T51" s="19"/>
    </row>
    <row r="52" spans="1:20" ht="12.75">
      <c r="A52" t="s">
        <v>71</v>
      </c>
      <c r="B52" s="4">
        <v>0</v>
      </c>
      <c r="C52" s="21">
        <v>0</v>
      </c>
      <c r="D52" s="10">
        <v>0</v>
      </c>
      <c r="E52" s="10">
        <v>0</v>
      </c>
      <c r="F52" s="10">
        <v>0</v>
      </c>
      <c r="G52" s="4">
        <v>0</v>
      </c>
      <c r="H52" s="4">
        <v>0</v>
      </c>
      <c r="I52" s="30">
        <v>0</v>
      </c>
      <c r="J52" s="4">
        <v>0</v>
      </c>
      <c r="K52" s="4">
        <v>0</v>
      </c>
      <c r="L52" s="30">
        <v>0</v>
      </c>
      <c r="M52" s="4">
        <v>0</v>
      </c>
      <c r="N52" s="5">
        <f t="shared" si="2"/>
        <v>0</v>
      </c>
      <c r="R52" s="17"/>
      <c r="S52" s="13"/>
      <c r="T52" s="19"/>
    </row>
    <row r="53" spans="1:18" ht="12.75">
      <c r="A53" t="s">
        <v>23</v>
      </c>
      <c r="B53" s="4">
        <v>0</v>
      </c>
      <c r="C53" s="4">
        <v>0</v>
      </c>
      <c r="D53" s="4">
        <v>0</v>
      </c>
      <c r="E53" s="4">
        <v>0</v>
      </c>
      <c r="F53" s="41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5">
        <f t="shared" si="2"/>
        <v>0</v>
      </c>
      <c r="R53" s="13"/>
    </row>
    <row r="54" spans="1:18" ht="12.75">
      <c r="A54" t="s">
        <v>24</v>
      </c>
      <c r="B54" s="4">
        <v>0</v>
      </c>
      <c r="C54" s="21">
        <v>0</v>
      </c>
      <c r="D54" s="10">
        <v>0</v>
      </c>
      <c r="E54" s="10">
        <v>0</v>
      </c>
      <c r="F54" s="10">
        <v>0</v>
      </c>
      <c r="G54" s="4">
        <v>0</v>
      </c>
      <c r="H54" s="4">
        <v>0</v>
      </c>
      <c r="I54" s="30">
        <v>0</v>
      </c>
      <c r="J54" s="4">
        <v>0</v>
      </c>
      <c r="K54" s="4">
        <v>0</v>
      </c>
      <c r="L54" s="30">
        <v>0</v>
      </c>
      <c r="M54" s="30">
        <v>0</v>
      </c>
      <c r="N54" s="5">
        <f t="shared" si="2"/>
        <v>0</v>
      </c>
      <c r="R54" s="13"/>
    </row>
    <row r="55" spans="1:18" ht="12.75">
      <c r="A55" t="s">
        <v>72</v>
      </c>
      <c r="B55" s="4">
        <v>0</v>
      </c>
      <c r="C55" s="21">
        <v>0</v>
      </c>
      <c r="D55" s="30">
        <v>0</v>
      </c>
      <c r="E55" s="10">
        <v>0</v>
      </c>
      <c r="F55" s="10">
        <v>0</v>
      </c>
      <c r="G55" s="30">
        <v>0</v>
      </c>
      <c r="H55" s="30">
        <v>0</v>
      </c>
      <c r="I55" s="2">
        <v>0</v>
      </c>
      <c r="J55" s="4">
        <v>0</v>
      </c>
      <c r="K55" s="4">
        <v>0</v>
      </c>
      <c r="L55" s="30">
        <v>0</v>
      </c>
      <c r="M55" s="4">
        <v>0</v>
      </c>
      <c r="N55" s="5">
        <f t="shared" si="1"/>
        <v>0</v>
      </c>
      <c r="R55" s="13"/>
    </row>
    <row r="56" spans="1:18" ht="12.75">
      <c r="A56" t="s">
        <v>73</v>
      </c>
      <c r="B56" s="4">
        <v>0</v>
      </c>
      <c r="C56" s="21">
        <v>0</v>
      </c>
      <c r="D56">
        <v>0</v>
      </c>
      <c r="E56" s="10">
        <v>0</v>
      </c>
      <c r="F56" s="10">
        <v>0</v>
      </c>
      <c r="G56" s="10">
        <v>0</v>
      </c>
      <c r="H56" s="10">
        <v>0</v>
      </c>
      <c r="I56" s="2">
        <v>0</v>
      </c>
      <c r="J56" s="4">
        <v>0</v>
      </c>
      <c r="K56" s="4">
        <v>0</v>
      </c>
      <c r="L56" s="30">
        <v>0</v>
      </c>
      <c r="M56" s="4">
        <v>0</v>
      </c>
      <c r="N56" s="5">
        <f t="shared" si="1"/>
        <v>0</v>
      </c>
      <c r="R56" s="13"/>
    </row>
    <row r="57" spans="1:18" ht="12.75">
      <c r="A57" t="s">
        <v>74</v>
      </c>
      <c r="B57" s="4">
        <v>0</v>
      </c>
      <c r="C57" s="21">
        <v>0</v>
      </c>
      <c r="D57">
        <v>0</v>
      </c>
      <c r="E57" s="10">
        <v>0</v>
      </c>
      <c r="F57" s="10">
        <v>0</v>
      </c>
      <c r="G57" s="10">
        <v>0</v>
      </c>
      <c r="H57" s="10">
        <v>0</v>
      </c>
      <c r="I57" s="2">
        <v>0</v>
      </c>
      <c r="J57" s="4">
        <v>0</v>
      </c>
      <c r="K57" s="4">
        <v>0</v>
      </c>
      <c r="L57" s="30">
        <v>0</v>
      </c>
      <c r="M57" s="4">
        <v>0</v>
      </c>
      <c r="N57" s="5">
        <f t="shared" si="1"/>
        <v>0</v>
      </c>
      <c r="R57" s="13"/>
    </row>
    <row r="58" spans="1:18" ht="12.75">
      <c r="A58" t="s">
        <v>25</v>
      </c>
      <c r="B58" s="29">
        <v>11232.04</v>
      </c>
      <c r="C58" s="29">
        <v>7976.22</v>
      </c>
      <c r="D58" s="31">
        <v>7139.41</v>
      </c>
      <c r="E58" s="12">
        <v>7300.24</v>
      </c>
      <c r="F58" s="31">
        <v>8675.72</v>
      </c>
      <c r="G58" s="31">
        <v>16549.14</v>
      </c>
      <c r="H58" s="31">
        <v>17585.91</v>
      </c>
      <c r="I58" s="31">
        <v>20825.29</v>
      </c>
      <c r="J58" s="31">
        <v>22890.44</v>
      </c>
      <c r="K58" s="31">
        <v>16689.47</v>
      </c>
      <c r="L58" s="31">
        <v>14344.14</v>
      </c>
      <c r="M58" s="12">
        <v>9401.65</v>
      </c>
      <c r="N58" s="5">
        <f>SUM(B58:M58)</f>
        <v>160609.67</v>
      </c>
      <c r="R58" s="13"/>
    </row>
    <row r="59" spans="1:14" ht="12.75">
      <c r="A59" t="s">
        <v>75</v>
      </c>
      <c r="B59" s="4">
        <v>0</v>
      </c>
      <c r="C59" s="21">
        <v>0</v>
      </c>
      <c r="D59">
        <v>0</v>
      </c>
      <c r="E59" s="10">
        <v>0</v>
      </c>
      <c r="F59" s="10">
        <v>0</v>
      </c>
      <c r="G59" s="10">
        <v>0</v>
      </c>
      <c r="H59" s="10">
        <v>0</v>
      </c>
      <c r="I59" s="2">
        <v>0</v>
      </c>
      <c r="J59" s="4">
        <v>0</v>
      </c>
      <c r="K59" s="4">
        <v>0</v>
      </c>
      <c r="L59" s="30">
        <v>0</v>
      </c>
      <c r="M59" s="4">
        <v>0</v>
      </c>
      <c r="N59" s="5">
        <f t="shared" si="1"/>
        <v>0</v>
      </c>
    </row>
    <row r="60" spans="1:14" ht="12.75">
      <c r="A60" t="s">
        <v>76</v>
      </c>
      <c r="B60" s="4">
        <v>0</v>
      </c>
      <c r="C60" s="21">
        <v>0</v>
      </c>
      <c r="D60">
        <v>0</v>
      </c>
      <c r="E60" s="10">
        <v>0</v>
      </c>
      <c r="F60" s="10">
        <v>0</v>
      </c>
      <c r="G60" s="4">
        <v>0</v>
      </c>
      <c r="H60" s="10">
        <v>0</v>
      </c>
      <c r="I60" s="2">
        <v>0</v>
      </c>
      <c r="J60" s="4">
        <v>0</v>
      </c>
      <c r="K60" s="4">
        <v>0</v>
      </c>
      <c r="L60" s="30">
        <v>0</v>
      </c>
      <c r="M60" s="4">
        <v>0</v>
      </c>
      <c r="N60" s="5">
        <f t="shared" si="1"/>
        <v>0</v>
      </c>
    </row>
    <row r="61" spans="1:14" ht="12.75">
      <c r="A61" t="s">
        <v>77</v>
      </c>
      <c r="B61" s="4">
        <v>0</v>
      </c>
      <c r="C61" s="21">
        <v>0</v>
      </c>
      <c r="D61">
        <v>0</v>
      </c>
      <c r="E61" s="10">
        <v>0</v>
      </c>
      <c r="F61" s="10">
        <v>0</v>
      </c>
      <c r="G61" s="4">
        <v>0</v>
      </c>
      <c r="H61" s="10">
        <v>0</v>
      </c>
      <c r="I61" s="2">
        <v>0</v>
      </c>
      <c r="J61" s="4">
        <v>0</v>
      </c>
      <c r="K61" s="4">
        <v>0</v>
      </c>
      <c r="L61" s="30">
        <v>0</v>
      </c>
      <c r="M61" s="4">
        <v>0</v>
      </c>
      <c r="N61" s="5">
        <f t="shared" si="1"/>
        <v>0</v>
      </c>
    </row>
    <row r="62" spans="1:14" ht="12.75">
      <c r="A62" t="s">
        <v>26</v>
      </c>
      <c r="B62" s="29">
        <v>62969.59</v>
      </c>
      <c r="C62" s="29">
        <v>50748.82</v>
      </c>
      <c r="D62" s="31">
        <v>44388.97</v>
      </c>
      <c r="E62" s="12">
        <v>42995.7</v>
      </c>
      <c r="F62" s="31">
        <v>34594.66</v>
      </c>
      <c r="G62" s="31">
        <v>55821.5</v>
      </c>
      <c r="H62" s="31">
        <v>45504.87</v>
      </c>
      <c r="I62" s="31">
        <v>54242.75</v>
      </c>
      <c r="J62" s="31">
        <v>92773.65</v>
      </c>
      <c r="K62" s="31">
        <v>85027.06</v>
      </c>
      <c r="L62" s="31">
        <v>67240.59</v>
      </c>
      <c r="M62" s="12">
        <v>53018.9</v>
      </c>
      <c r="N62" s="5">
        <f>SUM(B62:M62)</f>
        <v>689327.06</v>
      </c>
    </row>
    <row r="63" spans="1:14" ht="12.75">
      <c r="A63" t="s">
        <v>78</v>
      </c>
      <c r="B63" s="4">
        <v>0</v>
      </c>
      <c r="C63" s="21">
        <v>0</v>
      </c>
      <c r="D63">
        <v>0</v>
      </c>
      <c r="E63" s="10">
        <v>0</v>
      </c>
      <c r="F63" s="10">
        <v>0</v>
      </c>
      <c r="G63" s="4">
        <v>0</v>
      </c>
      <c r="H63" s="10">
        <v>0</v>
      </c>
      <c r="I63" s="2">
        <v>0</v>
      </c>
      <c r="J63" s="4">
        <v>0</v>
      </c>
      <c r="K63" s="4">
        <v>0</v>
      </c>
      <c r="L63" s="30">
        <v>0</v>
      </c>
      <c r="M63" s="4">
        <v>0</v>
      </c>
      <c r="N63" s="5">
        <f>SUM(B63:M63)</f>
        <v>0</v>
      </c>
    </row>
    <row r="64" spans="1:14" ht="12.75">
      <c r="A64" t="s">
        <v>79</v>
      </c>
      <c r="B64" s="4">
        <v>0</v>
      </c>
      <c r="C64" s="21">
        <v>0</v>
      </c>
      <c r="D64">
        <v>0</v>
      </c>
      <c r="E64" s="10">
        <v>0</v>
      </c>
      <c r="F64" s="10">
        <v>0</v>
      </c>
      <c r="G64" s="4">
        <v>0</v>
      </c>
      <c r="H64" s="10">
        <v>0</v>
      </c>
      <c r="I64" s="2">
        <v>0</v>
      </c>
      <c r="J64" s="4">
        <v>0</v>
      </c>
      <c r="K64" s="4">
        <v>0</v>
      </c>
      <c r="L64" s="30">
        <v>0</v>
      </c>
      <c r="M64" s="4">
        <v>0</v>
      </c>
      <c r="N64" s="5">
        <f>SUM(B64:M64)</f>
        <v>0</v>
      </c>
    </row>
    <row r="65" spans="1:14" ht="12.75">
      <c r="A65" t="s">
        <v>80</v>
      </c>
      <c r="B65" s="4">
        <v>0</v>
      </c>
      <c r="C65" s="21">
        <v>0</v>
      </c>
      <c r="D65" s="10">
        <v>0</v>
      </c>
      <c r="E65" s="10">
        <v>0</v>
      </c>
      <c r="F65" s="10">
        <v>0</v>
      </c>
      <c r="G65" s="4">
        <v>0</v>
      </c>
      <c r="H65" s="4">
        <v>0</v>
      </c>
      <c r="I65" s="2">
        <v>0</v>
      </c>
      <c r="J65" s="4">
        <v>0</v>
      </c>
      <c r="K65" s="4">
        <v>0</v>
      </c>
      <c r="L65" s="4">
        <v>0</v>
      </c>
      <c r="M65" s="4">
        <v>0</v>
      </c>
      <c r="N65" s="5">
        <f t="shared" si="1"/>
        <v>0</v>
      </c>
    </row>
    <row r="66" spans="1:14" ht="12.75">
      <c r="A66" t="s">
        <v>81</v>
      </c>
      <c r="B66" s="4">
        <v>0</v>
      </c>
      <c r="C66" s="21">
        <v>0</v>
      </c>
      <c r="D66" s="10">
        <v>0</v>
      </c>
      <c r="E66" s="10">
        <v>0</v>
      </c>
      <c r="F66" s="10">
        <v>0</v>
      </c>
      <c r="G66" s="4">
        <v>0</v>
      </c>
      <c r="H66" s="4">
        <v>0</v>
      </c>
      <c r="I66" s="2">
        <v>0</v>
      </c>
      <c r="J66" s="4">
        <v>0</v>
      </c>
      <c r="K66" s="4">
        <v>0</v>
      </c>
      <c r="L66" s="4">
        <v>0</v>
      </c>
      <c r="M66" s="4">
        <v>0</v>
      </c>
      <c r="N66" s="5">
        <f t="shared" si="1"/>
        <v>0</v>
      </c>
    </row>
    <row r="67" spans="1:14" ht="12.75">
      <c r="A67" t="s">
        <v>82</v>
      </c>
      <c r="B67" s="4">
        <v>0</v>
      </c>
      <c r="C67" s="21">
        <v>0</v>
      </c>
      <c r="D67" s="10">
        <v>0</v>
      </c>
      <c r="E67" s="10">
        <v>0</v>
      </c>
      <c r="F67" s="10">
        <v>0</v>
      </c>
      <c r="G67" s="4">
        <v>0</v>
      </c>
      <c r="H67" s="4">
        <v>0</v>
      </c>
      <c r="I67" s="2">
        <v>0</v>
      </c>
      <c r="J67" s="4">
        <v>0</v>
      </c>
      <c r="K67" s="4">
        <v>0</v>
      </c>
      <c r="L67" s="4">
        <v>0</v>
      </c>
      <c r="M67" s="4">
        <v>0</v>
      </c>
      <c r="N67" s="5">
        <f t="shared" si="1"/>
        <v>0</v>
      </c>
    </row>
    <row r="68" spans="1:14" ht="12.75">
      <c r="A68" t="s">
        <v>83</v>
      </c>
      <c r="B68" s="4">
        <v>0</v>
      </c>
      <c r="C68" s="21">
        <v>0</v>
      </c>
      <c r="D68" s="10">
        <v>0</v>
      </c>
      <c r="E68" s="10">
        <v>0</v>
      </c>
      <c r="F68" s="10">
        <v>0</v>
      </c>
      <c r="G68" s="4">
        <v>0</v>
      </c>
      <c r="H68" s="4">
        <v>0</v>
      </c>
      <c r="I68" s="2">
        <v>0</v>
      </c>
      <c r="J68" s="4">
        <v>0</v>
      </c>
      <c r="K68" s="4">
        <v>0</v>
      </c>
      <c r="L68" s="4">
        <v>0</v>
      </c>
      <c r="M68" s="4">
        <v>0</v>
      </c>
      <c r="N68" s="5">
        <f t="shared" si="1"/>
        <v>0</v>
      </c>
    </row>
    <row r="69" spans="1:14" ht="12.75">
      <c r="A69" t="s">
        <v>84</v>
      </c>
      <c r="B69" s="4">
        <v>0</v>
      </c>
      <c r="C69" s="21">
        <v>0</v>
      </c>
      <c r="D69" s="10">
        <v>0</v>
      </c>
      <c r="E69" s="10">
        <v>0</v>
      </c>
      <c r="F69" s="10">
        <v>0</v>
      </c>
      <c r="G69" s="4">
        <v>0</v>
      </c>
      <c r="H69" s="4">
        <v>0</v>
      </c>
      <c r="I69" s="2">
        <v>0</v>
      </c>
      <c r="J69" s="4">
        <v>0</v>
      </c>
      <c r="K69" s="4">
        <v>0</v>
      </c>
      <c r="L69" s="4">
        <v>0</v>
      </c>
      <c r="M69" s="4">
        <v>0</v>
      </c>
      <c r="N69" s="5">
        <f t="shared" si="1"/>
        <v>0</v>
      </c>
    </row>
    <row r="70" spans="1:14" ht="12.75">
      <c r="A70" t="s">
        <v>85</v>
      </c>
      <c r="B70" s="4">
        <v>0</v>
      </c>
      <c r="C70" s="21">
        <v>0</v>
      </c>
      <c r="D70" s="10">
        <v>0</v>
      </c>
      <c r="E70" s="10">
        <v>0</v>
      </c>
      <c r="F70" s="10">
        <v>0</v>
      </c>
      <c r="G70" s="4">
        <v>0</v>
      </c>
      <c r="H70" s="4">
        <v>0</v>
      </c>
      <c r="I70" s="2">
        <v>0</v>
      </c>
      <c r="J70" s="4">
        <v>0</v>
      </c>
      <c r="K70" s="4">
        <v>0</v>
      </c>
      <c r="L70" s="4">
        <v>0</v>
      </c>
      <c r="M70" s="4">
        <v>0</v>
      </c>
      <c r="N70" s="5">
        <f t="shared" si="1"/>
        <v>0</v>
      </c>
    </row>
    <row r="71" spans="1:14" ht="12.75">
      <c r="A71" t="s">
        <v>27</v>
      </c>
      <c r="B71" s="29">
        <v>21630.94</v>
      </c>
      <c r="C71" s="29">
        <v>17546.76</v>
      </c>
      <c r="D71" s="31">
        <v>17608.75</v>
      </c>
      <c r="E71" s="12">
        <v>15354.61</v>
      </c>
      <c r="F71" s="31">
        <v>15762.6</v>
      </c>
      <c r="G71" s="31">
        <v>19126.67</v>
      </c>
      <c r="H71" s="31">
        <v>22921.33</v>
      </c>
      <c r="I71" s="31">
        <v>26158.81</v>
      </c>
      <c r="J71" s="31">
        <v>40464.21</v>
      </c>
      <c r="K71" s="31">
        <v>54290.08</v>
      </c>
      <c r="L71" s="31">
        <v>46670.93</v>
      </c>
      <c r="M71" s="12">
        <v>23563.06</v>
      </c>
      <c r="N71" s="5">
        <f>SUM(B71:M71)</f>
        <v>321098.75</v>
      </c>
    </row>
    <row r="72" spans="1:14" ht="12.75">
      <c r="A72" t="s">
        <v>86</v>
      </c>
      <c r="B72" s="4">
        <v>0</v>
      </c>
      <c r="C72" s="21">
        <v>0</v>
      </c>
      <c r="D72" s="10">
        <v>0</v>
      </c>
      <c r="E72" s="10">
        <v>0</v>
      </c>
      <c r="F72" s="10">
        <v>0</v>
      </c>
      <c r="G72" s="4">
        <v>0</v>
      </c>
      <c r="H72" s="4">
        <v>0</v>
      </c>
      <c r="I72" s="2">
        <v>0</v>
      </c>
      <c r="J72" s="4">
        <v>0</v>
      </c>
      <c r="K72" s="4">
        <v>0</v>
      </c>
      <c r="L72" s="4">
        <v>0</v>
      </c>
      <c r="M72" s="4">
        <v>0</v>
      </c>
      <c r="N72" s="5">
        <f>SUM(B72:M72)</f>
        <v>0</v>
      </c>
    </row>
    <row r="73" spans="1:14" ht="12.75">
      <c r="A73" t="s">
        <v>28</v>
      </c>
      <c r="B73" s="12">
        <v>0</v>
      </c>
      <c r="C73" s="13">
        <v>0</v>
      </c>
      <c r="D73" s="10">
        <v>0</v>
      </c>
      <c r="E73" s="13">
        <v>0</v>
      </c>
      <c r="F73" s="13">
        <v>0</v>
      </c>
      <c r="G73" s="13">
        <v>0</v>
      </c>
      <c r="H73" s="5">
        <v>0</v>
      </c>
      <c r="I73" s="16">
        <v>0</v>
      </c>
      <c r="J73" s="5">
        <v>0</v>
      </c>
      <c r="K73" s="5">
        <v>0</v>
      </c>
      <c r="L73" s="13">
        <v>0</v>
      </c>
      <c r="M73" s="12">
        <v>97</v>
      </c>
      <c r="N73" s="5">
        <f t="shared" si="1"/>
        <v>97</v>
      </c>
    </row>
    <row r="74" spans="1:14" ht="12.75">
      <c r="A74" t="s">
        <v>29</v>
      </c>
      <c r="B74" s="4">
        <v>0</v>
      </c>
      <c r="C74" s="21">
        <v>0</v>
      </c>
      <c r="D74" s="10">
        <v>0</v>
      </c>
      <c r="E74" s="10">
        <v>0</v>
      </c>
      <c r="F74" s="10">
        <v>0</v>
      </c>
      <c r="G74" s="4">
        <v>0</v>
      </c>
      <c r="H74" s="4">
        <v>0</v>
      </c>
      <c r="I74" s="2">
        <v>0</v>
      </c>
      <c r="J74" s="4">
        <v>0</v>
      </c>
      <c r="K74" s="4">
        <v>0</v>
      </c>
      <c r="L74" s="4">
        <v>0</v>
      </c>
      <c r="M74" s="4">
        <v>0</v>
      </c>
      <c r="N74" s="5">
        <f t="shared" si="1"/>
        <v>0</v>
      </c>
    </row>
    <row r="75" spans="1:14" ht="12.75">
      <c r="A75" t="s">
        <v>87</v>
      </c>
      <c r="B75" s="4">
        <v>0</v>
      </c>
      <c r="C75" s="21">
        <v>0</v>
      </c>
      <c r="D75" s="10">
        <v>0</v>
      </c>
      <c r="E75" s="10">
        <v>0</v>
      </c>
      <c r="F75" s="10">
        <v>0</v>
      </c>
      <c r="G75" s="4">
        <v>0</v>
      </c>
      <c r="H75" s="4">
        <v>0</v>
      </c>
      <c r="I75" s="2">
        <v>0</v>
      </c>
      <c r="J75" s="4">
        <v>0</v>
      </c>
      <c r="K75" s="4">
        <v>0</v>
      </c>
      <c r="L75" s="4">
        <v>0</v>
      </c>
      <c r="M75" s="4">
        <v>0</v>
      </c>
      <c r="N75" s="5">
        <f t="shared" si="1"/>
        <v>0</v>
      </c>
    </row>
    <row r="76" spans="1:14" ht="12.75">
      <c r="A76" t="s">
        <v>88</v>
      </c>
      <c r="B76" s="4">
        <v>0</v>
      </c>
      <c r="C76" s="21">
        <v>0</v>
      </c>
      <c r="D76" s="10">
        <v>0</v>
      </c>
      <c r="E76" s="10">
        <v>0</v>
      </c>
      <c r="F76" s="10">
        <v>0</v>
      </c>
      <c r="G76" s="4">
        <v>0</v>
      </c>
      <c r="H76" s="4">
        <v>0</v>
      </c>
      <c r="I76" s="2">
        <v>0</v>
      </c>
      <c r="J76" s="4">
        <v>0</v>
      </c>
      <c r="K76" s="4">
        <v>0</v>
      </c>
      <c r="L76" s="4">
        <v>0</v>
      </c>
      <c r="M76" s="4">
        <v>0</v>
      </c>
      <c r="N76" s="5">
        <f>SUM(B76:M76)</f>
        <v>0</v>
      </c>
    </row>
    <row r="77" spans="1:14" ht="12.75">
      <c r="A77" t="s">
        <v>89</v>
      </c>
      <c r="B77" s="4">
        <v>0</v>
      </c>
      <c r="C77" s="21">
        <v>0</v>
      </c>
      <c r="D77" s="10">
        <v>0</v>
      </c>
      <c r="E77" s="10">
        <v>0</v>
      </c>
      <c r="F77" s="10">
        <v>0</v>
      </c>
      <c r="G77" s="4">
        <v>0</v>
      </c>
      <c r="H77" s="4">
        <v>0</v>
      </c>
      <c r="I77" s="2">
        <v>0</v>
      </c>
      <c r="J77" s="4">
        <v>0</v>
      </c>
      <c r="K77" s="4">
        <v>0</v>
      </c>
      <c r="L77" s="4">
        <v>0</v>
      </c>
      <c r="M77" s="4">
        <v>0</v>
      </c>
      <c r="N77" s="5">
        <f>SUM(B77:M77)</f>
        <v>0</v>
      </c>
    </row>
    <row r="78" spans="1:14" ht="12.75">
      <c r="A78" t="s">
        <v>30</v>
      </c>
      <c r="B78" s="29">
        <v>7805.56</v>
      </c>
      <c r="C78" s="29">
        <v>9267.93</v>
      </c>
      <c r="D78" s="31">
        <v>9261.82</v>
      </c>
      <c r="E78" s="12">
        <v>7967.21</v>
      </c>
      <c r="F78" s="31">
        <v>6334.04</v>
      </c>
      <c r="G78" s="31">
        <v>7005.67</v>
      </c>
      <c r="H78" s="31">
        <v>6061.87</v>
      </c>
      <c r="I78" s="31">
        <v>6315.22</v>
      </c>
      <c r="J78" s="31">
        <v>5784.22</v>
      </c>
      <c r="K78" s="31">
        <v>5246.52</v>
      </c>
      <c r="L78" s="31">
        <v>6974.4</v>
      </c>
      <c r="M78" s="12">
        <v>7009.83</v>
      </c>
      <c r="N78" s="5">
        <f>SUM(B78:M78)</f>
        <v>85034.29000000001</v>
      </c>
    </row>
    <row r="79" spans="1:14" ht="12.75">
      <c r="A79" t="s">
        <v>1</v>
      </c>
      <c r="N79" s="5">
        <f>SUM(B79:M79)</f>
        <v>0</v>
      </c>
    </row>
    <row r="80" spans="1:14" ht="12.75">
      <c r="A80" t="s">
        <v>31</v>
      </c>
      <c r="B80" s="5">
        <f>SUM(B12:B78)</f>
        <v>498423.72</v>
      </c>
      <c r="C80" s="5">
        <f aca="true" t="shared" si="3" ref="C80:M80">SUM(C12:C78)</f>
        <v>497690.93999999994</v>
      </c>
      <c r="D80" s="5">
        <f t="shared" si="3"/>
        <v>505620.89999999997</v>
      </c>
      <c r="E80" s="5">
        <f t="shared" si="3"/>
        <v>359372.56999999995</v>
      </c>
      <c r="F80" s="5">
        <f t="shared" si="3"/>
        <v>313629.39</v>
      </c>
      <c r="G80" s="5">
        <f t="shared" si="3"/>
        <v>336326.57</v>
      </c>
      <c r="H80" s="5">
        <f t="shared" si="3"/>
        <v>319709.92000000004</v>
      </c>
      <c r="I80" s="5">
        <f t="shared" si="3"/>
        <v>321759.25000000006</v>
      </c>
      <c r="J80" s="5">
        <f t="shared" si="3"/>
        <v>436815.14999999997</v>
      </c>
      <c r="K80" s="5">
        <f t="shared" si="3"/>
        <v>525427.13</v>
      </c>
      <c r="L80" s="5">
        <f t="shared" si="3"/>
        <v>565228.37</v>
      </c>
      <c r="M80" s="5">
        <f t="shared" si="3"/>
        <v>438945.24000000005</v>
      </c>
      <c r="N80" s="5">
        <f>SUM(B80:M80)</f>
        <v>5118949.149999999</v>
      </c>
    </row>
  </sheetData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80"/>
  <sheetViews>
    <sheetView workbookViewId="0" topLeftCell="A67">
      <selection activeCell="M75" sqref="M75"/>
    </sheetView>
  </sheetViews>
  <sheetFormatPr defaultColWidth="9.33203125" defaultRowHeight="12.75"/>
  <cols>
    <col min="1" max="1" width="16.16015625" style="0" bestFit="1" customWidth="1"/>
    <col min="2" max="13" width="9.83203125" style="0" bestFit="1" customWidth="1"/>
    <col min="14" max="14" width="10.83203125" style="5" bestFit="1" customWidth="1"/>
    <col min="18" max="18" width="9.83203125" style="0" bestFit="1" customWidth="1"/>
  </cols>
  <sheetData>
    <row r="1" spans="1:14" ht="12.75">
      <c r="A1" t="str">
        <f>'SFY 08-09'!A1</f>
        <v>VALIDATED TAX RECEIPTS DATA FOR: JULY, 2008 thru June, 2009</v>
      </c>
      <c r="N1" t="s">
        <v>90</v>
      </c>
    </row>
    <row r="2" ht="12.75">
      <c r="N2"/>
    </row>
    <row r="3" spans="1:14" ht="12.7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2.75">
      <c r="A7" s="44" t="s">
        <v>94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ht="12.75">
      <c r="N8"/>
    </row>
    <row r="9" spans="2:14" ht="12.75">
      <c r="B9" s="1">
        <v>39630</v>
      </c>
      <c r="C9" s="1">
        <v>39661</v>
      </c>
      <c r="D9" s="1">
        <v>39692</v>
      </c>
      <c r="E9" s="1">
        <v>39722</v>
      </c>
      <c r="F9" s="1">
        <v>39753</v>
      </c>
      <c r="G9" s="1">
        <v>39783</v>
      </c>
      <c r="H9" s="1">
        <v>39814</v>
      </c>
      <c r="I9" s="1">
        <v>39845</v>
      </c>
      <c r="J9" s="1">
        <v>39873</v>
      </c>
      <c r="K9" s="1">
        <v>39904</v>
      </c>
      <c r="L9" s="1">
        <v>39934</v>
      </c>
      <c r="M9" s="1">
        <v>39965</v>
      </c>
      <c r="N9" s="2" t="s">
        <v>96</v>
      </c>
    </row>
    <row r="10" spans="1:18" ht="12.75">
      <c r="A10" t="s">
        <v>0</v>
      </c>
      <c r="Q10" s="27"/>
      <c r="R10" s="27"/>
    </row>
    <row r="11" spans="1:18" ht="12.75">
      <c r="A11" t="s">
        <v>1</v>
      </c>
      <c r="Q11" s="27"/>
      <c r="R11" s="27"/>
    </row>
    <row r="12" spans="1:18" ht="12.75">
      <c r="A12" t="s">
        <v>53</v>
      </c>
      <c r="B12" s="5">
        <v>412796.07</v>
      </c>
      <c r="C12" s="5">
        <v>576963.62</v>
      </c>
      <c r="D12" s="5">
        <v>267206.78</v>
      </c>
      <c r="E12" s="5">
        <v>405615.23</v>
      </c>
      <c r="F12" s="7">
        <v>442524.07</v>
      </c>
      <c r="G12" s="5">
        <v>431896.23</v>
      </c>
      <c r="H12" s="5">
        <v>428857.61</v>
      </c>
      <c r="I12" s="5">
        <v>459762.11</v>
      </c>
      <c r="J12" s="5">
        <v>418172.42</v>
      </c>
      <c r="K12" s="5">
        <v>438883.24</v>
      </c>
      <c r="L12" s="7">
        <v>549003.64</v>
      </c>
      <c r="M12" s="5">
        <v>471802.45</v>
      </c>
      <c r="N12" s="5">
        <f>SUM(B12:M12)</f>
        <v>5303483.47</v>
      </c>
      <c r="Q12" s="27"/>
      <c r="R12" s="27"/>
    </row>
    <row r="13" spans="1:18" ht="12.75">
      <c r="A13" t="s">
        <v>54</v>
      </c>
      <c r="B13" s="5">
        <v>0</v>
      </c>
      <c r="C13" s="5">
        <v>0</v>
      </c>
      <c r="D13" s="5">
        <v>0</v>
      </c>
      <c r="E13" s="5">
        <v>0</v>
      </c>
      <c r="F13" s="7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">
        <v>0</v>
      </c>
      <c r="M13" s="5">
        <v>0</v>
      </c>
      <c r="N13" s="5">
        <f aca="true" t="shared" si="0" ref="N13:N76">SUM(B13:M13)</f>
        <v>0</v>
      </c>
      <c r="Q13" s="27"/>
      <c r="R13" s="27"/>
    </row>
    <row r="14" spans="1:18" ht="12.75">
      <c r="A14" t="s">
        <v>55</v>
      </c>
      <c r="B14" s="5">
        <v>0</v>
      </c>
      <c r="C14" s="5">
        <v>0</v>
      </c>
      <c r="D14" s="5">
        <v>0</v>
      </c>
      <c r="E14" s="5">
        <v>0</v>
      </c>
      <c r="F14" s="7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0</v>
      </c>
      <c r="M14" s="5">
        <v>0</v>
      </c>
      <c r="N14" s="5">
        <f t="shared" si="0"/>
        <v>0</v>
      </c>
      <c r="Q14" s="27"/>
      <c r="R14" s="27"/>
    </row>
    <row r="15" spans="1:18" ht="12.75">
      <c r="A15" t="s">
        <v>2</v>
      </c>
      <c r="B15" s="5">
        <v>0</v>
      </c>
      <c r="C15" s="5">
        <v>0</v>
      </c>
      <c r="D15" s="5">
        <v>0</v>
      </c>
      <c r="E15" s="5">
        <v>0</v>
      </c>
      <c r="F15" s="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">
        <v>0</v>
      </c>
      <c r="M15" s="5">
        <v>0</v>
      </c>
      <c r="N15" s="5">
        <f t="shared" si="0"/>
        <v>0</v>
      </c>
      <c r="Q15" s="27"/>
      <c r="R15" s="27"/>
    </row>
    <row r="16" spans="1:18" ht="12.75">
      <c r="A16" t="s">
        <v>56</v>
      </c>
      <c r="B16" s="5">
        <v>0</v>
      </c>
      <c r="C16" s="5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">
        <v>0</v>
      </c>
      <c r="M16" s="5">
        <v>0</v>
      </c>
      <c r="N16" s="5">
        <f t="shared" si="0"/>
        <v>0</v>
      </c>
      <c r="Q16" s="27"/>
      <c r="R16" s="27"/>
    </row>
    <row r="17" spans="1:18" ht="12.75">
      <c r="A17" t="s">
        <v>57</v>
      </c>
      <c r="B17" s="5">
        <v>2632391.33</v>
      </c>
      <c r="C17" s="5">
        <v>2445113.91</v>
      </c>
      <c r="D17" s="5">
        <v>3585059.38</v>
      </c>
      <c r="E17" s="5">
        <v>2931717.81</v>
      </c>
      <c r="F17" s="15">
        <v>3110263.64</v>
      </c>
      <c r="G17" s="5">
        <v>2690645.31</v>
      </c>
      <c r="H17" s="5">
        <v>2928895.31</v>
      </c>
      <c r="I17" s="5">
        <v>3434954.63</v>
      </c>
      <c r="J17" s="5">
        <v>2967843.07</v>
      </c>
      <c r="K17" s="5">
        <v>3059612.43</v>
      </c>
      <c r="L17" s="7">
        <v>3288980.88</v>
      </c>
      <c r="M17" s="5">
        <v>3273745.63</v>
      </c>
      <c r="N17" s="5">
        <f t="shared" si="0"/>
        <v>36349223.33</v>
      </c>
      <c r="Q17" s="27"/>
      <c r="R17" s="27"/>
    </row>
    <row r="18" spans="1:18" ht="12.75">
      <c r="A18" t="s">
        <v>3</v>
      </c>
      <c r="B18" s="5">
        <v>0</v>
      </c>
      <c r="C18" s="5">
        <v>0</v>
      </c>
      <c r="D18" s="5">
        <v>0</v>
      </c>
      <c r="E18" s="5">
        <v>0</v>
      </c>
      <c r="F18" s="7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">
        <v>0</v>
      </c>
      <c r="M18" s="5">
        <v>0</v>
      </c>
      <c r="N18" s="5">
        <f t="shared" si="0"/>
        <v>0</v>
      </c>
      <c r="Q18" s="27"/>
      <c r="R18" s="27"/>
    </row>
    <row r="19" spans="1:18" ht="12.75">
      <c r="A19" t="s">
        <v>58</v>
      </c>
      <c r="B19" s="5">
        <v>271717.64</v>
      </c>
      <c r="C19" s="5">
        <v>247393.62</v>
      </c>
      <c r="D19" s="5">
        <v>283264.31</v>
      </c>
      <c r="E19" s="5">
        <v>259009.57</v>
      </c>
      <c r="F19" s="15">
        <v>271430.42</v>
      </c>
      <c r="G19" s="5">
        <v>277227.6</v>
      </c>
      <c r="H19" s="5">
        <v>293901.63</v>
      </c>
      <c r="I19" s="5">
        <v>367569.39</v>
      </c>
      <c r="J19" s="5">
        <v>305639.25</v>
      </c>
      <c r="K19" s="5">
        <v>346645.3</v>
      </c>
      <c r="L19" s="7">
        <v>375968.98</v>
      </c>
      <c r="M19" s="5">
        <v>285063.17</v>
      </c>
      <c r="N19" s="5">
        <f t="shared" si="0"/>
        <v>3584830.88</v>
      </c>
      <c r="Q19" s="27"/>
      <c r="R19" s="27"/>
    </row>
    <row r="20" spans="1:18" ht="12.75">
      <c r="A20" t="s">
        <v>59</v>
      </c>
      <c r="B20" s="5">
        <v>164900.73</v>
      </c>
      <c r="C20" s="5">
        <v>209269.31</v>
      </c>
      <c r="D20" s="5">
        <v>166543.12</v>
      </c>
      <c r="E20" s="5">
        <v>180634.66</v>
      </c>
      <c r="F20" s="7">
        <v>202833.89</v>
      </c>
      <c r="G20" s="5">
        <v>177390.55</v>
      </c>
      <c r="H20" s="5">
        <v>188570.57</v>
      </c>
      <c r="I20" s="5">
        <v>261899.93</v>
      </c>
      <c r="J20" s="5">
        <v>124303.06</v>
      </c>
      <c r="K20" s="5">
        <v>199513.37</v>
      </c>
      <c r="L20" s="7">
        <v>239049.2</v>
      </c>
      <c r="M20" s="5">
        <v>188882.25</v>
      </c>
      <c r="N20" s="5">
        <f t="shared" si="0"/>
        <v>2303790.64</v>
      </c>
      <c r="Q20" s="27"/>
      <c r="R20" s="27"/>
    </row>
    <row r="21" spans="1:18" ht="12.75">
      <c r="A21" t="s">
        <v>60</v>
      </c>
      <c r="B21" s="5">
        <v>0</v>
      </c>
      <c r="C21" s="5">
        <v>0</v>
      </c>
      <c r="D21" s="5">
        <v>0</v>
      </c>
      <c r="E21" s="5">
        <v>0</v>
      </c>
      <c r="F21" s="7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">
        <v>0</v>
      </c>
      <c r="M21" s="5">
        <v>0</v>
      </c>
      <c r="N21" s="5">
        <f t="shared" si="0"/>
        <v>0</v>
      </c>
      <c r="Q21" s="27"/>
      <c r="R21" s="27"/>
    </row>
    <row r="22" spans="1:18" ht="12.75">
      <c r="A22" t="s">
        <v>61</v>
      </c>
      <c r="B22" s="5">
        <v>423293.68</v>
      </c>
      <c r="C22" s="5">
        <v>437275.84</v>
      </c>
      <c r="D22" s="5">
        <v>445840.05</v>
      </c>
      <c r="E22" s="5">
        <v>393505.48</v>
      </c>
      <c r="F22" s="15">
        <v>486850.89</v>
      </c>
      <c r="G22" s="5">
        <v>458075.78</v>
      </c>
      <c r="H22" s="5">
        <v>477373.05</v>
      </c>
      <c r="I22" s="5">
        <v>564182.36</v>
      </c>
      <c r="J22" s="5">
        <v>517024.09</v>
      </c>
      <c r="K22" s="5">
        <v>596033.02</v>
      </c>
      <c r="L22" s="7">
        <v>605481.39</v>
      </c>
      <c r="M22" s="5">
        <v>490836.65</v>
      </c>
      <c r="N22" s="5">
        <f t="shared" si="0"/>
        <v>5895772.28</v>
      </c>
      <c r="Q22" s="27"/>
      <c r="R22" s="27"/>
    </row>
    <row r="23" spans="1:18" ht="12.75">
      <c r="A23" t="s">
        <v>4</v>
      </c>
      <c r="B23" s="5">
        <v>0</v>
      </c>
      <c r="C23" s="5">
        <v>0</v>
      </c>
      <c r="D23" s="5">
        <v>0</v>
      </c>
      <c r="E23" s="5">
        <v>0</v>
      </c>
      <c r="F23" s="1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7">
        <v>0</v>
      </c>
      <c r="M23" s="5">
        <v>0</v>
      </c>
      <c r="N23" s="5">
        <f t="shared" si="0"/>
        <v>0</v>
      </c>
      <c r="Q23" s="27"/>
      <c r="R23" s="27"/>
    </row>
    <row r="24" spans="1:19" ht="12.75">
      <c r="A24" t="s">
        <v>91</v>
      </c>
      <c r="B24" s="5">
        <v>1967634.03</v>
      </c>
      <c r="C24" s="5">
        <v>1960704.12</v>
      </c>
      <c r="D24" s="5">
        <v>2500910.62</v>
      </c>
      <c r="E24" s="5">
        <v>2186602.24</v>
      </c>
      <c r="F24" s="15">
        <v>2314439.73</v>
      </c>
      <c r="G24" s="5">
        <v>2040300.08</v>
      </c>
      <c r="H24" s="5">
        <v>2258145.93</v>
      </c>
      <c r="I24" s="5">
        <v>2332057.98</v>
      </c>
      <c r="J24" s="5">
        <v>2048832.98</v>
      </c>
      <c r="K24" s="5">
        <v>2205207.26</v>
      </c>
      <c r="L24" s="7">
        <v>2250041.02</v>
      </c>
      <c r="M24" s="5">
        <v>2422150.74</v>
      </c>
      <c r="N24" s="5">
        <f t="shared" si="0"/>
        <v>26487026.729999997</v>
      </c>
      <c r="Q24" s="27"/>
      <c r="R24" s="14"/>
      <c r="S24" s="24"/>
    </row>
    <row r="25" spans="1:19" ht="12.75">
      <c r="A25" t="s">
        <v>5</v>
      </c>
      <c r="B25" s="5">
        <v>34323.17</v>
      </c>
      <c r="C25" s="5">
        <v>31873.85</v>
      </c>
      <c r="D25" s="5">
        <v>57187.98</v>
      </c>
      <c r="E25" s="5">
        <v>42573.37</v>
      </c>
      <c r="F25" s="15">
        <v>35079.88</v>
      </c>
      <c r="G25" s="5">
        <v>42368.82</v>
      </c>
      <c r="H25" s="5">
        <v>49511.56</v>
      </c>
      <c r="I25" s="5">
        <v>30856.94</v>
      </c>
      <c r="J25" s="5">
        <v>59714.86</v>
      </c>
      <c r="K25" s="5">
        <v>51040.3</v>
      </c>
      <c r="L25" s="7">
        <v>28811.76</v>
      </c>
      <c r="M25" s="5">
        <v>47432.82</v>
      </c>
      <c r="N25" s="5">
        <f t="shared" si="0"/>
        <v>510775.31</v>
      </c>
      <c r="Q25" s="27"/>
      <c r="R25" s="14"/>
      <c r="S25" s="24"/>
    </row>
    <row r="26" spans="1:19" ht="12.75">
      <c r="A26" t="s">
        <v>6</v>
      </c>
      <c r="B26" s="5">
        <v>0</v>
      </c>
      <c r="C26" s="5">
        <v>0</v>
      </c>
      <c r="D26" s="5">
        <v>0</v>
      </c>
      <c r="E26" s="5">
        <v>0</v>
      </c>
      <c r="F26" s="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7">
        <v>0</v>
      </c>
      <c r="M26" s="5">
        <v>0</v>
      </c>
      <c r="N26" s="5">
        <f t="shared" si="0"/>
        <v>0</v>
      </c>
      <c r="Q26" s="27"/>
      <c r="R26" s="14"/>
      <c r="S26" s="24"/>
    </row>
    <row r="27" spans="1:19" ht="12.75">
      <c r="A27" t="s">
        <v>62</v>
      </c>
      <c r="B27" s="5">
        <v>0</v>
      </c>
      <c r="C27" s="5">
        <v>0</v>
      </c>
      <c r="D27" s="5">
        <v>0</v>
      </c>
      <c r="E27" s="5">
        <v>0</v>
      </c>
      <c r="F27" s="7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7">
        <v>0</v>
      </c>
      <c r="M27" s="5">
        <v>0</v>
      </c>
      <c r="N27" s="5">
        <f t="shared" si="0"/>
        <v>0</v>
      </c>
      <c r="Q27" s="27"/>
      <c r="R27" s="28"/>
      <c r="S27" s="24"/>
    </row>
    <row r="28" spans="1:19" ht="12.75">
      <c r="A28" t="s">
        <v>63</v>
      </c>
      <c r="B28" s="5">
        <v>0</v>
      </c>
      <c r="C28" s="5">
        <v>0</v>
      </c>
      <c r="D28" s="5">
        <v>0</v>
      </c>
      <c r="E28" s="5">
        <v>0</v>
      </c>
      <c r="F28" s="7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7">
        <v>0</v>
      </c>
      <c r="M28" s="5">
        <v>0</v>
      </c>
      <c r="N28" s="5">
        <f t="shared" si="0"/>
        <v>0</v>
      </c>
      <c r="Q28" s="27"/>
      <c r="R28" s="23"/>
      <c r="S28" s="24"/>
    </row>
    <row r="29" spans="1:19" ht="12.75">
      <c r="A29" t="s">
        <v>7</v>
      </c>
      <c r="B29" s="5">
        <v>0</v>
      </c>
      <c r="C29" s="5">
        <v>0</v>
      </c>
      <c r="D29" s="5">
        <v>0</v>
      </c>
      <c r="E29" s="5">
        <v>0</v>
      </c>
      <c r="F29" s="7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7">
        <v>0</v>
      </c>
      <c r="M29" s="5">
        <v>0</v>
      </c>
      <c r="N29" s="5">
        <f t="shared" si="0"/>
        <v>0</v>
      </c>
      <c r="Q29" s="27"/>
      <c r="R29" s="23"/>
      <c r="S29" s="24"/>
    </row>
    <row r="30" spans="1:19" ht="12.75">
      <c r="A30" t="s">
        <v>8</v>
      </c>
      <c r="B30" s="5">
        <v>0</v>
      </c>
      <c r="C30" s="5">
        <v>0</v>
      </c>
      <c r="D30" s="5">
        <v>0</v>
      </c>
      <c r="E30" s="5">
        <v>0</v>
      </c>
      <c r="F30" s="7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7">
        <v>0</v>
      </c>
      <c r="M30" s="5">
        <v>0</v>
      </c>
      <c r="N30" s="5">
        <f t="shared" si="0"/>
        <v>0</v>
      </c>
      <c r="Q30" s="27"/>
      <c r="R30" s="23"/>
      <c r="S30" s="24"/>
    </row>
    <row r="31" spans="1:19" ht="12.75">
      <c r="A31" t="s">
        <v>9</v>
      </c>
      <c r="B31" s="5">
        <v>0</v>
      </c>
      <c r="C31" s="5">
        <v>0</v>
      </c>
      <c r="D31" s="5">
        <v>0</v>
      </c>
      <c r="E31" s="5">
        <v>0</v>
      </c>
      <c r="F31" s="7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7">
        <v>0</v>
      </c>
      <c r="M31" s="5">
        <v>0</v>
      </c>
      <c r="N31" s="5">
        <f t="shared" si="0"/>
        <v>0</v>
      </c>
      <c r="Q31" s="27"/>
      <c r="R31" s="23"/>
      <c r="S31" s="24"/>
    </row>
    <row r="32" spans="1:19" ht="12.75">
      <c r="A32" t="s">
        <v>10</v>
      </c>
      <c r="B32" s="5">
        <v>0</v>
      </c>
      <c r="C32" s="5">
        <v>0</v>
      </c>
      <c r="D32" s="5">
        <v>0</v>
      </c>
      <c r="E32" s="5">
        <v>0</v>
      </c>
      <c r="F32" s="7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7">
        <v>0</v>
      </c>
      <c r="M32" s="5">
        <v>0</v>
      </c>
      <c r="N32" s="5">
        <f t="shared" si="0"/>
        <v>0</v>
      </c>
      <c r="Q32" s="27"/>
      <c r="R32" s="23"/>
      <c r="S32" s="24"/>
    </row>
    <row r="33" spans="1:19" ht="12.75">
      <c r="A33" t="s">
        <v>11</v>
      </c>
      <c r="B33" s="5">
        <v>0</v>
      </c>
      <c r="C33" s="5">
        <v>0</v>
      </c>
      <c r="D33" s="5">
        <v>0</v>
      </c>
      <c r="E33" s="5">
        <v>0</v>
      </c>
      <c r="F33" s="7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7">
        <v>0</v>
      </c>
      <c r="M33" s="5">
        <v>0</v>
      </c>
      <c r="N33" s="5">
        <f t="shared" si="0"/>
        <v>0</v>
      </c>
      <c r="Q33" s="27"/>
      <c r="R33" s="23"/>
      <c r="S33" s="24"/>
    </row>
    <row r="34" spans="1:19" ht="12.75">
      <c r="A34" t="s">
        <v>64</v>
      </c>
      <c r="B34" s="5">
        <v>0</v>
      </c>
      <c r="C34" s="5">
        <v>0</v>
      </c>
      <c r="D34" s="5">
        <v>0</v>
      </c>
      <c r="E34" s="5">
        <v>0</v>
      </c>
      <c r="F34" s="7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7">
        <v>0</v>
      </c>
      <c r="M34" s="5">
        <v>0</v>
      </c>
      <c r="N34" s="5">
        <f t="shared" si="0"/>
        <v>0</v>
      </c>
      <c r="Q34" s="27"/>
      <c r="R34" s="23"/>
      <c r="S34" s="24"/>
    </row>
    <row r="35" spans="1:19" ht="12.75">
      <c r="A35" t="s">
        <v>12</v>
      </c>
      <c r="B35" s="5">
        <v>0</v>
      </c>
      <c r="C35" s="5">
        <v>0</v>
      </c>
      <c r="D35" s="5">
        <v>0</v>
      </c>
      <c r="E35" s="5">
        <v>0</v>
      </c>
      <c r="F35" s="7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7">
        <v>0</v>
      </c>
      <c r="M35" s="5">
        <v>0</v>
      </c>
      <c r="N35" s="5">
        <f t="shared" si="0"/>
        <v>0</v>
      </c>
      <c r="Q35" s="27"/>
      <c r="R35" s="23"/>
      <c r="S35" s="24"/>
    </row>
    <row r="36" spans="1:19" ht="12.75">
      <c r="A36" t="s">
        <v>13</v>
      </c>
      <c r="B36" s="5">
        <v>45554.68</v>
      </c>
      <c r="C36" s="5">
        <v>39311.92</v>
      </c>
      <c r="D36" s="5">
        <v>53511.98</v>
      </c>
      <c r="E36" s="5">
        <v>48756.68</v>
      </c>
      <c r="F36" s="7">
        <v>50634.88</v>
      </c>
      <c r="G36" s="5">
        <v>41053.2</v>
      </c>
      <c r="H36" s="5">
        <v>50826.59</v>
      </c>
      <c r="I36" s="5">
        <v>69378.01</v>
      </c>
      <c r="J36" s="5">
        <v>67598.93</v>
      </c>
      <c r="K36" s="5">
        <v>52185.34</v>
      </c>
      <c r="L36" s="7">
        <v>60288</v>
      </c>
      <c r="M36" s="5">
        <v>53908.36</v>
      </c>
      <c r="N36" s="5">
        <f t="shared" si="0"/>
        <v>633008.5700000001</v>
      </c>
      <c r="Q36" s="27"/>
      <c r="R36" s="23"/>
      <c r="S36" s="24"/>
    </row>
    <row r="37" spans="1:19" ht="12.75">
      <c r="A37" t="s">
        <v>14</v>
      </c>
      <c r="B37" s="5">
        <v>25496.78</v>
      </c>
      <c r="C37" s="5">
        <v>27074.84</v>
      </c>
      <c r="D37" s="5">
        <v>17428.89</v>
      </c>
      <c r="E37" s="5">
        <v>18488.95</v>
      </c>
      <c r="F37" s="15">
        <v>24964.97</v>
      </c>
      <c r="G37" s="5">
        <v>26780.27</v>
      </c>
      <c r="H37" s="5">
        <v>20945.03</v>
      </c>
      <c r="I37" s="5">
        <v>24170.72</v>
      </c>
      <c r="J37" s="5">
        <v>22059.75</v>
      </c>
      <c r="K37" s="5">
        <v>20972.7</v>
      </c>
      <c r="L37" s="7">
        <v>33795.81</v>
      </c>
      <c r="M37" s="5">
        <v>23650.59</v>
      </c>
      <c r="N37" s="5">
        <f t="shared" si="0"/>
        <v>285829.3</v>
      </c>
      <c r="Q37" s="27"/>
      <c r="R37" s="23"/>
      <c r="S37" s="24"/>
    </row>
    <row r="38" spans="1:19" ht="12.75">
      <c r="A38" t="s">
        <v>65</v>
      </c>
      <c r="B38" s="5">
        <v>114126.68</v>
      </c>
      <c r="C38" s="5">
        <v>83620.74</v>
      </c>
      <c r="D38" s="5">
        <v>137419.81</v>
      </c>
      <c r="E38" s="5">
        <v>95764.95</v>
      </c>
      <c r="F38" s="15">
        <v>124421.81</v>
      </c>
      <c r="G38" s="5">
        <v>104492.73</v>
      </c>
      <c r="H38" s="5">
        <v>106718.19</v>
      </c>
      <c r="I38" s="5">
        <v>127557.47</v>
      </c>
      <c r="J38" s="5">
        <v>106674.1</v>
      </c>
      <c r="K38" s="5">
        <v>122039.18</v>
      </c>
      <c r="L38" s="7">
        <v>123767.56</v>
      </c>
      <c r="M38" s="5">
        <v>112402.57</v>
      </c>
      <c r="N38" s="5">
        <f t="shared" si="0"/>
        <v>1359005.79</v>
      </c>
      <c r="Q38" s="27"/>
      <c r="R38" s="23"/>
      <c r="S38" s="24"/>
    </row>
    <row r="39" spans="1:19" ht="12.75">
      <c r="A39" t="s">
        <v>15</v>
      </c>
      <c r="B39" s="5">
        <v>136783.08</v>
      </c>
      <c r="C39" s="5">
        <v>147833.19</v>
      </c>
      <c r="D39" s="5">
        <v>126170.4</v>
      </c>
      <c r="E39" s="5">
        <v>139914.46</v>
      </c>
      <c r="F39" s="15">
        <v>136703</v>
      </c>
      <c r="G39" s="5">
        <v>134442.07</v>
      </c>
      <c r="H39" s="5">
        <v>170107.23</v>
      </c>
      <c r="I39" s="5">
        <v>169618.32</v>
      </c>
      <c r="J39" s="5">
        <v>179056.61</v>
      </c>
      <c r="K39" s="5">
        <v>172911.79</v>
      </c>
      <c r="L39" s="7">
        <v>165520.49</v>
      </c>
      <c r="M39" s="5">
        <v>165171.17</v>
      </c>
      <c r="N39" s="5">
        <f t="shared" si="0"/>
        <v>1844231.8099999998</v>
      </c>
      <c r="Q39" s="27"/>
      <c r="R39" s="23"/>
      <c r="S39" s="24"/>
    </row>
    <row r="40" spans="1:19" ht="12.75">
      <c r="A40" t="s">
        <v>66</v>
      </c>
      <c r="B40" s="5">
        <v>0</v>
      </c>
      <c r="C40" s="5">
        <v>0</v>
      </c>
      <c r="D40" s="5">
        <v>0</v>
      </c>
      <c r="E40" s="5">
        <v>0</v>
      </c>
      <c r="F40" s="7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7">
        <v>0</v>
      </c>
      <c r="M40" s="5">
        <v>0</v>
      </c>
      <c r="N40" s="5">
        <f t="shared" si="0"/>
        <v>0</v>
      </c>
      <c r="Q40" s="27"/>
      <c r="R40" s="23"/>
      <c r="S40" s="24"/>
    </row>
    <row r="41" spans="1:19" ht="12.75">
      <c r="A41" t="s">
        <v>16</v>
      </c>
      <c r="B41" s="5">
        <v>0</v>
      </c>
      <c r="C41" s="5">
        <v>0</v>
      </c>
      <c r="D41" s="5">
        <v>0</v>
      </c>
      <c r="E41" s="5">
        <v>0</v>
      </c>
      <c r="F41" s="7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7">
        <v>0</v>
      </c>
      <c r="M41" s="5">
        <v>0</v>
      </c>
      <c r="N41" s="5">
        <f t="shared" si="0"/>
        <v>0</v>
      </c>
      <c r="Q41" s="27"/>
      <c r="R41" s="23"/>
      <c r="S41" s="24"/>
    </row>
    <row r="42" spans="1:19" ht="12.75">
      <c r="A42" t="s">
        <v>67</v>
      </c>
      <c r="B42" s="5">
        <v>0</v>
      </c>
      <c r="C42" s="5">
        <v>0</v>
      </c>
      <c r="D42" s="5">
        <v>0</v>
      </c>
      <c r="E42" s="5">
        <v>0</v>
      </c>
      <c r="F42" s="7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7">
        <v>0</v>
      </c>
      <c r="M42" s="5">
        <v>0</v>
      </c>
      <c r="N42" s="5">
        <f t="shared" si="0"/>
        <v>0</v>
      </c>
      <c r="Q42" s="27"/>
      <c r="R42" s="23"/>
      <c r="S42" s="24"/>
    </row>
    <row r="43" spans="1:18" ht="12.75">
      <c r="A43" t="s">
        <v>17</v>
      </c>
      <c r="B43" s="5">
        <v>0</v>
      </c>
      <c r="C43" s="5">
        <v>0</v>
      </c>
      <c r="D43" s="5">
        <v>0</v>
      </c>
      <c r="E43" s="5">
        <v>0</v>
      </c>
      <c r="F43" s="7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7">
        <v>0</v>
      </c>
      <c r="M43" s="5">
        <v>0</v>
      </c>
      <c r="N43" s="5">
        <f t="shared" si="0"/>
        <v>0</v>
      </c>
      <c r="Q43" s="27"/>
      <c r="R43" s="23"/>
    </row>
    <row r="44" spans="1:18" ht="12.75">
      <c r="A44" t="s">
        <v>18</v>
      </c>
      <c r="B44" s="5">
        <v>0</v>
      </c>
      <c r="C44" s="5">
        <v>0</v>
      </c>
      <c r="D44" s="5">
        <v>0</v>
      </c>
      <c r="E44" s="5">
        <v>0</v>
      </c>
      <c r="F44" s="7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7">
        <v>0</v>
      </c>
      <c r="M44" s="5">
        <v>0</v>
      </c>
      <c r="N44" s="5">
        <f t="shared" si="0"/>
        <v>0</v>
      </c>
      <c r="Q44" s="27"/>
      <c r="R44" s="23"/>
    </row>
    <row r="45" spans="1:18" ht="12.75">
      <c r="A45" t="s">
        <v>19</v>
      </c>
      <c r="B45" s="5">
        <v>0</v>
      </c>
      <c r="C45" s="5">
        <v>0</v>
      </c>
      <c r="D45" s="5">
        <v>0</v>
      </c>
      <c r="E45" s="5">
        <v>0</v>
      </c>
      <c r="F45" s="7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7">
        <v>0</v>
      </c>
      <c r="M45" s="5">
        <v>0</v>
      </c>
      <c r="N45" s="5">
        <f t="shared" si="0"/>
        <v>0</v>
      </c>
      <c r="Q45" s="27"/>
      <c r="R45" s="23"/>
    </row>
    <row r="46" spans="1:18" ht="12.75">
      <c r="A46" t="s">
        <v>68</v>
      </c>
      <c r="B46" s="5">
        <v>0</v>
      </c>
      <c r="C46" s="5">
        <v>0</v>
      </c>
      <c r="D46" s="5">
        <v>0</v>
      </c>
      <c r="E46" s="5">
        <v>0</v>
      </c>
      <c r="F46" s="7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7">
        <v>0</v>
      </c>
      <c r="M46" s="5">
        <v>0</v>
      </c>
      <c r="N46" s="5">
        <f t="shared" si="0"/>
        <v>0</v>
      </c>
      <c r="Q46" s="27"/>
      <c r="R46" s="24"/>
    </row>
    <row r="47" spans="1:14" ht="12.75">
      <c r="A47" t="s">
        <v>69</v>
      </c>
      <c r="B47" s="5">
        <v>992169.44</v>
      </c>
      <c r="C47" s="5">
        <v>791340.97</v>
      </c>
      <c r="D47" s="5">
        <v>1197759.92</v>
      </c>
      <c r="E47" s="5">
        <v>912735.42</v>
      </c>
      <c r="F47" s="15">
        <v>1066031.69</v>
      </c>
      <c r="G47" s="5">
        <v>1010592.25</v>
      </c>
      <c r="H47" s="5">
        <v>1026186.99</v>
      </c>
      <c r="I47" s="5">
        <v>1247170.99</v>
      </c>
      <c r="J47" s="5">
        <v>1068490.65</v>
      </c>
      <c r="K47" s="5">
        <v>1243383.07</v>
      </c>
      <c r="L47" s="7">
        <v>1174322.83</v>
      </c>
      <c r="M47" s="5">
        <v>1005140.75</v>
      </c>
      <c r="N47" s="5">
        <f t="shared" si="0"/>
        <v>12735324.97</v>
      </c>
    </row>
    <row r="48" spans="1:14" ht="12.75">
      <c r="A48" t="s">
        <v>70</v>
      </c>
      <c r="B48" s="5">
        <v>0</v>
      </c>
      <c r="C48" s="5">
        <v>0</v>
      </c>
      <c r="D48" s="5">
        <v>0</v>
      </c>
      <c r="E48" s="5">
        <v>0</v>
      </c>
      <c r="F48" s="7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7">
        <v>0</v>
      </c>
      <c r="M48" s="5">
        <v>0</v>
      </c>
      <c r="N48" s="5">
        <f t="shared" si="0"/>
        <v>0</v>
      </c>
    </row>
    <row r="49" spans="1:14" ht="12.75">
      <c r="A49" t="s">
        <v>20</v>
      </c>
      <c r="B49" s="5">
        <v>0</v>
      </c>
      <c r="C49" s="5">
        <v>0</v>
      </c>
      <c r="D49" s="5">
        <v>0</v>
      </c>
      <c r="E49" s="5">
        <v>0</v>
      </c>
      <c r="F49" s="7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7">
        <v>0</v>
      </c>
      <c r="M49" s="5">
        <v>0</v>
      </c>
      <c r="N49" s="5">
        <f t="shared" si="0"/>
        <v>0</v>
      </c>
    </row>
    <row r="50" spans="1:14" ht="12.75">
      <c r="A50" t="s">
        <v>21</v>
      </c>
      <c r="B50" s="5">
        <v>0</v>
      </c>
      <c r="C50" s="5">
        <v>0</v>
      </c>
      <c r="D50" s="5">
        <v>0</v>
      </c>
      <c r="E50" s="5">
        <v>0</v>
      </c>
      <c r="F50" s="7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7">
        <v>0</v>
      </c>
      <c r="M50" s="5">
        <v>0</v>
      </c>
      <c r="N50" s="5">
        <f t="shared" si="0"/>
        <v>0</v>
      </c>
    </row>
    <row r="51" spans="1:14" ht="12.75">
      <c r="A51" t="s">
        <v>22</v>
      </c>
      <c r="B51" s="5">
        <v>0</v>
      </c>
      <c r="C51" s="5">
        <v>0</v>
      </c>
      <c r="D51" s="5">
        <v>0</v>
      </c>
      <c r="E51" s="5">
        <v>0</v>
      </c>
      <c r="F51" s="7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7">
        <v>0</v>
      </c>
      <c r="M51" s="5">
        <v>0</v>
      </c>
      <c r="N51" s="5">
        <f t="shared" si="0"/>
        <v>0</v>
      </c>
    </row>
    <row r="52" spans="1:14" ht="12.75">
      <c r="A52" t="s">
        <v>71</v>
      </c>
      <c r="B52" s="5">
        <v>461758.52</v>
      </c>
      <c r="C52" s="5">
        <v>501057.82</v>
      </c>
      <c r="D52" s="5">
        <v>493257.46</v>
      </c>
      <c r="E52" s="5">
        <v>480607.82</v>
      </c>
      <c r="F52" s="7">
        <v>528809.68</v>
      </c>
      <c r="G52" s="5">
        <v>479875.21</v>
      </c>
      <c r="H52" s="5">
        <v>503489.63</v>
      </c>
      <c r="I52" s="5">
        <v>592798.22</v>
      </c>
      <c r="J52" s="5">
        <v>524342.67</v>
      </c>
      <c r="K52" s="5">
        <v>595069.75</v>
      </c>
      <c r="L52" s="7">
        <v>594783.63</v>
      </c>
      <c r="M52" s="5">
        <v>524787.12</v>
      </c>
      <c r="N52" s="5">
        <f t="shared" si="0"/>
        <v>6280637.53</v>
      </c>
    </row>
    <row r="53" spans="1:14" ht="12.75">
      <c r="A53" t="s">
        <v>23</v>
      </c>
      <c r="B53" s="5">
        <v>0</v>
      </c>
      <c r="C53" s="5">
        <v>0</v>
      </c>
      <c r="D53" s="5">
        <v>0</v>
      </c>
      <c r="E53" s="5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7">
        <v>0</v>
      </c>
      <c r="M53" s="5">
        <v>0</v>
      </c>
      <c r="N53" s="5">
        <f t="shared" si="0"/>
        <v>0</v>
      </c>
    </row>
    <row r="54" spans="1:14" ht="12.75">
      <c r="A54" t="s">
        <v>24</v>
      </c>
      <c r="B54" s="5">
        <v>263943.65</v>
      </c>
      <c r="C54" s="5">
        <v>233011.68</v>
      </c>
      <c r="D54" s="5">
        <v>299430.43</v>
      </c>
      <c r="E54" s="5">
        <v>235477.48</v>
      </c>
      <c r="F54" s="15">
        <v>297083</v>
      </c>
      <c r="G54" s="5">
        <v>259669.96</v>
      </c>
      <c r="H54" s="5">
        <v>254702.53</v>
      </c>
      <c r="I54" s="5">
        <v>319103.88</v>
      </c>
      <c r="J54" s="5">
        <v>275388.03</v>
      </c>
      <c r="K54" s="5">
        <v>310340.01</v>
      </c>
      <c r="L54" s="7">
        <v>291204.01</v>
      </c>
      <c r="M54" s="5">
        <v>315820.59</v>
      </c>
      <c r="N54" s="5">
        <f t="shared" si="0"/>
        <v>3355175.249999999</v>
      </c>
    </row>
    <row r="55" spans="1:14" ht="12.75">
      <c r="A55" t="s">
        <v>72</v>
      </c>
      <c r="B55" s="5">
        <v>0</v>
      </c>
      <c r="C55" s="5">
        <v>0</v>
      </c>
      <c r="D55" s="5">
        <v>0</v>
      </c>
      <c r="E55" s="5">
        <v>0</v>
      </c>
      <c r="F55" s="7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7">
        <v>0</v>
      </c>
      <c r="M55" s="5">
        <v>0</v>
      </c>
      <c r="N55" s="5">
        <f t="shared" si="0"/>
        <v>0</v>
      </c>
    </row>
    <row r="56" spans="1:14" ht="12.75">
      <c r="A56" t="s">
        <v>73</v>
      </c>
      <c r="B56" s="5"/>
      <c r="C56" s="5"/>
      <c r="D56" s="5"/>
      <c r="E56" s="5"/>
      <c r="F56" s="7"/>
      <c r="G56" s="5"/>
      <c r="H56" s="5"/>
      <c r="I56" s="5">
        <v>0</v>
      </c>
      <c r="J56" s="5">
        <v>0</v>
      </c>
      <c r="K56" s="5">
        <v>0</v>
      </c>
      <c r="L56" s="7">
        <v>0</v>
      </c>
      <c r="M56" s="5">
        <v>0</v>
      </c>
      <c r="N56" s="5">
        <f t="shared" si="0"/>
        <v>0</v>
      </c>
    </row>
    <row r="57" spans="1:14" ht="12.75">
      <c r="A57" t="s">
        <v>74</v>
      </c>
      <c r="B57" s="5">
        <v>0</v>
      </c>
      <c r="C57" s="5">
        <v>0</v>
      </c>
      <c r="D57" s="5">
        <v>0</v>
      </c>
      <c r="E57" s="5">
        <v>0</v>
      </c>
      <c r="F57" s="7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7">
        <v>0</v>
      </c>
      <c r="M57" s="5">
        <v>0</v>
      </c>
      <c r="N57" s="5">
        <f t="shared" si="0"/>
        <v>0</v>
      </c>
    </row>
    <row r="58" spans="1:14" ht="12.75">
      <c r="A58" t="s">
        <v>25</v>
      </c>
      <c r="B58" s="5">
        <v>99581.2</v>
      </c>
      <c r="C58" s="5">
        <v>106837.44</v>
      </c>
      <c r="D58" s="5">
        <v>84792.31</v>
      </c>
      <c r="E58" s="5">
        <v>85831.56</v>
      </c>
      <c r="F58" s="7">
        <v>95233.42</v>
      </c>
      <c r="G58" s="5">
        <v>103787.61</v>
      </c>
      <c r="H58" s="5">
        <v>117939.88</v>
      </c>
      <c r="I58" s="5">
        <v>116290.27</v>
      </c>
      <c r="J58" s="5">
        <v>106621.49</v>
      </c>
      <c r="K58" s="5">
        <v>113436.49</v>
      </c>
      <c r="L58" s="7">
        <v>117112.04</v>
      </c>
      <c r="M58" s="5">
        <v>109313.35</v>
      </c>
      <c r="N58" s="5">
        <f t="shared" si="0"/>
        <v>1256777.06</v>
      </c>
    </row>
    <row r="59" spans="1:14" ht="12.75">
      <c r="A59" t="s">
        <v>75</v>
      </c>
      <c r="B59" s="5">
        <v>0</v>
      </c>
      <c r="C59" s="5">
        <v>0</v>
      </c>
      <c r="D59" s="5">
        <v>0</v>
      </c>
      <c r="E59" s="5">
        <v>0</v>
      </c>
      <c r="F59" s="7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7">
        <v>0</v>
      </c>
      <c r="M59" s="5">
        <v>0</v>
      </c>
      <c r="N59" s="5">
        <f t="shared" si="0"/>
        <v>0</v>
      </c>
    </row>
    <row r="60" spans="1:14" ht="12.75">
      <c r="A60" t="s">
        <v>76</v>
      </c>
      <c r="B60" s="5">
        <v>0</v>
      </c>
      <c r="C60" s="5">
        <v>0</v>
      </c>
      <c r="D60" s="5">
        <v>0</v>
      </c>
      <c r="E60" s="5">
        <v>0</v>
      </c>
      <c r="F60" s="7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7">
        <v>0</v>
      </c>
      <c r="M60" s="5">
        <v>0</v>
      </c>
      <c r="N60" s="5">
        <f t="shared" si="0"/>
        <v>0</v>
      </c>
    </row>
    <row r="61" spans="1:14" ht="12.75">
      <c r="A61" t="s">
        <v>77</v>
      </c>
      <c r="B61" s="5">
        <v>1663751.95</v>
      </c>
      <c r="C61" s="5">
        <v>1682172.43</v>
      </c>
      <c r="D61" s="5">
        <v>2074696.14</v>
      </c>
      <c r="E61" s="5">
        <v>1903488.4</v>
      </c>
      <c r="F61" s="15">
        <v>1930426.21</v>
      </c>
      <c r="G61" s="5">
        <v>1774675.35</v>
      </c>
      <c r="H61" s="5">
        <v>1848846.6</v>
      </c>
      <c r="I61" s="5">
        <v>2254680.96</v>
      </c>
      <c r="J61" s="5">
        <v>1936909.36</v>
      </c>
      <c r="K61" s="5">
        <v>2047265.05</v>
      </c>
      <c r="L61" s="7">
        <v>2264781.65</v>
      </c>
      <c r="M61" s="5">
        <v>2304638.55</v>
      </c>
      <c r="N61" s="5">
        <f t="shared" si="0"/>
        <v>23686332.65</v>
      </c>
    </row>
    <row r="62" spans="1:14" ht="12.75">
      <c r="A62" t="s">
        <v>26</v>
      </c>
      <c r="B62" s="5">
        <v>0</v>
      </c>
      <c r="C62" s="5">
        <v>0</v>
      </c>
      <c r="D62" s="5">
        <v>0</v>
      </c>
      <c r="E62" s="5">
        <v>0</v>
      </c>
      <c r="F62" s="7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7">
        <v>0</v>
      </c>
      <c r="M62" s="5">
        <v>0</v>
      </c>
      <c r="N62" s="5">
        <f t="shared" si="0"/>
        <v>0</v>
      </c>
    </row>
    <row r="63" spans="1:14" ht="12.75">
      <c r="A63" t="s">
        <v>78</v>
      </c>
      <c r="B63" s="5">
        <v>0</v>
      </c>
      <c r="C63" s="5">
        <v>0</v>
      </c>
      <c r="D63" s="5">
        <v>0</v>
      </c>
      <c r="E63" s="5">
        <v>0</v>
      </c>
      <c r="F63" s="7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7">
        <v>0</v>
      </c>
      <c r="M63" s="5">
        <v>0</v>
      </c>
      <c r="N63" s="5">
        <f t="shared" si="0"/>
        <v>0</v>
      </c>
    </row>
    <row r="64" spans="1:14" ht="12.75">
      <c r="A64" t="s">
        <v>79</v>
      </c>
      <c r="B64" s="5">
        <v>748953.38</v>
      </c>
      <c r="C64" s="5">
        <v>1036238.63</v>
      </c>
      <c r="D64" s="5">
        <v>803481.59</v>
      </c>
      <c r="E64" s="5">
        <v>859089.67</v>
      </c>
      <c r="F64" s="15">
        <v>835814.75</v>
      </c>
      <c r="G64" s="5">
        <v>839430.85</v>
      </c>
      <c r="H64" s="5">
        <v>919390.7</v>
      </c>
      <c r="I64" s="5">
        <v>1016799.29</v>
      </c>
      <c r="J64" s="5">
        <v>841114.69</v>
      </c>
      <c r="K64" s="5">
        <v>982397.34</v>
      </c>
      <c r="L64" s="7">
        <v>1008264.92</v>
      </c>
      <c r="M64" s="5">
        <v>874110.39</v>
      </c>
      <c r="N64" s="5">
        <f t="shared" si="0"/>
        <v>10765086.2</v>
      </c>
    </row>
    <row r="65" spans="1:14" ht="12.75">
      <c r="A65" t="s">
        <v>80</v>
      </c>
      <c r="B65" s="5">
        <v>0</v>
      </c>
      <c r="C65" s="5">
        <v>0</v>
      </c>
      <c r="D65" s="5">
        <v>0</v>
      </c>
      <c r="E65" s="5">
        <v>0</v>
      </c>
      <c r="F65" s="7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7">
        <v>0</v>
      </c>
      <c r="M65" s="5">
        <v>0</v>
      </c>
      <c r="N65" s="5">
        <f t="shared" si="0"/>
        <v>0</v>
      </c>
    </row>
    <row r="66" spans="1:14" ht="12.75">
      <c r="A66" t="s">
        <v>81</v>
      </c>
      <c r="B66" s="5">
        <v>0</v>
      </c>
      <c r="C66" s="5">
        <v>0</v>
      </c>
      <c r="D66" s="5">
        <v>0</v>
      </c>
      <c r="E66" s="5">
        <v>0</v>
      </c>
      <c r="F66" s="7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7">
        <v>0</v>
      </c>
      <c r="M66" s="5">
        <v>0</v>
      </c>
      <c r="N66" s="5">
        <f t="shared" si="0"/>
        <v>0</v>
      </c>
    </row>
    <row r="67" spans="1:14" ht="12.75">
      <c r="A67" t="s">
        <v>82</v>
      </c>
      <c r="B67" s="5">
        <v>408712.8</v>
      </c>
      <c r="C67" s="5">
        <v>467158.91</v>
      </c>
      <c r="D67" s="5">
        <v>419742.27</v>
      </c>
      <c r="E67" s="5">
        <v>424565.3</v>
      </c>
      <c r="F67" s="15">
        <v>462006.15</v>
      </c>
      <c r="G67" s="5">
        <v>427606.25</v>
      </c>
      <c r="H67" s="5">
        <v>470152.52</v>
      </c>
      <c r="I67" s="5">
        <v>476276.93</v>
      </c>
      <c r="J67" s="5">
        <v>441484.92</v>
      </c>
      <c r="K67" s="5">
        <v>494618.99</v>
      </c>
      <c r="L67" s="7">
        <v>453725.88</v>
      </c>
      <c r="M67" s="5">
        <v>518176.79</v>
      </c>
      <c r="N67" s="5">
        <f t="shared" si="0"/>
        <v>5464227.71</v>
      </c>
    </row>
    <row r="68" spans="1:14" ht="12.75">
      <c r="A68" t="s">
        <v>83</v>
      </c>
      <c r="B68" s="5">
        <v>0</v>
      </c>
      <c r="C68" s="5">
        <v>0</v>
      </c>
      <c r="D68" s="5">
        <v>0</v>
      </c>
      <c r="E68" s="5">
        <v>0</v>
      </c>
      <c r="F68" s="7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7">
        <v>0</v>
      </c>
      <c r="M68" s="5">
        <v>0</v>
      </c>
      <c r="N68" s="5">
        <f t="shared" si="0"/>
        <v>0</v>
      </c>
    </row>
    <row r="69" spans="1:14" ht="12.75">
      <c r="A69" t="s">
        <v>84</v>
      </c>
      <c r="B69" s="5">
        <v>554667.3</v>
      </c>
      <c r="C69" s="5">
        <v>506634.34</v>
      </c>
      <c r="D69" s="5">
        <v>532187.86</v>
      </c>
      <c r="E69" s="5">
        <v>520278.24</v>
      </c>
      <c r="F69" s="15">
        <v>554599.85</v>
      </c>
      <c r="G69" s="5">
        <v>570001.56</v>
      </c>
      <c r="H69" s="5">
        <v>562334.86</v>
      </c>
      <c r="I69" s="5">
        <v>540789.83</v>
      </c>
      <c r="J69" s="5">
        <v>599729.3</v>
      </c>
      <c r="K69" s="5">
        <v>662292.36</v>
      </c>
      <c r="L69" s="7">
        <v>616325.56</v>
      </c>
      <c r="M69" s="5">
        <v>597955.25</v>
      </c>
      <c r="N69" s="5">
        <f t="shared" si="0"/>
        <v>6817796.3100000005</v>
      </c>
    </row>
    <row r="70" spans="1:14" ht="12.75">
      <c r="A70" t="s">
        <v>85</v>
      </c>
      <c r="B70" s="5">
        <v>0</v>
      </c>
      <c r="C70" s="5">
        <v>0</v>
      </c>
      <c r="D70" s="5">
        <v>0</v>
      </c>
      <c r="E70" s="5">
        <v>0</v>
      </c>
      <c r="F70" s="7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7">
        <v>0</v>
      </c>
      <c r="M70" s="5">
        <v>0</v>
      </c>
      <c r="N70" s="5">
        <f t="shared" si="0"/>
        <v>0</v>
      </c>
    </row>
    <row r="71" spans="1:14" ht="12.75">
      <c r="A71" t="s">
        <v>27</v>
      </c>
      <c r="B71" s="5">
        <v>0</v>
      </c>
      <c r="C71" s="5">
        <v>0</v>
      </c>
      <c r="D71" s="5">
        <v>0</v>
      </c>
      <c r="E71" s="5">
        <v>0</v>
      </c>
      <c r="F71" s="7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7">
        <v>0</v>
      </c>
      <c r="M71" s="5">
        <v>0</v>
      </c>
      <c r="N71" s="5">
        <f t="shared" si="0"/>
        <v>0</v>
      </c>
    </row>
    <row r="72" spans="1:14" ht="12.75">
      <c r="A72" t="s">
        <v>86</v>
      </c>
      <c r="B72" s="5">
        <v>81846.38</v>
      </c>
      <c r="C72" s="5">
        <v>103792.77</v>
      </c>
      <c r="D72" s="5">
        <v>52679.56</v>
      </c>
      <c r="E72" s="5">
        <v>76366.8</v>
      </c>
      <c r="F72" s="15">
        <v>80513.73</v>
      </c>
      <c r="G72" s="5">
        <v>87705.17</v>
      </c>
      <c r="H72" s="5">
        <v>76675.74</v>
      </c>
      <c r="I72" s="5">
        <v>72426.7</v>
      </c>
      <c r="J72" s="5">
        <v>172503.97</v>
      </c>
      <c r="K72" s="5">
        <v>87123.21</v>
      </c>
      <c r="L72" s="7">
        <v>108996.81</v>
      </c>
      <c r="M72" s="5">
        <v>80701.05</v>
      </c>
      <c r="N72" s="5">
        <f t="shared" si="0"/>
        <v>1081331.89</v>
      </c>
    </row>
    <row r="73" spans="1:14" ht="12.75">
      <c r="A73" t="s">
        <v>28</v>
      </c>
      <c r="B73" s="5">
        <v>0</v>
      </c>
      <c r="C73" s="5">
        <v>0</v>
      </c>
      <c r="D73" s="5">
        <v>0</v>
      </c>
      <c r="E73" s="5">
        <v>0</v>
      </c>
      <c r="F73" s="7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7">
        <v>0</v>
      </c>
      <c r="M73" s="5">
        <v>0</v>
      </c>
      <c r="N73" s="5">
        <f t="shared" si="0"/>
        <v>0</v>
      </c>
    </row>
    <row r="74" spans="1:14" ht="12.75">
      <c r="A74" t="s">
        <v>29</v>
      </c>
      <c r="B74" s="5">
        <v>0</v>
      </c>
      <c r="C74" s="5">
        <v>0</v>
      </c>
      <c r="D74" s="5">
        <v>0</v>
      </c>
      <c r="E74" s="5">
        <v>0</v>
      </c>
      <c r="F74" s="7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7">
        <v>0</v>
      </c>
      <c r="M74" s="5">
        <v>0</v>
      </c>
      <c r="N74" s="5">
        <f t="shared" si="0"/>
        <v>0</v>
      </c>
    </row>
    <row r="75" spans="1:14" ht="12.75">
      <c r="A75" t="s">
        <v>87</v>
      </c>
      <c r="B75" s="5">
        <v>838745.44</v>
      </c>
      <c r="C75" s="5">
        <v>825462.98</v>
      </c>
      <c r="D75" s="5">
        <v>699827.81</v>
      </c>
      <c r="E75" s="5">
        <v>722347.68</v>
      </c>
      <c r="F75" s="15">
        <v>783337.05</v>
      </c>
      <c r="G75" s="5">
        <v>741699.18</v>
      </c>
      <c r="H75" s="5">
        <v>817701.46</v>
      </c>
      <c r="I75" s="5">
        <v>754049.49</v>
      </c>
      <c r="J75" s="5">
        <v>753911.78</v>
      </c>
      <c r="K75" s="5">
        <v>889269.71</v>
      </c>
      <c r="L75" s="7">
        <v>739009.68</v>
      </c>
      <c r="M75" s="5">
        <v>860343.09</v>
      </c>
      <c r="N75" s="5">
        <f t="shared" si="0"/>
        <v>9425705.35</v>
      </c>
    </row>
    <row r="76" spans="1:14" ht="12.75">
      <c r="A76" t="s">
        <v>88</v>
      </c>
      <c r="B76" s="5">
        <v>0</v>
      </c>
      <c r="C76" s="5">
        <v>0</v>
      </c>
      <c r="D76" s="5">
        <v>0</v>
      </c>
      <c r="E76" s="5">
        <v>0</v>
      </c>
      <c r="F76" s="7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7">
        <v>0</v>
      </c>
      <c r="M76" s="5">
        <v>0</v>
      </c>
      <c r="N76" s="5">
        <f t="shared" si="0"/>
        <v>0</v>
      </c>
    </row>
    <row r="77" spans="1:14" ht="12.75">
      <c r="A77" t="s">
        <v>89</v>
      </c>
      <c r="B77" s="5">
        <v>0</v>
      </c>
      <c r="C77" s="5">
        <v>0</v>
      </c>
      <c r="D77" s="5">
        <v>0</v>
      </c>
      <c r="E77" s="5">
        <v>0</v>
      </c>
      <c r="F77" s="7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7">
        <v>0</v>
      </c>
      <c r="M77" s="5">
        <v>0</v>
      </c>
      <c r="N77" s="5">
        <f>SUM(B77:M77)</f>
        <v>0</v>
      </c>
    </row>
    <row r="78" spans="1:14" ht="12.75">
      <c r="A78" t="s">
        <v>30</v>
      </c>
      <c r="B78" s="5">
        <v>0</v>
      </c>
      <c r="C78" s="5">
        <v>0</v>
      </c>
      <c r="D78" s="5">
        <v>0</v>
      </c>
      <c r="E78" s="5">
        <v>0</v>
      </c>
      <c r="F78" s="7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7">
        <v>0</v>
      </c>
      <c r="M78" s="5">
        <v>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12343147.930000003</v>
      </c>
      <c r="C80" s="5">
        <f t="shared" si="1"/>
        <v>12460142.930000002</v>
      </c>
      <c r="D80" s="5">
        <f t="shared" si="1"/>
        <v>14298398.670000002</v>
      </c>
      <c r="E80" s="5">
        <f t="shared" si="1"/>
        <v>12923371.770000003</v>
      </c>
      <c r="F80" s="5">
        <f t="shared" si="1"/>
        <v>13834002.71</v>
      </c>
      <c r="G80" s="5">
        <f t="shared" si="1"/>
        <v>12719716.030000001</v>
      </c>
      <c r="H80" s="5">
        <f t="shared" si="1"/>
        <v>13571273.61</v>
      </c>
      <c r="I80" s="5">
        <f t="shared" si="1"/>
        <v>15232394.419999998</v>
      </c>
      <c r="J80" s="5">
        <f t="shared" si="1"/>
        <v>13537415.979999999</v>
      </c>
      <c r="K80" s="5">
        <f t="shared" si="1"/>
        <v>14690239.91</v>
      </c>
      <c r="L80" s="5">
        <f t="shared" si="1"/>
        <v>15089235.74</v>
      </c>
      <c r="M80" s="5">
        <f t="shared" si="1"/>
        <v>14726033.330000002</v>
      </c>
      <c r="N80" s="5">
        <f>SUM(B80:M80)</f>
        <v>165425373.03000006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workbookViewId="0" topLeftCell="A1">
      <pane xSplit="1" ySplit="11" topLeftCell="J6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69" sqref="L69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5" width="9.16015625" style="0" bestFit="1" customWidth="1"/>
    <col min="6" max="6" width="9.83203125" style="0" bestFit="1" customWidth="1"/>
    <col min="7" max="7" width="9.16015625" style="0" bestFit="1" customWidth="1"/>
    <col min="8" max="8" width="10.5" style="0" bestFit="1" customWidth="1"/>
    <col min="9" max="12" width="9.83203125" style="0" bestFit="1" customWidth="1"/>
    <col min="13" max="13" width="10.5" style="0" bestFit="1" customWidth="1"/>
    <col min="14" max="14" width="10.16015625" style="0" bestFit="1" customWidth="1"/>
  </cols>
  <sheetData>
    <row r="1" spans="1:14" ht="12.75">
      <c r="A1" t="str">
        <f>'SFY 08-09'!A1</f>
        <v>VALIDATED TAX RECEIPTS DATA FOR: JULY, 2008 thru June, 2009</v>
      </c>
      <c r="N1" t="s">
        <v>90</v>
      </c>
    </row>
    <row r="3" spans="1:14" ht="12.7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2.75">
      <c r="A7" s="44" t="s">
        <v>94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9" spans="2:14" ht="12.75">
      <c r="B9" s="1">
        <v>39630</v>
      </c>
      <c r="C9" s="1">
        <v>39661</v>
      </c>
      <c r="D9" s="1">
        <v>39692</v>
      </c>
      <c r="E9" s="1">
        <v>39722</v>
      </c>
      <c r="F9" s="1">
        <v>39753</v>
      </c>
      <c r="G9" s="1">
        <v>39783</v>
      </c>
      <c r="H9" s="1">
        <v>39814</v>
      </c>
      <c r="I9" s="1">
        <v>39845</v>
      </c>
      <c r="J9" s="1">
        <v>39873</v>
      </c>
      <c r="K9" s="1">
        <v>39904</v>
      </c>
      <c r="L9" s="1">
        <v>39934</v>
      </c>
      <c r="M9" s="1">
        <v>39965</v>
      </c>
      <c r="N9" s="2" t="s">
        <v>96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2">
        <v>100474.8</v>
      </c>
      <c r="C12" s="33">
        <v>132920.51</v>
      </c>
      <c r="D12" s="33">
        <v>64033.98</v>
      </c>
      <c r="E12" s="33">
        <v>94733.08</v>
      </c>
      <c r="F12" s="14">
        <v>107481.74</v>
      </c>
      <c r="G12" s="32">
        <v>102870.39</v>
      </c>
      <c r="H12" s="32">
        <v>102855.01</v>
      </c>
      <c r="I12" s="32">
        <v>104030.13</v>
      </c>
      <c r="J12" s="34">
        <v>104848.7</v>
      </c>
      <c r="K12" s="35">
        <v>113313.51</v>
      </c>
      <c r="L12" s="37">
        <v>132298.7</v>
      </c>
      <c r="M12" s="37">
        <v>114958.18</v>
      </c>
      <c r="N12" s="5">
        <f>SUM(B12:M12)</f>
        <v>1274818.73</v>
      </c>
    </row>
    <row r="13" spans="1:14" ht="12.75">
      <c r="A13" t="s">
        <v>54</v>
      </c>
      <c r="B13" s="32">
        <v>14165.22</v>
      </c>
      <c r="C13" s="33">
        <v>22592.91</v>
      </c>
      <c r="D13" s="33">
        <v>7659.79</v>
      </c>
      <c r="E13" s="33">
        <v>13786.62</v>
      </c>
      <c r="F13" s="14">
        <v>19436.97</v>
      </c>
      <c r="G13" s="32">
        <v>14153.87</v>
      </c>
      <c r="H13" s="32">
        <v>15181.34</v>
      </c>
      <c r="I13" s="32">
        <v>15273.58</v>
      </c>
      <c r="J13" s="35">
        <v>11995.23</v>
      </c>
      <c r="K13" s="35">
        <v>15377.48</v>
      </c>
      <c r="L13" s="37">
        <v>25167.32</v>
      </c>
      <c r="M13" s="37">
        <v>18733.85</v>
      </c>
      <c r="N13" s="5">
        <f aca="true" t="shared" si="0" ref="N13:N76">SUM(B13:M13)</f>
        <v>193524.18000000002</v>
      </c>
    </row>
    <row r="14" spans="1:14" ht="12.75">
      <c r="A14" t="s">
        <v>55</v>
      </c>
      <c r="B14" s="32">
        <v>83876.62</v>
      </c>
      <c r="C14" s="33">
        <v>96074.38</v>
      </c>
      <c r="D14" s="33">
        <v>77889.2</v>
      </c>
      <c r="E14" s="33">
        <v>74630.73</v>
      </c>
      <c r="F14" s="14">
        <v>64919.89</v>
      </c>
      <c r="G14" s="32">
        <v>63129.96</v>
      </c>
      <c r="H14" s="32">
        <v>91905.27</v>
      </c>
      <c r="I14" s="32">
        <v>82412.52</v>
      </c>
      <c r="J14" s="32">
        <v>75073.07</v>
      </c>
      <c r="K14" s="32">
        <v>92566.58</v>
      </c>
      <c r="L14" s="37">
        <v>117772.38</v>
      </c>
      <c r="M14" s="37">
        <v>96933.14</v>
      </c>
      <c r="N14" s="5">
        <f t="shared" si="0"/>
        <v>1017183.7400000001</v>
      </c>
    </row>
    <row r="15" spans="1:14" ht="12.75">
      <c r="A15" t="s">
        <v>2</v>
      </c>
      <c r="B15" s="32">
        <v>1851.08</v>
      </c>
      <c r="C15" s="33">
        <v>1711.36</v>
      </c>
      <c r="D15" s="33">
        <v>1561.92</v>
      </c>
      <c r="E15" s="33">
        <v>1740.63</v>
      </c>
      <c r="F15" s="14">
        <v>1730.14</v>
      </c>
      <c r="G15" s="32">
        <v>1566.86</v>
      </c>
      <c r="H15" s="32">
        <v>2072.06</v>
      </c>
      <c r="I15" s="32">
        <v>2084.36</v>
      </c>
      <c r="J15" s="32">
        <v>3991.02</v>
      </c>
      <c r="K15" s="32">
        <v>4388.34</v>
      </c>
      <c r="L15" s="37">
        <v>4660.21</v>
      </c>
      <c r="M15" s="37">
        <v>4224.35</v>
      </c>
      <c r="N15" s="5">
        <f t="shared" si="0"/>
        <v>31582.33</v>
      </c>
    </row>
    <row r="16" spans="1:14" ht="12.75">
      <c r="A16" t="s">
        <v>56</v>
      </c>
      <c r="B16" s="32">
        <v>32364.88</v>
      </c>
      <c r="C16" s="33">
        <v>29907.42</v>
      </c>
      <c r="D16" s="33">
        <v>27278.94</v>
      </c>
      <c r="E16" s="33">
        <v>30422.11</v>
      </c>
      <c r="F16" s="14">
        <v>30237.73</v>
      </c>
      <c r="G16" s="32">
        <v>27365.8</v>
      </c>
      <c r="H16" s="32">
        <v>36251.49</v>
      </c>
      <c r="I16" s="32">
        <v>16482.75</v>
      </c>
      <c r="J16" s="32">
        <v>26391.3</v>
      </c>
      <c r="K16" s="32">
        <v>29036.32</v>
      </c>
      <c r="L16" s="37">
        <v>30878.67</v>
      </c>
      <c r="M16" s="37">
        <v>27925.05</v>
      </c>
      <c r="N16" s="5">
        <f t="shared" si="0"/>
        <v>344542.45999999996</v>
      </c>
    </row>
    <row r="17" spans="1:14" ht="12.75">
      <c r="A17" t="s">
        <v>57</v>
      </c>
      <c r="B17" s="32">
        <v>655009.35</v>
      </c>
      <c r="C17" s="33">
        <v>593112.06</v>
      </c>
      <c r="D17" s="33">
        <v>829752.79</v>
      </c>
      <c r="E17" s="33">
        <v>699566.51</v>
      </c>
      <c r="F17" s="14">
        <v>745231.2</v>
      </c>
      <c r="G17" s="32">
        <v>654254.41</v>
      </c>
      <c r="H17" s="32">
        <v>714700.68</v>
      </c>
      <c r="I17" s="32">
        <v>758158.67</v>
      </c>
      <c r="J17" s="32">
        <v>685035.03</v>
      </c>
      <c r="K17" s="32">
        <v>731508.34</v>
      </c>
      <c r="L17" s="37">
        <v>765380.83</v>
      </c>
      <c r="M17" s="37">
        <v>742123.62</v>
      </c>
      <c r="N17" s="5">
        <f t="shared" si="0"/>
        <v>8573833.49</v>
      </c>
    </row>
    <row r="18" spans="1:14" ht="12.75">
      <c r="A18" t="s">
        <v>3</v>
      </c>
      <c r="B18" s="32">
        <v>2512.67</v>
      </c>
      <c r="C18" s="33">
        <v>2325.85</v>
      </c>
      <c r="D18" s="33">
        <v>2126.07</v>
      </c>
      <c r="E18" s="33">
        <v>2365.03</v>
      </c>
      <c r="F18" s="14">
        <v>2351.01</v>
      </c>
      <c r="G18" s="32">
        <v>2132.68</v>
      </c>
      <c r="H18" s="32">
        <v>2808.19</v>
      </c>
      <c r="I18" s="32">
        <v>963.1</v>
      </c>
      <c r="J18" s="32">
        <v>1311.83</v>
      </c>
      <c r="K18" s="32">
        <v>1438.54</v>
      </c>
      <c r="L18" s="37">
        <v>1528.27</v>
      </c>
      <c r="M18" s="37">
        <v>1384.42</v>
      </c>
      <c r="N18" s="5">
        <f t="shared" si="0"/>
        <v>23247.660000000003</v>
      </c>
    </row>
    <row r="19" spans="1:14" ht="12.75">
      <c r="A19" t="s">
        <v>58</v>
      </c>
      <c r="B19" s="32">
        <v>72385.7</v>
      </c>
      <c r="C19" s="33">
        <v>64713.51</v>
      </c>
      <c r="D19" s="33">
        <v>71185.36</v>
      </c>
      <c r="E19" s="33">
        <v>67410.4</v>
      </c>
      <c r="F19" s="14">
        <v>70890.8</v>
      </c>
      <c r="G19" s="32">
        <v>71506.61</v>
      </c>
      <c r="H19" s="32">
        <v>77352.29</v>
      </c>
      <c r="I19" s="32">
        <v>83992.35</v>
      </c>
      <c r="J19" s="32">
        <v>75454.81</v>
      </c>
      <c r="K19" s="32">
        <v>87598.88</v>
      </c>
      <c r="L19" s="37">
        <v>88801.9</v>
      </c>
      <c r="M19" s="37">
        <v>70549.63</v>
      </c>
      <c r="N19" s="5">
        <f t="shared" si="0"/>
        <v>901842.2399999999</v>
      </c>
    </row>
    <row r="20" spans="1:14" ht="12.75">
      <c r="A20" t="s">
        <v>59</v>
      </c>
      <c r="B20" s="32">
        <v>40129.4</v>
      </c>
      <c r="C20" s="33">
        <v>48427.35</v>
      </c>
      <c r="D20" s="33">
        <v>38633.21</v>
      </c>
      <c r="E20" s="33">
        <v>42585.02</v>
      </c>
      <c r="F20" s="14">
        <v>48073.66</v>
      </c>
      <c r="G20" s="32">
        <v>42137.03</v>
      </c>
      <c r="H20" s="32">
        <v>44774.69</v>
      </c>
      <c r="I20" s="32">
        <v>59582.89</v>
      </c>
      <c r="J20" s="32">
        <v>34381.28</v>
      </c>
      <c r="K20" s="32">
        <v>52690.71</v>
      </c>
      <c r="L20" s="37">
        <v>58655.63</v>
      </c>
      <c r="M20" s="37">
        <v>47733.91</v>
      </c>
      <c r="N20" s="5">
        <f t="shared" si="0"/>
        <v>557804.78</v>
      </c>
    </row>
    <row r="21" spans="1:14" ht="12.75">
      <c r="A21" t="s">
        <v>60</v>
      </c>
      <c r="B21" s="32">
        <v>61563.72</v>
      </c>
      <c r="C21" s="33">
        <v>77853.93</v>
      </c>
      <c r="D21" s="33">
        <v>58639.54</v>
      </c>
      <c r="E21" s="33">
        <v>64240.96</v>
      </c>
      <c r="F21" s="14">
        <v>73444.35</v>
      </c>
      <c r="G21" s="32">
        <v>61951.43</v>
      </c>
      <c r="H21" s="32">
        <v>66275.24</v>
      </c>
      <c r="I21" s="32">
        <v>67557.48</v>
      </c>
      <c r="J21" s="32">
        <v>66038.45</v>
      </c>
      <c r="K21" s="32">
        <v>69269.94</v>
      </c>
      <c r="L21" s="37">
        <v>84378.68</v>
      </c>
      <c r="M21" s="37">
        <v>77276.34</v>
      </c>
      <c r="N21" s="5">
        <f t="shared" si="0"/>
        <v>828490.0599999999</v>
      </c>
    </row>
    <row r="22" spans="1:14" ht="12.75">
      <c r="A22" t="s">
        <v>61</v>
      </c>
      <c r="B22" s="32">
        <v>103017.57</v>
      </c>
      <c r="C22" s="33">
        <v>102990.35</v>
      </c>
      <c r="D22" s="33">
        <v>103295.08</v>
      </c>
      <c r="E22" s="33">
        <v>93310.76</v>
      </c>
      <c r="F22" s="14">
        <v>114866.96</v>
      </c>
      <c r="G22" s="32">
        <v>108771.58</v>
      </c>
      <c r="H22" s="32">
        <v>114179.85</v>
      </c>
      <c r="I22" s="32">
        <v>125514.44</v>
      </c>
      <c r="J22" s="32">
        <v>121811.8</v>
      </c>
      <c r="K22" s="32">
        <v>143665.1</v>
      </c>
      <c r="L22" s="37">
        <v>137766.37</v>
      </c>
      <c r="M22" s="37">
        <v>115069.01</v>
      </c>
      <c r="N22" s="5">
        <f t="shared" si="0"/>
        <v>1384258.8700000003</v>
      </c>
    </row>
    <row r="23" spans="1:14" ht="12.75">
      <c r="A23" t="s">
        <v>4</v>
      </c>
      <c r="B23" s="32">
        <v>52177.59</v>
      </c>
      <c r="C23" s="33">
        <v>66244.02</v>
      </c>
      <c r="D23" s="33">
        <v>32573.54</v>
      </c>
      <c r="E23" s="33">
        <v>48526.68</v>
      </c>
      <c r="F23" s="14">
        <v>55272.26</v>
      </c>
      <c r="G23" s="32">
        <v>52314.37</v>
      </c>
      <c r="H23" s="32">
        <v>54272.35</v>
      </c>
      <c r="I23" s="32">
        <v>46761.73</v>
      </c>
      <c r="J23" s="32">
        <v>40040.53</v>
      </c>
      <c r="K23" s="32">
        <v>48612.23</v>
      </c>
      <c r="L23" s="37">
        <v>52804.11</v>
      </c>
      <c r="M23" s="37">
        <v>48963.73</v>
      </c>
      <c r="N23" s="5">
        <f t="shared" si="0"/>
        <v>598563.1399999999</v>
      </c>
    </row>
    <row r="24" spans="1:14" ht="12.75">
      <c r="A24" t="s">
        <v>91</v>
      </c>
      <c r="B24" s="32">
        <v>838353.78</v>
      </c>
      <c r="C24" s="33">
        <v>801135.29</v>
      </c>
      <c r="D24" s="33">
        <v>981582.17</v>
      </c>
      <c r="E24" s="33">
        <v>884437.39</v>
      </c>
      <c r="F24" s="14">
        <v>937804.91</v>
      </c>
      <c r="G24" s="32">
        <v>844655.81</v>
      </c>
      <c r="H24" s="32">
        <v>923747.87</v>
      </c>
      <c r="I24" s="32">
        <v>873944.05</v>
      </c>
      <c r="J24" s="32">
        <v>841176.27</v>
      </c>
      <c r="K24" s="32">
        <v>937560.23</v>
      </c>
      <c r="L24" s="37">
        <v>975572.85</v>
      </c>
      <c r="M24" s="37">
        <v>956794.49</v>
      </c>
      <c r="N24" s="5">
        <f>SUM(B24:M24)</f>
        <v>10796765.11</v>
      </c>
    </row>
    <row r="25" spans="1:14" ht="12.75">
      <c r="A25" t="s">
        <v>5</v>
      </c>
      <c r="B25" s="32">
        <v>10694.56</v>
      </c>
      <c r="C25" s="33">
        <v>9778.11</v>
      </c>
      <c r="D25" s="33">
        <v>14848.36</v>
      </c>
      <c r="E25" s="33">
        <v>12013.98</v>
      </c>
      <c r="F25" s="14">
        <v>10843.84</v>
      </c>
      <c r="G25" s="32">
        <v>11936.39</v>
      </c>
      <c r="H25" s="32">
        <v>14158.97</v>
      </c>
      <c r="I25" s="32">
        <v>8314.25</v>
      </c>
      <c r="J25" s="32">
        <v>16024.12</v>
      </c>
      <c r="K25" s="32">
        <v>14743.62</v>
      </c>
      <c r="L25" s="37">
        <v>9239.08</v>
      </c>
      <c r="M25" s="37">
        <v>13282</v>
      </c>
      <c r="N25" s="5">
        <f t="shared" si="0"/>
        <v>145877.27999999997</v>
      </c>
    </row>
    <row r="26" spans="1:14" ht="12.75">
      <c r="A26" t="s">
        <v>6</v>
      </c>
      <c r="B26" s="32">
        <v>1916.45</v>
      </c>
      <c r="C26" s="33">
        <v>1773.14</v>
      </c>
      <c r="D26" s="33">
        <v>1619.88</v>
      </c>
      <c r="E26" s="33">
        <v>1803.19</v>
      </c>
      <c r="F26" s="14">
        <v>1792.43</v>
      </c>
      <c r="G26" s="32">
        <v>1624.95</v>
      </c>
      <c r="H26" s="32">
        <v>2143.13</v>
      </c>
      <c r="I26" s="32">
        <v>2005.47</v>
      </c>
      <c r="J26" s="32">
        <v>3783.4</v>
      </c>
      <c r="K26" s="32">
        <v>4158.27</v>
      </c>
      <c r="L26" s="37">
        <v>4415.02</v>
      </c>
      <c r="M26" s="37">
        <v>4003.4</v>
      </c>
      <c r="N26" s="5">
        <f t="shared" si="0"/>
        <v>31038.730000000003</v>
      </c>
    </row>
    <row r="27" spans="1:14" ht="12.75">
      <c r="A27" t="s">
        <v>62</v>
      </c>
      <c r="B27" s="32">
        <v>106569.7</v>
      </c>
      <c r="C27" s="33">
        <v>98602.1</v>
      </c>
      <c r="D27" s="33">
        <v>90081.53</v>
      </c>
      <c r="E27" s="33">
        <v>100272.33</v>
      </c>
      <c r="F27" s="14">
        <v>99674.54</v>
      </c>
      <c r="G27" s="32">
        <v>90363.13</v>
      </c>
      <c r="H27" s="32">
        <v>119172.35</v>
      </c>
      <c r="I27" s="32">
        <v>54380.31</v>
      </c>
      <c r="J27" s="32">
        <v>85680.94</v>
      </c>
      <c r="K27" s="32">
        <v>94105.02</v>
      </c>
      <c r="L27" s="37">
        <v>99975.66</v>
      </c>
      <c r="M27" s="37">
        <v>90563.97</v>
      </c>
      <c r="N27" s="5">
        <f t="shared" si="0"/>
        <v>1129441.58</v>
      </c>
    </row>
    <row r="28" spans="1:14" ht="12.75">
      <c r="A28" t="s">
        <v>63</v>
      </c>
      <c r="B28" s="32">
        <v>136981.66</v>
      </c>
      <c r="C28" s="33">
        <v>147782.93</v>
      </c>
      <c r="D28" s="33">
        <v>118915.31</v>
      </c>
      <c r="E28" s="33">
        <v>130352.92</v>
      </c>
      <c r="F28" s="14">
        <v>123690.88</v>
      </c>
      <c r="G28" s="32">
        <v>120289.93</v>
      </c>
      <c r="H28" s="32">
        <v>141641.94</v>
      </c>
      <c r="I28" s="32">
        <v>123547.38</v>
      </c>
      <c r="J28" s="32">
        <v>118069.85</v>
      </c>
      <c r="K28" s="32">
        <v>132933.84</v>
      </c>
      <c r="L28" s="37">
        <v>142940.97</v>
      </c>
      <c r="M28" s="37">
        <v>136775.98</v>
      </c>
      <c r="N28" s="5">
        <f t="shared" si="0"/>
        <v>1573923.5899999999</v>
      </c>
    </row>
    <row r="29" spans="1:14" ht="12.75">
      <c r="A29" t="s">
        <v>7</v>
      </c>
      <c r="B29" s="32">
        <v>32781.72</v>
      </c>
      <c r="C29" s="33">
        <v>42239.67</v>
      </c>
      <c r="D29" s="33">
        <v>16579.85</v>
      </c>
      <c r="E29" s="33">
        <v>28624.38</v>
      </c>
      <c r="F29" s="14">
        <v>32168.35</v>
      </c>
      <c r="G29" s="32">
        <v>32137.5</v>
      </c>
      <c r="H29" s="32">
        <v>32133.63</v>
      </c>
      <c r="I29" s="32">
        <v>21952.5</v>
      </c>
      <c r="J29" s="32">
        <v>31556.99</v>
      </c>
      <c r="K29" s="32">
        <v>39324.85</v>
      </c>
      <c r="L29" s="37">
        <v>33871.75</v>
      </c>
      <c r="M29" s="37">
        <v>37201.62</v>
      </c>
      <c r="N29" s="5">
        <f t="shared" si="0"/>
        <v>380572.81</v>
      </c>
    </row>
    <row r="30" spans="1:14" ht="12.75">
      <c r="A30" t="s">
        <v>8</v>
      </c>
      <c r="B30" s="32">
        <v>1231.56</v>
      </c>
      <c r="C30" s="33">
        <v>1138.23</v>
      </c>
      <c r="D30" s="33">
        <v>1038.41</v>
      </c>
      <c r="E30" s="33">
        <v>1157.78</v>
      </c>
      <c r="F30" s="14">
        <v>1150.78</v>
      </c>
      <c r="G30" s="32">
        <v>1041.71</v>
      </c>
      <c r="H30" s="32">
        <v>1379.17</v>
      </c>
      <c r="I30" s="32">
        <v>693.5</v>
      </c>
      <c r="J30" s="32">
        <v>1146.79</v>
      </c>
      <c r="K30" s="32">
        <v>1261.39</v>
      </c>
      <c r="L30" s="37">
        <v>1340.93</v>
      </c>
      <c r="M30" s="37">
        <v>1213.41</v>
      </c>
      <c r="N30" s="5">
        <f t="shared" si="0"/>
        <v>13793.66</v>
      </c>
    </row>
    <row r="31" spans="1:14" ht="12.75">
      <c r="A31" t="s">
        <v>9</v>
      </c>
      <c r="B31" s="32">
        <v>3422.16</v>
      </c>
      <c r="C31" s="33">
        <v>3160.78</v>
      </c>
      <c r="D31" s="33">
        <v>2881.19</v>
      </c>
      <c r="E31" s="33">
        <v>3215.5</v>
      </c>
      <c r="F31" s="14">
        <v>3195.89</v>
      </c>
      <c r="G31" s="32">
        <v>2890.43</v>
      </c>
      <c r="H31" s="32">
        <v>3835.54</v>
      </c>
      <c r="I31" s="32">
        <v>235014.21</v>
      </c>
      <c r="J31" s="32">
        <v>6708.37</v>
      </c>
      <c r="K31" s="32">
        <v>7380.24</v>
      </c>
      <c r="L31" s="37">
        <v>7840.51</v>
      </c>
      <c r="M31" s="37">
        <v>7102.61</v>
      </c>
      <c r="N31" s="5">
        <f t="shared" si="0"/>
        <v>286647.43</v>
      </c>
    </row>
    <row r="32" spans="1:14" ht="12.75">
      <c r="A32" t="s">
        <v>10</v>
      </c>
      <c r="B32" s="32">
        <v>6012.84</v>
      </c>
      <c r="C32" s="33">
        <v>8965.87</v>
      </c>
      <c r="D32" s="33">
        <v>5479.65</v>
      </c>
      <c r="E32" s="33">
        <v>6441.08</v>
      </c>
      <c r="F32" s="14">
        <v>5578.86</v>
      </c>
      <c r="G32" s="32">
        <v>5797.23</v>
      </c>
      <c r="H32" s="32">
        <v>8714.72</v>
      </c>
      <c r="I32" s="32">
        <v>8882.77</v>
      </c>
      <c r="J32" s="32">
        <v>5875.89</v>
      </c>
      <c r="K32" s="32">
        <v>6616.21</v>
      </c>
      <c r="L32" s="37">
        <v>9342.13</v>
      </c>
      <c r="M32" s="37">
        <v>6294.8</v>
      </c>
      <c r="N32" s="5">
        <f t="shared" si="0"/>
        <v>84002.05000000002</v>
      </c>
    </row>
    <row r="33" spans="1:14" ht="12.75">
      <c r="A33" t="s">
        <v>11</v>
      </c>
      <c r="B33" s="32">
        <v>3474.47</v>
      </c>
      <c r="C33" s="33">
        <v>3691.39</v>
      </c>
      <c r="D33" s="33">
        <v>3023.5</v>
      </c>
      <c r="E33" s="33">
        <v>2773.75</v>
      </c>
      <c r="F33" s="14">
        <v>3831.92</v>
      </c>
      <c r="G33" s="32">
        <v>3648.3</v>
      </c>
      <c r="H33" s="32">
        <v>2919.74</v>
      </c>
      <c r="I33" s="32">
        <v>4290.26</v>
      </c>
      <c r="J33" s="32">
        <v>5006.09</v>
      </c>
      <c r="K33" s="32">
        <v>6106.3</v>
      </c>
      <c r="L33" s="37">
        <v>5497.73</v>
      </c>
      <c r="M33" s="37">
        <v>5060.64</v>
      </c>
      <c r="N33" s="5">
        <f t="shared" si="0"/>
        <v>49324.09</v>
      </c>
    </row>
    <row r="34" spans="1:14" ht="12.75">
      <c r="A34" t="s">
        <v>64</v>
      </c>
      <c r="B34" s="32">
        <v>5245.83</v>
      </c>
      <c r="C34" s="33">
        <v>4368.77</v>
      </c>
      <c r="D34" s="33">
        <v>5976.99</v>
      </c>
      <c r="E34" s="33">
        <v>4045.63</v>
      </c>
      <c r="F34" s="14">
        <v>3958.2</v>
      </c>
      <c r="G34" s="32">
        <v>4011.44</v>
      </c>
      <c r="H34" s="32">
        <v>3882.38</v>
      </c>
      <c r="I34" s="32">
        <v>4973.64</v>
      </c>
      <c r="J34" s="32">
        <v>5856</v>
      </c>
      <c r="K34" s="32">
        <v>6967.65</v>
      </c>
      <c r="L34" s="37">
        <v>7072.14</v>
      </c>
      <c r="M34" s="37">
        <v>6841.28</v>
      </c>
      <c r="N34" s="5">
        <f t="shared" si="0"/>
        <v>63199.950000000004</v>
      </c>
    </row>
    <row r="35" spans="1:14" ht="12.75">
      <c r="A35" t="s">
        <v>12</v>
      </c>
      <c r="B35" s="32">
        <v>8489.3</v>
      </c>
      <c r="C35" s="33">
        <v>7861.76</v>
      </c>
      <c r="D35" s="33">
        <v>7190.74</v>
      </c>
      <c r="E35" s="33">
        <v>7993.39</v>
      </c>
      <c r="F35" s="14">
        <v>7946.31</v>
      </c>
      <c r="G35" s="32">
        <v>7212.92</v>
      </c>
      <c r="H35" s="32">
        <v>9482</v>
      </c>
      <c r="I35" s="32">
        <v>2706.7</v>
      </c>
      <c r="J35" s="32">
        <v>3195.25</v>
      </c>
      <c r="K35" s="32">
        <v>3495.37</v>
      </c>
      <c r="L35" s="37">
        <v>3711.82</v>
      </c>
      <c r="M35" s="37">
        <v>3364.81</v>
      </c>
      <c r="N35" s="5">
        <f t="shared" si="0"/>
        <v>72650.37</v>
      </c>
    </row>
    <row r="36" spans="1:14" ht="12.75">
      <c r="A36" t="s">
        <v>13</v>
      </c>
      <c r="B36" s="32">
        <v>13707.22</v>
      </c>
      <c r="C36" s="33">
        <v>11851.27</v>
      </c>
      <c r="D36" s="33">
        <v>14544.27</v>
      </c>
      <c r="E36" s="33">
        <v>13840.48</v>
      </c>
      <c r="F36" s="14">
        <v>14453.96</v>
      </c>
      <c r="G36" s="32">
        <v>12132.84</v>
      </c>
      <c r="H36" s="32">
        <v>15020.5</v>
      </c>
      <c r="I36" s="32">
        <v>16501.32</v>
      </c>
      <c r="J36" s="32">
        <v>17307.49</v>
      </c>
      <c r="K36" s="32">
        <v>14689.69</v>
      </c>
      <c r="L36" s="37">
        <v>15616.85</v>
      </c>
      <c r="M36" s="37">
        <v>14403.64</v>
      </c>
      <c r="N36" s="5">
        <f t="shared" si="0"/>
        <v>174069.52999999997</v>
      </c>
    </row>
    <row r="37" spans="1:14" ht="12.75">
      <c r="A37" t="s">
        <v>14</v>
      </c>
      <c r="B37" s="32">
        <v>22784.9</v>
      </c>
      <c r="C37" s="33">
        <v>22548.83</v>
      </c>
      <c r="D37" s="33">
        <v>16463.77</v>
      </c>
      <c r="E37" s="33">
        <v>17981.93</v>
      </c>
      <c r="F37" s="14">
        <v>21670.83</v>
      </c>
      <c r="G37" s="32">
        <v>22106.02</v>
      </c>
      <c r="H37" s="32">
        <v>22814.46</v>
      </c>
      <c r="I37" s="32">
        <v>16902.43</v>
      </c>
      <c r="J37" s="32">
        <v>18571.38</v>
      </c>
      <c r="K37" s="32">
        <v>19286.88</v>
      </c>
      <c r="L37" s="37">
        <v>25504.74</v>
      </c>
      <c r="M37" s="37">
        <v>19208.38</v>
      </c>
      <c r="N37" s="5">
        <f t="shared" si="0"/>
        <v>245844.55</v>
      </c>
    </row>
    <row r="38" spans="1:14" ht="12.75">
      <c r="A38" t="s">
        <v>65</v>
      </c>
      <c r="B38" s="32">
        <v>74072.05</v>
      </c>
      <c r="C38" s="33">
        <v>54449.56</v>
      </c>
      <c r="D38" s="33">
        <v>81992.13</v>
      </c>
      <c r="E38" s="33">
        <v>60962.95</v>
      </c>
      <c r="F38" s="14">
        <v>77012.26</v>
      </c>
      <c r="G38" s="32">
        <v>67042.33</v>
      </c>
      <c r="H38" s="32">
        <v>69093.22</v>
      </c>
      <c r="I38" s="32">
        <v>72290.58</v>
      </c>
      <c r="J38" s="32">
        <v>67665.79</v>
      </c>
      <c r="K38" s="32">
        <v>80011.99</v>
      </c>
      <c r="L38" s="37">
        <v>74769.91</v>
      </c>
      <c r="M38" s="37">
        <v>69246.67</v>
      </c>
      <c r="N38" s="5">
        <f t="shared" si="0"/>
        <v>848609.4400000001</v>
      </c>
    </row>
    <row r="39" spans="1:14" ht="12.75">
      <c r="A39" t="s">
        <v>15</v>
      </c>
      <c r="B39" s="32">
        <v>41551.21</v>
      </c>
      <c r="C39" s="33">
        <v>42492.02</v>
      </c>
      <c r="D39" s="33">
        <v>36464.57</v>
      </c>
      <c r="E39" s="33">
        <v>40554.58</v>
      </c>
      <c r="F39" s="14">
        <v>40820.14</v>
      </c>
      <c r="G39" s="32">
        <v>39399.73</v>
      </c>
      <c r="H39" s="32">
        <v>49362.45</v>
      </c>
      <c r="I39" s="32">
        <v>41210.23</v>
      </c>
      <c r="J39" s="32">
        <v>46714.47</v>
      </c>
      <c r="K39" s="32">
        <v>47297.52</v>
      </c>
      <c r="L39" s="37">
        <v>43914.23</v>
      </c>
      <c r="M39" s="37">
        <v>43374.17</v>
      </c>
      <c r="N39" s="5">
        <f t="shared" si="0"/>
        <v>513155.32</v>
      </c>
    </row>
    <row r="40" spans="1:14" ht="12.75">
      <c r="A40" t="s">
        <v>66</v>
      </c>
      <c r="B40" s="32">
        <v>563040.72</v>
      </c>
      <c r="C40" s="33">
        <v>531511.27</v>
      </c>
      <c r="D40" s="33">
        <v>533606.98</v>
      </c>
      <c r="E40" s="33">
        <v>544720.77</v>
      </c>
      <c r="F40" s="14">
        <v>561059.38</v>
      </c>
      <c r="G40" s="32">
        <v>534339.69</v>
      </c>
      <c r="H40" s="32">
        <v>596697.66</v>
      </c>
      <c r="I40" s="32">
        <v>509037.29</v>
      </c>
      <c r="J40" s="32">
        <v>519693.31</v>
      </c>
      <c r="K40" s="32">
        <v>580613.1</v>
      </c>
      <c r="L40" s="37">
        <v>585886.99</v>
      </c>
      <c r="M40" s="37">
        <v>560893.46</v>
      </c>
      <c r="N40" s="5">
        <f t="shared" si="0"/>
        <v>6621100.619999999</v>
      </c>
    </row>
    <row r="41" spans="1:14" ht="12.75">
      <c r="A41" t="s">
        <v>16</v>
      </c>
      <c r="B41" s="32">
        <v>10828.57</v>
      </c>
      <c r="C41" s="33">
        <v>12507.26</v>
      </c>
      <c r="D41" s="33">
        <v>6741.39</v>
      </c>
      <c r="E41" s="33">
        <v>9295.33</v>
      </c>
      <c r="F41" s="14">
        <v>10075.99</v>
      </c>
      <c r="G41" s="32">
        <v>8942.11</v>
      </c>
      <c r="H41" s="32">
        <v>12800.38</v>
      </c>
      <c r="I41" s="32">
        <v>8157.74</v>
      </c>
      <c r="J41" s="32">
        <v>7562</v>
      </c>
      <c r="K41" s="32">
        <v>9304.44</v>
      </c>
      <c r="L41" s="37">
        <v>11495.97</v>
      </c>
      <c r="M41" s="37">
        <v>10998.88</v>
      </c>
      <c r="N41" s="5">
        <f t="shared" si="0"/>
        <v>118710.06000000001</v>
      </c>
    </row>
    <row r="42" spans="1:14" ht="12.75">
      <c r="A42" t="s">
        <v>67</v>
      </c>
      <c r="B42" s="32">
        <v>19537.28</v>
      </c>
      <c r="C42" s="33">
        <v>18075.84</v>
      </c>
      <c r="D42" s="33">
        <v>16512.97</v>
      </c>
      <c r="E42" s="33">
        <v>18382.19</v>
      </c>
      <c r="F42" s="14">
        <v>18272.55</v>
      </c>
      <c r="G42" s="32">
        <v>16564.62</v>
      </c>
      <c r="H42" s="32">
        <v>21848.89</v>
      </c>
      <c r="I42" s="32">
        <v>7028.39</v>
      </c>
      <c r="J42" s="32">
        <v>9298.59</v>
      </c>
      <c r="K42" s="32">
        <v>10205.68</v>
      </c>
      <c r="L42" s="37">
        <v>10850.64</v>
      </c>
      <c r="M42" s="37">
        <v>9816.66</v>
      </c>
      <c r="N42" s="5">
        <f t="shared" si="0"/>
        <v>176394.30000000002</v>
      </c>
    </row>
    <row r="43" spans="1:14" ht="12.75">
      <c r="A43" t="s">
        <v>17</v>
      </c>
      <c r="B43" s="32">
        <v>54303</v>
      </c>
      <c r="C43" s="33">
        <v>54691.41</v>
      </c>
      <c r="D43" s="33">
        <v>46266.2</v>
      </c>
      <c r="E43" s="33">
        <v>49874.88</v>
      </c>
      <c r="F43" s="14">
        <v>50837.5</v>
      </c>
      <c r="G43" s="32">
        <v>49005.54</v>
      </c>
      <c r="H43" s="32">
        <v>60498</v>
      </c>
      <c r="I43" s="32">
        <v>31187.35</v>
      </c>
      <c r="J43" s="32">
        <v>30109.1</v>
      </c>
      <c r="K43" s="32">
        <v>37922.77</v>
      </c>
      <c r="L43" s="37">
        <v>40972.02</v>
      </c>
      <c r="M43" s="37">
        <v>36143.34</v>
      </c>
      <c r="N43" s="5">
        <f t="shared" si="0"/>
        <v>541811.11</v>
      </c>
    </row>
    <row r="44" spans="1:14" ht="12.75">
      <c r="A44" t="s">
        <v>18</v>
      </c>
      <c r="B44" s="32">
        <v>11694.4</v>
      </c>
      <c r="C44" s="33">
        <v>15858.17</v>
      </c>
      <c r="D44" s="33">
        <v>10076.2</v>
      </c>
      <c r="E44" s="33">
        <v>12648.67</v>
      </c>
      <c r="F44" s="14">
        <v>8996.34</v>
      </c>
      <c r="G44" s="32">
        <v>10921.57</v>
      </c>
      <c r="H44" s="32">
        <v>16726.98</v>
      </c>
      <c r="I44" s="32">
        <v>8229.03</v>
      </c>
      <c r="J44" s="32">
        <v>9087.43</v>
      </c>
      <c r="K44" s="32">
        <v>10409.01</v>
      </c>
      <c r="L44" s="37">
        <v>10096.36</v>
      </c>
      <c r="M44" s="37">
        <v>9999</v>
      </c>
      <c r="N44" s="5">
        <f t="shared" si="0"/>
        <v>134743.16</v>
      </c>
    </row>
    <row r="45" spans="1:14" ht="12.75">
      <c r="A45" t="s">
        <v>19</v>
      </c>
      <c r="B45" s="32">
        <v>561.97</v>
      </c>
      <c r="C45" s="33">
        <v>519.64</v>
      </c>
      <c r="D45" s="33">
        <v>474.38</v>
      </c>
      <c r="E45" s="33">
        <v>528.51</v>
      </c>
      <c r="F45" s="14">
        <v>525.33</v>
      </c>
      <c r="G45" s="32">
        <v>475.87</v>
      </c>
      <c r="H45" s="32">
        <v>628.91</v>
      </c>
      <c r="I45" s="32">
        <v>841.32</v>
      </c>
      <c r="J45" s="32">
        <v>1665.58</v>
      </c>
      <c r="K45" s="32">
        <v>1831.28</v>
      </c>
      <c r="L45" s="37">
        <v>1944.33</v>
      </c>
      <c r="M45" s="37">
        <v>1763.09</v>
      </c>
      <c r="N45" s="5">
        <f t="shared" si="0"/>
        <v>11760.21</v>
      </c>
    </row>
    <row r="46" spans="1:14" ht="12.75">
      <c r="A46" t="s">
        <v>68</v>
      </c>
      <c r="B46" s="32">
        <v>112722.36</v>
      </c>
      <c r="C46" s="33">
        <v>101021.69</v>
      </c>
      <c r="D46" s="33">
        <v>119769.61</v>
      </c>
      <c r="E46" s="33">
        <v>110480.84</v>
      </c>
      <c r="F46" s="14">
        <v>115597.72</v>
      </c>
      <c r="G46" s="32">
        <v>105635.66</v>
      </c>
      <c r="H46" s="32">
        <v>126791</v>
      </c>
      <c r="I46" s="32">
        <v>125462.21</v>
      </c>
      <c r="J46" s="32">
        <v>119598.94</v>
      </c>
      <c r="K46" s="32">
        <v>134085.35</v>
      </c>
      <c r="L46" s="37">
        <v>132788.34</v>
      </c>
      <c r="M46" s="37">
        <v>111221.72</v>
      </c>
      <c r="N46" s="5">
        <f t="shared" si="0"/>
        <v>1415175.4400000002</v>
      </c>
    </row>
    <row r="47" spans="1:14" ht="12.75">
      <c r="A47" t="s">
        <v>69</v>
      </c>
      <c r="B47" s="32">
        <v>246416.65</v>
      </c>
      <c r="C47" s="33">
        <v>195696.85</v>
      </c>
      <c r="D47" s="33">
        <v>279722.42</v>
      </c>
      <c r="E47" s="33">
        <v>221631.43</v>
      </c>
      <c r="F47" s="14">
        <v>257810.98</v>
      </c>
      <c r="G47" s="32">
        <v>245459.17</v>
      </c>
      <c r="H47" s="32">
        <v>252288.19</v>
      </c>
      <c r="I47" s="32">
        <v>281263.12</v>
      </c>
      <c r="J47" s="32">
        <v>259847.84</v>
      </c>
      <c r="K47" s="32">
        <v>308550.66</v>
      </c>
      <c r="L47" s="37">
        <v>274757.67</v>
      </c>
      <c r="M47" s="37">
        <v>244004.31</v>
      </c>
      <c r="N47" s="5">
        <f t="shared" si="0"/>
        <v>3067449.2899999996</v>
      </c>
    </row>
    <row r="48" spans="1:14" ht="12.75">
      <c r="A48" t="s">
        <v>70</v>
      </c>
      <c r="B48" s="32">
        <v>103526.74</v>
      </c>
      <c r="C48" s="33">
        <v>109497.39</v>
      </c>
      <c r="D48" s="33">
        <v>101275.05</v>
      </c>
      <c r="E48" s="33">
        <v>104695.17</v>
      </c>
      <c r="F48" s="14">
        <v>104716.71</v>
      </c>
      <c r="G48" s="32">
        <v>107897.23</v>
      </c>
      <c r="H48" s="32">
        <v>123827.86</v>
      </c>
      <c r="I48" s="32">
        <v>114236.77</v>
      </c>
      <c r="J48" s="32">
        <v>100458.77</v>
      </c>
      <c r="K48" s="32">
        <v>113269.44</v>
      </c>
      <c r="L48" s="37">
        <v>126579.09</v>
      </c>
      <c r="M48" s="37">
        <v>106247.64</v>
      </c>
      <c r="N48" s="5">
        <f t="shared" si="0"/>
        <v>1316227.86</v>
      </c>
    </row>
    <row r="49" spans="1:14" ht="12.75">
      <c r="A49" t="s">
        <v>20</v>
      </c>
      <c r="B49" s="32">
        <v>4429.02</v>
      </c>
      <c r="C49" s="33">
        <v>4097.02</v>
      </c>
      <c r="D49" s="33">
        <v>3741.97</v>
      </c>
      <c r="E49" s="33">
        <v>4166.61</v>
      </c>
      <c r="F49" s="14">
        <v>4141.69</v>
      </c>
      <c r="G49" s="32">
        <v>3753.7</v>
      </c>
      <c r="H49" s="32">
        <v>4954.15</v>
      </c>
      <c r="I49" s="32">
        <v>2410.79</v>
      </c>
      <c r="J49" s="32">
        <v>3900</v>
      </c>
      <c r="K49" s="32">
        <v>4285.02</v>
      </c>
      <c r="L49" s="37">
        <v>4552.66</v>
      </c>
      <c r="M49" s="37">
        <v>4123.6</v>
      </c>
      <c r="N49" s="5">
        <f t="shared" si="0"/>
        <v>48556.23</v>
      </c>
    </row>
    <row r="50" spans="1:14" ht="12.75">
      <c r="A50" t="s">
        <v>21</v>
      </c>
      <c r="B50" s="32">
        <v>4726.74</v>
      </c>
      <c r="C50" s="33">
        <v>4954.45</v>
      </c>
      <c r="D50" s="33">
        <v>4234.09</v>
      </c>
      <c r="E50" s="33">
        <v>3788.42</v>
      </c>
      <c r="F50" s="14">
        <v>4729.92</v>
      </c>
      <c r="G50" s="32">
        <v>4735.34</v>
      </c>
      <c r="H50" s="32">
        <v>4536.54</v>
      </c>
      <c r="I50" s="32">
        <v>2692.94</v>
      </c>
      <c r="J50" s="32">
        <v>3538.83</v>
      </c>
      <c r="K50" s="32">
        <v>4617.29</v>
      </c>
      <c r="L50" s="37">
        <v>3470.07</v>
      </c>
      <c r="M50" s="37">
        <v>3253.39</v>
      </c>
      <c r="N50" s="5">
        <f t="shared" si="0"/>
        <v>49278.02</v>
      </c>
    </row>
    <row r="51" spans="1:14" ht="12.75">
      <c r="A51" t="s">
        <v>22</v>
      </c>
      <c r="B51" s="32">
        <v>24582.82</v>
      </c>
      <c r="C51" s="33">
        <v>22768.4</v>
      </c>
      <c r="D51" s="33">
        <v>20828.34</v>
      </c>
      <c r="E51" s="33">
        <v>23149.04</v>
      </c>
      <c r="F51" s="14">
        <v>23012.9</v>
      </c>
      <c r="G51" s="32">
        <v>20892.46</v>
      </c>
      <c r="H51" s="32">
        <v>27453.03</v>
      </c>
      <c r="I51" s="32">
        <v>5695.84</v>
      </c>
      <c r="J51" s="32">
        <v>4545.67</v>
      </c>
      <c r="K51" s="32">
        <v>4942.3</v>
      </c>
      <c r="L51" s="37">
        <v>5249.28</v>
      </c>
      <c r="M51" s="37">
        <v>4757.13</v>
      </c>
      <c r="N51" s="5">
        <f t="shared" si="0"/>
        <v>187877.21</v>
      </c>
    </row>
    <row r="52" spans="1:14" ht="12.75">
      <c r="A52" t="s">
        <v>71</v>
      </c>
      <c r="B52" s="32">
        <v>119077.98</v>
      </c>
      <c r="C52" s="33">
        <v>123367.92</v>
      </c>
      <c r="D52" s="33">
        <v>119721.54</v>
      </c>
      <c r="E52" s="33">
        <v>118888.73</v>
      </c>
      <c r="F52" s="14">
        <v>130582.05</v>
      </c>
      <c r="G52" s="32">
        <v>120087.66</v>
      </c>
      <c r="H52" s="32">
        <v>127644.02</v>
      </c>
      <c r="I52" s="32">
        <v>133255.1</v>
      </c>
      <c r="J52" s="32">
        <v>125789.79</v>
      </c>
      <c r="K52" s="32">
        <v>145529.09</v>
      </c>
      <c r="L52" s="37">
        <v>137145.44</v>
      </c>
      <c r="M52" s="37">
        <v>124262.98</v>
      </c>
      <c r="N52" s="5">
        <f t="shared" si="0"/>
        <v>1525352.3</v>
      </c>
    </row>
    <row r="53" spans="1:14" ht="12.75">
      <c r="A53" t="s">
        <v>23</v>
      </c>
      <c r="B53" s="32">
        <v>188683.58</v>
      </c>
      <c r="C53" s="33">
        <v>232538.78</v>
      </c>
      <c r="D53" s="33">
        <v>138068.86</v>
      </c>
      <c r="E53" s="33">
        <v>176405.3</v>
      </c>
      <c r="F53" s="14">
        <v>189615.53</v>
      </c>
      <c r="G53" s="32">
        <v>178601.81</v>
      </c>
      <c r="H53" s="32">
        <v>209420.29</v>
      </c>
      <c r="I53" s="32">
        <v>195323.58</v>
      </c>
      <c r="J53" s="32">
        <v>150122.51</v>
      </c>
      <c r="K53" s="32">
        <v>190280.24</v>
      </c>
      <c r="L53" s="37">
        <v>197073.83</v>
      </c>
      <c r="M53" s="37">
        <v>170356.12</v>
      </c>
      <c r="N53" s="5">
        <f t="shared" si="0"/>
        <v>2216490.43</v>
      </c>
    </row>
    <row r="54" spans="1:14" ht="12.75">
      <c r="A54" t="s">
        <v>24</v>
      </c>
      <c r="B54" s="32">
        <v>64293.38</v>
      </c>
      <c r="C54" s="33">
        <v>55675.71</v>
      </c>
      <c r="D54" s="33">
        <v>69232.43</v>
      </c>
      <c r="E54" s="33">
        <v>56159.37</v>
      </c>
      <c r="F54" s="14">
        <v>70959.22</v>
      </c>
      <c r="G54" s="32">
        <v>62255.42</v>
      </c>
      <c r="H54" s="32">
        <v>62040.53</v>
      </c>
      <c r="I54" s="32">
        <v>71186.08</v>
      </c>
      <c r="J54" s="32">
        <v>65659.73</v>
      </c>
      <c r="K54" s="32">
        <v>76037.86</v>
      </c>
      <c r="L54" s="37">
        <v>66915.06</v>
      </c>
      <c r="M54" s="37">
        <v>73318.54</v>
      </c>
      <c r="N54" s="5">
        <f>SUM(B54:M54)</f>
        <v>793733.3300000001</v>
      </c>
    </row>
    <row r="55" spans="1:14" ht="12.75">
      <c r="A55" t="s">
        <v>72</v>
      </c>
      <c r="B55" s="32">
        <v>3209.71</v>
      </c>
      <c r="C55" s="33">
        <v>2948.11</v>
      </c>
      <c r="D55" s="33">
        <v>2668.08</v>
      </c>
      <c r="E55" s="33">
        <v>3002.69</v>
      </c>
      <c r="F55" s="14">
        <v>2983.06</v>
      </c>
      <c r="G55" s="32">
        <v>2677.33</v>
      </c>
      <c r="H55" s="32">
        <v>3623.24</v>
      </c>
      <c r="I55" s="32">
        <v>2237.84</v>
      </c>
      <c r="J55" s="32">
        <v>4142.67</v>
      </c>
      <c r="K55" s="32">
        <v>4580.5</v>
      </c>
      <c r="L55" s="37">
        <v>4882.38</v>
      </c>
      <c r="M55" s="37">
        <v>4398.42</v>
      </c>
      <c r="N55" s="5">
        <f t="shared" si="0"/>
        <v>41354.03</v>
      </c>
    </row>
    <row r="56" spans="1:14" ht="12.75">
      <c r="A56" t="s">
        <v>73</v>
      </c>
      <c r="B56" s="32">
        <v>31505.96</v>
      </c>
      <c r="C56" s="33">
        <v>40964.61</v>
      </c>
      <c r="D56" s="33">
        <v>26459.66</v>
      </c>
      <c r="E56" s="33">
        <v>30833.74</v>
      </c>
      <c r="F56" s="14">
        <v>34086.61</v>
      </c>
      <c r="G56" s="32">
        <v>29870.72</v>
      </c>
      <c r="H56" s="32">
        <v>34022.94</v>
      </c>
      <c r="I56" s="32">
        <v>28698.27</v>
      </c>
      <c r="J56" s="32">
        <v>69042.5</v>
      </c>
      <c r="K56" s="32">
        <v>27983.06</v>
      </c>
      <c r="L56" s="37">
        <v>35296.57</v>
      </c>
      <c r="M56" s="37">
        <v>32747.59</v>
      </c>
      <c r="N56" s="5">
        <f t="shared" si="0"/>
        <v>421512.23000000004</v>
      </c>
    </row>
    <row r="57" spans="1:14" ht="12.75">
      <c r="A57" t="s">
        <v>74</v>
      </c>
      <c r="B57" s="32">
        <v>92063.13</v>
      </c>
      <c r="C57" s="33">
        <v>113830.04</v>
      </c>
      <c r="D57" s="33">
        <v>60798.89</v>
      </c>
      <c r="E57" s="33">
        <v>84208.11</v>
      </c>
      <c r="F57" s="14">
        <v>54346.84</v>
      </c>
      <c r="G57" s="32">
        <v>58786.37</v>
      </c>
      <c r="H57" s="32">
        <v>103292.67</v>
      </c>
      <c r="I57" s="32">
        <v>84017.74</v>
      </c>
      <c r="J57" s="32">
        <v>72197.82</v>
      </c>
      <c r="K57" s="32">
        <v>82679.15</v>
      </c>
      <c r="L57" s="37">
        <v>82739.78</v>
      </c>
      <c r="M57" s="37">
        <v>84259.36</v>
      </c>
      <c r="N57" s="5">
        <f t="shared" si="0"/>
        <v>973219.9000000001</v>
      </c>
    </row>
    <row r="58" spans="1:14" ht="12.75">
      <c r="A58" t="s">
        <v>25</v>
      </c>
      <c r="B58" s="32">
        <v>28906.29</v>
      </c>
      <c r="C58" s="33">
        <v>29424.89</v>
      </c>
      <c r="D58" s="33">
        <v>23874.54</v>
      </c>
      <c r="E58" s="33">
        <v>24819.79</v>
      </c>
      <c r="F58" s="14">
        <v>28083</v>
      </c>
      <c r="G58" s="32">
        <v>28745.53</v>
      </c>
      <c r="H58" s="32">
        <v>33831.99</v>
      </c>
      <c r="I58" s="32">
        <v>28022.48</v>
      </c>
      <c r="J58" s="32">
        <v>28769.87</v>
      </c>
      <c r="K58" s="32">
        <v>31007.26</v>
      </c>
      <c r="L58" s="37">
        <v>30827.15</v>
      </c>
      <c r="M58" s="37">
        <v>28997.61</v>
      </c>
      <c r="N58" s="5">
        <f t="shared" si="0"/>
        <v>345310.4</v>
      </c>
    </row>
    <row r="59" spans="1:14" ht="12.75">
      <c r="A59" t="s">
        <v>75</v>
      </c>
      <c r="B59" s="32">
        <v>104946.89</v>
      </c>
      <c r="C59" s="33">
        <v>97067.57</v>
      </c>
      <c r="D59" s="33">
        <v>88641</v>
      </c>
      <c r="E59" s="33">
        <v>98718.9</v>
      </c>
      <c r="F59" s="14">
        <v>98127.73</v>
      </c>
      <c r="G59" s="32">
        <v>88919.49</v>
      </c>
      <c r="H59" s="32">
        <v>117409.51</v>
      </c>
      <c r="I59" s="32">
        <v>46416.84</v>
      </c>
      <c r="J59" s="32">
        <v>69191.83</v>
      </c>
      <c r="K59" s="32">
        <v>76019.07</v>
      </c>
      <c r="L59" s="37">
        <v>80807.09</v>
      </c>
      <c r="M59" s="37">
        <v>73131.02</v>
      </c>
      <c r="N59" s="5">
        <f t="shared" si="0"/>
        <v>1039396.9399999998</v>
      </c>
    </row>
    <row r="60" spans="1:14" ht="12.75">
      <c r="A60" t="s">
        <v>76</v>
      </c>
      <c r="B60" s="32">
        <v>139976.4</v>
      </c>
      <c r="C60" s="33">
        <v>131211.95</v>
      </c>
      <c r="D60" s="33">
        <v>154040.8</v>
      </c>
      <c r="E60" s="33">
        <v>131435.16</v>
      </c>
      <c r="F60" s="14">
        <v>139545.82</v>
      </c>
      <c r="G60" s="32">
        <v>127918.2</v>
      </c>
      <c r="H60" s="32">
        <v>143048.22</v>
      </c>
      <c r="I60" s="32">
        <v>145851.68</v>
      </c>
      <c r="J60" s="32">
        <v>144341.32</v>
      </c>
      <c r="K60" s="32">
        <v>165300.15</v>
      </c>
      <c r="L60" s="37">
        <v>157365.36</v>
      </c>
      <c r="M60" s="37">
        <v>154434.79</v>
      </c>
      <c r="N60" s="5">
        <f t="shared" si="0"/>
        <v>1734469.8499999996</v>
      </c>
    </row>
    <row r="61" spans="1:14" ht="12.75">
      <c r="A61" t="s">
        <v>77</v>
      </c>
      <c r="B61" s="32">
        <v>416520.09</v>
      </c>
      <c r="C61" s="33">
        <v>406630.7</v>
      </c>
      <c r="D61" s="33">
        <v>485226.95</v>
      </c>
      <c r="E61" s="33">
        <v>453558.11</v>
      </c>
      <c r="F61" s="14">
        <v>473617.16</v>
      </c>
      <c r="G61" s="32">
        <v>431851.26</v>
      </c>
      <c r="H61" s="32">
        <v>456113.01</v>
      </c>
      <c r="I61" s="32">
        <v>505704.33</v>
      </c>
      <c r="J61" s="32">
        <v>465840.93</v>
      </c>
      <c r="K61" s="32">
        <v>510430</v>
      </c>
      <c r="L61" s="37">
        <v>529204.18</v>
      </c>
      <c r="M61" s="37">
        <v>537351.26</v>
      </c>
      <c r="N61" s="5">
        <f t="shared" si="0"/>
        <v>5672047.98</v>
      </c>
    </row>
    <row r="62" spans="1:14" ht="12.75">
      <c r="A62" t="s">
        <v>26</v>
      </c>
      <c r="B62" s="32">
        <v>170836.15</v>
      </c>
      <c r="C62" s="33">
        <v>174490.4</v>
      </c>
      <c r="D62" s="33">
        <v>163776.12</v>
      </c>
      <c r="E62" s="33">
        <v>167780.22</v>
      </c>
      <c r="F62" s="14">
        <v>171492.21</v>
      </c>
      <c r="G62" s="32">
        <v>159863.53</v>
      </c>
      <c r="H62" s="32">
        <v>178230.43</v>
      </c>
      <c r="I62" s="32">
        <v>185413.32</v>
      </c>
      <c r="J62" s="32">
        <v>172384.43</v>
      </c>
      <c r="K62" s="32">
        <v>192990.69</v>
      </c>
      <c r="L62" s="37">
        <v>182197.86</v>
      </c>
      <c r="M62" s="37">
        <v>175582.46</v>
      </c>
      <c r="N62" s="5">
        <f t="shared" si="0"/>
        <v>2095037.8199999998</v>
      </c>
    </row>
    <row r="63" spans="1:14" ht="12.75">
      <c r="A63" t="s">
        <v>78</v>
      </c>
      <c r="B63" s="32">
        <v>320383.03</v>
      </c>
      <c r="C63" s="33">
        <v>304208.09</v>
      </c>
      <c r="D63" s="33">
        <v>315563.18</v>
      </c>
      <c r="E63" s="33">
        <v>294481.01</v>
      </c>
      <c r="F63" s="14">
        <v>326484.83</v>
      </c>
      <c r="G63" s="32">
        <v>296702.14</v>
      </c>
      <c r="H63" s="32">
        <v>318166.02</v>
      </c>
      <c r="I63" s="32">
        <v>326375.44</v>
      </c>
      <c r="J63" s="32">
        <v>309080.06</v>
      </c>
      <c r="K63" s="32">
        <v>360570.86</v>
      </c>
      <c r="L63" s="37">
        <v>341595.99</v>
      </c>
      <c r="M63" s="37">
        <v>324577.64</v>
      </c>
      <c r="N63" s="5">
        <f t="shared" si="0"/>
        <v>3838188.2900000005</v>
      </c>
    </row>
    <row r="64" spans="1:14" ht="12.75">
      <c r="A64" t="s">
        <v>79</v>
      </c>
      <c r="B64" s="32">
        <v>247757.9</v>
      </c>
      <c r="C64" s="33">
        <v>293967.04</v>
      </c>
      <c r="D64" s="33">
        <v>235749.47</v>
      </c>
      <c r="E64" s="33">
        <v>256117.49</v>
      </c>
      <c r="F64" s="14">
        <v>256500.25</v>
      </c>
      <c r="G64" s="32">
        <v>249107.41</v>
      </c>
      <c r="H64" s="32">
        <v>283174.99</v>
      </c>
      <c r="I64" s="32">
        <v>250168.29</v>
      </c>
      <c r="J64" s="32">
        <v>233824</v>
      </c>
      <c r="K64" s="32">
        <v>275892.93</v>
      </c>
      <c r="L64" s="37">
        <v>270632.4</v>
      </c>
      <c r="M64" s="37">
        <v>241204.32</v>
      </c>
      <c r="N64" s="5">
        <f t="shared" si="0"/>
        <v>3094096.4899999998</v>
      </c>
    </row>
    <row r="65" spans="1:14" ht="12.75">
      <c r="A65" t="s">
        <v>80</v>
      </c>
      <c r="B65" s="32">
        <v>6789.27</v>
      </c>
      <c r="C65" s="33">
        <v>6280.66</v>
      </c>
      <c r="D65" s="33">
        <v>5736.75</v>
      </c>
      <c r="E65" s="33">
        <v>6387.27</v>
      </c>
      <c r="F65" s="14">
        <v>6349.11</v>
      </c>
      <c r="G65" s="32">
        <v>5754.73</v>
      </c>
      <c r="H65" s="32">
        <v>7593.73</v>
      </c>
      <c r="I65" s="32">
        <v>3607.52</v>
      </c>
      <c r="J65" s="32">
        <v>5782.55</v>
      </c>
      <c r="K65" s="32">
        <v>6352.82</v>
      </c>
      <c r="L65" s="37">
        <v>6749.59</v>
      </c>
      <c r="M65" s="37">
        <v>6113.51</v>
      </c>
      <c r="N65" s="5">
        <f t="shared" si="0"/>
        <v>73497.51</v>
      </c>
    </row>
    <row r="66" spans="1:14" ht="12.75">
      <c r="A66" t="s">
        <v>81</v>
      </c>
      <c r="B66" s="32">
        <v>24516.19</v>
      </c>
      <c r="C66" s="33">
        <v>22683.61</v>
      </c>
      <c r="D66" s="33">
        <v>20723.85</v>
      </c>
      <c r="E66" s="33">
        <v>23067.78</v>
      </c>
      <c r="F66" s="14">
        <v>22930.28</v>
      </c>
      <c r="G66" s="32">
        <v>20788.62</v>
      </c>
      <c r="H66" s="32">
        <v>27414.86</v>
      </c>
      <c r="I66" s="32">
        <v>7308.42</v>
      </c>
      <c r="J66" s="32">
        <v>8355.7</v>
      </c>
      <c r="K66" s="32">
        <v>9162.36</v>
      </c>
      <c r="L66" s="37">
        <v>9747.24</v>
      </c>
      <c r="M66" s="37">
        <v>8809.57</v>
      </c>
      <c r="N66" s="5">
        <f t="shared" si="0"/>
        <v>205508.48000000004</v>
      </c>
    </row>
    <row r="67" spans="1:14" ht="12.75">
      <c r="A67" t="s">
        <v>82</v>
      </c>
      <c r="B67" s="32">
        <v>109186.93</v>
      </c>
      <c r="C67" s="33">
        <v>118038.54</v>
      </c>
      <c r="D67" s="33">
        <v>105640.71</v>
      </c>
      <c r="E67" s="33">
        <v>111244.85</v>
      </c>
      <c r="F67" s="14">
        <v>119433.13</v>
      </c>
      <c r="G67" s="32">
        <v>110108.88</v>
      </c>
      <c r="H67" s="32">
        <v>122676.68</v>
      </c>
      <c r="I67" s="32">
        <v>109270.82</v>
      </c>
      <c r="J67" s="32">
        <v>107667.25</v>
      </c>
      <c r="K67" s="32">
        <v>124282.97</v>
      </c>
      <c r="L67" s="37">
        <v>108977.83</v>
      </c>
      <c r="M67" s="37">
        <v>123066.33</v>
      </c>
      <c r="N67" s="5">
        <f t="shared" si="0"/>
        <v>1369594.9200000002</v>
      </c>
    </row>
    <row r="68" spans="1:14" ht="12.75">
      <c r="A68" t="s">
        <v>83</v>
      </c>
      <c r="B68" s="32">
        <v>6388.06</v>
      </c>
      <c r="C68" s="33">
        <v>5900.75</v>
      </c>
      <c r="D68" s="33">
        <v>5379.49</v>
      </c>
      <c r="E68" s="33">
        <v>6002.79</v>
      </c>
      <c r="F68" s="14">
        <v>5966.22</v>
      </c>
      <c r="G68" s="32">
        <v>5396.72</v>
      </c>
      <c r="H68" s="32">
        <v>7158.74</v>
      </c>
      <c r="I68" s="32">
        <v>6980.95</v>
      </c>
      <c r="J68" s="32">
        <v>13369.88</v>
      </c>
      <c r="K68" s="32">
        <v>14707.65</v>
      </c>
      <c r="L68" s="37">
        <v>15623.4</v>
      </c>
      <c r="M68" s="37">
        <v>14155.29</v>
      </c>
      <c r="N68" s="5">
        <f t="shared" si="0"/>
        <v>107029.94</v>
      </c>
    </row>
    <row r="69" spans="1:14" ht="12.75">
      <c r="A69" t="s">
        <v>84</v>
      </c>
      <c r="B69" s="32">
        <v>136403.24</v>
      </c>
      <c r="C69" s="33">
        <v>122182.81</v>
      </c>
      <c r="D69" s="33">
        <v>125760.06</v>
      </c>
      <c r="E69" s="33">
        <v>124680.15</v>
      </c>
      <c r="F69" s="14">
        <v>134096.94</v>
      </c>
      <c r="G69" s="32">
        <v>137180.27</v>
      </c>
      <c r="H69" s="32">
        <v>137248.5</v>
      </c>
      <c r="I69" s="32">
        <v>120738.84</v>
      </c>
      <c r="J69" s="32">
        <v>138894.81</v>
      </c>
      <c r="K69" s="32">
        <v>157716.58</v>
      </c>
      <c r="L69" s="37">
        <v>138257.73</v>
      </c>
      <c r="M69" s="37">
        <v>137194.57</v>
      </c>
      <c r="N69" s="5">
        <f t="shared" si="0"/>
        <v>1610354.5</v>
      </c>
    </row>
    <row r="70" spans="1:14" ht="12.75">
      <c r="A70" t="s">
        <v>85</v>
      </c>
      <c r="B70" s="32">
        <v>174986.09</v>
      </c>
      <c r="C70" s="33">
        <v>150962.54</v>
      </c>
      <c r="D70" s="33">
        <v>202273.96</v>
      </c>
      <c r="E70" s="33">
        <v>161880.03</v>
      </c>
      <c r="F70" s="14">
        <v>174036.45</v>
      </c>
      <c r="G70" s="32">
        <v>161203.06</v>
      </c>
      <c r="H70" s="32">
        <v>176121.73</v>
      </c>
      <c r="I70" s="32">
        <v>167440.47</v>
      </c>
      <c r="J70" s="32">
        <v>175456.62</v>
      </c>
      <c r="K70" s="32">
        <v>199607.9</v>
      </c>
      <c r="L70" s="37">
        <v>182012.58</v>
      </c>
      <c r="M70" s="37">
        <v>169884.29</v>
      </c>
      <c r="N70" s="5">
        <f t="shared" si="0"/>
        <v>2095865.7200000002</v>
      </c>
    </row>
    <row r="71" spans="1:14" ht="12.75">
      <c r="A71" t="s">
        <v>27</v>
      </c>
      <c r="B71" s="32">
        <v>69115.46</v>
      </c>
      <c r="C71" s="33">
        <v>65909.27</v>
      </c>
      <c r="D71" s="33">
        <v>68202.2</v>
      </c>
      <c r="E71" s="33">
        <v>66990.77</v>
      </c>
      <c r="F71" s="14">
        <v>69421.75</v>
      </c>
      <c r="G71" s="32">
        <v>71492.87</v>
      </c>
      <c r="H71" s="32">
        <v>78321.95</v>
      </c>
      <c r="I71" s="32">
        <v>50256.23</v>
      </c>
      <c r="J71" s="32">
        <v>46933.05</v>
      </c>
      <c r="K71" s="32">
        <v>56746.91</v>
      </c>
      <c r="L71" s="37">
        <v>56185.61</v>
      </c>
      <c r="M71" s="37">
        <v>48762.08</v>
      </c>
      <c r="N71" s="5">
        <f t="shared" si="0"/>
        <v>748338.15</v>
      </c>
    </row>
    <row r="72" spans="1:14" ht="12.75">
      <c r="A72" t="s">
        <v>86</v>
      </c>
      <c r="B72" s="32">
        <v>26179.73</v>
      </c>
      <c r="C72" s="33">
        <v>29917.28</v>
      </c>
      <c r="D72" s="33">
        <v>18117.05</v>
      </c>
      <c r="E72" s="33">
        <v>23953.3</v>
      </c>
      <c r="F72" s="14">
        <v>25164.4</v>
      </c>
      <c r="G72" s="32">
        <v>26213.87</v>
      </c>
      <c r="H72" s="32">
        <v>25641.95</v>
      </c>
      <c r="I72" s="32">
        <v>18244.77</v>
      </c>
      <c r="J72" s="32">
        <v>40824.03</v>
      </c>
      <c r="K72" s="32">
        <v>23979.43</v>
      </c>
      <c r="L72" s="37">
        <v>27800.37</v>
      </c>
      <c r="M72" s="37">
        <v>21445.67</v>
      </c>
      <c r="N72" s="5">
        <f t="shared" si="0"/>
        <v>307481.85</v>
      </c>
    </row>
    <row r="73" spans="1:14" ht="12.75">
      <c r="A73" t="s">
        <v>28</v>
      </c>
      <c r="B73" s="32">
        <v>6595.56</v>
      </c>
      <c r="C73" s="33">
        <v>6106.1</v>
      </c>
      <c r="D73" s="33">
        <v>5582.72</v>
      </c>
      <c r="E73" s="33">
        <v>6208.74</v>
      </c>
      <c r="F73" s="14">
        <v>6172.02</v>
      </c>
      <c r="G73" s="32">
        <v>5600.01</v>
      </c>
      <c r="H73" s="32">
        <v>7369.8</v>
      </c>
      <c r="I73" s="32">
        <v>3354.76</v>
      </c>
      <c r="J73" s="32">
        <v>5236.51</v>
      </c>
      <c r="K73" s="32">
        <v>5746.47</v>
      </c>
      <c r="L73" s="37">
        <v>6102</v>
      </c>
      <c r="M73" s="37">
        <v>5532.01</v>
      </c>
      <c r="N73" s="5">
        <f t="shared" si="0"/>
        <v>69606.70000000001</v>
      </c>
    </row>
    <row r="74" spans="1:14" ht="12.75">
      <c r="A74" t="s">
        <v>29</v>
      </c>
      <c r="B74" s="32">
        <v>5942.28</v>
      </c>
      <c r="C74" s="33">
        <v>7437.87</v>
      </c>
      <c r="D74" s="33">
        <v>4288.81</v>
      </c>
      <c r="E74" s="33">
        <v>5922.04</v>
      </c>
      <c r="F74" s="14">
        <v>6438.49</v>
      </c>
      <c r="G74" s="32">
        <v>5989.39</v>
      </c>
      <c r="H74" s="32">
        <v>6537.9</v>
      </c>
      <c r="I74" s="32">
        <v>4261.92</v>
      </c>
      <c r="J74" s="32">
        <v>4430.68</v>
      </c>
      <c r="K74" s="32">
        <v>5009.53</v>
      </c>
      <c r="L74" s="37">
        <v>7087.1</v>
      </c>
      <c r="M74" s="37">
        <v>5248.16</v>
      </c>
      <c r="N74" s="5">
        <f t="shared" si="0"/>
        <v>68594.17</v>
      </c>
    </row>
    <row r="75" spans="1:14" ht="12.75">
      <c r="A75" t="s">
        <v>87</v>
      </c>
      <c r="B75" s="32">
        <v>204032.96</v>
      </c>
      <c r="C75" s="33">
        <v>195452.32</v>
      </c>
      <c r="D75" s="33">
        <v>163433.74</v>
      </c>
      <c r="E75" s="33">
        <v>173214.94</v>
      </c>
      <c r="F75" s="14">
        <v>189528.66</v>
      </c>
      <c r="G75" s="32">
        <v>179667.95</v>
      </c>
      <c r="H75" s="32">
        <v>198106.41</v>
      </c>
      <c r="I75" s="32">
        <v>170547.62</v>
      </c>
      <c r="J75" s="32">
        <v>183957.37</v>
      </c>
      <c r="K75" s="32">
        <v>220228.99</v>
      </c>
      <c r="L75" s="37">
        <v>178000.85</v>
      </c>
      <c r="M75" s="37">
        <v>204628.38</v>
      </c>
      <c r="N75" s="5">
        <f t="shared" si="0"/>
        <v>2260800.1900000004</v>
      </c>
    </row>
    <row r="76" spans="1:14" ht="12.75">
      <c r="A76" t="s">
        <v>88</v>
      </c>
      <c r="B76" s="32">
        <v>10283.87</v>
      </c>
      <c r="C76" s="33">
        <v>12263.14</v>
      </c>
      <c r="D76" s="33">
        <v>7967.69</v>
      </c>
      <c r="E76" s="33">
        <v>9840.74</v>
      </c>
      <c r="F76" s="14">
        <v>9053.1</v>
      </c>
      <c r="G76" s="32">
        <v>10202.72</v>
      </c>
      <c r="H76" s="32">
        <v>10171.68</v>
      </c>
      <c r="I76" s="32">
        <v>9456.89</v>
      </c>
      <c r="J76" s="32">
        <v>9476.21</v>
      </c>
      <c r="K76" s="32">
        <v>11122.27</v>
      </c>
      <c r="L76" s="37">
        <v>11890.09</v>
      </c>
      <c r="M76" s="37">
        <v>10527.04</v>
      </c>
      <c r="N76" s="5">
        <f t="shared" si="0"/>
        <v>122255.44</v>
      </c>
    </row>
    <row r="77" spans="1:14" ht="12.75">
      <c r="A77" t="s">
        <v>89</v>
      </c>
      <c r="B77" s="32">
        <v>38666.38</v>
      </c>
      <c r="C77" s="33">
        <v>48219.24</v>
      </c>
      <c r="D77" s="33">
        <v>32536.45</v>
      </c>
      <c r="E77" s="33">
        <v>31043.7</v>
      </c>
      <c r="F77" s="14">
        <v>26279.45</v>
      </c>
      <c r="G77" s="32">
        <v>23030.99</v>
      </c>
      <c r="H77" s="32">
        <v>40290.02</v>
      </c>
      <c r="I77" s="32">
        <v>28594.25</v>
      </c>
      <c r="J77" s="32">
        <v>30269.32</v>
      </c>
      <c r="K77" s="32">
        <v>41647.36</v>
      </c>
      <c r="L77" s="38">
        <v>40206.76</v>
      </c>
      <c r="M77" s="37">
        <v>42416.49</v>
      </c>
      <c r="N77" s="5">
        <f>SUM(B77:M77)</f>
        <v>423200.41</v>
      </c>
    </row>
    <row r="78" spans="1:14" ht="12.75">
      <c r="A78" t="s">
        <v>30</v>
      </c>
      <c r="B78" s="32">
        <v>9934.92</v>
      </c>
      <c r="C78" s="33">
        <v>9802.8</v>
      </c>
      <c r="D78" s="33">
        <v>10402.94</v>
      </c>
      <c r="E78" s="33">
        <v>8976.98</v>
      </c>
      <c r="F78" s="14">
        <v>9645.69</v>
      </c>
      <c r="G78" s="32">
        <v>8758.03</v>
      </c>
      <c r="H78" s="32">
        <v>9459.25</v>
      </c>
      <c r="I78" s="32">
        <v>11246.6</v>
      </c>
      <c r="J78" s="32">
        <v>10067.69</v>
      </c>
      <c r="K78" s="32">
        <v>10887.87</v>
      </c>
      <c r="L78" s="39">
        <v>13513.15</v>
      </c>
      <c r="M78" s="37">
        <v>11235.85</v>
      </c>
      <c r="N78" s="5">
        <f>SUM(B78:M78)</f>
        <v>123931.77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6440369.71</v>
      </c>
      <c r="C80" s="5">
        <f t="shared" si="1"/>
        <v>6379395.5</v>
      </c>
      <c r="D80" s="5">
        <f t="shared" si="1"/>
        <v>6516429.279999999</v>
      </c>
      <c r="E80" s="5">
        <f>SUM(E12:E78)</f>
        <v>6308974.350000001</v>
      </c>
      <c r="F80" s="5">
        <f t="shared" si="1"/>
        <v>6660247.820000001</v>
      </c>
      <c r="G80" s="5">
        <f t="shared" si="1"/>
        <v>6183843.59</v>
      </c>
      <c r="H80" s="5">
        <f t="shared" si="1"/>
        <v>6915313.180000002</v>
      </c>
      <c r="I80" s="5">
        <f t="shared" si="1"/>
        <v>6660647.4399999995</v>
      </c>
      <c r="J80" s="5">
        <f t="shared" si="1"/>
        <v>6281127.33</v>
      </c>
      <c r="K80" s="5">
        <f t="shared" si="1"/>
        <v>7051941.350000002</v>
      </c>
      <c r="L80" s="5">
        <f t="shared" si="1"/>
        <v>7088200.200000002</v>
      </c>
      <c r="M80" s="5">
        <f t="shared" si="1"/>
        <v>6717470.67</v>
      </c>
      <c r="N80" s="5">
        <f>SUM(B80:M80)</f>
        <v>79203960.42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workbookViewId="0" topLeftCell="A1">
      <pane xSplit="1" ySplit="11" topLeftCell="J6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71" sqref="L71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3" max="3" width="10.5" style="0" bestFit="1" customWidth="1"/>
    <col min="4" max="13" width="10.16015625" style="0" bestFit="1" customWidth="1"/>
    <col min="14" max="14" width="11.16015625" style="0" bestFit="1" customWidth="1"/>
  </cols>
  <sheetData>
    <row r="1" spans="1:14" ht="12.75">
      <c r="A1" t="str">
        <f>'SFY 08-09'!A1</f>
        <v>VALIDATED TAX RECEIPTS DATA FOR: JULY, 2008 thru June, 2009</v>
      </c>
      <c r="N1" t="s">
        <v>90</v>
      </c>
    </row>
    <row r="3" spans="1:14" ht="12.7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2.75">
      <c r="A7" s="44" t="s">
        <v>94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9" spans="2:14" ht="12.75">
      <c r="B9" s="1">
        <v>39630</v>
      </c>
      <c r="C9" s="1">
        <v>39661</v>
      </c>
      <c r="D9" s="1">
        <v>39692</v>
      </c>
      <c r="E9" s="1">
        <v>39722</v>
      </c>
      <c r="F9" s="1">
        <v>39753</v>
      </c>
      <c r="G9" s="1">
        <v>39783</v>
      </c>
      <c r="H9" s="1">
        <v>39814</v>
      </c>
      <c r="I9" s="1">
        <v>39845</v>
      </c>
      <c r="J9" s="1">
        <v>39873</v>
      </c>
      <c r="K9" s="1">
        <v>39904</v>
      </c>
      <c r="L9" s="1">
        <v>39934</v>
      </c>
      <c r="M9" s="1">
        <v>39965</v>
      </c>
      <c r="N9" s="2" t="s">
        <v>96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2">
        <v>291493.85</v>
      </c>
      <c r="C12" s="33">
        <v>384331.91</v>
      </c>
      <c r="D12" s="33">
        <v>184786.79</v>
      </c>
      <c r="E12" s="33">
        <v>274383.05</v>
      </c>
      <c r="F12" s="14">
        <v>310476.69</v>
      </c>
      <c r="G12" s="32">
        <v>297967.73</v>
      </c>
      <c r="H12" s="32">
        <v>297562.07</v>
      </c>
      <c r="I12" s="32">
        <v>299879.32</v>
      </c>
      <c r="J12" s="34">
        <v>303089.79</v>
      </c>
      <c r="K12" s="35">
        <v>328277.92</v>
      </c>
      <c r="L12" s="37">
        <v>381068.28</v>
      </c>
      <c r="M12" s="37">
        <v>332008.41</v>
      </c>
      <c r="N12" s="5">
        <f aca="true" t="shared" si="0" ref="N12:N43">SUM(B12:M12)</f>
        <v>3685325.8100000005</v>
      </c>
    </row>
    <row r="13" spans="1:14" ht="12.75">
      <c r="A13" t="s">
        <v>54</v>
      </c>
      <c r="B13" s="32">
        <v>67899.63</v>
      </c>
      <c r="C13" s="33">
        <v>107655.88</v>
      </c>
      <c r="D13" s="33">
        <v>36339.09</v>
      </c>
      <c r="E13" s="33">
        <v>65891.62</v>
      </c>
      <c r="F13" s="14">
        <v>92526.22</v>
      </c>
      <c r="G13" s="32">
        <v>67641.81</v>
      </c>
      <c r="H13" s="32">
        <v>72392.55</v>
      </c>
      <c r="I13" s="32">
        <v>72360.62</v>
      </c>
      <c r="J13" s="35">
        <v>57082.86</v>
      </c>
      <c r="K13" s="35">
        <v>73497.97</v>
      </c>
      <c r="L13" s="37">
        <v>119785.83</v>
      </c>
      <c r="M13" s="37">
        <v>89315.07</v>
      </c>
      <c r="N13" s="5">
        <f t="shared" si="0"/>
        <v>922389.1499999999</v>
      </c>
    </row>
    <row r="14" spans="1:14" ht="12.75">
      <c r="A14" t="s">
        <v>55</v>
      </c>
      <c r="B14" s="32">
        <v>270441.13</v>
      </c>
      <c r="C14" s="33">
        <v>308519.85</v>
      </c>
      <c r="D14" s="33">
        <v>250138.85</v>
      </c>
      <c r="E14" s="33">
        <v>240179.41</v>
      </c>
      <c r="F14" s="14">
        <v>208022.01</v>
      </c>
      <c r="G14" s="32">
        <v>218554.12</v>
      </c>
      <c r="H14" s="32">
        <v>317961.41</v>
      </c>
      <c r="I14" s="32">
        <v>283893.05</v>
      </c>
      <c r="J14" s="32">
        <v>169513.58</v>
      </c>
      <c r="K14" s="32">
        <v>302187.18</v>
      </c>
      <c r="L14" s="37">
        <v>407540.71</v>
      </c>
      <c r="M14" s="37">
        <v>315398.54</v>
      </c>
      <c r="N14" s="5">
        <f t="shared" si="0"/>
        <v>3292349.8400000003</v>
      </c>
    </row>
    <row r="15" spans="1:14" ht="12.75">
      <c r="A15" t="s">
        <v>2</v>
      </c>
      <c r="B15" s="32">
        <v>52241.22</v>
      </c>
      <c r="C15" s="33">
        <v>70247.01</v>
      </c>
      <c r="D15" s="33">
        <v>48475.86</v>
      </c>
      <c r="E15" s="33">
        <v>58368.2</v>
      </c>
      <c r="F15" s="14">
        <v>55923.18</v>
      </c>
      <c r="G15" s="32">
        <v>56083.38</v>
      </c>
      <c r="H15" s="32">
        <v>60357.64</v>
      </c>
      <c r="I15" s="32">
        <v>41592.62</v>
      </c>
      <c r="J15" s="32">
        <v>57039.73</v>
      </c>
      <c r="K15" s="32">
        <v>69283.64</v>
      </c>
      <c r="L15" s="37">
        <v>73457.77</v>
      </c>
      <c r="M15" s="37">
        <v>56869.56</v>
      </c>
      <c r="N15" s="5">
        <f t="shared" si="0"/>
        <v>699939.81</v>
      </c>
    </row>
    <row r="16" spans="1:14" ht="12.75">
      <c r="A16" t="s">
        <v>56</v>
      </c>
      <c r="B16" s="32">
        <v>589277.82</v>
      </c>
      <c r="C16" s="33">
        <v>595197.31</v>
      </c>
      <c r="D16" s="33">
        <v>585160.15</v>
      </c>
      <c r="E16" s="33">
        <v>543712.3</v>
      </c>
      <c r="F16" s="14">
        <v>596169.32</v>
      </c>
      <c r="G16" s="32">
        <v>591891.03</v>
      </c>
      <c r="H16" s="32">
        <v>562493.16</v>
      </c>
      <c r="I16" s="32">
        <v>583499.71</v>
      </c>
      <c r="J16" s="32">
        <v>560739.27</v>
      </c>
      <c r="K16" s="32">
        <v>656321.91</v>
      </c>
      <c r="L16" s="37">
        <v>588013.75</v>
      </c>
      <c r="M16" s="37">
        <v>633340.5</v>
      </c>
      <c r="N16" s="5">
        <f t="shared" si="0"/>
        <v>7085816.23</v>
      </c>
    </row>
    <row r="17" spans="1:14" ht="12.75">
      <c r="A17" t="s">
        <v>57</v>
      </c>
      <c r="B17" s="32">
        <v>2276176.75</v>
      </c>
      <c r="C17" s="33">
        <v>2046952.34</v>
      </c>
      <c r="D17" s="33">
        <v>2873941.99</v>
      </c>
      <c r="E17" s="33">
        <v>2426142.7</v>
      </c>
      <c r="F17" s="14">
        <v>2574653.66</v>
      </c>
      <c r="G17" s="32">
        <v>2270390.61</v>
      </c>
      <c r="H17" s="32">
        <v>2474631.16</v>
      </c>
      <c r="I17" s="32">
        <v>2614489.21</v>
      </c>
      <c r="J17" s="32">
        <v>2370449.08</v>
      </c>
      <c r="K17" s="32">
        <v>2539211.99</v>
      </c>
      <c r="L17" s="37">
        <v>2641509.1</v>
      </c>
      <c r="M17" s="37">
        <v>2571349.66</v>
      </c>
      <c r="N17" s="5">
        <f t="shared" si="0"/>
        <v>29679898.250000004</v>
      </c>
    </row>
    <row r="18" spans="1:14" ht="12.75">
      <c r="A18" t="s">
        <v>3</v>
      </c>
      <c r="B18" s="32">
        <v>25475.53</v>
      </c>
      <c r="C18" s="33">
        <v>29395.24</v>
      </c>
      <c r="D18" s="33">
        <v>12203.21</v>
      </c>
      <c r="E18" s="33">
        <v>22648.84</v>
      </c>
      <c r="F18" s="14">
        <v>21688.13</v>
      </c>
      <c r="G18" s="32">
        <v>22756.58</v>
      </c>
      <c r="H18" s="32">
        <v>25387.66</v>
      </c>
      <c r="I18" s="32">
        <v>12126.27</v>
      </c>
      <c r="J18" s="32">
        <v>18117.73</v>
      </c>
      <c r="K18" s="32">
        <v>19980.58</v>
      </c>
      <c r="L18" s="37">
        <v>19957.44</v>
      </c>
      <c r="M18" s="37">
        <v>14747.93</v>
      </c>
      <c r="N18" s="5">
        <f t="shared" si="0"/>
        <v>244485.14</v>
      </c>
    </row>
    <row r="19" spans="1:14" ht="12.75">
      <c r="A19" t="s">
        <v>58</v>
      </c>
      <c r="B19" s="32">
        <v>358187.01</v>
      </c>
      <c r="C19" s="33">
        <v>317475.72</v>
      </c>
      <c r="D19" s="33">
        <v>350224.16</v>
      </c>
      <c r="E19" s="33">
        <v>332680.56</v>
      </c>
      <c r="F19" s="14">
        <v>347901.06</v>
      </c>
      <c r="G19" s="32">
        <v>352911.02</v>
      </c>
      <c r="H19" s="32">
        <v>380994.02</v>
      </c>
      <c r="I19" s="32">
        <v>411517.85</v>
      </c>
      <c r="J19" s="32">
        <v>371697.53</v>
      </c>
      <c r="K19" s="32">
        <v>432363.97</v>
      </c>
      <c r="L19" s="37">
        <v>435383.73</v>
      </c>
      <c r="M19" s="37">
        <v>346952.33</v>
      </c>
      <c r="N19" s="5">
        <f t="shared" si="0"/>
        <v>4438288.959999999</v>
      </c>
    </row>
    <row r="20" spans="1:14" ht="12.75">
      <c r="A20" t="s">
        <v>59</v>
      </c>
      <c r="B20" s="32">
        <v>202917.53</v>
      </c>
      <c r="C20" s="33">
        <v>243975.15</v>
      </c>
      <c r="D20" s="33">
        <v>194659.49</v>
      </c>
      <c r="E20" s="33">
        <v>215024.33</v>
      </c>
      <c r="F20" s="14">
        <v>242175.05</v>
      </c>
      <c r="G20" s="32">
        <v>212758.47</v>
      </c>
      <c r="H20" s="32">
        <v>225793.07</v>
      </c>
      <c r="I20" s="32">
        <v>299960.13</v>
      </c>
      <c r="J20" s="32">
        <v>173387.41</v>
      </c>
      <c r="K20" s="32">
        <v>266152.79</v>
      </c>
      <c r="L20" s="37">
        <v>293981.09</v>
      </c>
      <c r="M20" s="37">
        <v>240007.27</v>
      </c>
      <c r="N20" s="5">
        <f t="shared" si="0"/>
        <v>2810791.7799999993</v>
      </c>
    </row>
    <row r="21" spans="1:14" ht="12.75">
      <c r="A21" t="s">
        <v>60</v>
      </c>
      <c r="B21" s="32">
        <v>287673.6</v>
      </c>
      <c r="C21" s="33">
        <v>362429.33</v>
      </c>
      <c r="D21" s="33">
        <v>273084.92</v>
      </c>
      <c r="E21" s="33">
        <v>299769.58</v>
      </c>
      <c r="F21" s="14">
        <v>341947.04</v>
      </c>
      <c r="G21" s="32">
        <v>288864.52</v>
      </c>
      <c r="H21" s="32">
        <v>308917.4</v>
      </c>
      <c r="I21" s="32">
        <v>313911.53</v>
      </c>
      <c r="J21" s="32">
        <v>307394.46</v>
      </c>
      <c r="K21" s="32">
        <v>323258.56</v>
      </c>
      <c r="L21" s="37">
        <v>390805.4</v>
      </c>
      <c r="M21" s="37">
        <v>359815.98</v>
      </c>
      <c r="N21" s="5">
        <f t="shared" si="0"/>
        <v>3857872.32</v>
      </c>
    </row>
    <row r="22" spans="1:14" ht="12.75">
      <c r="A22" t="s">
        <v>61</v>
      </c>
      <c r="B22" s="32">
        <v>484643.22</v>
      </c>
      <c r="C22" s="33">
        <v>482265.06</v>
      </c>
      <c r="D22" s="33">
        <v>484357.7</v>
      </c>
      <c r="E22" s="33">
        <v>438260.28</v>
      </c>
      <c r="F22" s="14">
        <v>538028.65</v>
      </c>
      <c r="G22" s="32">
        <v>510927.68</v>
      </c>
      <c r="H22" s="32">
        <v>535893.83</v>
      </c>
      <c r="I22" s="32">
        <v>587267.73</v>
      </c>
      <c r="J22" s="32">
        <v>571253.65</v>
      </c>
      <c r="K22" s="32">
        <v>675386.39</v>
      </c>
      <c r="L22" s="37">
        <v>643645.38</v>
      </c>
      <c r="M22" s="37">
        <v>539579.72</v>
      </c>
      <c r="N22" s="5">
        <f t="shared" si="0"/>
        <v>6491509.29</v>
      </c>
    </row>
    <row r="23" spans="1:14" ht="12.75">
      <c r="A23" t="s">
        <v>4</v>
      </c>
      <c r="B23" s="32">
        <v>207905.79</v>
      </c>
      <c r="C23" s="33">
        <v>261169.37</v>
      </c>
      <c r="D23" s="33">
        <v>128063.6</v>
      </c>
      <c r="E23" s="33">
        <v>192515</v>
      </c>
      <c r="F23" s="14">
        <v>217478.14</v>
      </c>
      <c r="G23" s="32">
        <v>207536.61</v>
      </c>
      <c r="H23" s="32">
        <v>214484.89</v>
      </c>
      <c r="I23" s="32">
        <v>182592.47</v>
      </c>
      <c r="J23" s="32">
        <v>157955.93</v>
      </c>
      <c r="K23" s="32">
        <v>192841.86</v>
      </c>
      <c r="L23" s="37">
        <v>207891.86</v>
      </c>
      <c r="M23" s="37">
        <v>193396.86</v>
      </c>
      <c r="N23" s="5">
        <f t="shared" si="0"/>
        <v>2363832.3799999994</v>
      </c>
    </row>
    <row r="24" spans="1:14" ht="12.75">
      <c r="A24" t="s">
        <v>91</v>
      </c>
      <c r="B24" s="32">
        <v>3280225.39</v>
      </c>
      <c r="C24" s="33">
        <v>3110576.76</v>
      </c>
      <c r="D24" s="33">
        <v>3828810.08</v>
      </c>
      <c r="E24" s="33">
        <v>3454680.17</v>
      </c>
      <c r="F24" s="14">
        <v>3645312.74</v>
      </c>
      <c r="G24" s="32">
        <v>3300687.84</v>
      </c>
      <c r="H24" s="32">
        <v>3605642.36</v>
      </c>
      <c r="I24" s="32">
        <v>3390692.84</v>
      </c>
      <c r="J24" s="32">
        <v>3270112.39</v>
      </c>
      <c r="K24" s="32">
        <v>3664509.77</v>
      </c>
      <c r="L24" s="37">
        <v>3777883.5</v>
      </c>
      <c r="M24" s="37">
        <v>3728563.6</v>
      </c>
      <c r="N24" s="5">
        <f>SUM(B24:M24)</f>
        <v>42057697.440000005</v>
      </c>
    </row>
    <row r="25" spans="1:14" ht="12.75">
      <c r="A25" t="s">
        <v>5</v>
      </c>
      <c r="B25" s="32">
        <v>46527.81</v>
      </c>
      <c r="C25" s="33">
        <v>41749.48</v>
      </c>
      <c r="D25" s="33">
        <v>64121.01</v>
      </c>
      <c r="E25" s="33">
        <v>52061.75</v>
      </c>
      <c r="F25" s="14">
        <v>46367.91</v>
      </c>
      <c r="G25" s="32">
        <v>51718.91</v>
      </c>
      <c r="H25" s="32">
        <v>61203.02</v>
      </c>
      <c r="I25" s="32">
        <v>35388.83</v>
      </c>
      <c r="J25" s="32">
        <v>68929.93</v>
      </c>
      <c r="K25" s="32">
        <v>63900.8</v>
      </c>
      <c r="L25" s="37">
        <v>39078.64</v>
      </c>
      <c r="M25" s="37">
        <v>57102.71</v>
      </c>
      <c r="N25" s="5">
        <f t="shared" si="0"/>
        <v>628150.8</v>
      </c>
    </row>
    <row r="26" spans="1:14" ht="12.75">
      <c r="A26" t="s">
        <v>6</v>
      </c>
      <c r="B26" s="32">
        <v>27575.84</v>
      </c>
      <c r="C26" s="33">
        <v>43986.04</v>
      </c>
      <c r="D26" s="33">
        <v>21494.36</v>
      </c>
      <c r="E26" s="33">
        <v>26177.85</v>
      </c>
      <c r="F26" s="14">
        <v>17716.07</v>
      </c>
      <c r="G26" s="32">
        <v>32920.53</v>
      </c>
      <c r="H26" s="32">
        <v>31112.76</v>
      </c>
      <c r="I26" s="32">
        <v>27794.92</v>
      </c>
      <c r="J26" s="32">
        <v>42410.73</v>
      </c>
      <c r="K26" s="32">
        <v>39002.94</v>
      </c>
      <c r="L26" s="37">
        <v>49572.49</v>
      </c>
      <c r="M26" s="37">
        <v>34684.28</v>
      </c>
      <c r="N26" s="5">
        <f t="shared" si="0"/>
        <v>394448.80999999994</v>
      </c>
    </row>
    <row r="27" spans="1:14" ht="12.75">
      <c r="A27" t="s">
        <v>62</v>
      </c>
      <c r="B27" s="32">
        <v>2416688.3</v>
      </c>
      <c r="C27" s="33">
        <v>2889459.53</v>
      </c>
      <c r="D27" s="33">
        <v>1892284.16</v>
      </c>
      <c r="E27" s="33">
        <v>2214743.66</v>
      </c>
      <c r="F27" s="14">
        <v>2573548.16</v>
      </c>
      <c r="G27" s="32">
        <v>2442966.12</v>
      </c>
      <c r="H27" s="32">
        <v>2523046.81</v>
      </c>
      <c r="I27" s="32">
        <v>2052921.52</v>
      </c>
      <c r="J27" s="32">
        <v>2197183.2</v>
      </c>
      <c r="K27" s="32">
        <v>2484039.38</v>
      </c>
      <c r="L27" s="37">
        <v>2471391.31</v>
      </c>
      <c r="M27" s="37">
        <v>2333293.2</v>
      </c>
      <c r="N27" s="5">
        <f t="shared" si="0"/>
        <v>28491565.349999994</v>
      </c>
    </row>
    <row r="28" spans="1:14" ht="12.75">
      <c r="A28" t="s">
        <v>63</v>
      </c>
      <c r="B28" s="32">
        <v>618984.33</v>
      </c>
      <c r="C28" s="33">
        <v>663371.76</v>
      </c>
      <c r="D28" s="33">
        <v>534006.07</v>
      </c>
      <c r="E28" s="33">
        <v>587496.01</v>
      </c>
      <c r="F28" s="14">
        <v>554386.94</v>
      </c>
      <c r="G28" s="32">
        <v>542091.05</v>
      </c>
      <c r="H28" s="32">
        <v>637099.35</v>
      </c>
      <c r="I28" s="32">
        <v>551742.88</v>
      </c>
      <c r="J28" s="32">
        <v>530154.98</v>
      </c>
      <c r="K28" s="32">
        <v>599124.41</v>
      </c>
      <c r="L28" s="37">
        <v>639240.03</v>
      </c>
      <c r="M28" s="37">
        <v>613826.05</v>
      </c>
      <c r="N28" s="5">
        <f t="shared" si="0"/>
        <v>7071523.860000001</v>
      </c>
    </row>
    <row r="29" spans="1:14" ht="12.75">
      <c r="A29" t="s">
        <v>7</v>
      </c>
      <c r="B29" s="32">
        <v>36876.36</v>
      </c>
      <c r="C29" s="33">
        <v>47349.5</v>
      </c>
      <c r="D29" s="33">
        <v>18527.42</v>
      </c>
      <c r="E29" s="33">
        <v>33216.39</v>
      </c>
      <c r="F29" s="14">
        <v>37193.34</v>
      </c>
      <c r="G29" s="32">
        <v>37274.18</v>
      </c>
      <c r="H29" s="32">
        <v>37220.17</v>
      </c>
      <c r="I29" s="32">
        <v>25252.95</v>
      </c>
      <c r="J29" s="32">
        <v>36522.3</v>
      </c>
      <c r="K29" s="32">
        <v>45622.14</v>
      </c>
      <c r="L29" s="37">
        <v>39048.32</v>
      </c>
      <c r="M29" s="37">
        <v>43069.22</v>
      </c>
      <c r="N29" s="5">
        <f t="shared" si="0"/>
        <v>437172.29000000004</v>
      </c>
    </row>
    <row r="30" spans="1:14" ht="12.75">
      <c r="A30" t="s">
        <v>8</v>
      </c>
      <c r="B30" s="32">
        <v>25526.59</v>
      </c>
      <c r="C30" s="33">
        <v>28959.05</v>
      </c>
      <c r="D30" s="33">
        <v>16561.18</v>
      </c>
      <c r="E30" s="33">
        <v>16021.37</v>
      </c>
      <c r="F30" s="14">
        <v>22095.03</v>
      </c>
      <c r="G30" s="32">
        <v>21716.5</v>
      </c>
      <c r="H30" s="32">
        <v>18355.95</v>
      </c>
      <c r="I30" s="32">
        <v>13939.6</v>
      </c>
      <c r="J30" s="32">
        <v>18100.59</v>
      </c>
      <c r="K30" s="32">
        <v>22689.08</v>
      </c>
      <c r="L30" s="37">
        <v>24404.1</v>
      </c>
      <c r="M30" s="37">
        <v>22969.32</v>
      </c>
      <c r="N30" s="5">
        <f t="shared" si="0"/>
        <v>251338.36000000002</v>
      </c>
    </row>
    <row r="31" spans="1:14" ht="12.75">
      <c r="A31" t="s">
        <v>9</v>
      </c>
      <c r="B31" s="32">
        <v>116153.29</v>
      </c>
      <c r="C31" s="33">
        <v>161682.99</v>
      </c>
      <c r="D31" s="33">
        <v>60271.93</v>
      </c>
      <c r="E31" s="33">
        <v>127420</v>
      </c>
      <c r="F31" s="14">
        <v>83289.9</v>
      </c>
      <c r="G31" s="32">
        <v>116686.73</v>
      </c>
      <c r="H31" s="32">
        <v>132296.37</v>
      </c>
      <c r="I31" s="32">
        <v>1057034.13</v>
      </c>
      <c r="J31" s="32">
        <v>99067.75</v>
      </c>
      <c r="K31" s="32">
        <v>132731.77</v>
      </c>
      <c r="L31" s="37">
        <v>149336.84</v>
      </c>
      <c r="M31" s="37">
        <v>129208.88</v>
      </c>
      <c r="N31" s="5">
        <f t="shared" si="0"/>
        <v>2365180.5799999996</v>
      </c>
    </row>
    <row r="32" spans="1:14" ht="12.75">
      <c r="A32" t="s">
        <v>10</v>
      </c>
      <c r="B32" s="32">
        <v>28630.5</v>
      </c>
      <c r="C32" s="33">
        <v>42425.31</v>
      </c>
      <c r="D32" s="33">
        <v>25964.34</v>
      </c>
      <c r="E32" s="33">
        <v>30516.27</v>
      </c>
      <c r="F32" s="14">
        <v>26388.8</v>
      </c>
      <c r="G32" s="32">
        <v>27553.7</v>
      </c>
      <c r="H32" s="32">
        <v>41364.47</v>
      </c>
      <c r="I32" s="32">
        <v>41966.6</v>
      </c>
      <c r="J32" s="32">
        <v>27851.48</v>
      </c>
      <c r="K32" s="32">
        <v>31431.17</v>
      </c>
      <c r="L32" s="37">
        <v>44161.31</v>
      </c>
      <c r="M32" s="37">
        <v>29846.94</v>
      </c>
      <c r="N32" s="5">
        <f t="shared" si="0"/>
        <v>398100.88999999996</v>
      </c>
    </row>
    <row r="33" spans="1:14" ht="12.75">
      <c r="A33" t="s">
        <v>11</v>
      </c>
      <c r="B33" s="32">
        <v>15494.09</v>
      </c>
      <c r="C33" s="33">
        <v>16021.81</v>
      </c>
      <c r="D33" s="33">
        <v>13370.51</v>
      </c>
      <c r="E33" s="33">
        <v>12191.65</v>
      </c>
      <c r="F33" s="14">
        <v>16780.7</v>
      </c>
      <c r="G33" s="32">
        <v>16166.99</v>
      </c>
      <c r="H33" s="32">
        <v>12695.91</v>
      </c>
      <c r="I33" s="32">
        <v>18548.37</v>
      </c>
      <c r="J33" s="32">
        <v>22163.39</v>
      </c>
      <c r="K33" s="32">
        <v>27151.83</v>
      </c>
      <c r="L33" s="37">
        <v>23795.95</v>
      </c>
      <c r="M33" s="37">
        <v>22111.14</v>
      </c>
      <c r="N33" s="5">
        <f t="shared" si="0"/>
        <v>216492.34000000003</v>
      </c>
    </row>
    <row r="34" spans="1:14" ht="12.75">
      <c r="A34" t="s">
        <v>64</v>
      </c>
      <c r="B34" s="32">
        <v>28881.04</v>
      </c>
      <c r="C34" s="33">
        <v>24130.22</v>
      </c>
      <c r="D34" s="33">
        <v>32949.99</v>
      </c>
      <c r="E34" s="33">
        <v>22293.26</v>
      </c>
      <c r="F34" s="14">
        <v>21896.71</v>
      </c>
      <c r="G34" s="32">
        <v>22222.46</v>
      </c>
      <c r="H34" s="32">
        <v>21426.14</v>
      </c>
      <c r="I34" s="32">
        <v>27217.58</v>
      </c>
      <c r="J34" s="32">
        <v>32499.32</v>
      </c>
      <c r="K34" s="32">
        <v>38666.68</v>
      </c>
      <c r="L34" s="37">
        <v>40104.88</v>
      </c>
      <c r="M34" s="37">
        <v>37505.53</v>
      </c>
      <c r="N34" s="5">
        <f t="shared" si="0"/>
        <v>349793.81000000006</v>
      </c>
    </row>
    <row r="35" spans="1:14" ht="12.75">
      <c r="A35" t="s">
        <v>12</v>
      </c>
      <c r="B35" s="32">
        <v>73204.08</v>
      </c>
      <c r="C35" s="33">
        <v>90027.16</v>
      </c>
      <c r="D35" s="33">
        <v>44470.47</v>
      </c>
      <c r="E35" s="33">
        <v>57859.5</v>
      </c>
      <c r="F35" s="14">
        <v>71581.76</v>
      </c>
      <c r="G35" s="32">
        <v>75202.07</v>
      </c>
      <c r="H35" s="32">
        <v>73593.61</v>
      </c>
      <c r="I35" s="32">
        <v>31481.1</v>
      </c>
      <c r="J35" s="32">
        <v>47376.16</v>
      </c>
      <c r="K35" s="32">
        <v>56260.57</v>
      </c>
      <c r="L35" s="37">
        <v>50862.68</v>
      </c>
      <c r="M35" s="37">
        <v>44549.95</v>
      </c>
      <c r="N35" s="5">
        <f t="shared" si="0"/>
        <v>716469.1099999999</v>
      </c>
    </row>
    <row r="36" spans="1:14" ht="12.75">
      <c r="A36" t="s">
        <v>13</v>
      </c>
      <c r="B36" s="32">
        <v>67018.6</v>
      </c>
      <c r="C36" s="33">
        <v>57135.06</v>
      </c>
      <c r="D36" s="33">
        <v>70663.66</v>
      </c>
      <c r="E36" s="33">
        <v>65641.48</v>
      </c>
      <c r="F36" s="14">
        <v>67683.4</v>
      </c>
      <c r="G36" s="32">
        <v>57485.57</v>
      </c>
      <c r="H36" s="32">
        <v>70959.76</v>
      </c>
      <c r="I36" s="32">
        <v>77277.99</v>
      </c>
      <c r="J36" s="32">
        <v>81500.94</v>
      </c>
      <c r="K36" s="32">
        <v>69490.17</v>
      </c>
      <c r="L36" s="37">
        <v>73052.77</v>
      </c>
      <c r="M36" s="37">
        <v>67875.86</v>
      </c>
      <c r="N36" s="5">
        <f t="shared" si="0"/>
        <v>825785.26</v>
      </c>
    </row>
    <row r="37" spans="1:14" ht="12.75">
      <c r="A37" t="s">
        <v>14</v>
      </c>
      <c r="B37" s="32">
        <v>82562.33</v>
      </c>
      <c r="C37" s="33">
        <v>79982.91</v>
      </c>
      <c r="D37" s="33">
        <v>58923.25</v>
      </c>
      <c r="E37" s="33">
        <v>64834.79</v>
      </c>
      <c r="F37" s="14">
        <v>76761.23</v>
      </c>
      <c r="G37" s="32">
        <v>79784</v>
      </c>
      <c r="H37" s="32">
        <v>81949.47</v>
      </c>
      <c r="I37" s="32">
        <v>59142.46</v>
      </c>
      <c r="J37" s="32">
        <v>66276.18</v>
      </c>
      <c r="K37" s="32">
        <v>69602.72</v>
      </c>
      <c r="L37" s="37">
        <v>90506.68</v>
      </c>
      <c r="M37" s="37">
        <v>68414.07</v>
      </c>
      <c r="N37" s="5">
        <f t="shared" si="0"/>
        <v>878740.0899999999</v>
      </c>
    </row>
    <row r="38" spans="1:14" ht="12.75">
      <c r="A38" t="s">
        <v>65</v>
      </c>
      <c r="B38" s="32">
        <v>393233</v>
      </c>
      <c r="C38" s="33">
        <v>286744.39</v>
      </c>
      <c r="D38" s="33">
        <v>433295.81</v>
      </c>
      <c r="E38" s="33">
        <v>323402.25</v>
      </c>
      <c r="F38" s="14">
        <v>406880.4</v>
      </c>
      <c r="G38" s="32">
        <v>355627.29</v>
      </c>
      <c r="H38" s="32">
        <v>365796.59</v>
      </c>
      <c r="I38" s="32">
        <v>380696.43</v>
      </c>
      <c r="J38" s="32">
        <v>357844.57</v>
      </c>
      <c r="K38" s="32">
        <v>424527.61</v>
      </c>
      <c r="L38" s="37">
        <v>393588.68</v>
      </c>
      <c r="M38" s="37">
        <v>365770.83</v>
      </c>
      <c r="N38" s="5">
        <f t="shared" si="0"/>
        <v>4487407.85</v>
      </c>
    </row>
    <row r="39" spans="1:14" ht="12.75">
      <c r="A39" t="s">
        <v>15</v>
      </c>
      <c r="B39" s="32">
        <v>196380.77</v>
      </c>
      <c r="C39" s="33">
        <v>197863.97</v>
      </c>
      <c r="D39" s="33">
        <v>170869.24</v>
      </c>
      <c r="E39" s="33">
        <v>190867.42</v>
      </c>
      <c r="F39" s="14">
        <v>190553.09</v>
      </c>
      <c r="G39" s="32">
        <v>184713.15</v>
      </c>
      <c r="H39" s="32">
        <v>231930.29</v>
      </c>
      <c r="I39" s="32">
        <v>191309.69</v>
      </c>
      <c r="J39" s="32">
        <v>218308.85</v>
      </c>
      <c r="K39" s="32">
        <v>222839.92</v>
      </c>
      <c r="L39" s="37">
        <v>204506.51</v>
      </c>
      <c r="M39" s="37">
        <v>203071.15</v>
      </c>
      <c r="N39" s="5">
        <f t="shared" si="0"/>
        <v>2403214.05</v>
      </c>
    </row>
    <row r="40" spans="1:14" ht="12.75">
      <c r="A40" t="s">
        <v>66</v>
      </c>
      <c r="B40" s="32">
        <v>2094245.13</v>
      </c>
      <c r="C40" s="33">
        <v>1961060.05</v>
      </c>
      <c r="D40" s="33">
        <v>1972092.17</v>
      </c>
      <c r="E40" s="33">
        <v>2027662.26</v>
      </c>
      <c r="F40" s="14">
        <v>2077132.81</v>
      </c>
      <c r="G40" s="32">
        <v>1988832.47</v>
      </c>
      <c r="H40" s="32">
        <v>2216117.77</v>
      </c>
      <c r="I40" s="32">
        <v>1876045.83</v>
      </c>
      <c r="J40" s="32">
        <v>1927392.54</v>
      </c>
      <c r="K40" s="32">
        <v>2161454.09</v>
      </c>
      <c r="L40" s="37">
        <v>2166571.46</v>
      </c>
      <c r="M40" s="37">
        <v>2082773.24</v>
      </c>
      <c r="N40" s="5">
        <f t="shared" si="0"/>
        <v>24551379.82</v>
      </c>
    </row>
    <row r="41" spans="1:14" ht="12.75">
      <c r="A41" t="s">
        <v>16</v>
      </c>
      <c r="B41" s="32">
        <v>52003.95</v>
      </c>
      <c r="C41" s="33">
        <v>59336.34</v>
      </c>
      <c r="D41" s="33">
        <v>31897.91</v>
      </c>
      <c r="E41" s="33">
        <v>44421.86</v>
      </c>
      <c r="F41" s="14">
        <v>47668.58</v>
      </c>
      <c r="G41" s="32">
        <v>42725.37</v>
      </c>
      <c r="H41" s="32">
        <v>60969.5</v>
      </c>
      <c r="I41" s="32">
        <v>38173.1</v>
      </c>
      <c r="J41" s="32">
        <v>35879.57</v>
      </c>
      <c r="K41" s="32">
        <v>44462.78</v>
      </c>
      <c r="L41" s="37">
        <v>54411.39</v>
      </c>
      <c r="M41" s="37">
        <v>52256.08</v>
      </c>
      <c r="N41" s="5">
        <f t="shared" si="0"/>
        <v>564206.4299999999</v>
      </c>
    </row>
    <row r="42" spans="1:14" ht="12.75">
      <c r="A42" t="s">
        <v>67</v>
      </c>
      <c r="B42" s="32">
        <v>269820.4</v>
      </c>
      <c r="C42" s="33">
        <v>270239.39</v>
      </c>
      <c r="D42" s="33">
        <v>238033.28</v>
      </c>
      <c r="E42" s="33">
        <v>245127.86</v>
      </c>
      <c r="F42" s="14">
        <v>262545.75</v>
      </c>
      <c r="G42" s="32">
        <v>276750.1</v>
      </c>
      <c r="H42" s="32">
        <v>262723.61</v>
      </c>
      <c r="I42" s="32">
        <v>252793.7</v>
      </c>
      <c r="J42" s="32">
        <v>237603.62</v>
      </c>
      <c r="K42" s="32">
        <v>264206.33</v>
      </c>
      <c r="L42" s="37">
        <v>268635.65</v>
      </c>
      <c r="M42" s="37">
        <v>313169.21</v>
      </c>
      <c r="N42" s="5">
        <f t="shared" si="0"/>
        <v>3161648.9</v>
      </c>
    </row>
    <row r="43" spans="1:14" ht="12.75">
      <c r="A43" t="s">
        <v>17</v>
      </c>
      <c r="B43" s="32">
        <v>225928.82</v>
      </c>
      <c r="C43" s="33">
        <v>222668.87</v>
      </c>
      <c r="D43" s="33">
        <v>189389.69</v>
      </c>
      <c r="E43" s="33">
        <v>206679.74</v>
      </c>
      <c r="F43" s="14">
        <v>207756.03</v>
      </c>
      <c r="G43" s="32">
        <v>202332.14</v>
      </c>
      <c r="H43" s="32">
        <v>249476.01</v>
      </c>
      <c r="I43" s="32">
        <v>124411.5</v>
      </c>
      <c r="J43" s="32">
        <v>122465.27</v>
      </c>
      <c r="K43" s="32">
        <v>157118.44</v>
      </c>
      <c r="L43" s="37">
        <v>167394.47</v>
      </c>
      <c r="M43" s="37">
        <v>148709.37</v>
      </c>
      <c r="N43" s="5">
        <f t="shared" si="0"/>
        <v>2224330.35</v>
      </c>
    </row>
    <row r="44" spans="1:14" ht="12.75">
      <c r="A44" t="s">
        <v>18</v>
      </c>
      <c r="B44" s="32">
        <v>57804.52</v>
      </c>
      <c r="C44" s="33">
        <v>76566.98</v>
      </c>
      <c r="D44" s="33">
        <v>49030.12</v>
      </c>
      <c r="E44" s="33">
        <v>61714.16</v>
      </c>
      <c r="F44" s="14">
        <v>43445.38</v>
      </c>
      <c r="G44" s="32">
        <v>53416.23</v>
      </c>
      <c r="H44" s="32">
        <v>81491.92</v>
      </c>
      <c r="I44" s="32">
        <v>39033.47</v>
      </c>
      <c r="J44" s="32">
        <v>44219.81</v>
      </c>
      <c r="K44" s="32">
        <v>50685.08</v>
      </c>
      <c r="L44" s="37">
        <v>48987.84</v>
      </c>
      <c r="M44" s="37">
        <v>48525.63</v>
      </c>
      <c r="N44" s="5">
        <f aca="true" t="shared" si="1" ref="N44:N75">SUM(B44:M44)</f>
        <v>654921.1399999999</v>
      </c>
    </row>
    <row r="45" spans="1:14" ht="12.75">
      <c r="A45" t="s">
        <v>19</v>
      </c>
      <c r="B45" s="32">
        <v>12543.21</v>
      </c>
      <c r="C45" s="33">
        <v>14157.88</v>
      </c>
      <c r="D45" s="33">
        <v>7068.31</v>
      </c>
      <c r="E45" s="33">
        <v>10288.98</v>
      </c>
      <c r="F45" s="14">
        <v>9565.56</v>
      </c>
      <c r="G45" s="32">
        <v>14913.39</v>
      </c>
      <c r="H45" s="32">
        <v>12495.96</v>
      </c>
      <c r="I45" s="32">
        <v>13273.14</v>
      </c>
      <c r="J45" s="32">
        <v>10991.26</v>
      </c>
      <c r="K45" s="32">
        <v>21063.64</v>
      </c>
      <c r="L45" s="37">
        <v>28973.18</v>
      </c>
      <c r="M45" s="37">
        <v>16363.18</v>
      </c>
      <c r="N45" s="5">
        <f t="shared" si="1"/>
        <v>171697.68999999997</v>
      </c>
    </row>
    <row r="46" spans="1:14" ht="12.75">
      <c r="A46" t="s">
        <v>68</v>
      </c>
      <c r="B46" s="32">
        <v>416212.48</v>
      </c>
      <c r="C46" s="33">
        <v>371119.28</v>
      </c>
      <c r="D46" s="33">
        <v>440721.68</v>
      </c>
      <c r="E46" s="33">
        <v>407271.22</v>
      </c>
      <c r="F46" s="14">
        <v>424816.42</v>
      </c>
      <c r="G46" s="32">
        <v>389361.22</v>
      </c>
      <c r="H46" s="32">
        <v>466885.33</v>
      </c>
      <c r="I46" s="32">
        <v>460368.55</v>
      </c>
      <c r="J46" s="32">
        <v>440016.68</v>
      </c>
      <c r="K46" s="32">
        <v>494393.82</v>
      </c>
      <c r="L46" s="37">
        <v>486735.6</v>
      </c>
      <c r="M46" s="37">
        <v>408816.12</v>
      </c>
      <c r="N46" s="5">
        <f t="shared" si="1"/>
        <v>5206718.399999999</v>
      </c>
    </row>
    <row r="47" spans="1:14" ht="12.75">
      <c r="A47" t="s">
        <v>69</v>
      </c>
      <c r="B47" s="32">
        <v>677754.13</v>
      </c>
      <c r="C47" s="33">
        <v>534709.38</v>
      </c>
      <c r="D47" s="33">
        <v>766880.6</v>
      </c>
      <c r="E47" s="33">
        <v>608541.24</v>
      </c>
      <c r="F47" s="14">
        <v>705462.56</v>
      </c>
      <c r="G47" s="32">
        <v>674099.07</v>
      </c>
      <c r="H47" s="32">
        <v>691830.36</v>
      </c>
      <c r="I47" s="32">
        <v>768371.21</v>
      </c>
      <c r="J47" s="32">
        <v>724545.73</v>
      </c>
      <c r="K47" s="32">
        <v>860615.84</v>
      </c>
      <c r="L47" s="37">
        <v>753671.1</v>
      </c>
      <c r="M47" s="37">
        <v>671517.96</v>
      </c>
      <c r="N47" s="5">
        <f t="shared" si="1"/>
        <v>8437999.18</v>
      </c>
    </row>
    <row r="48" spans="1:14" ht="12.75">
      <c r="A48" t="s">
        <v>70</v>
      </c>
      <c r="B48" s="32">
        <v>268805.32</v>
      </c>
      <c r="C48" s="33">
        <v>282606.78</v>
      </c>
      <c r="D48" s="33">
        <v>261901.98</v>
      </c>
      <c r="E48" s="33">
        <v>271369.2</v>
      </c>
      <c r="F48" s="14">
        <v>270475.4</v>
      </c>
      <c r="G48" s="32">
        <v>279335.58</v>
      </c>
      <c r="H48" s="32">
        <v>320598.69</v>
      </c>
      <c r="I48" s="32">
        <v>294191.8</v>
      </c>
      <c r="J48" s="32">
        <v>259774</v>
      </c>
      <c r="K48" s="32">
        <v>293629.34</v>
      </c>
      <c r="L48" s="37">
        <v>326692.38</v>
      </c>
      <c r="M48" s="37">
        <v>274601.32</v>
      </c>
      <c r="N48" s="5">
        <f t="shared" si="1"/>
        <v>3403981.7899999996</v>
      </c>
    </row>
    <row r="49" spans="1:14" ht="12.75">
      <c r="A49" t="s">
        <v>20</v>
      </c>
      <c r="B49" s="32">
        <v>87970.41</v>
      </c>
      <c r="C49" s="33">
        <v>118964.06</v>
      </c>
      <c r="D49" s="33">
        <v>72610.59</v>
      </c>
      <c r="E49" s="33">
        <v>82331.17</v>
      </c>
      <c r="F49" s="14">
        <v>77520.39</v>
      </c>
      <c r="G49" s="32">
        <v>94634.94</v>
      </c>
      <c r="H49" s="32">
        <v>81401.8</v>
      </c>
      <c r="I49" s="32">
        <v>95205.77</v>
      </c>
      <c r="J49" s="32">
        <v>63827.67</v>
      </c>
      <c r="K49" s="32">
        <v>94841.7</v>
      </c>
      <c r="L49" s="37">
        <v>113364.83</v>
      </c>
      <c r="M49" s="37">
        <v>88350.48</v>
      </c>
      <c r="N49" s="5">
        <f t="shared" si="1"/>
        <v>1071023.81</v>
      </c>
    </row>
    <row r="50" spans="1:14" ht="12.75">
      <c r="A50" t="s">
        <v>21</v>
      </c>
      <c r="B50" s="32">
        <v>23793.19</v>
      </c>
      <c r="C50" s="33">
        <v>24502.4</v>
      </c>
      <c r="D50" s="33">
        <v>20996.04</v>
      </c>
      <c r="E50" s="33">
        <v>18948.89</v>
      </c>
      <c r="F50" s="14">
        <v>23368.3</v>
      </c>
      <c r="G50" s="32">
        <v>23662.44</v>
      </c>
      <c r="H50" s="32">
        <v>22566.49</v>
      </c>
      <c r="I50" s="32">
        <v>12964.16</v>
      </c>
      <c r="J50" s="32">
        <v>17527.52</v>
      </c>
      <c r="K50" s="32">
        <v>23095.63</v>
      </c>
      <c r="L50" s="37">
        <v>17028.17</v>
      </c>
      <c r="M50" s="37">
        <v>16012.26</v>
      </c>
      <c r="N50" s="5">
        <f t="shared" si="1"/>
        <v>244465.49</v>
      </c>
    </row>
    <row r="51" spans="1:14" ht="12.75">
      <c r="A51" t="s">
        <v>22</v>
      </c>
      <c r="B51" s="32">
        <v>125327.43</v>
      </c>
      <c r="C51" s="33">
        <v>130375.01</v>
      </c>
      <c r="D51" s="33">
        <v>107370.3</v>
      </c>
      <c r="E51" s="33">
        <v>121067.78</v>
      </c>
      <c r="F51" s="14">
        <v>115044.7</v>
      </c>
      <c r="G51" s="32">
        <v>121681.19</v>
      </c>
      <c r="H51" s="32">
        <v>132107.16</v>
      </c>
      <c r="I51" s="32">
        <v>52319.29</v>
      </c>
      <c r="J51" s="32">
        <v>50700.73</v>
      </c>
      <c r="K51" s="32">
        <v>48829.69</v>
      </c>
      <c r="L51" s="37">
        <v>73238.32</v>
      </c>
      <c r="M51" s="37">
        <v>61850.37</v>
      </c>
      <c r="N51" s="5">
        <f t="shared" si="1"/>
        <v>1139911.9700000002</v>
      </c>
    </row>
    <row r="52" spans="1:14" ht="12.75">
      <c r="A52" t="s">
        <v>71</v>
      </c>
      <c r="B52" s="32">
        <v>661646.75</v>
      </c>
      <c r="C52" s="33">
        <v>682446</v>
      </c>
      <c r="D52" s="33">
        <v>663023.83</v>
      </c>
      <c r="E52" s="33">
        <v>659950</v>
      </c>
      <c r="F52" s="14">
        <v>722308.74</v>
      </c>
      <c r="G52" s="32">
        <v>665809.88</v>
      </c>
      <c r="H52" s="32">
        <v>707461.36</v>
      </c>
      <c r="I52" s="32">
        <v>734381.41</v>
      </c>
      <c r="J52" s="32">
        <v>696831.64</v>
      </c>
      <c r="K52" s="32">
        <v>808285.27</v>
      </c>
      <c r="L52" s="37">
        <v>756507.48</v>
      </c>
      <c r="M52" s="37">
        <v>688634.8</v>
      </c>
      <c r="N52" s="5">
        <f t="shared" si="1"/>
        <v>8447287.160000002</v>
      </c>
    </row>
    <row r="53" spans="1:14" ht="12.75">
      <c r="A53" t="s">
        <v>23</v>
      </c>
      <c r="B53" s="32">
        <v>737558.17</v>
      </c>
      <c r="C53" s="33">
        <v>899621.78</v>
      </c>
      <c r="D53" s="33">
        <v>534413.8</v>
      </c>
      <c r="E53" s="33">
        <v>687124.18</v>
      </c>
      <c r="F53" s="14">
        <v>733410.67</v>
      </c>
      <c r="G53" s="32">
        <v>693918.36</v>
      </c>
      <c r="H53" s="32">
        <v>813594.55</v>
      </c>
      <c r="I53" s="32">
        <v>750894.69</v>
      </c>
      <c r="J53" s="32">
        <v>581664.44</v>
      </c>
      <c r="K53" s="32">
        <v>741169.43</v>
      </c>
      <c r="L53" s="37">
        <v>760862.62</v>
      </c>
      <c r="M53" s="37">
        <v>660868.2</v>
      </c>
      <c r="N53" s="5">
        <f t="shared" si="1"/>
        <v>8595100.889999999</v>
      </c>
    </row>
    <row r="54" spans="1:14" ht="12.75">
      <c r="A54" t="s">
        <v>24</v>
      </c>
      <c r="B54" s="32">
        <v>310398.21</v>
      </c>
      <c r="C54" s="33">
        <v>267498.6</v>
      </c>
      <c r="D54" s="33">
        <v>333247.16</v>
      </c>
      <c r="E54" s="33">
        <v>270670.57</v>
      </c>
      <c r="F54" s="14">
        <v>341199.6</v>
      </c>
      <c r="G54" s="32">
        <v>300122.99</v>
      </c>
      <c r="H54" s="32">
        <v>298609.56</v>
      </c>
      <c r="I54" s="32">
        <v>341713.66</v>
      </c>
      <c r="J54" s="32">
        <v>315902.76</v>
      </c>
      <c r="K54" s="32">
        <v>366695.1</v>
      </c>
      <c r="L54" s="37">
        <v>320770.36</v>
      </c>
      <c r="M54" s="37">
        <v>352950.9</v>
      </c>
      <c r="N54" s="5">
        <f>SUM(B54:M54)</f>
        <v>3819779.47</v>
      </c>
    </row>
    <row r="55" spans="1:14" ht="12.75">
      <c r="A55" t="s">
        <v>72</v>
      </c>
      <c r="B55" s="32">
        <v>113614.28</v>
      </c>
      <c r="C55" s="33">
        <v>128091.23</v>
      </c>
      <c r="D55" s="33">
        <v>127057.77</v>
      </c>
      <c r="E55" s="33">
        <v>54121.36</v>
      </c>
      <c r="F55" s="14">
        <v>74246.87</v>
      </c>
      <c r="G55" s="32">
        <v>98506.65</v>
      </c>
      <c r="H55" s="32">
        <v>89708.53</v>
      </c>
      <c r="I55" s="32">
        <v>78426.12</v>
      </c>
      <c r="J55" s="32">
        <v>93171.61</v>
      </c>
      <c r="K55" s="32">
        <v>135639.6</v>
      </c>
      <c r="L55" s="37">
        <v>84724.85</v>
      </c>
      <c r="M55" s="37">
        <v>129740.56</v>
      </c>
      <c r="N55" s="5">
        <f t="shared" si="1"/>
        <v>1207049.4300000002</v>
      </c>
    </row>
    <row r="56" spans="1:14" ht="12.75">
      <c r="A56" t="s">
        <v>73</v>
      </c>
      <c r="B56" s="32">
        <v>150458.1</v>
      </c>
      <c r="C56" s="33">
        <v>193620.51</v>
      </c>
      <c r="D56" s="33">
        <v>124431.15</v>
      </c>
      <c r="E56" s="33">
        <v>146267.73</v>
      </c>
      <c r="F56" s="14">
        <v>161602.29</v>
      </c>
      <c r="G56" s="32">
        <v>142043.87</v>
      </c>
      <c r="H56" s="32">
        <v>161173.88</v>
      </c>
      <c r="I56" s="32">
        <v>133904.89</v>
      </c>
      <c r="J56" s="32">
        <v>403208.37</v>
      </c>
      <c r="K56" s="32">
        <v>133066.96</v>
      </c>
      <c r="L56" s="37">
        <v>166375.37</v>
      </c>
      <c r="M56" s="37">
        <v>155256.38</v>
      </c>
      <c r="N56" s="5">
        <f t="shared" si="1"/>
        <v>2071409.5</v>
      </c>
    </row>
    <row r="57" spans="1:14" ht="12.75">
      <c r="A57" t="s">
        <v>74</v>
      </c>
      <c r="B57" s="32">
        <v>307175.47</v>
      </c>
      <c r="C57" s="33">
        <v>378776.18</v>
      </c>
      <c r="D57" s="33">
        <v>202014.13</v>
      </c>
      <c r="E57" s="33">
        <v>280584.51</v>
      </c>
      <c r="F57" s="14">
        <v>180234.49</v>
      </c>
      <c r="G57" s="32">
        <v>195743.76</v>
      </c>
      <c r="H57" s="32">
        <v>343926.57</v>
      </c>
      <c r="I57" s="32">
        <v>278745.09</v>
      </c>
      <c r="J57" s="32">
        <v>240043.05</v>
      </c>
      <c r="K57" s="32">
        <v>275487.92</v>
      </c>
      <c r="L57" s="37">
        <v>274474.13</v>
      </c>
      <c r="M57" s="37">
        <v>280564.14</v>
      </c>
      <c r="N57" s="5">
        <f t="shared" si="1"/>
        <v>3237769.44</v>
      </c>
    </row>
    <row r="58" spans="1:14" ht="12.75">
      <c r="A58" t="s">
        <v>25</v>
      </c>
      <c r="B58" s="32">
        <v>125898.19</v>
      </c>
      <c r="C58" s="33">
        <v>126795.42</v>
      </c>
      <c r="D58" s="33">
        <v>103098.6</v>
      </c>
      <c r="E58" s="33">
        <v>111304.31</v>
      </c>
      <c r="F58" s="14">
        <v>124773.85</v>
      </c>
      <c r="G58" s="32">
        <v>128835.54</v>
      </c>
      <c r="H58" s="32">
        <v>151219.78</v>
      </c>
      <c r="I58" s="32">
        <v>124113.91</v>
      </c>
      <c r="J58" s="32">
        <v>128238.12</v>
      </c>
      <c r="K58" s="32">
        <v>138872.54</v>
      </c>
      <c r="L58" s="37">
        <v>136703.76</v>
      </c>
      <c r="M58" s="37">
        <v>129172.52</v>
      </c>
      <c r="N58" s="5">
        <f t="shared" si="1"/>
        <v>1529026.5400000003</v>
      </c>
    </row>
    <row r="59" spans="1:14" ht="12.75">
      <c r="A59" t="s">
        <v>75</v>
      </c>
      <c r="B59" s="32">
        <v>2106054.99</v>
      </c>
      <c r="C59" s="33">
        <v>1853850.76</v>
      </c>
      <c r="D59" s="33">
        <v>2208245.9</v>
      </c>
      <c r="E59" s="33">
        <v>1884088.58</v>
      </c>
      <c r="F59" s="14">
        <v>2052216.84</v>
      </c>
      <c r="G59" s="32">
        <v>2054967.07</v>
      </c>
      <c r="H59" s="32">
        <v>2127450.79</v>
      </c>
      <c r="I59" s="32">
        <v>1738140.95</v>
      </c>
      <c r="J59" s="32">
        <v>1872228.6</v>
      </c>
      <c r="K59" s="32">
        <v>2111065.34</v>
      </c>
      <c r="L59" s="37">
        <v>1902879.04</v>
      </c>
      <c r="M59" s="37">
        <v>1761650.47</v>
      </c>
      <c r="N59" s="5">
        <f t="shared" si="1"/>
        <v>23672839.33</v>
      </c>
    </row>
    <row r="60" spans="1:14" ht="12.75">
      <c r="A60" t="s">
        <v>76</v>
      </c>
      <c r="B60" s="32">
        <v>486656.81</v>
      </c>
      <c r="C60" s="33">
        <v>454375.94</v>
      </c>
      <c r="D60" s="33">
        <v>534182.33</v>
      </c>
      <c r="E60" s="33">
        <v>456387.75</v>
      </c>
      <c r="F60" s="14">
        <v>483244.34</v>
      </c>
      <c r="G60" s="32">
        <v>444141.15</v>
      </c>
      <c r="H60" s="32">
        <v>496211.36</v>
      </c>
      <c r="I60" s="32">
        <v>504429.15</v>
      </c>
      <c r="J60" s="32">
        <v>500327.57</v>
      </c>
      <c r="K60" s="32">
        <v>574100.47</v>
      </c>
      <c r="L60" s="37">
        <v>543145.67</v>
      </c>
      <c r="M60" s="37">
        <v>534928.18</v>
      </c>
      <c r="N60" s="5">
        <f t="shared" si="1"/>
        <v>6012130.719999999</v>
      </c>
    </row>
    <row r="61" spans="1:14" ht="12.75">
      <c r="A61" t="s">
        <v>77</v>
      </c>
      <c r="B61" s="32">
        <v>1542128.92</v>
      </c>
      <c r="C61" s="33">
        <v>1495966.23</v>
      </c>
      <c r="D61" s="33">
        <v>1789960.98</v>
      </c>
      <c r="E61" s="33">
        <v>1676459.33</v>
      </c>
      <c r="F61" s="14">
        <v>1744286.7</v>
      </c>
      <c r="G61" s="32">
        <v>1595730.93</v>
      </c>
      <c r="H61" s="32">
        <v>1682876.63</v>
      </c>
      <c r="I61" s="32">
        <v>1859513.38</v>
      </c>
      <c r="J61" s="32">
        <v>1717182.85</v>
      </c>
      <c r="K61" s="32">
        <v>1886671.41</v>
      </c>
      <c r="L61" s="37">
        <v>1944838.06</v>
      </c>
      <c r="M61" s="37">
        <v>1982086.29</v>
      </c>
      <c r="N61" s="5">
        <f t="shared" si="1"/>
        <v>20917701.709999993</v>
      </c>
    </row>
    <row r="62" spans="1:14" ht="12.75">
      <c r="A62" t="s">
        <v>26</v>
      </c>
      <c r="B62" s="32">
        <v>830413.33</v>
      </c>
      <c r="C62" s="33">
        <v>843566.99</v>
      </c>
      <c r="D62" s="33">
        <v>792452.57</v>
      </c>
      <c r="E62" s="33">
        <v>814895.81</v>
      </c>
      <c r="F62" s="14">
        <v>829759.34</v>
      </c>
      <c r="G62" s="32">
        <v>776456.3</v>
      </c>
      <c r="H62" s="32">
        <v>864386.11</v>
      </c>
      <c r="I62" s="32">
        <v>895208.1</v>
      </c>
      <c r="J62" s="32">
        <v>835315.52</v>
      </c>
      <c r="K62" s="32">
        <v>937622.88</v>
      </c>
      <c r="L62" s="37">
        <v>880383.75</v>
      </c>
      <c r="M62" s="37">
        <v>851348.13</v>
      </c>
      <c r="N62" s="5">
        <f t="shared" si="1"/>
        <v>10151808.830000002</v>
      </c>
    </row>
    <row r="63" spans="1:14" ht="12.75">
      <c r="A63" t="s">
        <v>78</v>
      </c>
      <c r="B63" s="32">
        <v>1745793.47</v>
      </c>
      <c r="C63" s="33">
        <v>1648209.86</v>
      </c>
      <c r="D63" s="33">
        <v>1747819.14</v>
      </c>
      <c r="E63" s="33">
        <v>1633951.23</v>
      </c>
      <c r="F63" s="14">
        <v>1805996.61</v>
      </c>
      <c r="G63" s="32">
        <v>1646778.35</v>
      </c>
      <c r="H63" s="32">
        <v>1725823.09</v>
      </c>
      <c r="I63" s="32">
        <v>1799497</v>
      </c>
      <c r="J63" s="32">
        <v>1687349.46</v>
      </c>
      <c r="K63" s="32">
        <v>2002209.3</v>
      </c>
      <c r="L63" s="37">
        <v>1880332.14</v>
      </c>
      <c r="M63" s="37">
        <v>1798251.34</v>
      </c>
      <c r="N63" s="5">
        <f t="shared" si="1"/>
        <v>21122010.99</v>
      </c>
    </row>
    <row r="64" spans="1:14" ht="12.75">
      <c r="A64" t="s">
        <v>79</v>
      </c>
      <c r="B64" s="32">
        <v>913507.55</v>
      </c>
      <c r="C64" s="33">
        <v>1071504.62</v>
      </c>
      <c r="D64" s="33">
        <v>860378.13</v>
      </c>
      <c r="E64" s="33">
        <v>934555.02</v>
      </c>
      <c r="F64" s="14">
        <v>927765.88</v>
      </c>
      <c r="G64" s="32">
        <v>909036.28</v>
      </c>
      <c r="H64" s="32">
        <v>1030821.58</v>
      </c>
      <c r="I64" s="32">
        <v>899782.58</v>
      </c>
      <c r="J64" s="32">
        <v>848690.92</v>
      </c>
      <c r="K64" s="32">
        <v>1006995.12</v>
      </c>
      <c r="L64" s="37">
        <v>977062.66</v>
      </c>
      <c r="M64" s="37">
        <v>873495.86</v>
      </c>
      <c r="N64" s="5">
        <f t="shared" si="1"/>
        <v>11253596.2</v>
      </c>
    </row>
    <row r="65" spans="1:14" ht="12.75">
      <c r="A65" t="s">
        <v>80</v>
      </c>
      <c r="B65" s="32">
        <v>149286.01</v>
      </c>
      <c r="C65" s="33">
        <v>150330.87</v>
      </c>
      <c r="D65" s="33">
        <v>119261.13</v>
      </c>
      <c r="E65" s="33">
        <v>139310.71</v>
      </c>
      <c r="F65" s="14">
        <v>146002.55</v>
      </c>
      <c r="G65" s="32">
        <v>148828.93</v>
      </c>
      <c r="H65" s="32">
        <v>131003.81</v>
      </c>
      <c r="I65" s="32">
        <v>115178.05</v>
      </c>
      <c r="J65" s="32">
        <v>130756.81</v>
      </c>
      <c r="K65" s="32">
        <v>149220.38</v>
      </c>
      <c r="L65" s="37">
        <v>152539.02</v>
      </c>
      <c r="M65" s="37">
        <v>149521.16</v>
      </c>
      <c r="N65" s="5">
        <f t="shared" si="1"/>
        <v>1681239.43</v>
      </c>
    </row>
    <row r="66" spans="1:14" ht="12.75">
      <c r="A66" t="s">
        <v>81</v>
      </c>
      <c r="B66" s="32">
        <v>476205</v>
      </c>
      <c r="C66" s="33">
        <v>642950.91</v>
      </c>
      <c r="D66" s="33">
        <v>276560.57</v>
      </c>
      <c r="E66" s="33">
        <v>427721.67</v>
      </c>
      <c r="F66" s="14">
        <v>481024.08</v>
      </c>
      <c r="G66" s="32">
        <v>479582.18</v>
      </c>
      <c r="H66" s="32">
        <v>483367.46</v>
      </c>
      <c r="I66" s="32">
        <v>377705.33</v>
      </c>
      <c r="J66" s="32">
        <v>399719.01</v>
      </c>
      <c r="K66" s="32">
        <v>450312.41</v>
      </c>
      <c r="L66" s="37">
        <v>467124.08</v>
      </c>
      <c r="M66" s="37">
        <v>464062.53</v>
      </c>
      <c r="N66" s="5">
        <f t="shared" si="1"/>
        <v>5426335.23</v>
      </c>
    </row>
    <row r="67" spans="1:14" ht="12.75">
      <c r="A67" t="s">
        <v>82</v>
      </c>
      <c r="B67" s="32">
        <v>146638.46</v>
      </c>
      <c r="C67" s="33">
        <v>157225.93</v>
      </c>
      <c r="D67" s="33">
        <v>141038.58</v>
      </c>
      <c r="E67" s="33">
        <v>149022.73</v>
      </c>
      <c r="F67" s="14">
        <v>156660.57</v>
      </c>
      <c r="G67" s="32">
        <v>146248.29</v>
      </c>
      <c r="H67" s="32">
        <v>162567.21</v>
      </c>
      <c r="I67" s="32">
        <v>143879.73</v>
      </c>
      <c r="J67" s="32">
        <v>142538.82</v>
      </c>
      <c r="K67" s="32">
        <v>165091.05</v>
      </c>
      <c r="L67" s="37">
        <v>143599.8</v>
      </c>
      <c r="M67" s="37">
        <v>163046.25</v>
      </c>
      <c r="N67" s="5">
        <f t="shared" si="1"/>
        <v>1817557.4200000002</v>
      </c>
    </row>
    <row r="68" spans="1:14" ht="12.75">
      <c r="A68" t="s">
        <v>83</v>
      </c>
      <c r="B68" s="32">
        <v>295504.33</v>
      </c>
      <c r="C68" s="33">
        <v>379363.2</v>
      </c>
      <c r="D68" s="33">
        <v>223821.06</v>
      </c>
      <c r="E68" s="33">
        <v>314841.18</v>
      </c>
      <c r="F68" s="14">
        <v>252497.62</v>
      </c>
      <c r="G68" s="32">
        <v>263356.42</v>
      </c>
      <c r="H68" s="32">
        <v>255673.02</v>
      </c>
      <c r="I68" s="32">
        <v>265373.46</v>
      </c>
      <c r="J68" s="32">
        <v>293647.4</v>
      </c>
      <c r="K68" s="32">
        <v>339713.68</v>
      </c>
      <c r="L68" s="37">
        <v>346655.96</v>
      </c>
      <c r="M68" s="37">
        <v>325424.13</v>
      </c>
      <c r="N68" s="5">
        <f t="shared" si="1"/>
        <v>3555871.46</v>
      </c>
    </row>
    <row r="69" spans="1:14" ht="12.75">
      <c r="A69" t="s">
        <v>84</v>
      </c>
      <c r="B69" s="32">
        <v>498898.31</v>
      </c>
      <c r="C69" s="33">
        <v>443880.82</v>
      </c>
      <c r="D69" s="33">
        <v>457991.11</v>
      </c>
      <c r="E69" s="33">
        <v>447620.85</v>
      </c>
      <c r="F69" s="14">
        <v>480033.51</v>
      </c>
      <c r="G69" s="32">
        <v>492953.59</v>
      </c>
      <c r="H69" s="32">
        <v>492299.96</v>
      </c>
      <c r="I69" s="32">
        <v>430383.74</v>
      </c>
      <c r="J69" s="32">
        <v>498140.48</v>
      </c>
      <c r="K69" s="32">
        <v>566773.45</v>
      </c>
      <c r="L69" s="37">
        <v>494397.94</v>
      </c>
      <c r="M69" s="37">
        <v>491926.3</v>
      </c>
      <c r="N69" s="5">
        <f t="shared" si="1"/>
        <v>5795300.06</v>
      </c>
    </row>
    <row r="70" spans="1:14" ht="12.75">
      <c r="A70" t="s">
        <v>85</v>
      </c>
      <c r="B70" s="32">
        <v>618825.42</v>
      </c>
      <c r="C70" s="33">
        <v>531762.51</v>
      </c>
      <c r="D70" s="33">
        <v>713671.77</v>
      </c>
      <c r="E70" s="33">
        <v>571746.41</v>
      </c>
      <c r="F70" s="14">
        <v>613218.26</v>
      </c>
      <c r="G70" s="32">
        <v>569325.94</v>
      </c>
      <c r="H70" s="32">
        <v>621450.12</v>
      </c>
      <c r="I70" s="32">
        <v>588879.86</v>
      </c>
      <c r="J70" s="32">
        <v>618649.07</v>
      </c>
      <c r="K70" s="32">
        <v>705194.35</v>
      </c>
      <c r="L70" s="37">
        <v>639270.4</v>
      </c>
      <c r="M70" s="37">
        <v>598847.5</v>
      </c>
      <c r="N70" s="5">
        <f t="shared" si="1"/>
        <v>7390841.61</v>
      </c>
    </row>
    <row r="71" spans="1:14" ht="12.75">
      <c r="A71" t="s">
        <v>27</v>
      </c>
      <c r="B71" s="32">
        <v>359852.35</v>
      </c>
      <c r="C71" s="33">
        <v>336704.56</v>
      </c>
      <c r="D71" s="33">
        <v>349662.47</v>
      </c>
      <c r="E71" s="33">
        <v>332591.98</v>
      </c>
      <c r="F71" s="14">
        <v>339792.36</v>
      </c>
      <c r="G71" s="32">
        <v>356450.48</v>
      </c>
      <c r="H71" s="32">
        <v>389801.87</v>
      </c>
      <c r="I71" s="32">
        <v>242362.26</v>
      </c>
      <c r="J71" s="32">
        <v>231160.99</v>
      </c>
      <c r="K71" s="32">
        <v>282919.51</v>
      </c>
      <c r="L71" s="37">
        <v>276800.31</v>
      </c>
      <c r="M71" s="37">
        <v>240996.61</v>
      </c>
      <c r="N71" s="5">
        <f t="shared" si="1"/>
        <v>3739095.75</v>
      </c>
    </row>
    <row r="72" spans="1:14" ht="12.75">
      <c r="A72" t="s">
        <v>86</v>
      </c>
      <c r="B72" s="32">
        <v>119159.24</v>
      </c>
      <c r="C72" s="33">
        <v>134354.85</v>
      </c>
      <c r="D72" s="33">
        <v>81448.46</v>
      </c>
      <c r="E72" s="33">
        <v>108564.47</v>
      </c>
      <c r="F72" s="14">
        <v>112844.07</v>
      </c>
      <c r="G72" s="32">
        <v>118564.31</v>
      </c>
      <c r="H72" s="32">
        <v>115754.17</v>
      </c>
      <c r="I72" s="32">
        <v>80989.72</v>
      </c>
      <c r="J72" s="32">
        <v>184364.57</v>
      </c>
      <c r="K72" s="32">
        <v>108652.23</v>
      </c>
      <c r="L72" s="37">
        <v>124885.26</v>
      </c>
      <c r="M72" s="37">
        <v>96616.4</v>
      </c>
      <c r="N72" s="5">
        <f t="shared" si="1"/>
        <v>1386197.75</v>
      </c>
    </row>
    <row r="73" spans="1:14" ht="12.75">
      <c r="A73" t="s">
        <v>28</v>
      </c>
      <c r="B73" s="32">
        <v>62815.46</v>
      </c>
      <c r="C73" s="33">
        <v>67688.17</v>
      </c>
      <c r="D73" s="33">
        <v>46021.11</v>
      </c>
      <c r="E73" s="33">
        <v>42348.88</v>
      </c>
      <c r="F73" s="14">
        <v>51911.95</v>
      </c>
      <c r="G73" s="32">
        <v>66521.07</v>
      </c>
      <c r="H73" s="32">
        <v>69229.73</v>
      </c>
      <c r="I73" s="32">
        <v>32853.95</v>
      </c>
      <c r="J73" s="32">
        <v>47044.25</v>
      </c>
      <c r="K73" s="32">
        <v>60604.42</v>
      </c>
      <c r="L73" s="37">
        <v>59197.58</v>
      </c>
      <c r="M73" s="37">
        <v>49550.29</v>
      </c>
      <c r="N73" s="5">
        <f t="shared" si="1"/>
        <v>655786.86</v>
      </c>
    </row>
    <row r="74" spans="1:14" ht="12.75">
      <c r="A74" t="s">
        <v>29</v>
      </c>
      <c r="B74" s="32">
        <v>27063.3</v>
      </c>
      <c r="C74" s="33">
        <v>32398.1</v>
      </c>
      <c r="D74" s="33">
        <v>19439.99</v>
      </c>
      <c r="E74" s="33">
        <v>26621.01</v>
      </c>
      <c r="F74" s="14">
        <v>28303.24</v>
      </c>
      <c r="G74" s="32">
        <v>26650.68</v>
      </c>
      <c r="H74" s="32">
        <v>29392.36</v>
      </c>
      <c r="I74" s="32">
        <v>17809.78</v>
      </c>
      <c r="J74" s="32">
        <v>19405.93</v>
      </c>
      <c r="K74" s="32">
        <v>22159.47</v>
      </c>
      <c r="L74" s="37">
        <v>30325.23</v>
      </c>
      <c r="M74" s="37">
        <v>22748.45</v>
      </c>
      <c r="N74" s="5">
        <f t="shared" si="1"/>
        <v>302317.54</v>
      </c>
    </row>
    <row r="75" spans="1:14" ht="12.75">
      <c r="A75" t="s">
        <v>87</v>
      </c>
      <c r="B75" s="32">
        <v>649591.5</v>
      </c>
      <c r="C75" s="33">
        <v>619504.48</v>
      </c>
      <c r="D75" s="33">
        <v>518131.61</v>
      </c>
      <c r="E75" s="33">
        <v>550496.26</v>
      </c>
      <c r="F75" s="14">
        <v>600476.77</v>
      </c>
      <c r="G75" s="32">
        <v>570866.08</v>
      </c>
      <c r="H75" s="32">
        <v>628892.7</v>
      </c>
      <c r="I75" s="32">
        <v>538791.56</v>
      </c>
      <c r="J75" s="32">
        <v>583218.93</v>
      </c>
      <c r="K75" s="32">
        <v>699995.46</v>
      </c>
      <c r="L75" s="37">
        <v>561915.73</v>
      </c>
      <c r="M75" s="37">
        <v>649003.58</v>
      </c>
      <c r="N75" s="5">
        <f t="shared" si="1"/>
        <v>7170884.659999998</v>
      </c>
    </row>
    <row r="76" spans="1:14" ht="12.75">
      <c r="A76" t="s">
        <v>88</v>
      </c>
      <c r="B76" s="32">
        <v>57277.56</v>
      </c>
      <c r="C76" s="33">
        <v>67783.83</v>
      </c>
      <c r="D76" s="33">
        <v>44056.35</v>
      </c>
      <c r="E76" s="33">
        <v>54662.23</v>
      </c>
      <c r="F76" s="14">
        <v>49942.31</v>
      </c>
      <c r="G76" s="32">
        <v>56670.63</v>
      </c>
      <c r="H76" s="32">
        <v>56372.63</v>
      </c>
      <c r="I76" s="32">
        <v>51938.69</v>
      </c>
      <c r="J76" s="32">
        <v>52381.23</v>
      </c>
      <c r="K76" s="32">
        <v>61787.65</v>
      </c>
      <c r="L76" s="37">
        <v>65344.12</v>
      </c>
      <c r="M76" s="37">
        <v>58120.37</v>
      </c>
      <c r="N76" s="5">
        <f>SUM(B76:M76)</f>
        <v>676337.6</v>
      </c>
    </row>
    <row r="77" spans="1:14" ht="12.75">
      <c r="A77" t="s">
        <v>89</v>
      </c>
      <c r="B77" s="32">
        <v>184433.26</v>
      </c>
      <c r="C77" s="33">
        <v>229169.81</v>
      </c>
      <c r="D77" s="33">
        <v>154536.1</v>
      </c>
      <c r="E77" s="33">
        <v>147774.92</v>
      </c>
      <c r="F77" s="14">
        <v>124466.57</v>
      </c>
      <c r="G77" s="32">
        <v>109549.81</v>
      </c>
      <c r="H77" s="32">
        <v>191628.93</v>
      </c>
      <c r="I77" s="32">
        <v>135127.29</v>
      </c>
      <c r="J77" s="32">
        <v>143649.92</v>
      </c>
      <c r="K77" s="32">
        <v>198355.66</v>
      </c>
      <c r="L77" s="38">
        <v>189843.17</v>
      </c>
      <c r="M77" s="37">
        <v>201159.33</v>
      </c>
      <c r="N77" s="5">
        <f>SUM(B77:M77)</f>
        <v>2009694.77</v>
      </c>
    </row>
    <row r="78" spans="1:14" ht="12.75">
      <c r="A78" t="s">
        <v>30</v>
      </c>
      <c r="B78" s="32">
        <v>47439.85</v>
      </c>
      <c r="C78" s="33">
        <v>46502.53</v>
      </c>
      <c r="D78" s="33">
        <v>49427.59</v>
      </c>
      <c r="E78" s="33">
        <v>42760.08</v>
      </c>
      <c r="F78" s="14">
        <v>45734.43</v>
      </c>
      <c r="G78" s="32">
        <v>41713.69</v>
      </c>
      <c r="H78" s="32">
        <v>44967.94</v>
      </c>
      <c r="I78" s="32">
        <v>53231.21</v>
      </c>
      <c r="J78" s="32">
        <v>47819.34</v>
      </c>
      <c r="K78" s="32">
        <v>51874.75</v>
      </c>
      <c r="L78" s="39">
        <v>63964.84</v>
      </c>
      <c r="M78" s="37">
        <v>53312.38</v>
      </c>
      <c r="N78" s="5">
        <f>SUM(B78:M78)</f>
        <v>588748.63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30604798.680000003</v>
      </c>
      <c r="C80" s="4">
        <f t="shared" si="2"/>
        <v>30941331.220000017</v>
      </c>
      <c r="D80" s="4">
        <f t="shared" si="2"/>
        <v>30081405.349999987</v>
      </c>
      <c r="E80" s="4">
        <f t="shared" si="2"/>
        <v>29460867.810000002</v>
      </c>
      <c r="F80" s="4">
        <f t="shared" si="2"/>
        <v>31334181.72</v>
      </c>
      <c r="G80" s="4">
        <f t="shared" si="2"/>
        <v>29724218.019999996</v>
      </c>
      <c r="H80" s="4">
        <f t="shared" si="2"/>
        <v>32186892.189999998</v>
      </c>
      <c r="I80" s="4">
        <f t="shared" si="2"/>
        <v>30925905.479999993</v>
      </c>
      <c r="J80" s="4">
        <f>SUM(J12:J78)</f>
        <v>29481619.84000001</v>
      </c>
      <c r="K80" s="4">
        <f t="shared" si="2"/>
        <v>33365287.910000004</v>
      </c>
      <c r="L80" s="4">
        <f t="shared" si="2"/>
        <v>33064202.750000007</v>
      </c>
      <c r="M80" s="4">
        <f t="shared" si="2"/>
        <v>31440872.82999999</v>
      </c>
      <c r="N80" s="5">
        <f>SUM(B80:M80)</f>
        <v>372611583.8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80"/>
  <sheetViews>
    <sheetView workbookViewId="0" topLeftCell="A1">
      <pane xSplit="1" ySplit="11" topLeftCell="I5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66" sqref="L66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5" bestFit="1" customWidth="1"/>
  </cols>
  <sheetData>
    <row r="1" spans="1:14" ht="12.75">
      <c r="A1" t="str">
        <f>'SFY 08-09'!A1</f>
        <v>VALIDATED TAX RECEIPTS DATA FOR: JULY, 2008 thru June, 2009</v>
      </c>
      <c r="N1" t="s">
        <v>90</v>
      </c>
    </row>
    <row r="2" ht="12.75">
      <c r="N2"/>
    </row>
    <row r="3" spans="1:14" ht="12.7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2.75">
      <c r="A7" s="44" t="s">
        <v>94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ht="12.75">
      <c r="N8"/>
    </row>
    <row r="9" spans="2:14" ht="12.75">
      <c r="B9" s="1">
        <v>39630</v>
      </c>
      <c r="C9" s="1">
        <v>39661</v>
      </c>
      <c r="D9" s="1">
        <v>39692</v>
      </c>
      <c r="E9" s="1">
        <v>39722</v>
      </c>
      <c r="F9" s="1">
        <v>39753</v>
      </c>
      <c r="G9" s="1">
        <v>39783</v>
      </c>
      <c r="H9" s="1">
        <v>39814</v>
      </c>
      <c r="I9" s="1">
        <v>39845</v>
      </c>
      <c r="J9" s="1">
        <v>39873</v>
      </c>
      <c r="K9" s="1">
        <v>39904</v>
      </c>
      <c r="L9" s="1">
        <v>39934</v>
      </c>
      <c r="M9" s="1">
        <v>39965</v>
      </c>
      <c r="N9" s="2" t="s">
        <v>96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3">
        <v>267458.88</v>
      </c>
      <c r="C12" s="23">
        <v>352642.04</v>
      </c>
      <c r="D12" s="23">
        <v>169550.3</v>
      </c>
      <c r="E12" s="23">
        <v>251758.94</v>
      </c>
      <c r="F12" s="8">
        <v>284876.49</v>
      </c>
      <c r="G12" s="23">
        <v>273398.97</v>
      </c>
      <c r="H12" s="23">
        <v>273026.75</v>
      </c>
      <c r="I12" s="23">
        <v>275152.91</v>
      </c>
      <c r="J12" s="23">
        <v>278098.69</v>
      </c>
      <c r="K12" s="23">
        <v>301209.94</v>
      </c>
      <c r="L12" s="4">
        <v>349647.5</v>
      </c>
      <c r="M12" s="23">
        <v>304632.84</v>
      </c>
      <c r="N12" s="5">
        <f>SUM(B12:M12)</f>
        <v>3381454.2499999995</v>
      </c>
    </row>
    <row r="13" spans="1:14" ht="12.75">
      <c r="A13" t="s">
        <v>54</v>
      </c>
      <c r="B13" s="23">
        <v>11053.43</v>
      </c>
      <c r="C13" s="23">
        <v>17525.39</v>
      </c>
      <c r="D13" s="23">
        <v>5915.67</v>
      </c>
      <c r="E13" s="23">
        <v>10726.54</v>
      </c>
      <c r="F13" s="8">
        <v>15062.4</v>
      </c>
      <c r="G13" s="23">
        <v>11011.45</v>
      </c>
      <c r="H13" s="23">
        <v>11784.83</v>
      </c>
      <c r="I13" s="23">
        <v>11779.63</v>
      </c>
      <c r="J13" s="23">
        <v>9292.56</v>
      </c>
      <c r="K13" s="23">
        <v>11964.79</v>
      </c>
      <c r="L13" s="4">
        <v>19500.01</v>
      </c>
      <c r="M13" s="23">
        <v>14539.66</v>
      </c>
      <c r="N13" s="5">
        <f aca="true" t="shared" si="0" ref="N13:N76">SUM(B13:M13)</f>
        <v>150156.36000000002</v>
      </c>
    </row>
    <row r="14" spans="1:14" ht="12.75">
      <c r="A14" t="s">
        <v>55</v>
      </c>
      <c r="B14" s="23">
        <v>196069.93</v>
      </c>
      <c r="C14" s="23">
        <v>223677.03</v>
      </c>
      <c r="D14" s="23">
        <v>181350.78</v>
      </c>
      <c r="E14" s="23">
        <v>174127.79</v>
      </c>
      <c r="F14" s="8">
        <v>150813.99</v>
      </c>
      <c r="G14" s="23">
        <v>131775.22</v>
      </c>
      <c r="H14" s="23">
        <v>191711.94</v>
      </c>
      <c r="I14" s="23">
        <v>171170.71</v>
      </c>
      <c r="J14" s="23">
        <v>246603.2</v>
      </c>
      <c r="K14" s="23">
        <v>211885.22</v>
      </c>
      <c r="L14" s="4">
        <v>285756.19</v>
      </c>
      <c r="M14" s="23">
        <v>221148.65</v>
      </c>
      <c r="N14" s="5">
        <f t="shared" si="0"/>
        <v>2386090.65</v>
      </c>
    </row>
    <row r="15" spans="1:14" ht="12.75">
      <c r="A15" t="s">
        <v>2</v>
      </c>
      <c r="B15" s="23">
        <v>22389.1</v>
      </c>
      <c r="C15" s="23">
        <v>30105.86</v>
      </c>
      <c r="D15" s="23">
        <v>20775.37</v>
      </c>
      <c r="E15" s="23">
        <v>25014.94</v>
      </c>
      <c r="F15" s="8">
        <v>23967.07</v>
      </c>
      <c r="G15" s="23">
        <v>24035.72</v>
      </c>
      <c r="H15" s="23">
        <v>25867.55</v>
      </c>
      <c r="I15" s="23">
        <v>17825.39</v>
      </c>
      <c r="J15" s="23">
        <v>24445.58</v>
      </c>
      <c r="K15" s="23">
        <v>29692.99</v>
      </c>
      <c r="L15" s="4">
        <v>31481.89</v>
      </c>
      <c r="M15" s="23">
        <v>24372.65</v>
      </c>
      <c r="N15" s="5">
        <f t="shared" si="0"/>
        <v>299974.11000000004</v>
      </c>
    </row>
    <row r="16" spans="1:14" ht="12.75">
      <c r="A16" t="s">
        <v>56</v>
      </c>
      <c r="B16" s="23">
        <v>660780.09</v>
      </c>
      <c r="C16" s="23">
        <v>667417.81</v>
      </c>
      <c r="D16" s="23">
        <v>656162.76</v>
      </c>
      <c r="E16" s="23">
        <v>609685.66</v>
      </c>
      <c r="F16" s="8">
        <v>668507.76</v>
      </c>
      <c r="G16" s="23">
        <v>663710.34</v>
      </c>
      <c r="H16" s="23">
        <v>630745.38</v>
      </c>
      <c r="I16" s="23">
        <v>654300.84</v>
      </c>
      <c r="J16" s="23">
        <v>628778.66</v>
      </c>
      <c r="K16" s="23">
        <v>735959.2</v>
      </c>
      <c r="L16" s="4">
        <v>659362.61</v>
      </c>
      <c r="M16" s="23">
        <v>710189.22</v>
      </c>
      <c r="N16" s="5">
        <f t="shared" si="0"/>
        <v>7945600.33</v>
      </c>
    </row>
    <row r="17" spans="1:14" ht="12.75">
      <c r="A17" t="s">
        <v>57</v>
      </c>
      <c r="B17" s="23">
        <v>1365706.05</v>
      </c>
      <c r="C17" s="23">
        <v>1228171.44</v>
      </c>
      <c r="D17" s="23">
        <v>1724365.15</v>
      </c>
      <c r="E17" s="23">
        <v>1455685.63</v>
      </c>
      <c r="F17" s="8">
        <v>1544792.15</v>
      </c>
      <c r="G17" s="23">
        <v>1362234.37</v>
      </c>
      <c r="H17" s="23">
        <v>1484778.66</v>
      </c>
      <c r="I17" s="23">
        <v>1568693.58</v>
      </c>
      <c r="J17" s="23">
        <v>1422269.47</v>
      </c>
      <c r="K17" s="23">
        <v>1523527.21</v>
      </c>
      <c r="L17" s="4">
        <v>1584905.51</v>
      </c>
      <c r="M17" s="23">
        <v>1542809.82</v>
      </c>
      <c r="N17" s="5">
        <f t="shared" si="0"/>
        <v>17807939.04</v>
      </c>
    </row>
    <row r="18" spans="1:14" ht="12.75">
      <c r="A18" t="s">
        <v>3</v>
      </c>
      <c r="B18" s="23">
        <v>8997.44</v>
      </c>
      <c r="C18" s="23">
        <v>10381.8</v>
      </c>
      <c r="D18" s="23">
        <v>4309.93</v>
      </c>
      <c r="E18" s="23">
        <v>7999.11</v>
      </c>
      <c r="F18" s="8">
        <v>7659.82</v>
      </c>
      <c r="G18" s="23">
        <v>8037.17</v>
      </c>
      <c r="H18" s="23">
        <v>8966.41</v>
      </c>
      <c r="I18" s="23">
        <v>4282.76</v>
      </c>
      <c r="J18" s="23">
        <v>6398.81</v>
      </c>
      <c r="K18" s="23">
        <v>7056.74</v>
      </c>
      <c r="L18" s="4">
        <v>7048.56</v>
      </c>
      <c r="M18" s="23">
        <v>5208.68</v>
      </c>
      <c r="N18" s="5">
        <f t="shared" si="0"/>
        <v>86347.23000000001</v>
      </c>
    </row>
    <row r="19" spans="1:14" ht="12.75">
      <c r="A19" t="s">
        <v>58</v>
      </c>
      <c r="B19" s="23">
        <v>44904.38</v>
      </c>
      <c r="C19" s="23">
        <v>39800.58</v>
      </c>
      <c r="D19" s="23">
        <v>43906.11</v>
      </c>
      <c r="E19" s="23">
        <v>41706.75</v>
      </c>
      <c r="F19" s="8">
        <v>43614.87</v>
      </c>
      <c r="G19" s="23">
        <v>44242.95</v>
      </c>
      <c r="H19" s="23">
        <v>47763.6</v>
      </c>
      <c r="I19" s="23">
        <v>51590.24</v>
      </c>
      <c r="J19" s="23">
        <v>46598.13</v>
      </c>
      <c r="K19" s="23">
        <v>54203.63</v>
      </c>
      <c r="L19" s="4">
        <v>54582.2</v>
      </c>
      <c r="M19" s="23">
        <v>43495.94</v>
      </c>
      <c r="N19" s="5">
        <f t="shared" si="0"/>
        <v>556409.38</v>
      </c>
    </row>
    <row r="20" spans="1:14" ht="12.75">
      <c r="A20" t="s">
        <v>59</v>
      </c>
      <c r="B20" s="23">
        <v>20191.35</v>
      </c>
      <c r="C20" s="23">
        <v>24276.81</v>
      </c>
      <c r="D20" s="23">
        <v>19369.64</v>
      </c>
      <c r="E20" s="23">
        <v>21396.04</v>
      </c>
      <c r="F20" s="8">
        <v>24097.68</v>
      </c>
      <c r="G20" s="23">
        <v>21170.58</v>
      </c>
      <c r="H20" s="23">
        <v>22467.59</v>
      </c>
      <c r="I20" s="23">
        <v>29847.61</v>
      </c>
      <c r="J20" s="23">
        <v>17252.95</v>
      </c>
      <c r="K20" s="23">
        <v>26483.59</v>
      </c>
      <c r="L20" s="4">
        <v>29252.65</v>
      </c>
      <c r="M20" s="23">
        <v>23881.98</v>
      </c>
      <c r="N20" s="5">
        <f t="shared" si="0"/>
        <v>279688.47</v>
      </c>
    </row>
    <row r="21" spans="1:14" ht="12.75">
      <c r="A21" t="s">
        <v>60</v>
      </c>
      <c r="B21" s="23">
        <v>54794.97</v>
      </c>
      <c r="C21" s="23">
        <v>69034.16</v>
      </c>
      <c r="D21" s="23">
        <v>52016.17</v>
      </c>
      <c r="E21" s="23">
        <v>57098.96</v>
      </c>
      <c r="F21" s="8">
        <v>65132.77</v>
      </c>
      <c r="G21" s="23">
        <v>55021.82</v>
      </c>
      <c r="H21" s="23">
        <v>58841.41</v>
      </c>
      <c r="I21" s="23">
        <v>59792.68</v>
      </c>
      <c r="J21" s="23">
        <v>58551.33</v>
      </c>
      <c r="K21" s="23">
        <v>61573.06</v>
      </c>
      <c r="L21" s="4">
        <v>74439.13</v>
      </c>
      <c r="M21" s="23">
        <v>68536.39</v>
      </c>
      <c r="N21" s="5">
        <f t="shared" si="0"/>
        <v>734832.8500000001</v>
      </c>
    </row>
    <row r="22" spans="1:14" ht="12.75">
      <c r="A22" t="s">
        <v>61</v>
      </c>
      <c r="B22" s="23">
        <v>87815.11</v>
      </c>
      <c r="C22" s="23">
        <v>87384.19</v>
      </c>
      <c r="D22" s="23">
        <v>87763.37</v>
      </c>
      <c r="E22" s="23">
        <v>79410.73</v>
      </c>
      <c r="F22" s="8">
        <v>97488.3</v>
      </c>
      <c r="G22" s="23">
        <v>92577.73</v>
      </c>
      <c r="H22" s="23">
        <v>97101.48</v>
      </c>
      <c r="I22" s="23">
        <v>106410.19</v>
      </c>
      <c r="J22" s="23">
        <v>103508.51</v>
      </c>
      <c r="K22" s="23">
        <v>122376.89</v>
      </c>
      <c r="L22" s="4">
        <v>116625.56</v>
      </c>
      <c r="M22" s="23">
        <v>97769.36</v>
      </c>
      <c r="N22" s="5">
        <f t="shared" si="0"/>
        <v>1176231.42</v>
      </c>
    </row>
    <row r="23" spans="1:14" ht="12.75">
      <c r="A23" t="s">
        <v>4</v>
      </c>
      <c r="B23" s="23">
        <v>83319.57</v>
      </c>
      <c r="C23" s="23">
        <v>104664.42</v>
      </c>
      <c r="D23" s="23">
        <v>51323.17</v>
      </c>
      <c r="E23" s="23">
        <v>77151.56</v>
      </c>
      <c r="F23" s="8">
        <v>87148.2</v>
      </c>
      <c r="G23" s="23">
        <v>83171.52</v>
      </c>
      <c r="H23" s="23">
        <v>85963.69</v>
      </c>
      <c r="I23" s="23">
        <v>73177.05</v>
      </c>
      <c r="J23" s="23">
        <v>63252.22</v>
      </c>
      <c r="K23" s="23">
        <v>77282.44</v>
      </c>
      <c r="L23" s="4">
        <v>83361.84</v>
      </c>
      <c r="M23" s="23">
        <v>77505.08</v>
      </c>
      <c r="N23" s="5">
        <f t="shared" si="0"/>
        <v>947320.76</v>
      </c>
    </row>
    <row r="24" spans="1:14" ht="12.75">
      <c r="A24" t="s">
        <v>91</v>
      </c>
      <c r="B24" s="23">
        <v>1379185.7</v>
      </c>
      <c r="C24" s="23">
        <v>1307856.14</v>
      </c>
      <c r="D24" s="23">
        <v>1609840.61</v>
      </c>
      <c r="E24" s="23">
        <v>1452535.97</v>
      </c>
      <c r="F24" s="8">
        <v>1532688.36</v>
      </c>
      <c r="G24" s="23">
        <v>1387789.2</v>
      </c>
      <c r="H24" s="23">
        <v>1516008.74</v>
      </c>
      <c r="I24" s="5">
        <v>1425632.22</v>
      </c>
      <c r="J24" s="23">
        <v>1374933.59</v>
      </c>
      <c r="K24" s="23">
        <v>1540759.77</v>
      </c>
      <c r="L24" s="4">
        <v>1588428.27</v>
      </c>
      <c r="M24" s="23">
        <v>1567691.54</v>
      </c>
      <c r="N24" s="5">
        <f t="shared" si="0"/>
        <v>17683350.11</v>
      </c>
    </row>
    <row r="25" spans="1:14" ht="12.75">
      <c r="A25" t="s">
        <v>5</v>
      </c>
      <c r="B25" s="23">
        <v>13123.23</v>
      </c>
      <c r="C25" s="23">
        <v>11775.49</v>
      </c>
      <c r="D25" s="23">
        <v>18085.41</v>
      </c>
      <c r="E25" s="23">
        <v>14684.08</v>
      </c>
      <c r="F25" s="8">
        <v>13078.13</v>
      </c>
      <c r="G25" s="23">
        <v>14587.38</v>
      </c>
      <c r="H25" s="23">
        <v>17262.39</v>
      </c>
      <c r="I25" s="23">
        <v>9981.47</v>
      </c>
      <c r="J25" s="23">
        <v>19441.78</v>
      </c>
      <c r="K25" s="23">
        <v>18023.3</v>
      </c>
      <c r="L25" s="4">
        <v>11022.18</v>
      </c>
      <c r="M25" s="23">
        <v>16105.9</v>
      </c>
      <c r="N25" s="5">
        <f t="shared" si="0"/>
        <v>177170.74</v>
      </c>
    </row>
    <row r="26" spans="1:14" ht="12.75">
      <c r="A26" t="s">
        <v>6</v>
      </c>
      <c r="B26" s="23">
        <v>6363.66</v>
      </c>
      <c r="C26" s="23">
        <v>10150.63</v>
      </c>
      <c r="D26" s="23">
        <v>4960.24</v>
      </c>
      <c r="E26" s="23">
        <v>6041.05</v>
      </c>
      <c r="F26" s="8">
        <v>4088.32</v>
      </c>
      <c r="G26" s="23">
        <v>7597.05</v>
      </c>
      <c r="H26" s="23">
        <v>7179.87</v>
      </c>
      <c r="I26" s="23">
        <v>6414.2</v>
      </c>
      <c r="J26" s="23">
        <v>9787.08</v>
      </c>
      <c r="K26" s="23">
        <v>9000.68</v>
      </c>
      <c r="L26" s="4">
        <v>11439.8</v>
      </c>
      <c r="M26" s="23">
        <v>8004.07</v>
      </c>
      <c r="N26" s="5">
        <f t="shared" si="0"/>
        <v>91026.65</v>
      </c>
    </row>
    <row r="27" spans="1:14" ht="12.75">
      <c r="A27" t="s">
        <v>62</v>
      </c>
      <c r="B27" s="23">
        <v>128761.58</v>
      </c>
      <c r="C27" s="23">
        <v>153950.93</v>
      </c>
      <c r="D27" s="23">
        <v>100821.23</v>
      </c>
      <c r="E27" s="23">
        <v>117357.75</v>
      </c>
      <c r="F27" s="8">
        <v>136394.09</v>
      </c>
      <c r="G27" s="23">
        <v>129473.45</v>
      </c>
      <c r="H27" s="23">
        <v>133717.61</v>
      </c>
      <c r="I27" s="23">
        <v>108801.71</v>
      </c>
      <c r="J27" s="23">
        <v>116447.34</v>
      </c>
      <c r="K27" s="23">
        <v>131650.28</v>
      </c>
      <c r="L27" s="4">
        <v>130979.96</v>
      </c>
      <c r="M27" s="23">
        <v>123660.95</v>
      </c>
      <c r="N27" s="5">
        <f t="shared" si="0"/>
        <v>1512016.88</v>
      </c>
    </row>
    <row r="28" spans="1:14" ht="12.75">
      <c r="A28" t="s">
        <v>63</v>
      </c>
      <c r="B28" s="23">
        <v>143781.32</v>
      </c>
      <c r="C28" s="23">
        <v>154091.89</v>
      </c>
      <c r="D28" s="23">
        <v>124042.07</v>
      </c>
      <c r="E28" s="23">
        <v>136467.04</v>
      </c>
      <c r="F28" s="8">
        <v>128776.27</v>
      </c>
      <c r="G28" s="23">
        <v>125920.1</v>
      </c>
      <c r="H28" s="23">
        <v>147989.19</v>
      </c>
      <c r="I28" s="23">
        <v>128162.1</v>
      </c>
      <c r="J28" s="23">
        <v>123147.52</v>
      </c>
      <c r="K28" s="23">
        <v>139168.14</v>
      </c>
      <c r="L28" s="4">
        <v>148486.44</v>
      </c>
      <c r="M28" s="23">
        <v>142583.13</v>
      </c>
      <c r="N28" s="5">
        <f t="shared" si="0"/>
        <v>1642615.21</v>
      </c>
    </row>
    <row r="29" spans="1:14" ht="12.75">
      <c r="A29" t="s">
        <v>7</v>
      </c>
      <c r="B29" s="23">
        <v>145517.35</v>
      </c>
      <c r="C29" s="23">
        <v>186845.27</v>
      </c>
      <c r="D29" s="23">
        <v>73110.8</v>
      </c>
      <c r="E29" s="23">
        <v>125769.13</v>
      </c>
      <c r="F29" s="8">
        <v>140935.7</v>
      </c>
      <c r="G29" s="23">
        <v>141241.98</v>
      </c>
      <c r="H29" s="23">
        <v>141037.38</v>
      </c>
      <c r="I29" s="23">
        <v>95690.3</v>
      </c>
      <c r="J29" s="23">
        <v>138392.92</v>
      </c>
      <c r="K29" s="23">
        <v>172874.69</v>
      </c>
      <c r="L29" s="4">
        <v>147964.68</v>
      </c>
      <c r="M29" s="23">
        <v>163200.95</v>
      </c>
      <c r="N29" s="5">
        <f t="shared" si="0"/>
        <v>1672581.1499999997</v>
      </c>
    </row>
    <row r="30" spans="1:14" ht="12.75">
      <c r="A30" t="s">
        <v>8</v>
      </c>
      <c r="B30" s="23">
        <v>8472.59</v>
      </c>
      <c r="C30" s="23">
        <v>9611.87</v>
      </c>
      <c r="D30" s="23">
        <v>5496.87</v>
      </c>
      <c r="E30" s="23">
        <v>5317.69</v>
      </c>
      <c r="F30" s="8">
        <v>7333.61</v>
      </c>
      <c r="G30" s="23">
        <v>7207.99</v>
      </c>
      <c r="H30" s="23">
        <v>6092.58</v>
      </c>
      <c r="I30" s="23">
        <v>4626.72</v>
      </c>
      <c r="J30" s="23">
        <v>6007.82</v>
      </c>
      <c r="K30" s="23">
        <v>7530.79</v>
      </c>
      <c r="L30" s="4">
        <v>8100.02</v>
      </c>
      <c r="M30" s="23">
        <v>7623.81</v>
      </c>
      <c r="N30" s="5">
        <f t="shared" si="0"/>
        <v>83422.36</v>
      </c>
    </row>
    <row r="31" spans="1:14" ht="12.75">
      <c r="A31" t="s">
        <v>9</v>
      </c>
      <c r="B31" s="23">
        <v>36079.06</v>
      </c>
      <c r="C31" s="23">
        <v>50221.33</v>
      </c>
      <c r="D31" s="23">
        <v>18721.44</v>
      </c>
      <c r="E31" s="23">
        <v>39578.69</v>
      </c>
      <c r="F31" s="8">
        <v>25871.18</v>
      </c>
      <c r="G31" s="23">
        <v>36244.76</v>
      </c>
      <c r="H31" s="23">
        <v>41093.36</v>
      </c>
      <c r="I31" s="23">
        <v>328331.69</v>
      </c>
      <c r="J31" s="23">
        <v>30772.03</v>
      </c>
      <c r="K31" s="23">
        <v>41228.61</v>
      </c>
      <c r="L31" s="4">
        <v>46386.4</v>
      </c>
      <c r="M31" s="23">
        <v>40134.36</v>
      </c>
      <c r="N31" s="5">
        <f t="shared" si="0"/>
        <v>734662.91</v>
      </c>
    </row>
    <row r="32" spans="1:14" ht="12.75">
      <c r="A32" t="s">
        <v>10</v>
      </c>
      <c r="B32" s="23">
        <v>4828.07</v>
      </c>
      <c r="C32" s="23">
        <v>7154.34</v>
      </c>
      <c r="D32" s="23">
        <v>4378.48</v>
      </c>
      <c r="E32" s="23">
        <v>5146.07</v>
      </c>
      <c r="F32" s="8">
        <v>4450.05</v>
      </c>
      <c r="G32" s="23">
        <v>4646.48</v>
      </c>
      <c r="H32" s="23">
        <v>6975.45</v>
      </c>
      <c r="I32" s="23">
        <v>7076.99</v>
      </c>
      <c r="J32" s="23">
        <v>4696.7</v>
      </c>
      <c r="K32" s="23">
        <v>5300.36</v>
      </c>
      <c r="L32" s="4">
        <v>7447.09</v>
      </c>
      <c r="M32" s="23">
        <v>5033.2</v>
      </c>
      <c r="N32" s="5">
        <f t="shared" si="0"/>
        <v>67133.27999999998</v>
      </c>
    </row>
    <row r="33" spans="1:14" ht="12.75">
      <c r="A33" t="s">
        <v>11</v>
      </c>
      <c r="B33" s="23">
        <v>3873.52</v>
      </c>
      <c r="C33" s="23">
        <v>4005.45</v>
      </c>
      <c r="D33" s="23">
        <v>3342.63</v>
      </c>
      <c r="E33" s="23">
        <v>3047.91</v>
      </c>
      <c r="F33" s="8">
        <v>4195.17</v>
      </c>
      <c r="G33" s="23">
        <v>4041.75</v>
      </c>
      <c r="H33" s="23">
        <v>3173.98</v>
      </c>
      <c r="I33" s="23">
        <v>4637.09</v>
      </c>
      <c r="J33" s="23">
        <v>5540.84</v>
      </c>
      <c r="K33" s="23">
        <v>6787.96</v>
      </c>
      <c r="L33" s="4">
        <v>5948.99</v>
      </c>
      <c r="M33" s="23">
        <v>5527.79</v>
      </c>
      <c r="N33" s="5">
        <f t="shared" si="0"/>
        <v>54123.079999999994</v>
      </c>
    </row>
    <row r="34" spans="1:14" ht="12.75">
      <c r="A34" t="s">
        <v>64</v>
      </c>
      <c r="B34" s="23"/>
      <c r="C34" s="23"/>
      <c r="D34" s="23"/>
      <c r="F34" s="8"/>
      <c r="G34" s="23"/>
      <c r="H34" s="23"/>
      <c r="J34" s="23"/>
      <c r="K34" s="23"/>
      <c r="L34" s="4"/>
      <c r="M34" s="23"/>
      <c r="N34" s="5">
        <f t="shared" si="0"/>
        <v>0</v>
      </c>
    </row>
    <row r="35" spans="1:14" ht="12.75">
      <c r="A35" t="s">
        <v>12</v>
      </c>
      <c r="B35" s="23">
        <v>16069.19</v>
      </c>
      <c r="C35" s="23">
        <v>19762.06</v>
      </c>
      <c r="D35" s="23">
        <v>9761.81</v>
      </c>
      <c r="E35" s="23">
        <v>12700.86</v>
      </c>
      <c r="F35" s="8">
        <v>15713.08</v>
      </c>
      <c r="G35" s="23">
        <v>16507.76</v>
      </c>
      <c r="H35" s="23">
        <v>16154.69</v>
      </c>
      <c r="I35" s="23">
        <v>6910.51</v>
      </c>
      <c r="J35" s="23">
        <v>10399.64</v>
      </c>
      <c r="K35" s="23">
        <v>12349.88</v>
      </c>
      <c r="L35" s="4">
        <v>11164.96</v>
      </c>
      <c r="M35" s="23">
        <v>9779.26</v>
      </c>
      <c r="N35" s="5">
        <f t="shared" si="0"/>
        <v>157273.69999999998</v>
      </c>
    </row>
    <row r="36" spans="1:14" ht="12.75">
      <c r="A36" t="s">
        <v>13</v>
      </c>
      <c r="B36" s="23">
        <v>9303.69</v>
      </c>
      <c r="C36" s="23">
        <v>7931.64</v>
      </c>
      <c r="D36" s="23">
        <v>9809.71</v>
      </c>
      <c r="E36" s="23">
        <v>11273.81</v>
      </c>
      <c r="F36" s="8">
        <v>11682.69</v>
      </c>
      <c r="G36" s="23">
        <v>9922.46</v>
      </c>
      <c r="H36" s="23">
        <v>12248.22</v>
      </c>
      <c r="I36" s="23">
        <v>13338.79</v>
      </c>
      <c r="J36" s="23">
        <v>14067.71</v>
      </c>
      <c r="K36" s="23">
        <v>11994.54</v>
      </c>
      <c r="L36" s="4">
        <v>12609.49</v>
      </c>
      <c r="M36" s="23">
        <v>11715.92</v>
      </c>
      <c r="N36" s="5">
        <f t="shared" si="0"/>
        <v>135898.67</v>
      </c>
    </row>
    <row r="37" spans="1:14" ht="12.75">
      <c r="A37" t="s">
        <v>14</v>
      </c>
      <c r="B37" s="23">
        <v>44456.64</v>
      </c>
      <c r="C37" s="23">
        <v>43067.71</v>
      </c>
      <c r="D37" s="23">
        <v>31727.9</v>
      </c>
      <c r="E37" s="23">
        <v>34911.04</v>
      </c>
      <c r="F37" s="8">
        <v>41332.97</v>
      </c>
      <c r="G37" s="23">
        <v>42960.61</v>
      </c>
      <c r="H37" s="23">
        <v>44126.63</v>
      </c>
      <c r="I37" s="23">
        <v>31845.93</v>
      </c>
      <c r="J37" s="23">
        <v>35687.16</v>
      </c>
      <c r="K37" s="23">
        <v>37478.39</v>
      </c>
      <c r="L37" s="4">
        <v>48734.36</v>
      </c>
      <c r="M37" s="23">
        <v>36838.35</v>
      </c>
      <c r="N37" s="5">
        <f t="shared" si="0"/>
        <v>473167.68999999994</v>
      </c>
    </row>
    <row r="38" spans="1:14" ht="12.75">
      <c r="A38" t="s">
        <v>65</v>
      </c>
      <c r="B38" s="23">
        <v>19220.32</v>
      </c>
      <c r="C38" s="23">
        <v>14015.4</v>
      </c>
      <c r="D38" s="23">
        <v>21178.51</v>
      </c>
      <c r="E38" s="23">
        <v>15230.7</v>
      </c>
      <c r="F38" s="8">
        <v>19217</v>
      </c>
      <c r="G38" s="23">
        <v>16796.3</v>
      </c>
      <c r="H38" s="23">
        <v>17276.6</v>
      </c>
      <c r="I38" s="23">
        <v>17980.32</v>
      </c>
      <c r="J38" s="23">
        <v>16901.03</v>
      </c>
      <c r="K38" s="23">
        <v>20050.47</v>
      </c>
      <c r="L38" s="4">
        <v>18589.23</v>
      </c>
      <c r="M38" s="23">
        <v>17275.38</v>
      </c>
      <c r="N38" s="5">
        <f t="shared" si="0"/>
        <v>213731.26</v>
      </c>
    </row>
    <row r="39" spans="1:14" ht="12.75">
      <c r="A39" t="s">
        <v>15</v>
      </c>
      <c r="B39" s="23">
        <v>35109.35</v>
      </c>
      <c r="C39" s="23">
        <v>35374.51</v>
      </c>
      <c r="D39" s="23">
        <v>30548.34</v>
      </c>
      <c r="E39" s="23">
        <v>34123.66</v>
      </c>
      <c r="F39" s="8">
        <v>34067.46</v>
      </c>
      <c r="G39" s="23">
        <v>33023.37</v>
      </c>
      <c r="H39" s="23">
        <v>41464.95</v>
      </c>
      <c r="I39" s="23">
        <v>34202.72</v>
      </c>
      <c r="J39" s="23">
        <v>39029.68</v>
      </c>
      <c r="K39" s="23">
        <v>39839.76</v>
      </c>
      <c r="L39" s="4">
        <v>36562.08</v>
      </c>
      <c r="M39" s="23">
        <v>36305.46</v>
      </c>
      <c r="N39" s="5">
        <f t="shared" si="0"/>
        <v>429651.34</v>
      </c>
    </row>
    <row r="40" spans="1:14" ht="12.75">
      <c r="A40" t="s">
        <v>66</v>
      </c>
      <c r="B40" s="23">
        <v>1041791.3</v>
      </c>
      <c r="C40" s="23">
        <v>975537.81</v>
      </c>
      <c r="D40" s="23">
        <v>981025.79</v>
      </c>
      <c r="E40" s="23">
        <v>998407.87</v>
      </c>
      <c r="F40" s="8">
        <v>1022602.77</v>
      </c>
      <c r="G40" s="23">
        <v>979131.22</v>
      </c>
      <c r="H40" s="23">
        <v>1091027.11</v>
      </c>
      <c r="I40" s="23">
        <v>923604.71</v>
      </c>
      <c r="J40" s="23">
        <v>948883.45</v>
      </c>
      <c r="K40" s="23">
        <v>1064115.37</v>
      </c>
      <c r="L40" s="4">
        <v>1066634.71</v>
      </c>
      <c r="M40" s="23">
        <v>1025379.62</v>
      </c>
      <c r="N40" s="5">
        <f t="shared" si="0"/>
        <v>12118141.730000002</v>
      </c>
    </row>
    <row r="41" spans="1:14" ht="12.75">
      <c r="A41" t="s">
        <v>16</v>
      </c>
      <c r="B41" s="23">
        <v>8465.77</v>
      </c>
      <c r="C41" s="23">
        <v>9659.41</v>
      </c>
      <c r="D41" s="23">
        <v>5192.7</v>
      </c>
      <c r="E41" s="23">
        <v>7231.46</v>
      </c>
      <c r="F41" s="8">
        <v>7759.98</v>
      </c>
      <c r="G41" s="23">
        <v>6955.31</v>
      </c>
      <c r="H41" s="23">
        <v>9925.28</v>
      </c>
      <c r="I41" s="23">
        <v>6214.24</v>
      </c>
      <c r="J41" s="23">
        <v>5840.88</v>
      </c>
      <c r="K41" s="23">
        <v>7238.13</v>
      </c>
      <c r="L41" s="4">
        <v>8857.67</v>
      </c>
      <c r="M41" s="23">
        <v>8506.81</v>
      </c>
      <c r="N41" s="5">
        <f t="shared" si="0"/>
        <v>91847.64</v>
      </c>
    </row>
    <row r="42" spans="1:14" ht="12.75">
      <c r="A42" t="s">
        <v>67</v>
      </c>
      <c r="B42" s="23">
        <v>109553.78</v>
      </c>
      <c r="C42" s="23">
        <v>109723.89</v>
      </c>
      <c r="D42" s="23">
        <v>96647.41</v>
      </c>
      <c r="E42" s="23">
        <v>100684.07</v>
      </c>
      <c r="F42" s="8">
        <v>107821.76</v>
      </c>
      <c r="G42" s="23">
        <v>113655.16</v>
      </c>
      <c r="H42" s="23">
        <v>107894.8</v>
      </c>
      <c r="I42" s="23">
        <v>103816.82</v>
      </c>
      <c r="J42" s="23">
        <v>97578.57</v>
      </c>
      <c r="K42" s="23">
        <v>108503.72</v>
      </c>
      <c r="L42" s="4">
        <v>110322.74</v>
      </c>
      <c r="M42" s="23">
        <v>55459.55</v>
      </c>
      <c r="N42" s="5">
        <f t="shared" si="0"/>
        <v>1221662.27</v>
      </c>
    </row>
    <row r="43" spans="1:14" ht="12.75">
      <c r="A43" t="s">
        <v>17</v>
      </c>
      <c r="B43" s="23">
        <v>77943.18</v>
      </c>
      <c r="C43" s="23">
        <v>76818.52</v>
      </c>
      <c r="D43" s="23">
        <v>65337.55</v>
      </c>
      <c r="E43" s="23">
        <v>70587.45</v>
      </c>
      <c r="F43" s="8">
        <v>70924.08</v>
      </c>
      <c r="G43" s="23">
        <v>69072.47</v>
      </c>
      <c r="H43" s="23">
        <v>85166.52</v>
      </c>
      <c r="I43" s="23">
        <v>42471.78</v>
      </c>
      <c r="J43" s="23">
        <v>41807.4</v>
      </c>
      <c r="K43" s="23">
        <v>53637.37</v>
      </c>
      <c r="L43" s="4">
        <v>57145.4</v>
      </c>
      <c r="M43" s="23">
        <v>50766.65</v>
      </c>
      <c r="N43" s="5">
        <f t="shared" si="0"/>
        <v>761678.3700000001</v>
      </c>
    </row>
    <row r="44" spans="1:14" ht="12.75">
      <c r="A44" t="s">
        <v>18</v>
      </c>
      <c r="B44" s="23">
        <v>7607.41</v>
      </c>
      <c r="C44" s="23">
        <v>10076.65</v>
      </c>
      <c r="D44" s="23">
        <v>6452.64</v>
      </c>
      <c r="E44" s="23">
        <v>8121.94</v>
      </c>
      <c r="F44" s="8">
        <v>5717.67</v>
      </c>
      <c r="G44" s="23">
        <v>7029.88</v>
      </c>
      <c r="H44" s="23">
        <v>10724.8</v>
      </c>
      <c r="I44" s="23">
        <v>5137.03</v>
      </c>
      <c r="J44" s="23">
        <v>5819.59</v>
      </c>
      <c r="K44" s="23">
        <v>6670.45</v>
      </c>
      <c r="L44" s="4">
        <v>6447.08</v>
      </c>
      <c r="M44" s="23">
        <v>6386.25</v>
      </c>
      <c r="N44" s="5">
        <f t="shared" si="0"/>
        <v>86191.38999999998</v>
      </c>
    </row>
    <row r="45" spans="1:14" ht="12.75">
      <c r="A45" t="s">
        <v>19</v>
      </c>
      <c r="B45" s="23"/>
      <c r="C45" s="23"/>
      <c r="D45" s="23"/>
      <c r="F45" s="8"/>
      <c r="G45" s="23"/>
      <c r="H45" s="23"/>
      <c r="I45" s="23"/>
      <c r="J45" s="23"/>
      <c r="K45" s="23"/>
      <c r="L45" s="4"/>
      <c r="M45" s="23"/>
      <c r="N45" s="5">
        <f t="shared" si="0"/>
        <v>0</v>
      </c>
    </row>
    <row r="46" spans="1:14" ht="12.75">
      <c r="A46" t="s">
        <v>68</v>
      </c>
      <c r="B46" s="23">
        <v>210833.57</v>
      </c>
      <c r="C46" s="23">
        <v>187991.49</v>
      </c>
      <c r="D46" s="23">
        <v>223248.78</v>
      </c>
      <c r="E46" s="23">
        <v>206304.33</v>
      </c>
      <c r="F46" s="8">
        <v>215191.94</v>
      </c>
      <c r="G46" s="23">
        <v>197231.99</v>
      </c>
      <c r="H46" s="23">
        <v>236502.05</v>
      </c>
      <c r="I46" s="23">
        <v>233200.94</v>
      </c>
      <c r="J46" s="23">
        <v>222891.66</v>
      </c>
      <c r="K46" s="23">
        <v>250436.56</v>
      </c>
      <c r="L46" s="4">
        <v>246557.27</v>
      </c>
      <c r="M46" s="23">
        <v>207086.91</v>
      </c>
      <c r="N46" s="5">
        <f t="shared" si="0"/>
        <v>2637477.4899999998</v>
      </c>
    </row>
    <row r="47" spans="1:14" ht="12.75">
      <c r="A47" t="s">
        <v>69</v>
      </c>
      <c r="B47" s="23">
        <v>692553.46</v>
      </c>
      <c r="C47" s="23">
        <v>546385.2</v>
      </c>
      <c r="D47" s="23">
        <v>783626.09</v>
      </c>
      <c r="E47" s="23">
        <v>621829.25</v>
      </c>
      <c r="F47" s="8">
        <v>720866.91</v>
      </c>
      <c r="G47" s="23">
        <v>688818.58</v>
      </c>
      <c r="H47" s="23">
        <v>706937.04</v>
      </c>
      <c r="I47" s="23">
        <v>785149.23</v>
      </c>
      <c r="J47" s="23">
        <v>715171.55</v>
      </c>
      <c r="K47" s="23">
        <v>853199.74</v>
      </c>
      <c r="L47" s="4">
        <v>762464.67</v>
      </c>
      <c r="M47" s="23">
        <v>679353.02</v>
      </c>
      <c r="N47" s="5">
        <f t="shared" si="0"/>
        <v>8556354.74</v>
      </c>
    </row>
    <row r="48" spans="1:14" ht="12.75">
      <c r="A48" t="s">
        <v>70</v>
      </c>
      <c r="B48" s="23">
        <v>307164.93</v>
      </c>
      <c r="C48" s="23">
        <v>322935.92</v>
      </c>
      <c r="D48" s="23">
        <v>299276.47</v>
      </c>
      <c r="E48" s="23">
        <v>310094.69</v>
      </c>
      <c r="F48" s="8">
        <v>309073.34</v>
      </c>
      <c r="G48" s="23">
        <v>319197.92</v>
      </c>
      <c r="H48" s="23">
        <v>366349.44</v>
      </c>
      <c r="I48" s="23">
        <v>336174.18</v>
      </c>
      <c r="J48" s="23">
        <v>296844.82</v>
      </c>
      <c r="K48" s="23">
        <v>335531.45</v>
      </c>
      <c r="L48" s="4">
        <v>373312.72</v>
      </c>
      <c r="M48" s="23">
        <v>313788.05</v>
      </c>
      <c r="N48" s="5">
        <f t="shared" si="0"/>
        <v>3889743.9299999997</v>
      </c>
    </row>
    <row r="49" spans="1:14" ht="12.75">
      <c r="A49" t="s">
        <v>20</v>
      </c>
      <c r="B49" s="23">
        <v>10617.96</v>
      </c>
      <c r="C49" s="23">
        <v>14358.89</v>
      </c>
      <c r="D49" s="23">
        <v>8764.03</v>
      </c>
      <c r="E49" s="23">
        <v>9937.31</v>
      </c>
      <c r="F49" s="8">
        <v>9356.67</v>
      </c>
      <c r="G49" s="23">
        <v>11422.38</v>
      </c>
      <c r="H49" s="23">
        <v>9825.13</v>
      </c>
      <c r="I49" s="23">
        <v>11491.25</v>
      </c>
      <c r="J49" s="23">
        <v>7703.95</v>
      </c>
      <c r="K49" s="23">
        <v>11447.32</v>
      </c>
      <c r="L49" s="4">
        <v>13683.06</v>
      </c>
      <c r="M49" s="23">
        <v>10663.85</v>
      </c>
      <c r="N49" s="5">
        <f t="shared" si="0"/>
        <v>129271.79999999999</v>
      </c>
    </row>
    <row r="50" spans="1:14" ht="12.75">
      <c r="A50" t="s">
        <v>21</v>
      </c>
      <c r="B50" s="23">
        <v>2643.69</v>
      </c>
      <c r="C50" s="23">
        <v>2722.49</v>
      </c>
      <c r="D50" s="23">
        <v>2332.9</v>
      </c>
      <c r="E50" s="23">
        <v>2105.43</v>
      </c>
      <c r="F50" s="8">
        <v>2596.48</v>
      </c>
      <c r="G50" s="23">
        <v>2629.16</v>
      </c>
      <c r="H50" s="23">
        <v>2507.39</v>
      </c>
      <c r="I50" s="23">
        <v>1440.46</v>
      </c>
      <c r="J50" s="23">
        <v>1947.5</v>
      </c>
      <c r="K50" s="23">
        <v>2566.18</v>
      </c>
      <c r="L50" s="4">
        <v>1892.01</v>
      </c>
      <c r="M50" s="23">
        <v>1779.14</v>
      </c>
      <c r="N50" s="5">
        <f t="shared" si="0"/>
        <v>27162.829999999998</v>
      </c>
    </row>
    <row r="51" spans="1:14" ht="12.75">
      <c r="A51" t="s">
        <v>22</v>
      </c>
      <c r="B51" s="23">
        <v>53278</v>
      </c>
      <c r="C51" s="23">
        <v>55423.79</v>
      </c>
      <c r="D51" s="23">
        <v>45644.25</v>
      </c>
      <c r="E51" s="23">
        <v>51467.19</v>
      </c>
      <c r="F51" s="8">
        <v>48906.7</v>
      </c>
      <c r="G51" s="23">
        <v>51727.94</v>
      </c>
      <c r="H51" s="23">
        <v>56160.14</v>
      </c>
      <c r="I51" s="23">
        <v>22241.47</v>
      </c>
      <c r="J51" s="23">
        <v>21553.41</v>
      </c>
      <c r="K51" s="23">
        <v>20758.01</v>
      </c>
      <c r="L51" s="4">
        <v>31134.37</v>
      </c>
      <c r="M51" s="23">
        <v>26293.24</v>
      </c>
      <c r="N51" s="5">
        <f t="shared" si="0"/>
        <v>484588.50999999995</v>
      </c>
    </row>
    <row r="52" spans="1:14" ht="12.75">
      <c r="A52" t="s">
        <v>71</v>
      </c>
      <c r="B52" s="23"/>
      <c r="C52" s="23"/>
      <c r="D52" s="23"/>
      <c r="F52" s="8"/>
      <c r="G52" s="23"/>
      <c r="H52" s="23"/>
      <c r="I52" s="23"/>
      <c r="J52" s="23"/>
      <c r="K52" s="23"/>
      <c r="L52" s="4"/>
      <c r="M52" s="23"/>
      <c r="N52" s="5">
        <f t="shared" si="0"/>
        <v>0</v>
      </c>
    </row>
    <row r="53" spans="1:14" ht="12.75">
      <c r="A53" t="s">
        <v>23</v>
      </c>
      <c r="B53" s="23">
        <v>314593.29</v>
      </c>
      <c r="C53" s="23">
        <v>383718.85</v>
      </c>
      <c r="D53" s="23">
        <v>227945.39</v>
      </c>
      <c r="E53" s="23">
        <v>293081.5</v>
      </c>
      <c r="F53" s="8">
        <v>312824.24</v>
      </c>
      <c r="G53" s="23">
        <v>295979.44</v>
      </c>
      <c r="H53" s="23">
        <v>347025.34</v>
      </c>
      <c r="I53" s="23">
        <v>320281.79</v>
      </c>
      <c r="J53" s="23">
        <v>248099.4</v>
      </c>
      <c r="K53" s="23">
        <v>316133.61</v>
      </c>
      <c r="L53" s="4">
        <v>324533.41</v>
      </c>
      <c r="M53" s="23">
        <v>281882.45</v>
      </c>
      <c r="N53" s="5">
        <f t="shared" si="0"/>
        <v>3666098.71</v>
      </c>
    </row>
    <row r="54" spans="1:14" ht="12.75">
      <c r="A54" t="s">
        <v>24</v>
      </c>
      <c r="B54" s="23">
        <v>47079.86</v>
      </c>
      <c r="C54" s="23">
        <v>40573.02</v>
      </c>
      <c r="D54" s="23">
        <v>50545.49</v>
      </c>
      <c r="E54" s="23">
        <v>41054.15</v>
      </c>
      <c r="F54" s="8">
        <v>51751.71</v>
      </c>
      <c r="G54" s="23">
        <v>45521.36</v>
      </c>
      <c r="H54" s="23">
        <v>45291.82</v>
      </c>
      <c r="I54" s="23">
        <v>51829.66</v>
      </c>
      <c r="J54" s="23">
        <v>47914.78</v>
      </c>
      <c r="K54" s="23">
        <v>55618.73</v>
      </c>
      <c r="L54" s="4">
        <v>48653.06</v>
      </c>
      <c r="M54" s="23">
        <v>53534.07</v>
      </c>
      <c r="N54" s="5">
        <f t="shared" si="0"/>
        <v>579367.7099999998</v>
      </c>
    </row>
    <row r="55" spans="1:14" ht="12.75">
      <c r="A55" t="s">
        <v>72</v>
      </c>
      <c r="B55" s="23">
        <v>152446.99</v>
      </c>
      <c r="C55" s="23">
        <v>161898.88</v>
      </c>
      <c r="D55" s="23">
        <v>161224.15</v>
      </c>
      <c r="E55" s="23">
        <v>113604.5</v>
      </c>
      <c r="F55" s="8">
        <v>126744.3</v>
      </c>
      <c r="G55" s="23">
        <v>142583.33</v>
      </c>
      <c r="H55" s="23">
        <v>136839.11</v>
      </c>
      <c r="I55" s="23">
        <v>129472.89</v>
      </c>
      <c r="J55" s="23">
        <v>139100.12</v>
      </c>
      <c r="K55" s="23">
        <v>166827.17</v>
      </c>
      <c r="L55" s="4">
        <v>133585.3</v>
      </c>
      <c r="M55" s="23">
        <v>162975.72</v>
      </c>
      <c r="N55" s="5">
        <f t="shared" si="0"/>
        <v>1727302.46</v>
      </c>
    </row>
    <row r="56" spans="1:14" ht="12.75">
      <c r="A56" t="s">
        <v>73</v>
      </c>
      <c r="B56" s="23">
        <v>25297.52</v>
      </c>
      <c r="C56" s="23">
        <v>32553.96</v>
      </c>
      <c r="D56" s="23">
        <v>20998.68</v>
      </c>
      <c r="E56" s="23">
        <v>24655.84</v>
      </c>
      <c r="F56" s="8">
        <v>27029.45</v>
      </c>
      <c r="G56" s="23">
        <v>23881.82</v>
      </c>
      <c r="H56" s="23">
        <v>27119.62</v>
      </c>
      <c r="I56" s="23">
        <v>22526.37</v>
      </c>
      <c r="J56" s="23">
        <v>71150.43</v>
      </c>
      <c r="K56" s="23">
        <v>22372.09</v>
      </c>
      <c r="L56" s="4">
        <v>28000.18</v>
      </c>
      <c r="M56" s="23">
        <v>26105.77</v>
      </c>
      <c r="N56" s="5">
        <f t="shared" si="0"/>
        <v>351691.73</v>
      </c>
    </row>
    <row r="57" spans="1:14" ht="12.75">
      <c r="A57" t="s">
        <v>74</v>
      </c>
      <c r="B57" s="23">
        <v>204783.65</v>
      </c>
      <c r="C57" s="23">
        <v>252517.44</v>
      </c>
      <c r="D57" s="23">
        <v>134676.11</v>
      </c>
      <c r="E57" s="23">
        <v>187056.35</v>
      </c>
      <c r="F57" s="8">
        <v>120156.33</v>
      </c>
      <c r="G57" s="23">
        <v>130495.84</v>
      </c>
      <c r="H57" s="23">
        <v>229284.38</v>
      </c>
      <c r="I57" s="23">
        <v>185830.07</v>
      </c>
      <c r="J57" s="23">
        <v>160028.69</v>
      </c>
      <c r="K57" s="23">
        <v>183658.62</v>
      </c>
      <c r="L57" s="4">
        <v>182982.73</v>
      </c>
      <c r="M57" s="23">
        <v>187042.76</v>
      </c>
      <c r="N57" s="5">
        <f t="shared" si="0"/>
        <v>2158512.9699999997</v>
      </c>
    </row>
    <row r="58" spans="1:14" ht="12.75">
      <c r="A58" t="s">
        <v>25</v>
      </c>
      <c r="B58" s="23">
        <v>35241.18</v>
      </c>
      <c r="C58" s="23">
        <v>35492.33</v>
      </c>
      <c r="D58" s="23">
        <v>28859.17</v>
      </c>
      <c r="E58" s="23">
        <v>26473.15</v>
      </c>
      <c r="F58" s="8">
        <v>29917.27</v>
      </c>
      <c r="G58" s="23">
        <v>30891.14</v>
      </c>
      <c r="H58" s="23">
        <v>36258.25</v>
      </c>
      <c r="I58" s="23">
        <v>29759.03</v>
      </c>
      <c r="J58" s="23">
        <v>30747.89</v>
      </c>
      <c r="K58" s="23">
        <v>33297.73</v>
      </c>
      <c r="L58" s="4">
        <v>32777.72</v>
      </c>
      <c r="M58" s="23">
        <v>30971.94</v>
      </c>
      <c r="N58" s="5">
        <f t="shared" si="0"/>
        <v>380686.8</v>
      </c>
    </row>
    <row r="59" spans="1:14" ht="12.75">
      <c r="A59" t="s">
        <v>75</v>
      </c>
      <c r="B59" s="23">
        <v>1152578.75</v>
      </c>
      <c r="C59" s="23">
        <v>1014555.18</v>
      </c>
      <c r="D59" s="23">
        <v>1208504.69</v>
      </c>
      <c r="E59" s="23">
        <v>1033885.35</v>
      </c>
      <c r="F59" s="8">
        <v>1126065.42</v>
      </c>
      <c r="G59" s="23">
        <v>1127574.46</v>
      </c>
      <c r="H59" s="23">
        <v>1167346.78</v>
      </c>
      <c r="I59" s="23">
        <v>953729.83</v>
      </c>
      <c r="J59" s="23">
        <v>1027304.63</v>
      </c>
      <c r="K59" s="23">
        <v>1158355.97</v>
      </c>
      <c r="L59" s="4">
        <v>1044122.73</v>
      </c>
      <c r="M59" s="23">
        <v>966629.66</v>
      </c>
      <c r="N59" s="5">
        <f t="shared" si="0"/>
        <v>12980653.450000001</v>
      </c>
    </row>
    <row r="60" spans="1:14" ht="12.75">
      <c r="A60" t="s">
        <v>76</v>
      </c>
      <c r="B60" s="23">
        <v>291994.08</v>
      </c>
      <c r="C60" s="23">
        <v>272625.56</v>
      </c>
      <c r="D60" s="23">
        <v>320509.39</v>
      </c>
      <c r="E60" s="23">
        <v>273832.65</v>
      </c>
      <c r="F60" s="8">
        <v>289946.6</v>
      </c>
      <c r="G60" s="23">
        <v>266484.69</v>
      </c>
      <c r="H60" s="23">
        <v>297726.81</v>
      </c>
      <c r="I60" s="23">
        <v>302657.48</v>
      </c>
      <c r="J60" s="23">
        <v>300196.54</v>
      </c>
      <c r="K60" s="23">
        <v>344460.28</v>
      </c>
      <c r="L60" s="4">
        <v>325887.41</v>
      </c>
      <c r="M60" s="23">
        <v>320956.9</v>
      </c>
      <c r="N60" s="5">
        <f t="shared" si="0"/>
        <v>3607278.39</v>
      </c>
    </row>
    <row r="61" spans="1:14" ht="12.75">
      <c r="A61" t="s">
        <v>77</v>
      </c>
      <c r="B61" s="23">
        <v>774583.57</v>
      </c>
      <c r="C61" s="23">
        <v>751396.85</v>
      </c>
      <c r="D61" s="23">
        <v>899065.1</v>
      </c>
      <c r="E61" s="23">
        <v>842069.37</v>
      </c>
      <c r="F61" s="8">
        <v>876139.47</v>
      </c>
      <c r="G61" s="23">
        <v>801521.25</v>
      </c>
      <c r="H61" s="23">
        <v>845293.77</v>
      </c>
      <c r="I61" s="23">
        <v>934016.89</v>
      </c>
      <c r="J61" s="23">
        <v>862525.5</v>
      </c>
      <c r="K61" s="23">
        <v>947658.05</v>
      </c>
      <c r="L61" s="4">
        <v>976874.64</v>
      </c>
      <c r="M61" s="23">
        <v>995584.11</v>
      </c>
      <c r="N61" s="5">
        <f t="shared" si="0"/>
        <v>10506728.57</v>
      </c>
    </row>
    <row r="62" spans="1:14" ht="12.75">
      <c r="A62" t="s">
        <v>26</v>
      </c>
      <c r="B62" s="23">
        <v>120344.02</v>
      </c>
      <c r="C62" s="23">
        <v>122250.25</v>
      </c>
      <c r="D62" s="23">
        <v>114842.71</v>
      </c>
      <c r="E62" s="23">
        <v>116947.2</v>
      </c>
      <c r="F62" s="8">
        <v>119049.94</v>
      </c>
      <c r="G62" s="23">
        <v>111402.29</v>
      </c>
      <c r="H62" s="23">
        <v>124018.04</v>
      </c>
      <c r="I62" s="23">
        <v>128440.22</v>
      </c>
      <c r="J62" s="23">
        <v>119847.12</v>
      </c>
      <c r="K62" s="23">
        <v>134525.69</v>
      </c>
      <c r="L62" s="4">
        <v>126313.3</v>
      </c>
      <c r="M62" s="23">
        <v>122147.41</v>
      </c>
      <c r="N62" s="5">
        <f t="shared" si="0"/>
        <v>1460128.19</v>
      </c>
    </row>
    <row r="63" spans="1:14" ht="12.75">
      <c r="A63" t="s">
        <v>78</v>
      </c>
      <c r="B63" s="23"/>
      <c r="C63" s="23"/>
      <c r="D63" s="23"/>
      <c r="E63" s="23"/>
      <c r="F63" s="8"/>
      <c r="G63" s="23"/>
      <c r="H63" s="23"/>
      <c r="I63" s="23"/>
      <c r="J63" s="23"/>
      <c r="K63" s="23"/>
      <c r="L63" s="4"/>
      <c r="M63" s="23"/>
      <c r="N63" s="5">
        <f t="shared" si="0"/>
        <v>0</v>
      </c>
    </row>
    <row r="64" spans="1:14" ht="12.75">
      <c r="A64" t="s">
        <v>79</v>
      </c>
      <c r="B64" s="23">
        <v>468772.7</v>
      </c>
      <c r="C64" s="23">
        <v>549850</v>
      </c>
      <c r="D64" s="23">
        <v>441508.98</v>
      </c>
      <c r="E64" s="23">
        <v>487995.64</v>
      </c>
      <c r="F64" s="8">
        <v>484444.73</v>
      </c>
      <c r="G64" s="23">
        <v>474664.82</v>
      </c>
      <c r="H64" s="23">
        <v>538249.04</v>
      </c>
      <c r="I64" s="23">
        <v>469832.88</v>
      </c>
      <c r="J64" s="23">
        <v>443154.71</v>
      </c>
      <c r="K64" s="23">
        <v>525815.3</v>
      </c>
      <c r="L64" s="4">
        <v>510185.64</v>
      </c>
      <c r="M64" s="23">
        <v>456106.93</v>
      </c>
      <c r="N64" s="5">
        <f t="shared" si="0"/>
        <v>5850581.369999999</v>
      </c>
    </row>
    <row r="65" spans="1:14" ht="12.75">
      <c r="A65" t="s">
        <v>80</v>
      </c>
      <c r="B65" s="23">
        <v>40081.55</v>
      </c>
      <c r="C65" s="23">
        <v>40362.07</v>
      </c>
      <c r="D65" s="23">
        <v>32020.19</v>
      </c>
      <c r="E65" s="23">
        <v>37403.3</v>
      </c>
      <c r="F65" s="8">
        <v>39199.96</v>
      </c>
      <c r="G65" s="23">
        <v>39958.81</v>
      </c>
      <c r="H65" s="23">
        <v>35172.98</v>
      </c>
      <c r="I65" s="23">
        <v>30923.97</v>
      </c>
      <c r="J65" s="23">
        <v>35106.67</v>
      </c>
      <c r="K65" s="23">
        <v>40063.92</v>
      </c>
      <c r="L65" s="4">
        <v>40954.93</v>
      </c>
      <c r="M65" s="23">
        <v>40144.67</v>
      </c>
      <c r="N65" s="5">
        <f t="shared" si="0"/>
        <v>451393.0199999999</v>
      </c>
    </row>
    <row r="66" spans="1:14" ht="12.75">
      <c r="A66" t="s">
        <v>81</v>
      </c>
      <c r="B66" s="23">
        <v>77521.74</v>
      </c>
      <c r="C66" s="23">
        <v>104666.44</v>
      </c>
      <c r="D66" s="23">
        <v>45021.48</v>
      </c>
      <c r="E66" s="23">
        <v>57696.37</v>
      </c>
      <c r="F66" s="8">
        <v>65594.19</v>
      </c>
      <c r="G66" s="23">
        <v>65397.57</v>
      </c>
      <c r="H66" s="23">
        <v>65913.75</v>
      </c>
      <c r="I66" s="23">
        <v>51505.26</v>
      </c>
      <c r="J66" s="23">
        <v>54507.15</v>
      </c>
      <c r="K66" s="23">
        <v>61406.24</v>
      </c>
      <c r="L66" s="4">
        <v>63698.74</v>
      </c>
      <c r="M66" s="23">
        <v>63281.26</v>
      </c>
      <c r="N66" s="5">
        <f t="shared" si="0"/>
        <v>776210.1900000001</v>
      </c>
    </row>
    <row r="67" spans="1:14" ht="12.75">
      <c r="A67" t="s">
        <v>82</v>
      </c>
      <c r="B67" s="23">
        <v>461539.75</v>
      </c>
      <c r="C67" s="23">
        <v>494863.5</v>
      </c>
      <c r="D67" s="23">
        <v>443914.33</v>
      </c>
      <c r="E67" s="23">
        <v>469044.18</v>
      </c>
      <c r="F67" s="8">
        <v>503446.7</v>
      </c>
      <c r="G67" s="23">
        <v>465449.13</v>
      </c>
      <c r="H67" s="23">
        <v>517385.64</v>
      </c>
      <c r="I67" s="23">
        <v>457910.97</v>
      </c>
      <c r="J67" s="23">
        <v>453643.39</v>
      </c>
      <c r="K67" s="23">
        <v>525418.02</v>
      </c>
      <c r="L67" s="4">
        <v>457020.06</v>
      </c>
      <c r="M67" s="23">
        <v>518910.22</v>
      </c>
      <c r="N67" s="5">
        <f t="shared" si="0"/>
        <v>5768545.889999999</v>
      </c>
    </row>
    <row r="68" spans="1:14" ht="12.75">
      <c r="A68" t="s">
        <v>83</v>
      </c>
      <c r="B68" s="23">
        <v>31091.97</v>
      </c>
      <c r="C68" s="23">
        <v>39915.33</v>
      </c>
      <c r="D68" s="23">
        <v>23549.7</v>
      </c>
      <c r="E68" s="23">
        <v>33126.53</v>
      </c>
      <c r="F68" s="8">
        <v>26566.94</v>
      </c>
      <c r="G68" s="23">
        <v>27709.48</v>
      </c>
      <c r="H68" s="23">
        <v>26901.05</v>
      </c>
      <c r="I68" s="23">
        <v>27921.7</v>
      </c>
      <c r="J68" s="23">
        <v>30896.58</v>
      </c>
      <c r="K68" s="23">
        <v>35743.52</v>
      </c>
      <c r="L68" s="4">
        <v>36473.97</v>
      </c>
      <c r="M68" s="23">
        <v>34240.03</v>
      </c>
      <c r="N68" s="5">
        <f t="shared" si="0"/>
        <v>374136.80000000005</v>
      </c>
    </row>
    <row r="69" spans="1:14" ht="12.75">
      <c r="A69" t="s">
        <v>84</v>
      </c>
      <c r="B69" s="23">
        <v>259421.06</v>
      </c>
      <c r="C69" s="23">
        <v>230812.64</v>
      </c>
      <c r="D69" s="23">
        <v>238149.81</v>
      </c>
      <c r="E69" s="23">
        <v>244098.31</v>
      </c>
      <c r="F69" s="8">
        <v>261445.5</v>
      </c>
      <c r="G69" s="23">
        <v>268482.29</v>
      </c>
      <c r="H69" s="23">
        <v>268126.3</v>
      </c>
      <c r="I69" s="23">
        <v>234404.26</v>
      </c>
      <c r="J69" s="23">
        <v>271307.27</v>
      </c>
      <c r="K69" s="23">
        <v>308687.55</v>
      </c>
      <c r="L69" s="4">
        <v>269268.93</v>
      </c>
      <c r="M69" s="23">
        <v>267922.78</v>
      </c>
      <c r="N69" s="5">
        <f t="shared" si="0"/>
        <v>3122126.7</v>
      </c>
    </row>
    <row r="70" spans="1:14" ht="12.75">
      <c r="A70" t="s">
        <v>85</v>
      </c>
      <c r="B70" s="23">
        <v>354170.53</v>
      </c>
      <c r="C70" s="23">
        <v>304342.05</v>
      </c>
      <c r="D70" s="23">
        <v>408453.65</v>
      </c>
      <c r="E70" s="23">
        <v>327225.96</v>
      </c>
      <c r="F70" s="8">
        <v>350961.4</v>
      </c>
      <c r="G70" s="23">
        <v>325840.63</v>
      </c>
      <c r="H70" s="23">
        <v>355672.72</v>
      </c>
      <c r="I70" s="23">
        <v>337031.86</v>
      </c>
      <c r="J70" s="23">
        <v>354069.59</v>
      </c>
      <c r="K70" s="23">
        <v>403601.8</v>
      </c>
      <c r="L70" s="4">
        <v>365871.75</v>
      </c>
      <c r="M70" s="23">
        <v>342736.62</v>
      </c>
      <c r="N70" s="5">
        <f t="shared" si="0"/>
        <v>4229978.559999999</v>
      </c>
    </row>
    <row r="71" spans="1:14" ht="12.75">
      <c r="A71" t="s">
        <v>27</v>
      </c>
      <c r="B71" s="23">
        <v>27198.64</v>
      </c>
      <c r="C71" s="23">
        <v>24436.86</v>
      </c>
      <c r="D71" s="23">
        <v>25982.9</v>
      </c>
      <c r="E71" s="23">
        <v>39680.53</v>
      </c>
      <c r="F71" s="8">
        <v>40539.61</v>
      </c>
      <c r="G71" s="23">
        <v>40916.92</v>
      </c>
      <c r="H71" s="23">
        <v>43208.37</v>
      </c>
      <c r="I71" s="23">
        <v>27820.78</v>
      </c>
      <c r="J71" s="23">
        <v>26534.96</v>
      </c>
      <c r="K71" s="23">
        <v>32476.3</v>
      </c>
      <c r="L71" s="4">
        <v>31773.9</v>
      </c>
      <c r="M71" s="23">
        <v>27663.97</v>
      </c>
      <c r="N71" s="5">
        <f t="shared" si="0"/>
        <v>388233.74</v>
      </c>
    </row>
    <row r="72" spans="1:14" ht="12.75">
      <c r="A72" t="s">
        <v>86</v>
      </c>
      <c r="B72" s="23">
        <v>26922.95</v>
      </c>
      <c r="C72" s="23">
        <v>30356.26</v>
      </c>
      <c r="D72" s="23">
        <v>18402.54</v>
      </c>
      <c r="E72" s="23">
        <v>24529.16</v>
      </c>
      <c r="F72" s="8">
        <v>25496.09</v>
      </c>
      <c r="G72" s="23">
        <v>26788.53</v>
      </c>
      <c r="H72" s="23">
        <v>26153.6</v>
      </c>
      <c r="I72" s="23">
        <v>18298.9</v>
      </c>
      <c r="J72" s="23">
        <v>41655.5</v>
      </c>
      <c r="K72" s="23">
        <v>24548.98</v>
      </c>
      <c r="L72" s="4">
        <v>28216.7</v>
      </c>
      <c r="M72" s="23">
        <v>21829.6</v>
      </c>
      <c r="N72" s="5">
        <f t="shared" si="0"/>
        <v>313198.81</v>
      </c>
    </row>
    <row r="73" spans="1:14" ht="12.75">
      <c r="A73" t="s">
        <v>28</v>
      </c>
      <c r="B73" s="23">
        <v>30938.96</v>
      </c>
      <c r="C73" s="23">
        <v>33338.95</v>
      </c>
      <c r="D73" s="23">
        <v>22667.12</v>
      </c>
      <c r="E73" s="23">
        <v>20858.41</v>
      </c>
      <c r="F73" s="8">
        <v>25568.58</v>
      </c>
      <c r="G73" s="23">
        <v>32764.11</v>
      </c>
      <c r="H73" s="23">
        <v>34098.23</v>
      </c>
      <c r="I73" s="23">
        <v>16181.8</v>
      </c>
      <c r="J73" s="23">
        <v>23171.04</v>
      </c>
      <c r="K73" s="23">
        <v>29849.94</v>
      </c>
      <c r="L73" s="4">
        <v>29157.02</v>
      </c>
      <c r="M73" s="23">
        <v>24405.37</v>
      </c>
      <c r="N73" s="5">
        <f t="shared" si="0"/>
        <v>322999.53</v>
      </c>
    </row>
    <row r="74" spans="1:14" ht="12.75">
      <c r="A74" t="s">
        <v>29</v>
      </c>
      <c r="B74" s="23">
        <v>3624.2</v>
      </c>
      <c r="C74" s="23">
        <v>4338.61</v>
      </c>
      <c r="D74" s="23">
        <v>2603.33</v>
      </c>
      <c r="E74" s="23">
        <v>3564.97</v>
      </c>
      <c r="F74" s="8">
        <v>3790.24</v>
      </c>
      <c r="G74" s="23">
        <v>3568.94</v>
      </c>
      <c r="H74" s="23">
        <v>3936.08</v>
      </c>
      <c r="I74" s="23">
        <v>2385</v>
      </c>
      <c r="J74" s="23">
        <v>2598.74</v>
      </c>
      <c r="K74" s="23">
        <v>2967.49</v>
      </c>
      <c r="L74" s="4">
        <v>4061</v>
      </c>
      <c r="M74" s="23">
        <v>3046.37</v>
      </c>
      <c r="N74" s="5">
        <f t="shared" si="0"/>
        <v>40484.969999999994</v>
      </c>
    </row>
    <row r="75" spans="1:14" ht="12.75">
      <c r="A75" t="s">
        <v>87</v>
      </c>
      <c r="B75" s="23">
        <v>485284.2</v>
      </c>
      <c r="C75" s="23">
        <v>462807.36</v>
      </c>
      <c r="D75" s="23">
        <v>387075.71</v>
      </c>
      <c r="E75" s="23">
        <v>411254.05</v>
      </c>
      <c r="F75" s="8">
        <v>448592.48</v>
      </c>
      <c r="G75" s="23">
        <v>426471.53</v>
      </c>
      <c r="H75" s="23">
        <v>469820.94</v>
      </c>
      <c r="I75" s="23">
        <v>402509.91</v>
      </c>
      <c r="J75" s="23">
        <v>435699.85</v>
      </c>
      <c r="K75" s="23">
        <v>522938.99</v>
      </c>
      <c r="L75" s="4">
        <v>419785.09</v>
      </c>
      <c r="M75" s="23">
        <v>484844.97</v>
      </c>
      <c r="N75" s="5">
        <f t="shared" si="0"/>
        <v>5357085.08</v>
      </c>
    </row>
    <row r="76" spans="1:14" ht="12.75">
      <c r="A76" t="s">
        <v>88</v>
      </c>
      <c r="B76" s="23"/>
      <c r="C76" s="23"/>
      <c r="D76" s="23"/>
      <c r="F76" s="8"/>
      <c r="G76" s="23"/>
      <c r="H76" s="23"/>
      <c r="I76" s="23"/>
      <c r="J76" s="23"/>
      <c r="K76" s="23"/>
      <c r="L76" s="4"/>
      <c r="M76" s="23"/>
      <c r="N76" s="5">
        <f t="shared" si="0"/>
        <v>0</v>
      </c>
    </row>
    <row r="77" spans="1:14" ht="12.75">
      <c r="A77" t="s">
        <v>89</v>
      </c>
      <c r="B77" s="23">
        <v>30624.18</v>
      </c>
      <c r="C77" s="23">
        <v>38052.44</v>
      </c>
      <c r="D77" s="23">
        <v>25659.91</v>
      </c>
      <c r="E77" s="23">
        <v>24537.25</v>
      </c>
      <c r="F77" s="8">
        <v>20667.01</v>
      </c>
      <c r="G77" s="23">
        <v>18190.18</v>
      </c>
      <c r="H77" s="23">
        <v>31818.99</v>
      </c>
      <c r="I77" s="23">
        <v>22437.19</v>
      </c>
      <c r="J77" s="23">
        <v>23852.32</v>
      </c>
      <c r="K77" s="23">
        <v>32935.92</v>
      </c>
      <c r="L77" s="4">
        <v>31522.46</v>
      </c>
      <c r="M77" s="23">
        <v>33401.46</v>
      </c>
      <c r="N77" s="5">
        <f>SUM(B77:M77)</f>
        <v>333699.31000000006</v>
      </c>
    </row>
    <row r="78" spans="1:14" ht="12.75">
      <c r="A78" t="s">
        <v>30</v>
      </c>
      <c r="B78" s="23">
        <v>7877.14</v>
      </c>
      <c r="C78" s="23">
        <v>7721.5</v>
      </c>
      <c r="D78" s="23">
        <v>8207.21</v>
      </c>
      <c r="E78" s="23">
        <v>7100.1</v>
      </c>
      <c r="F78" s="8">
        <v>7593.95</v>
      </c>
      <c r="G78" s="23">
        <v>6926.33</v>
      </c>
      <c r="H78" s="23">
        <v>7466.68</v>
      </c>
      <c r="I78" s="23">
        <v>8838.79</v>
      </c>
      <c r="J78" s="23">
        <v>7940.16</v>
      </c>
      <c r="K78" s="23">
        <v>8613.53</v>
      </c>
      <c r="L78" s="4">
        <v>10621.04</v>
      </c>
      <c r="M78" s="23">
        <v>8852.26</v>
      </c>
      <c r="N78" s="5">
        <f>SUM(B78:M78)</f>
        <v>97758.68999999999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12764091.1</v>
      </c>
      <c r="C80" s="5">
        <f t="shared" si="1"/>
        <v>12615976.579999996</v>
      </c>
      <c r="D80" s="5">
        <f t="shared" si="1"/>
        <v>12890570.820000004</v>
      </c>
      <c r="E80" s="5">
        <f>SUM(E12:E78)</f>
        <v>12353493.910000004</v>
      </c>
      <c r="F80" s="5">
        <f t="shared" si="1"/>
        <v>13037335.99</v>
      </c>
      <c r="G80" s="5">
        <f t="shared" si="1"/>
        <v>12394685.379999999</v>
      </c>
      <c r="H80" s="5">
        <f t="shared" si="1"/>
        <v>13453968.920000002</v>
      </c>
      <c r="I80" s="5">
        <f t="shared" si="1"/>
        <v>12885145.959999999</v>
      </c>
      <c r="J80" s="5">
        <f t="shared" si="1"/>
        <v>12427398.760000002</v>
      </c>
      <c r="K80" s="5">
        <f t="shared" si="1"/>
        <v>13989333.06</v>
      </c>
      <c r="L80" s="5">
        <f t="shared" si="1"/>
        <v>13730621.010000004</v>
      </c>
      <c r="M80" s="5">
        <f t="shared" si="1"/>
        <v>13186250.729999997</v>
      </c>
      <c r="N80" s="5">
        <f>SUM(B80:M80)</f>
        <v>155728872.22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80"/>
  <sheetViews>
    <sheetView workbookViewId="0" topLeftCell="A1">
      <pane xSplit="1" ySplit="11" topLeftCell="B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9" sqref="D19"/>
    </sheetView>
  </sheetViews>
  <sheetFormatPr defaultColWidth="9.33203125" defaultRowHeight="12.75"/>
  <cols>
    <col min="1" max="1" width="16.16015625" style="0" customWidth="1"/>
    <col min="2" max="2" width="9.83203125" style="0" bestFit="1" customWidth="1"/>
    <col min="3" max="4" width="9.16015625" style="0" bestFit="1" customWidth="1"/>
    <col min="5" max="5" width="9.83203125" style="0" bestFit="1" customWidth="1"/>
    <col min="6" max="13" width="9.16015625" style="0" bestFit="1" customWidth="1"/>
    <col min="14" max="14" width="10.16015625" style="5" bestFit="1" customWidth="1"/>
  </cols>
  <sheetData>
    <row r="1" spans="1:14" ht="12.75">
      <c r="A1" t="str">
        <f>'SFY 08-09'!A1</f>
        <v>VALIDATED TAX RECEIPTS DATA FOR: JULY, 2008 thru June, 2009</v>
      </c>
      <c r="N1" t="s">
        <v>90</v>
      </c>
    </row>
    <row r="2" ht="12.75">
      <c r="N2"/>
    </row>
    <row r="3" spans="1:14" ht="12.75">
      <c r="A3" s="44" t="s">
        <v>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2.75">
      <c r="A7" s="44" t="s">
        <v>95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ht="12.75">
      <c r="N8"/>
    </row>
    <row r="9" spans="2:14" ht="12.75">
      <c r="B9" s="1">
        <v>39630</v>
      </c>
      <c r="C9" s="1">
        <v>39661</v>
      </c>
      <c r="D9" s="1">
        <v>39692</v>
      </c>
      <c r="E9" s="1">
        <v>39722</v>
      </c>
      <c r="F9" s="1">
        <v>39753</v>
      </c>
      <c r="G9" s="1">
        <v>39783</v>
      </c>
      <c r="H9" s="1">
        <v>39814</v>
      </c>
      <c r="I9" s="1">
        <v>39845</v>
      </c>
      <c r="J9" s="1">
        <v>39873</v>
      </c>
      <c r="K9" s="1">
        <v>39904</v>
      </c>
      <c r="L9" s="1">
        <v>39934</v>
      </c>
      <c r="M9" s="1">
        <v>39965</v>
      </c>
      <c r="N9" s="2" t="s">
        <v>96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 ht="12.75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aca="true" t="shared" si="0" ref="N13:N76">SUM(B13:M13)</f>
        <v>0</v>
      </c>
    </row>
    <row r="14" spans="1:14" ht="12.75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2.75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 ht="12.75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2.75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2.75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2.75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2.75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2.75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2.75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2.75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4" ht="12.75">
      <c r="A24" t="s">
        <v>91</v>
      </c>
      <c r="B24" s="4">
        <v>2384597.29</v>
      </c>
      <c r="C24" s="4">
        <v>2028897.1</v>
      </c>
      <c r="D24" s="4">
        <v>742722.02</v>
      </c>
      <c r="E24" s="4">
        <v>1133737.97</v>
      </c>
      <c r="F24" s="4">
        <v>1199110.28</v>
      </c>
      <c r="G24" s="4">
        <v>789556.83</v>
      </c>
      <c r="H24" s="4">
        <v>1063278.5</v>
      </c>
      <c r="I24" s="4">
        <v>472510.74</v>
      </c>
      <c r="J24" s="4">
        <v>482345.42</v>
      </c>
      <c r="K24" s="4">
        <v>617934.5</v>
      </c>
      <c r="L24" s="4">
        <v>672062.01</v>
      </c>
      <c r="M24" s="4">
        <v>107983.52</v>
      </c>
      <c r="N24" s="5">
        <f t="shared" si="0"/>
        <v>11694736.18</v>
      </c>
    </row>
    <row r="25" spans="1:14" ht="12.75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2.75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2.75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2.75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2.75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2.75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2.75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2.75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2.75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2.75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2.75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2.75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2.75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2.75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2.75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2.75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2.75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2.75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2.75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2.75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2.75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2.75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2.75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2.75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2.75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2.75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2.75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2.75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2.75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2.75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2.75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2.75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2.75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2.75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2.75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2.75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2.75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2.75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 ht="12.75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 ht="12.75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 ht="12.75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 ht="12.75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 ht="12.75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 ht="12.75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 ht="12.75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 ht="12.75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 ht="12.75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 ht="12.75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 ht="12.75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 ht="12.75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 ht="12.75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 ht="12.75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 ht="12.75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 ht="12.75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2384597.29</v>
      </c>
      <c r="C80" s="5">
        <f t="shared" si="1"/>
        <v>2028897.1</v>
      </c>
      <c r="D80" s="5">
        <f t="shared" si="1"/>
        <v>742722.02</v>
      </c>
      <c r="E80" s="5">
        <f t="shared" si="1"/>
        <v>1133737.97</v>
      </c>
      <c r="F80" s="5">
        <f t="shared" si="1"/>
        <v>1199110.28</v>
      </c>
      <c r="G80" s="5">
        <f t="shared" si="1"/>
        <v>789556.83</v>
      </c>
      <c r="H80" s="5">
        <f t="shared" si="1"/>
        <v>1063278.5</v>
      </c>
      <c r="I80" s="5">
        <f t="shared" si="1"/>
        <v>472510.74</v>
      </c>
      <c r="J80" s="5">
        <f t="shared" si="1"/>
        <v>482345.42</v>
      </c>
      <c r="K80" s="5">
        <f t="shared" si="1"/>
        <v>617934.5</v>
      </c>
      <c r="L80" s="5">
        <f t="shared" si="1"/>
        <v>672062.01</v>
      </c>
      <c r="M80" s="5">
        <f t="shared" si="1"/>
        <v>107983.52</v>
      </c>
      <c r="N80" s="5">
        <f>SUM(B80:M80)</f>
        <v>11694736.18</v>
      </c>
    </row>
  </sheetData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cp:lastPrinted>2006-03-13T21:47:46Z</cp:lastPrinted>
  <dcterms:created xsi:type="dcterms:W3CDTF">2005-12-06T18:39:52Z</dcterms:created>
  <dcterms:modified xsi:type="dcterms:W3CDTF">2010-06-30T14:01:45Z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Distributions by County (Form 4)</vt:lpwstr>
  </property>
  <property fmtid="{D5CDD505-2E9C-101B-9397-08002B2CF9AE}" pid="5" name="p2">
    <vt:lpwstr>Fiscal Year Data with Monthlies</vt:lpwstr>
  </property>
  <property fmtid="{D5CDD505-2E9C-101B-9397-08002B2CF9AE}" pid="6" name="xl">
    <vt:lpwstr>2009</vt:lpwstr>
  </property>
  <property fmtid="{D5CDD505-2E9C-101B-9397-08002B2CF9AE}" pid="7" name="my">
    <vt:lpwstr>Tax Distributions From July 2003 to Current</vt:lpwstr>
  </property>
</Properties>
</file>