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4910" windowHeight="15120" tabRatio="873" activeTab="0"/>
  </bookViews>
  <sheets>
    <sheet name="SFY 07-08" sheetId="1" r:id="rId1"/>
    <sheet name="Local Option Sales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sharedStrings.xml><?xml version="1.0" encoding="utf-8"?>
<sst xmlns="http://schemas.openxmlformats.org/spreadsheetml/2006/main" count="660" uniqueCount="98">
  <si>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</si>
  <si>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</si>
  <si>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</si>
  <si>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</si>
  <si>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</si>
  <si>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</si>
  <si>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</si>
  <si>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</si>
  <si>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</si>
  <si>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</si>
  <si>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</si>
  <si>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</si>
  <si>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</si>
  <si>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</si>
  <si>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</si>
  <si>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</si>
  <si>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</si>
  <si>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</si>
  <si>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</si>
  <si>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</si>
  <si>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</si>
  <si>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</si>
  <si>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</si>
  <si>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</si>
  <si>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</si>
  <si>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</si>
  <si>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</si>
  <si>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</si>
  <si>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</si>
  <si>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</si>
  <si>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</si>
  <si>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</si>
  <si>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</si>
  <si>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</si>
  <si>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</si>
  <si>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</si>
  <si>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</si>
  <si>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</si>
  <si>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</si>
  <si>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</si>
  <si>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</si>
  <si>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</si>
  <si>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</si>
  <si>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</si>
  <si>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</si>
  <si>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</si>
  <si>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</si>
  <si>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</si>
  <si>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</si>
  <si>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</si>
  <si>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</si>
  <si>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</si>
  <si>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</si>
  <si>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</si>
  <si>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</si>
  <si>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</si>
  <si>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</si>
  <si>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</si>
  <si>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</si>
  <si>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</si>
  <si>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</si>
  <si>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</si>
  <si>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</si>
  <si>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</si>
  <si>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</si>
  <si>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</si>
  <si>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</si>
  <si>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</si>
  <si>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</si>
  <si>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</si>
  <si>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</si>
  <si>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</si>
  <si>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</si>
  <si>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</si>
  <si>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</si>
  <si>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</si>
  <si>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</si>
  <si>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</si>
  <si>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</si>
  <si>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</si>
  <si>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</si>
  <si>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</si>
  <si>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</si>
  <si>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</si>
  <si>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</si>
  <si>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</si>
  <si>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</si>
  <si>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</si>
  <si>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</si>
  <si>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</si>
  <si>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</si>
  <si>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</si>
  <si>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VALIDATED TAX RECEIPTS DATA FOR: JULY, 2007 thru JUNE, 2008</t>
  </si>
  <si>
    <t>SFY07-08</t>
  </si>
  <si>
    <t>TOURIST DEVELOPMENT DISTRIBUTIONS DATA</t>
  </si>
  <si>
    <t>SALES TAX DISTRIBUTIONS DATA</t>
  </si>
  <si>
    <t>LOCAL FUEL TAX DISTRIBUTION DATA</t>
  </si>
  <si>
    <t>LOCAL DOCUMENTARY TAX DISTRIBUTION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</si>
</sst>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5">
    <font>
      <sz val="10"/>
      <name val="Times New Roman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sz val="9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/>
      <protection/>
    </xf>
  </cellStyleXfs>
  <cellXfs count="4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17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7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37" fontId="0" fillId="0" borderId="0" xfId="15" applyNumberFormat="1" applyFill="1" applyBorder="1" applyAlignment="1">
      <alignment/>
    </xf>
    <xf numFmtId="3" fontId="0" fillId="0" borderId="0" xfId="15" applyNumberFormat="1" applyAlignment="1">
      <alignment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20" applyNumberFormat="1" applyFont="1" applyBorder="1" applyAlignment="1">
      <alignment horizontal="right" vertical="top" wrapText="1"/>
      <protection/>
    </xf>
    <xf numFmtId="3" fontId="2" fillId="0" borderId="0" xfId="20" applyNumberFormat="1" applyFont="1" applyFill="1" applyBorder="1" applyAlignment="1">
      <alignment horizontal="right" vertical="top" wrapText="1"/>
      <protection/>
    </xf>
    <xf numFmtId="3" fontId="2" fillId="0" borderId="0" xfId="20" applyNumberFormat="1" applyFont="1" applyBorder="1" applyAlignment="1">
      <alignment horizontal="right" vertical="top" wrapText="1"/>
      <protection/>
    </xf>
    <xf numFmtId="41" fontId="0" fillId="0" borderId="0" xfId="15" applyNumberFormat="1" applyFill="1" applyBorder="1" applyAlignment="1">
      <alignment/>
    </xf>
    <xf numFmtId="37" fontId="0" fillId="0" borderId="0" xfId="15" applyNumberFormat="1" applyFill="1" applyBorder="1" applyAlignment="1">
      <alignment/>
    </xf>
    <xf numFmtId="41" fontId="0" fillId="0" borderId="0" xfId="15" applyNumberFormat="1" applyAlignment="1">
      <alignment/>
    </xf>
    <xf numFmtId="41" fontId="0" fillId="0" borderId="0" xfId="15" applyNumberFormat="1" applyBorder="1" applyAlignment="1">
      <alignment/>
    </xf>
    <xf numFmtId="41" fontId="2" fillId="0" borderId="0" xfId="0" applyNumberFormat="1" applyFont="1" applyBorder="1" applyAlignment="1">
      <alignment horizontal="right" vertical="top" wrapText="1"/>
    </xf>
    <xf numFmtId="41" fontId="0" fillId="0" borderId="0" xfId="15" applyNumberFormat="1" applyFill="1" applyBorder="1" applyAlignment="1">
      <alignment/>
    </xf>
    <xf numFmtId="41" fontId="0" fillId="0" borderId="0" xfId="15" applyNumberFormat="1" applyBorder="1" applyAlignment="1">
      <alignment/>
    </xf>
    <xf numFmtId="41" fontId="0" fillId="0" borderId="0" xfId="15" applyNumberFormat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Normal_Tourist Development Tax" xfId="20"/>
    <cellStyle name="Percent" xfId="21"/>
    <cellStyle name="SEM-BPS-dat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8" ht="12.75">
      <c r="A1" t="s">
        <v>92</v>
      </c>
      <c r="H1" t="s">
        <v>90</v>
      </c>
    </row>
    <row r="3" spans="4:7" ht="12.75">
      <c r="D3" s="40" t="s">
        <v>45</v>
      </c>
      <c r="E3" s="40"/>
      <c r="F3" s="40"/>
      <c r="G3" s="40"/>
    </row>
    <row r="4" spans="4:7" ht="12.75">
      <c r="D4" s="40" t="s">
        <v>46</v>
      </c>
      <c r="E4" s="40"/>
      <c r="F4" s="40"/>
      <c r="G4" s="40"/>
    </row>
    <row r="5" spans="4:7" ht="12.75">
      <c r="D5" s="40" t="s">
        <v>47</v>
      </c>
      <c r="E5" s="40"/>
      <c r="F5" s="40"/>
      <c r="G5" s="40"/>
    </row>
    <row r="6" spans="4:7" ht="12.75">
      <c r="D6" s="40" t="s">
        <v>48</v>
      </c>
      <c r="E6" s="40"/>
      <c r="F6" s="40"/>
      <c r="G6" s="40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49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8" ht="12.75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8" ht="12.75">
      <c r="A12" t="s">
        <v>53</v>
      </c>
      <c r="B12" s="4">
        <f>SUM('Local Option Sales Tax Dist'!B12:M12)</f>
        <v>10447245</v>
      </c>
      <c r="C12" s="4">
        <f>SUM('Tourist Development Tax'!B12:M12)</f>
        <v>143</v>
      </c>
      <c r="D12" s="4">
        <f>SUM('Addition L. O. Gas'!B12:M12)</f>
        <v>2143828.12</v>
      </c>
      <c r="E12" s="4">
        <f>SUM('Voted 1-Cent Local Option Fuel'!B12:M12)</f>
        <v>1349905.8900000001</v>
      </c>
      <c r="F12" s="4">
        <f>SUM('County Non-Voted L. O. Fuel '!B12:M12)</f>
        <v>3898789.53</v>
      </c>
      <c r="G12" s="4">
        <f>SUM('Municipal Non-Voted L. O. Fuel'!B12:M12)</f>
        <v>3577316.8900000006</v>
      </c>
      <c r="H12" s="5">
        <f>SUM('Local Documentry Surtax'!B12:M12)</f>
        <v>0</v>
      </c>
    </row>
    <row r="13" spans="1:8" ht="12.75">
      <c r="A13" t="s">
        <v>54</v>
      </c>
      <c r="B13" s="4">
        <f>SUM('Local Option Sales Tax Dist'!B13:M13)</f>
        <v>1729218.4000000004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185333.32</v>
      </c>
      <c r="F13" s="4">
        <f>SUM('County Non-Voted L. O. Fuel '!B13:M13)</f>
        <v>882909.75</v>
      </c>
      <c r="G13" s="4">
        <f>SUM('Municipal Non-Voted L. O. Fuel'!B13:M13)</f>
        <v>143729.51</v>
      </c>
      <c r="H13" s="5">
        <f>SUM('Local Documentry Surtax'!B13:M13)</f>
        <v>0</v>
      </c>
    </row>
    <row r="14" spans="1:8" ht="12.75">
      <c r="A14" t="s">
        <v>55</v>
      </c>
      <c r="B14" s="4">
        <f>SUM('Local Option Sales Tax Dist'!B14:M14)</f>
        <v>15638234.76</v>
      </c>
      <c r="C14" s="4">
        <f>SUM('Tourist Development Tax'!B14:M14)</f>
        <v>1013</v>
      </c>
      <c r="D14" s="4">
        <f>SUM('Addition L. O. Gas'!B14:M14)</f>
        <v>0</v>
      </c>
      <c r="E14" s="4">
        <f>SUM('Voted 1-Cent Local Option Fuel'!B14:M14)</f>
        <v>1015425.97</v>
      </c>
      <c r="F14" s="4">
        <f>SUM('County Non-Voted L. O. Fuel '!B14:M14)</f>
        <v>3259723.2100000004</v>
      </c>
      <c r="G14" s="4">
        <f>SUM('Municipal Non-Voted L. O. Fuel'!B14:M14)</f>
        <v>2363300.67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Sales Tax Dist'!B15:M15)</f>
        <v>2294258.36</v>
      </c>
      <c r="C15" s="4">
        <f>SUM('Tourist Development Tax'!B15:M15)</f>
        <v>110666.93999999999</v>
      </c>
      <c r="D15" s="4">
        <f>SUM('Addition L. O. Gas'!B15:M15)</f>
        <v>0</v>
      </c>
      <c r="E15" s="4">
        <f>SUM('Voted 1-Cent Local Option Fuel'!B15:M15)</f>
        <v>37697.21000000001</v>
      </c>
      <c r="F15" s="4">
        <f>SUM('County Non-Voted L. O. Fuel '!B15:M15)</f>
        <v>765232.6499999999</v>
      </c>
      <c r="G15" s="4">
        <f>SUM('Municipal Non-Voted L. O. Fuel'!B15:M15)</f>
        <v>327956.87</v>
      </c>
      <c r="H15" s="5">
        <f>SUM('Local Documentry Surtax'!B15:M15)</f>
        <v>0</v>
      </c>
    </row>
    <row r="16" spans="1:8" ht="12.75">
      <c r="A16" t="s">
        <v>56</v>
      </c>
      <c r="B16" s="4">
        <f>SUM('Local Option Sales Tax Dist'!B16:M16)</f>
        <v>0</v>
      </c>
      <c r="C16" s="4">
        <f>SUM('Tourist Development Tax'!B16:M16)</f>
        <v>516</v>
      </c>
      <c r="D16" s="4">
        <f>SUM('Addition L. O. Gas'!B16:M16)</f>
        <v>0</v>
      </c>
      <c r="E16" s="4">
        <f>SUM('Voted 1-Cent Local Option Fuel'!B16:M16)</f>
        <v>382859.39</v>
      </c>
      <c r="F16" s="4">
        <f>SUM('County Non-Voted L. O. Fuel '!B16:M16)</f>
        <v>7364272.21</v>
      </c>
      <c r="G16" s="4">
        <f>SUM('Municipal Non-Voted L. O. Fuel'!B16:M16)</f>
        <v>8208800.85</v>
      </c>
      <c r="H16" s="5">
        <f>SUM('Local Documentry Surtax'!B16:M16)</f>
        <v>0</v>
      </c>
    </row>
    <row r="17" spans="1:8" ht="12.75">
      <c r="A17" t="s">
        <v>57</v>
      </c>
      <c r="B17" s="4">
        <f>SUM('Local Option Sales Tax Dist'!B17:M17)</f>
        <v>0</v>
      </c>
      <c r="C17" s="4">
        <f>SUM('Tourist Development Tax'!B17:M17)</f>
        <v>2201</v>
      </c>
      <c r="D17" s="4">
        <f>SUM('Addition L. O. Gas'!B17:M17)</f>
        <v>37291398.11</v>
      </c>
      <c r="E17" s="4">
        <f>SUM('Voted 1-Cent Local Option Fuel'!B17:M17)</f>
        <v>8735728.43</v>
      </c>
      <c r="F17" s="4">
        <f>SUM('County Non-Voted L. O. Fuel '!B17:M17)</f>
        <v>30220111.389999993</v>
      </c>
      <c r="G17" s="4">
        <f>SUM('Municipal Non-Voted L. O. Fuel'!B17:M17)</f>
        <v>18181110.229999997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Sales Tax Dist'!B18:M18)</f>
        <v>747448.6599999999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25787.530000000002</v>
      </c>
      <c r="F18" s="4">
        <f>SUM('County Non-Voted L. O. Fuel '!B18:M18)</f>
        <v>295149.04</v>
      </c>
      <c r="G18" s="4">
        <f>SUM('Municipal Non-Voted L. O. Fuel'!B18:M18)</f>
        <v>104240.71999999999</v>
      </c>
      <c r="H18" s="5">
        <f>SUM('Local Documentry Surtax'!B18:M18)</f>
        <v>0</v>
      </c>
    </row>
    <row r="19" spans="1:8" ht="12.75">
      <c r="A19" t="s">
        <v>58</v>
      </c>
      <c r="B19" s="4">
        <f>SUM('Local Option Sales Tax Dist'!B19:M19)</f>
        <v>21552108.81</v>
      </c>
      <c r="C19" s="4">
        <f>SUM('Tourist Development Tax'!B19:M19)</f>
        <v>0</v>
      </c>
      <c r="D19" s="4">
        <f>SUM('Addition L. O. Gas'!B19:M19)</f>
        <v>3652953.27</v>
      </c>
      <c r="E19" s="4">
        <f>SUM('Voted 1-Cent Local Option Fuel'!B19:M19)</f>
        <v>933794.36</v>
      </c>
      <c r="F19" s="4">
        <f>SUM('County Non-Voted L. O. Fuel '!B19:M19)</f>
        <v>4558985.919999999</v>
      </c>
      <c r="G19" s="4">
        <f>SUM('Municipal Non-Voted L. O. Fuel'!B19:M19)</f>
        <v>610241.1200000001</v>
      </c>
      <c r="H19" s="5">
        <f>SUM('Local Documentry Surtax'!B19:M19)</f>
        <v>0</v>
      </c>
    </row>
    <row r="20" spans="1:8" ht="12.75">
      <c r="A20" t="s">
        <v>59</v>
      </c>
      <c r="B20" s="4">
        <f>SUM('Local Option Sales Tax Dist'!B20:M20)</f>
        <v>0</v>
      </c>
      <c r="C20" s="4">
        <f>SUM('Tourist Development Tax'!B20:M20)</f>
        <v>631800.9500000001</v>
      </c>
      <c r="D20" s="4">
        <f>SUM('Addition L. O. Gas'!B20:M20)</f>
        <v>2325353.91</v>
      </c>
      <c r="E20" s="4">
        <f>SUM('Voted 1-Cent Local Option Fuel'!B20:M20)</f>
        <v>597204.0300000001</v>
      </c>
      <c r="F20" s="4">
        <f>SUM('County Non-Voted L. O. Fuel '!B20:M20)</f>
        <v>3007816.7</v>
      </c>
      <c r="G20" s="4">
        <f>SUM('Municipal Non-Voted L. O. Fuel'!B20:M20)</f>
        <v>299293.45999999996</v>
      </c>
      <c r="H20" s="5">
        <f>SUM('Local Documentry Surtax'!B20:M20)</f>
        <v>0</v>
      </c>
    </row>
    <row r="21" spans="1:8" ht="12.75">
      <c r="A21" t="s">
        <v>60</v>
      </c>
      <c r="B21" s="4">
        <f>SUM('Local Option Sales Tax Dist'!B21:M21)</f>
        <v>19047223.840000004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830545.91</v>
      </c>
      <c r="F21" s="4">
        <f>SUM('County Non-Voted L. O. Fuel '!B21:M21)</f>
        <v>3863313.7700000005</v>
      </c>
      <c r="G21" s="4">
        <f>SUM('Municipal Non-Voted L. O. Fuel'!B21:M21)</f>
        <v>735869.31</v>
      </c>
      <c r="H21" s="5">
        <f>SUM('Local Documentry Surtax'!B21:M21)</f>
        <v>0</v>
      </c>
    </row>
    <row r="22" spans="1:8" ht="12.75">
      <c r="A22" t="s">
        <v>61</v>
      </c>
      <c r="B22" s="4">
        <f>SUM('Local Option Sales Tax Dist'!B22:M22)</f>
        <v>0</v>
      </c>
      <c r="C22" s="4">
        <f>SUM('Tourist Development Tax'!B22:M22)</f>
        <v>186</v>
      </c>
      <c r="D22" s="4">
        <f>SUM('Addition L. O. Gas'!B22:M22)</f>
        <v>6020105.41</v>
      </c>
      <c r="E22" s="4">
        <f>SUM('Voted 1-Cent Local Option Fuel'!B22:M22)</f>
        <v>1444809.5999999999</v>
      </c>
      <c r="F22" s="4">
        <f>SUM('County Non-Voted L. O. Fuel '!B22:M22)</f>
        <v>6770168.2299999995</v>
      </c>
      <c r="G22" s="4">
        <f>SUM('Municipal Non-Voted L. O. Fuel'!B22:M22)</f>
        <v>1226723.21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Sales Tax Dist'!B23:M23)</f>
        <v>7878928.840000001</v>
      </c>
      <c r="C23" s="4">
        <f>SUM('Tourist Development Tax'!B23:M23)</f>
        <v>392642.97</v>
      </c>
      <c r="D23" s="4">
        <f>SUM('Addition L. O. Gas'!B23:M23)</f>
        <v>0</v>
      </c>
      <c r="E23" s="4">
        <f>SUM('Voted 1-Cent Local Option Fuel'!B23:M23)</f>
        <v>623157.6</v>
      </c>
      <c r="F23" s="4">
        <f>SUM('County Non-Voted L. O. Fuel '!B23:M23)</f>
        <v>2460095.64</v>
      </c>
      <c r="G23" s="4">
        <f>SUM('Municipal Non-Voted L. O. Fuel'!B23:M23)</f>
        <v>985854.53</v>
      </c>
      <c r="H23" s="5">
        <f>SUM('Local Documentry Surtax'!B23:M23)</f>
        <v>0</v>
      </c>
    </row>
    <row r="24" spans="1:8" ht="12.75">
      <c r="A24" t="s">
        <v>91</v>
      </c>
      <c r="B24" s="4">
        <f>SUM('Local Option Sales Tax Dist'!B24:M24)</f>
        <v>374186194.62</v>
      </c>
      <c r="C24" s="4">
        <f>SUM('Tourist Development Tax'!B24:M24)</f>
        <v>0</v>
      </c>
      <c r="D24" s="4">
        <f>SUM('Addition L. O. Gas'!B24:M24)</f>
        <v>26594285.159999996</v>
      </c>
      <c r="E24" s="4">
        <f>SUM('Voted 1-Cent Local Option Fuel'!B24:M24)</f>
        <v>10486982.340000002</v>
      </c>
      <c r="F24" s="4">
        <f>SUM('County Non-Voted L. O. Fuel '!B24:M24)</f>
        <v>44180382.03</v>
      </c>
      <c r="G24" s="4">
        <f>SUM('Municipal Non-Voted L. O. Fuel'!B24:M24)</f>
        <v>18548623.830000002</v>
      </c>
      <c r="H24" s="5">
        <f>SUM('Local Documentry Surtax'!B24:M24)</f>
        <v>24157222.5</v>
      </c>
    </row>
    <row r="25" spans="1:8" ht="12.75">
      <c r="A25" t="s">
        <v>5</v>
      </c>
      <c r="B25" s="4">
        <f>SUM('Local Option Sales Tax Dist'!B25:M25)</f>
        <v>2218780.83</v>
      </c>
      <c r="C25" s="4">
        <f>SUM('Tourist Development Tax'!B25:M25)</f>
        <v>0</v>
      </c>
      <c r="D25" s="4">
        <f>SUM('Addition L. O. Gas'!B25:M25)</f>
        <v>578256.61</v>
      </c>
      <c r="E25" s="4">
        <f>SUM('Voted 1-Cent Local Option Fuel'!B25:M25)</f>
        <v>154760.43</v>
      </c>
      <c r="F25" s="4">
        <f>SUM('County Non-Voted L. O. Fuel '!B25:M25)</f>
        <v>665098.04</v>
      </c>
      <c r="G25" s="4">
        <f>SUM('Municipal Non-Voted L. O. Fuel'!B25:M25)</f>
        <v>214810.34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Sales Tax Dist'!B26:M26)</f>
        <v>844496.01</v>
      </c>
      <c r="C26" s="4">
        <f>SUM('Tourist Development Tax'!B26:M26)</f>
        <v>0</v>
      </c>
      <c r="D26" s="4">
        <f>SUM('Addition L. O. Gas'!B26:M26)</f>
        <v>0</v>
      </c>
      <c r="E26" s="4">
        <f>SUM('Voted 1-Cent Local Option Fuel'!B26:M26)</f>
        <v>37394.96000000001</v>
      </c>
      <c r="F26" s="4">
        <f>SUM('County Non-Voted L. O. Fuel '!B26:M26)</f>
        <v>437657.62</v>
      </c>
      <c r="G26" s="4">
        <f>SUM('Municipal Non-Voted L. O. Fuel'!B26:M26)</f>
        <v>100997.88999999998</v>
      </c>
      <c r="H26" s="5">
        <f>SUM('Local Documentry Surtax'!B26:M26)</f>
        <v>0</v>
      </c>
    </row>
    <row r="27" spans="1:8" ht="12.75">
      <c r="A27" t="s">
        <v>62</v>
      </c>
      <c r="B27" s="4">
        <f>SUM('Local Option Sales Tax Dist'!B27:M27)</f>
        <v>144150536.5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1271965.3599999999</v>
      </c>
      <c r="F27" s="4">
        <f>SUM('County Non-Voted L. O. Fuel '!B27:M27)</f>
        <v>30260727.800000004</v>
      </c>
      <c r="G27" s="4">
        <f>SUM('Municipal Non-Voted L. O. Fuel'!B27:M27)</f>
        <v>1622548.7200000002</v>
      </c>
      <c r="H27" s="5">
        <f>SUM('Local Documentry Surtax'!B27:M27)</f>
        <v>0</v>
      </c>
    </row>
    <row r="28" spans="1:8" ht="12.75">
      <c r="A28" t="s">
        <v>63</v>
      </c>
      <c r="B28" s="4">
        <f>SUM('Local Option Sales Tax Dist'!B28:M28)</f>
        <v>61968101.25</v>
      </c>
      <c r="C28" s="4">
        <f>SUM('Tourist Development Tax'!B28:M28)</f>
        <v>0</v>
      </c>
      <c r="D28" s="4">
        <f>SUM('Addition L. O. Gas'!B28:M28)</f>
        <v>0</v>
      </c>
      <c r="E28" s="4">
        <f>SUM('Voted 1-Cent Local Option Fuel'!B28:M28)</f>
        <v>1649179.65</v>
      </c>
      <c r="F28" s="4">
        <f>SUM('County Non-Voted L. O. Fuel '!B28:M28)</f>
        <v>7405117.920000001</v>
      </c>
      <c r="G28" s="4">
        <f>SUM('Municipal Non-Voted L. O. Fuel'!B28:M28)</f>
        <v>1720104.44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Sales Tax Dist'!B29:M29)</f>
        <v>7782304.420000001</v>
      </c>
      <c r="C29" s="4">
        <f>SUM('Tourist Development Tax'!B29:M29)</f>
        <v>892606.64</v>
      </c>
      <c r="D29" s="4">
        <f>SUM('Addition L. O. Gas'!B29:M29)</f>
        <v>0</v>
      </c>
      <c r="E29" s="4">
        <f>SUM('Voted 1-Cent Local Option Fuel'!B29:M29)</f>
        <v>418815.47000000003</v>
      </c>
      <c r="F29" s="4">
        <f>SUM('County Non-Voted L. O. Fuel '!B29:M29)</f>
        <v>472601.9199999999</v>
      </c>
      <c r="G29" s="4">
        <f>SUM('Municipal Non-Voted L. O. Fuel'!B29:M29)</f>
        <v>1848078.0899999999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Sales Tax Dist'!B30:M30)</f>
        <v>415864.19</v>
      </c>
      <c r="C30" s="4">
        <f>SUM('Tourist Development Tax'!B30:M30)</f>
        <v>772618.39</v>
      </c>
      <c r="D30" s="4">
        <f>SUM('Addition L. O. Gas'!B30:M30)</f>
        <v>0</v>
      </c>
      <c r="E30" s="4">
        <f>SUM('Voted 1-Cent Local Option Fuel'!B30:M30)</f>
        <v>17016.96</v>
      </c>
      <c r="F30" s="4">
        <f>SUM('County Non-Voted L. O. Fuel '!B30:M30)</f>
        <v>287354.29999999993</v>
      </c>
      <c r="G30" s="4">
        <f>SUM('Municipal Non-Voted L. O. Fuel'!B30:M30)</f>
        <v>88704.27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Sales Tax Dist'!B31:M31)</f>
        <v>3275228.1599999997</v>
      </c>
      <c r="C31" s="4">
        <f>SUM('Tourist Development Tax'!B31:M31)</f>
        <v>75763.2</v>
      </c>
      <c r="D31" s="4">
        <f>SUM('Addition L. O. Gas'!B31:M31)</f>
        <v>0</v>
      </c>
      <c r="E31" s="4">
        <f>SUM('Voted 1-Cent Local Option Fuel'!B31:M31)</f>
        <v>347313.06</v>
      </c>
      <c r="F31" s="4">
        <f>SUM('County Non-Voted L. O. Fuel '!B31:M31)</f>
        <v>2715328.55</v>
      </c>
      <c r="G31" s="4">
        <f>SUM('Municipal Non-Voted L. O. Fuel'!B31:M31)</f>
        <v>843424.45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Sales Tax Dist'!B32:M32)</f>
        <v>731730.85</v>
      </c>
      <c r="C32" s="4">
        <f>SUM('Tourist Development Tax'!B32:M32)</f>
        <v>21069.28</v>
      </c>
      <c r="D32" s="4">
        <f>SUM('Addition L. O. Gas'!B32:M32)</f>
        <v>0</v>
      </c>
      <c r="E32" s="4">
        <f>SUM('Voted 1-Cent Local Option Fuel'!B32:M32)</f>
        <v>78571.46</v>
      </c>
      <c r="F32" s="4">
        <f>SUM('County Non-Voted L. O. Fuel '!B32:M32)</f>
        <v>371845.14999999997</v>
      </c>
      <c r="G32" s="4">
        <f>SUM('Municipal Non-Voted L. O. Fuel'!B32:M32)</f>
        <v>62705.68000000001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Sales Tax Dist'!B33:M33)</f>
        <v>409118.15</v>
      </c>
      <c r="C33" s="4">
        <f>SUM('Tourist Development Tax'!B33:M33)</f>
        <v>0</v>
      </c>
      <c r="D33" s="4">
        <f>SUM('Addition L. O. Gas'!B33:M33)</f>
        <v>0</v>
      </c>
      <c r="E33" s="4">
        <f>SUM('Voted 1-Cent Local Option Fuel'!B33:M33)</f>
        <v>53846.42999999999</v>
      </c>
      <c r="F33" s="4">
        <f>SUM('County Non-Voted L. O. Fuel '!B33:M33)</f>
        <v>235601.95</v>
      </c>
      <c r="G33" s="4">
        <f>SUM('Municipal Non-Voted L. O. Fuel'!B33:M33)</f>
        <v>58900.48999999999</v>
      </c>
      <c r="H33" s="5">
        <f>SUM('Local Documentry Surtax'!B33:M33)</f>
        <v>0</v>
      </c>
    </row>
    <row r="34" spans="1:8" ht="12.75">
      <c r="A34" t="s">
        <v>64</v>
      </c>
      <c r="B34" s="4">
        <f>SUM('Local Option Sales Tax Dist'!B34:M34)</f>
        <v>1069075.5299999998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40017.630000000005</v>
      </c>
      <c r="F34" s="4">
        <f>SUM('County Non-Voted L. O. Fuel '!B34:M34)</f>
        <v>384397.36999999994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Sales Tax Dist'!B35:M35)</f>
        <v>669748.4700000001</v>
      </c>
      <c r="C35" s="4">
        <f>SUM('Tourist Development Tax'!B35:M35)</f>
        <v>41903.43</v>
      </c>
      <c r="D35" s="4">
        <f>SUM('Addition L. O. Gas'!B35:M35)</f>
        <v>0</v>
      </c>
      <c r="E35" s="4">
        <f>SUM('Voted 1-Cent Local Option Fuel'!B35:M35)</f>
        <v>76788.37999999999</v>
      </c>
      <c r="F35" s="4">
        <f>SUM('County Non-Voted L. O. Fuel '!B35:M35)</f>
        <v>799915.54</v>
      </c>
      <c r="G35" s="4">
        <f>SUM('Municipal Non-Voted L. O. Fuel'!B35:M35)</f>
        <v>175591.26000000004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Sales Tax Dist'!B36:M36)</f>
        <v>1788359.66</v>
      </c>
      <c r="C36" s="4">
        <f>SUM('Tourist Development Tax'!B36:M36)</f>
        <v>0</v>
      </c>
      <c r="D36" s="4">
        <f>SUM('Addition L. O. Gas'!B36:M36)</f>
        <v>579912.33</v>
      </c>
      <c r="E36" s="4">
        <f>SUM('Voted 1-Cent Local Option Fuel'!B36:M36)</f>
        <v>173608</v>
      </c>
      <c r="F36" s="4">
        <f>SUM('County Non-Voted L. O. Fuel '!B36:M36)</f>
        <v>841461.75</v>
      </c>
      <c r="G36" s="4">
        <f>SUM('Municipal Non-Voted L. O. Fuel'!B36:M36)</f>
        <v>116813.74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Sales Tax Dist'!B37:M37)</f>
        <v>2978545.2899999996</v>
      </c>
      <c r="C37" s="4">
        <f>SUM('Tourist Development Tax'!B37:M37)</f>
        <v>160460.38999999998</v>
      </c>
      <c r="D37" s="4">
        <f>SUM('Addition L. O. Gas'!B37:M37)</f>
        <v>430612.68</v>
      </c>
      <c r="E37" s="4">
        <f>SUM('Voted 1-Cent Local Option Fuel'!B37:M37)</f>
        <v>287109.9</v>
      </c>
      <c r="F37" s="4">
        <f>SUM('County Non-Voted L. O. Fuel '!B37:M37)</f>
        <v>1026614.77</v>
      </c>
      <c r="G37" s="4">
        <f>SUM('Municipal Non-Voted L. O. Fuel'!B37:M37)</f>
        <v>552792.58</v>
      </c>
      <c r="H37" s="5">
        <f>SUM('Local Documentry Surtax'!B37:M37)</f>
        <v>0</v>
      </c>
    </row>
    <row r="38" spans="1:8" ht="12.75">
      <c r="A38" t="s">
        <v>65</v>
      </c>
      <c r="B38" s="4">
        <f>SUM('Local Option Sales Tax Dist'!B38:M38)</f>
        <v>8012420.04</v>
      </c>
      <c r="C38" s="4">
        <f>SUM('Tourist Development Tax'!B38:M38)</f>
        <v>0</v>
      </c>
      <c r="D38" s="4">
        <f>SUM('Addition L. O. Gas'!B38:M38)</f>
        <v>1437455.23</v>
      </c>
      <c r="E38" s="4">
        <f>SUM('Voted 1-Cent Local Option Fuel'!B38:M38)</f>
        <v>911526.5</v>
      </c>
      <c r="F38" s="4">
        <f>SUM('County Non-Voted L. O. Fuel '!B38:M38)</f>
        <v>4809265.18</v>
      </c>
      <c r="G38" s="4">
        <f>SUM('Municipal Non-Voted L. O. Fuel'!B38:M38)</f>
        <v>236930.38999999998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Sales Tax Dist'!B39:M39)</f>
        <v>10457413.59</v>
      </c>
      <c r="C39" s="4">
        <f>SUM('Tourist Development Tax'!B39:M39)</f>
        <v>354360.66</v>
      </c>
      <c r="D39" s="4">
        <f>SUM('Addition L. O. Gas'!B39:M39)</f>
        <v>2249209.06</v>
      </c>
      <c r="E39" s="4">
        <f>SUM('Voted 1-Cent Local Option Fuel'!B39:M39)</f>
        <v>528119.2000000001</v>
      </c>
      <c r="F39" s="4">
        <f>SUM('County Non-Voted L. O. Fuel '!B39:M39)</f>
        <v>2470682.33</v>
      </c>
      <c r="G39" s="4">
        <f>SUM('Municipal Non-Voted L. O. Fuel'!B39:M39)</f>
        <v>441713.45999999996</v>
      </c>
      <c r="H39" s="5">
        <f>SUM('Local Documentry Surtax'!B39:M39)</f>
        <v>0</v>
      </c>
    </row>
    <row r="40" spans="1:8" ht="12.75">
      <c r="A40" t="s">
        <v>66</v>
      </c>
      <c r="B40" s="4">
        <f>SUM('Local Option Sales Tax Dist'!B40:M40)</f>
        <v>199390413.98000002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6852468.79</v>
      </c>
      <c r="F40" s="4">
        <f>SUM('County Non-Voted L. O. Fuel '!B40:M40)</f>
        <v>25281966.879999995</v>
      </c>
      <c r="G40" s="4">
        <f>SUM('Municipal Non-Voted L. O. Fuel'!B40:M40)</f>
        <v>12642436.440000001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Sales Tax Dist'!B41:M41)</f>
        <v>1020722.89</v>
      </c>
      <c r="C41" s="4">
        <f>SUM('Tourist Development Tax'!B41:M41)</f>
        <v>9712.509999999998</v>
      </c>
      <c r="D41" s="4">
        <f>SUM('Addition L. O. Gas'!B41:M41)</f>
        <v>0</v>
      </c>
      <c r="E41" s="4">
        <f>SUM('Voted 1-Cent Local Option Fuel'!B41:M41)</f>
        <v>122585.75000000001</v>
      </c>
      <c r="F41" s="4">
        <f>SUM('County Non-Voted L. O. Fuel '!B41:M41)</f>
        <v>581861.44</v>
      </c>
      <c r="G41" s="4">
        <f>SUM('Municipal Non-Voted L. O. Fuel'!B41:M41)</f>
        <v>94721.63999999998</v>
      </c>
      <c r="H41" s="5">
        <f>SUM('Local Documentry Surtax'!B41:M41)</f>
        <v>0</v>
      </c>
    </row>
    <row r="42" spans="1:8" ht="12.75">
      <c r="A42" t="s">
        <v>67</v>
      </c>
      <c r="B42" s="4">
        <f>SUM('Local Option Sales Tax Dist'!B42:M42)</f>
        <v>19456052.709999997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182497.4</v>
      </c>
      <c r="F42" s="4">
        <f>SUM('County Non-Voted L. O. Fuel '!B42:M42)</f>
        <v>3133838.52</v>
      </c>
      <c r="G42" s="4">
        <f>SUM('Municipal Non-Voted L. O. Fuel'!B42:M42)</f>
        <v>1292289.8000000003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Sales Tax Dist'!B43:M43)</f>
        <v>6383403.55</v>
      </c>
      <c r="C43" s="4">
        <f>SUM('Tourist Development Tax'!B43:M43)</f>
        <v>320530.14999999997</v>
      </c>
      <c r="D43" s="4">
        <f>SUM('Addition L. O. Gas'!B43:M43)</f>
        <v>0</v>
      </c>
      <c r="E43" s="4">
        <f>SUM('Voted 1-Cent Local Option Fuel'!B43:M43)</f>
        <v>567493.9099999999</v>
      </c>
      <c r="F43" s="4">
        <f>SUM('County Non-Voted L. O. Fuel '!B43:M43)</f>
        <v>2320682.1700000004</v>
      </c>
      <c r="G43" s="4">
        <f>SUM('Municipal Non-Voted L. O. Fuel'!B43:M43)</f>
        <v>807414.4300000002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Sales Tax Dist'!B44:M44)</f>
        <v>839838.8200000001</v>
      </c>
      <c r="C44" s="4">
        <f>SUM('Tourist Development Tax'!B44:M44)</f>
        <v>32082.62</v>
      </c>
      <c r="D44" s="4">
        <f>SUM('Addition L. O. Gas'!B44:M44)</f>
        <v>0</v>
      </c>
      <c r="E44" s="4">
        <f>SUM('Voted 1-Cent Local Option Fuel'!B44:M44)</f>
        <v>145692.32000000004</v>
      </c>
      <c r="F44" s="4">
        <f>SUM('County Non-Voted L. O. Fuel '!B44:M44)</f>
        <v>699993.4300000002</v>
      </c>
      <c r="G44" s="4">
        <f>SUM('Municipal Non-Voted L. O. Fuel'!B44:M44)</f>
        <v>101625.95000000001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Sales Tax Dist'!B45:M45)</f>
        <v>364651.55000000005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14884.86</v>
      </c>
      <c r="F45" s="4">
        <f>SUM('County Non-Voted L. O. Fuel '!B45:M45)</f>
        <v>206686.19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68</v>
      </c>
      <c r="B46" s="4">
        <f>SUM('Local Option Sales Tax Dist'!B46:M46)</f>
        <v>32506470.740000002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1461564.0799999998</v>
      </c>
      <c r="F46" s="4">
        <f>SUM('County Non-Voted L. O. Fuel '!B46:M46)</f>
        <v>5371343.5200000005</v>
      </c>
      <c r="G46" s="4">
        <f>SUM('Municipal Non-Voted L. O. Fuel'!B46:M46)</f>
        <v>2720868.76</v>
      </c>
      <c r="H46" s="5">
        <f>SUM('Local Documentry Surtax'!B46:M46)</f>
        <v>0</v>
      </c>
    </row>
    <row r="47" spans="1:8" ht="12.75">
      <c r="A47" t="s">
        <v>69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12762571.29</v>
      </c>
      <c r="E47" s="4">
        <f>SUM('Voted 1-Cent Local Option Fuel'!B47:M47)</f>
        <v>3217603.19</v>
      </c>
      <c r="F47" s="4">
        <f>SUM('County Non-Voted L. O. Fuel '!B47:M47)</f>
        <v>8807702.959999999</v>
      </c>
      <c r="G47" s="4">
        <f>SUM('Municipal Non-Voted L. O. Fuel'!B47:M47)</f>
        <v>9000026.46</v>
      </c>
      <c r="H47" s="5">
        <f>SUM('Local Documentry Surtax'!B47:M47)</f>
        <v>0</v>
      </c>
    </row>
    <row r="48" spans="1:8" ht="12.75">
      <c r="A48" t="s">
        <v>70</v>
      </c>
      <c r="B48" s="4">
        <f>SUM('Local Option Sales Tax Dist'!B48:M48)</f>
        <v>56228642.440000005</v>
      </c>
      <c r="C48" s="4">
        <f>SUM('Tourist Development Tax'!B48:M48)</f>
        <v>0</v>
      </c>
      <c r="D48" s="4">
        <f>SUM('Addition L. O. Gas'!B48:M48)</f>
        <v>0</v>
      </c>
      <c r="E48" s="4">
        <f>SUM('Voted 1-Cent Local Option Fuel'!B48:M48)</f>
        <v>1337454.4000000004</v>
      </c>
      <c r="F48" s="4">
        <f>SUM('County Non-Voted L. O. Fuel '!B48:M48)</f>
        <v>3454342.04</v>
      </c>
      <c r="G48" s="4">
        <f>SUM('Municipal Non-Voted L. O. Fuel'!B48:M48)</f>
        <v>3947290.7799999993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Sales Tax Dist'!B49:M49)</f>
        <v>3300159.56</v>
      </c>
      <c r="C49" s="4">
        <f>SUM('Tourist Development Tax'!B49:M49)</f>
        <v>169643.67</v>
      </c>
      <c r="D49" s="4">
        <f>SUM('Addition L. O. Gas'!B49:M49)</f>
        <v>0</v>
      </c>
      <c r="E49" s="4">
        <f>SUM('Voted 1-Cent Local Option Fuel'!B49:M49)</f>
        <v>58521.549999999996</v>
      </c>
      <c r="F49" s="4">
        <f>SUM('County Non-Voted L. O. Fuel '!B49:M49)</f>
        <v>1193973.29</v>
      </c>
      <c r="G49" s="4">
        <f>SUM('Municipal Non-Voted L. O. Fuel'!B49:M49)</f>
        <v>144111.82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Sales Tax Dist'!B50:M50)</f>
        <v>304042.42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58022.16000000001</v>
      </c>
      <c r="F50" s="4">
        <f>SUM('County Non-Voted L. O. Fuel '!B50:M50)</f>
        <v>288026.68</v>
      </c>
      <c r="G50" s="4">
        <f>SUM('Municipal Non-Voted L. O. Fuel'!B50:M50)</f>
        <v>32002.950000000004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Sales Tax Dist'!B51:M51)</f>
        <v>1574063.29</v>
      </c>
      <c r="C51" s="4">
        <f>SUM('Tourist Development Tax'!B51:M51)</f>
        <v>86212.35</v>
      </c>
      <c r="D51" s="4">
        <f>SUM('Addition L. O. Gas'!B51:M51)</f>
        <v>0</v>
      </c>
      <c r="E51" s="4">
        <f>SUM('Voted 1-Cent Local Option Fuel'!B51:M51)</f>
        <v>191599.29</v>
      </c>
      <c r="F51" s="4">
        <f>SUM('County Non-Voted L. O. Fuel '!B51:M51)</f>
        <v>1096015.3</v>
      </c>
      <c r="G51" s="4">
        <f>SUM('Municipal Non-Voted L. O. Fuel'!B51:M51)</f>
        <v>465927.5299999999</v>
      </c>
      <c r="H51" s="5">
        <f>SUM('Local Documentry Surtax'!B51:M51)</f>
        <v>0</v>
      </c>
    </row>
    <row r="52" spans="1:8" ht="12.75">
      <c r="A52" t="s">
        <v>71</v>
      </c>
      <c r="B52" s="4">
        <f>SUM('Local Option Sales Tax Dist'!B52:M52)</f>
        <v>22254728.55</v>
      </c>
      <c r="C52" s="4">
        <f>SUM('Tourist Development Tax'!B52:M52)</f>
        <v>0</v>
      </c>
      <c r="D52" s="4">
        <f>SUM('Addition L. O. Gas'!B52:M52)</f>
        <v>5733715.630000001</v>
      </c>
      <c r="E52" s="4">
        <f>SUM('Voted 1-Cent Local Option Fuel'!B52:M52)</f>
        <v>1572045.7899999998</v>
      </c>
      <c r="F52" s="4">
        <f>SUM('County Non-Voted L. O. Fuel '!B52:M52)</f>
        <v>8700110.71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Sales Tax Dist'!B53:M53)</f>
        <v>20869668.42</v>
      </c>
      <c r="C53" s="4">
        <f>SUM('Tourist Development Tax'!B53:M53)</f>
        <v>979369.79</v>
      </c>
      <c r="D53" s="4">
        <f>SUM('Addition L. O. Gas'!B53:M53)</f>
        <v>0</v>
      </c>
      <c r="E53" s="4">
        <f>SUM('Voted 1-Cent Local Option Fuel'!B53:M53)</f>
        <v>2351352.8099999996</v>
      </c>
      <c r="F53" s="4">
        <f>SUM('County Non-Voted L. O. Fuel '!B53:M53)</f>
        <v>9114848.43</v>
      </c>
      <c r="G53" s="4">
        <f>SUM('Municipal Non-Voted L. O. Fuel'!B53:M53)</f>
        <v>3887788.4400000004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Sales Tax Dist'!B54:M54)</f>
        <v>13218572.48</v>
      </c>
      <c r="C54" s="4">
        <f>SUM('Tourist Development Tax'!B54:M54)</f>
        <v>0</v>
      </c>
      <c r="D54" s="4">
        <f>SUM('Addition L. O. Gas'!B54:M54)</f>
        <v>4861083.95</v>
      </c>
      <c r="E54" s="4">
        <f>SUM('Voted 1-Cent Local Option Fuel'!B54:M54)</f>
        <v>827266.98</v>
      </c>
      <c r="F54" s="4">
        <f>SUM('County Non-Voted L. O. Fuel '!B54:M54)</f>
        <v>3977257.3699999996</v>
      </c>
      <c r="G54" s="4">
        <f>SUM('Municipal Non-Voted L. O. Fuel'!B54:M54)</f>
        <v>603253.2</v>
      </c>
      <c r="H54" s="5">
        <f>SUM('Local Documentry Surtax'!B54:M54)</f>
        <v>0</v>
      </c>
    </row>
    <row r="55" spans="1:8" ht="12.75">
      <c r="A55" t="s">
        <v>72</v>
      </c>
      <c r="B55" s="4">
        <f>SUM('Local Option Sales Tax Dist'!B55:M55)</f>
        <v>38032599.44</v>
      </c>
      <c r="C55" s="4">
        <f>SUM('Tourist Development Tax'!B55:M55)</f>
        <v>0</v>
      </c>
      <c r="D55" s="4">
        <f>SUM('Addition L. O. Gas'!B55:M55)</f>
        <v>0</v>
      </c>
      <c r="E55" s="4">
        <f>SUM('Voted 1-Cent Local Option Fuel'!B55:M55)</f>
        <v>908861.4399999998</v>
      </c>
      <c r="F55" s="4">
        <f>SUM('County Non-Voted L. O. Fuel '!B55:M55)</f>
        <v>1400359.5299999998</v>
      </c>
      <c r="G55" s="4">
        <f>SUM('Municipal Non-Voted L. O. Fuel'!B55:M55)</f>
        <v>1853513.2099999997</v>
      </c>
      <c r="H55" s="5">
        <f>SUM('Local Documentry Surtax'!B55:M55)</f>
        <v>0</v>
      </c>
    </row>
    <row r="56" spans="1:8" ht="12.75">
      <c r="A56" t="s">
        <v>73</v>
      </c>
      <c r="B56" s="4">
        <f>SUM('Local Option Sales Tax Dist'!B56:M56)</f>
        <v>8529184.72</v>
      </c>
      <c r="C56" s="4">
        <f>SUM('Tourist Development Tax'!B56:M56)</f>
        <v>0</v>
      </c>
      <c r="D56" s="4">
        <f>SUM('Addition L. O. Gas'!B56:M56)</f>
        <v>736232.6699999999</v>
      </c>
      <c r="E56" s="4">
        <f>SUM('Voted 1-Cent Local Option Fuel'!B56:M56)</f>
        <v>375729.20999999996</v>
      </c>
      <c r="F56" s="4">
        <f>SUM('County Non-Voted L. O. Fuel '!B56:M56)</f>
        <v>1763678.2699999998</v>
      </c>
      <c r="G56" s="4">
        <f>SUM('Municipal Non-Voted L. O. Fuel'!B56:M56)</f>
        <v>321793.11</v>
      </c>
      <c r="H56" s="5">
        <f>SUM('Local Documentry Surtax'!B56:M56)</f>
        <v>0</v>
      </c>
    </row>
    <row r="57" spans="1:8" ht="12.75">
      <c r="A57" t="s">
        <v>74</v>
      </c>
      <c r="B57" s="4">
        <f>SUM('Local Option Sales Tax Dist'!B57:M57)</f>
        <v>0</v>
      </c>
      <c r="C57" s="4">
        <f>SUM('Tourist Development Tax'!B57:M57)</f>
        <v>0</v>
      </c>
      <c r="D57" s="4">
        <f>SUM('Addition L. O. Gas'!B57:M57)</f>
        <v>0</v>
      </c>
      <c r="E57" s="4">
        <f>SUM('Voted 1-Cent Local Option Fuel'!B57:M57)</f>
        <v>1062317.05</v>
      </c>
      <c r="F57" s="4">
        <f>SUM('County Non-Voted L. O. Fuel '!B57:M57)</f>
        <v>3531452.11</v>
      </c>
      <c r="G57" s="4">
        <f>SUM('Municipal Non-Voted L. O. Fuel'!B57:M57)</f>
        <v>2354301.4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Sales Tax Dist'!B58:M58)</f>
        <v>4550561.34</v>
      </c>
      <c r="C58" s="4">
        <f>SUM('Tourist Development Tax'!B58:M58)</f>
        <v>196933</v>
      </c>
      <c r="D58" s="4">
        <f>SUM('Addition L. O. Gas'!B58:M58)</f>
        <v>537335</v>
      </c>
      <c r="E58" s="4">
        <f>SUM('Voted 1-Cent Local Option Fuel'!B58:M58)</f>
        <v>365325.15</v>
      </c>
      <c r="F58" s="4">
        <f>SUM('County Non-Voted L. O. Fuel '!B58:M58)</f>
        <v>1577135.6099999999</v>
      </c>
      <c r="G58" s="4">
        <f>SUM('Municipal Non-Voted L. O. Fuel'!B58:M58)</f>
        <v>441468.78</v>
      </c>
      <c r="H58" s="5">
        <f>SUM('Local Documentry Surtax'!B58:M58)</f>
        <v>0</v>
      </c>
    </row>
    <row r="59" spans="1:8" ht="12.75">
      <c r="A59" t="s">
        <v>75</v>
      </c>
      <c r="B59" s="4">
        <f>SUM('Local Option Sales Tax Dist'!B59:M59)</f>
        <v>166588099.72999996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1159729.96</v>
      </c>
      <c r="F59" s="4">
        <f>SUM('County Non-Voted L. O. Fuel '!B59:M59)</f>
        <v>24969258.44</v>
      </c>
      <c r="G59" s="4">
        <f>SUM('Municipal Non-Voted L. O. Fuel'!B59:M59)</f>
        <v>13622712.63</v>
      </c>
      <c r="H59" s="5">
        <f>SUM('Local Documentry Surtax'!B59:M59)</f>
        <v>0</v>
      </c>
    </row>
    <row r="60" spans="1:8" ht="12.75">
      <c r="A60" t="s">
        <v>76</v>
      </c>
      <c r="B60" s="4">
        <f>SUM('Local Option Sales Tax Dist'!B60:M60)</f>
        <v>40134983.989999995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1775467.29</v>
      </c>
      <c r="F60" s="4">
        <f>SUM('County Non-Voted L. O. Fuel '!B60:M60)</f>
        <v>6147568.159999999</v>
      </c>
      <c r="G60" s="4">
        <f>SUM('Municipal Non-Voted L. O. Fuel'!B60:M60)</f>
        <v>3688540.92</v>
      </c>
      <c r="H60" s="5">
        <f>SUM('Local Documentry Surtax'!B60:M60)</f>
        <v>0</v>
      </c>
    </row>
    <row r="61" spans="1:8" ht="12.75">
      <c r="A61" t="s">
        <v>77</v>
      </c>
      <c r="B61" s="4">
        <f>SUM('Local Option Sales Tax Dist'!B61:M61)</f>
        <v>111503210.32000001</v>
      </c>
      <c r="C61" s="4">
        <f>SUM('Tourist Development Tax'!B61:M61)</f>
        <v>0</v>
      </c>
      <c r="D61" s="4">
        <f>SUM('Addition L. O. Gas'!B61:M61)</f>
        <v>24233196.180000003</v>
      </c>
      <c r="E61" s="4">
        <f>SUM('Voted 1-Cent Local Option Fuel'!B61:M61)</f>
        <v>5866904.779999999</v>
      </c>
      <c r="F61" s="4">
        <f>SUM('County Non-Voted L. O. Fuel '!B61:M61)</f>
        <v>21618374.960000005</v>
      </c>
      <c r="G61" s="4">
        <f>SUM('Municipal Non-Voted L. O. Fuel'!B61:M61)</f>
        <v>10847034.27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Sales Tax Dist'!B62:M62)</f>
        <v>43957409.599999994</v>
      </c>
      <c r="C62" s="4">
        <f>SUM('Tourist Development Tax'!B62:M62)</f>
        <v>812092.51</v>
      </c>
      <c r="D62" s="4">
        <f>SUM('Addition L. O. Gas'!B62:M62)</f>
        <v>0</v>
      </c>
      <c r="E62" s="4">
        <f>SUM('Voted 1-Cent Local Option Fuel'!B62:M62)</f>
        <v>2154271.5500000003</v>
      </c>
      <c r="F62" s="4">
        <f>SUM('County Non-Voted L. O. Fuel '!B62:M62)</f>
        <v>10420151.250000002</v>
      </c>
      <c r="G62" s="4">
        <f>SUM('Municipal Non-Voted L. O. Fuel'!B62:M62)</f>
        <v>1511527.8699999999</v>
      </c>
      <c r="H62" s="5">
        <f>SUM('Local Documentry Surtax'!B62:M62)</f>
        <v>0</v>
      </c>
    </row>
    <row r="63" spans="1:8" ht="12.75">
      <c r="A63" t="s">
        <v>78</v>
      </c>
      <c r="B63" s="4">
        <f>SUM('Local Option Sales Tax Dist'!B63:M63)</f>
        <v>131023081.96000001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4055708.91</v>
      </c>
      <c r="F63" s="4">
        <f>SUM('County Non-Voted L. O. Fuel '!B63:M63)</f>
        <v>22355848.2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79</v>
      </c>
      <c r="B64" s="4">
        <f>SUM('Local Option Sales Tax Dist'!B64:M64)</f>
        <v>67556575.87</v>
      </c>
      <c r="C64" s="4">
        <f>SUM('Tourist Development Tax'!B64:M64)</f>
        <v>0</v>
      </c>
      <c r="D64" s="4">
        <f>SUM('Addition L. O. Gas'!B64:M64)</f>
        <v>11101443.999999998</v>
      </c>
      <c r="E64" s="4">
        <f>SUM('Voted 1-Cent Local Option Fuel'!B64:M64)</f>
        <v>3294953.3600000003</v>
      </c>
      <c r="F64" s="4">
        <f>SUM('County Non-Voted L. O. Fuel '!B64:M64)</f>
        <v>12021427.760000002</v>
      </c>
      <c r="G64" s="4">
        <f>SUM('Municipal Non-Voted L. O. Fuel'!B64:M64)</f>
        <v>6181151.040000001</v>
      </c>
      <c r="H64" s="5">
        <f>SUM('Local Documentry Surtax'!B64:M64)</f>
        <v>0</v>
      </c>
    </row>
    <row r="65" spans="1:8" ht="12.75">
      <c r="A65" t="s">
        <v>80</v>
      </c>
      <c r="B65" s="4">
        <f>SUM('Local Option Sales Tax Dist'!B65:M65)</f>
        <v>6030359.72</v>
      </c>
      <c r="C65" s="4">
        <f>SUM('Tourist Development Tax'!B65:M65)</f>
        <v>0</v>
      </c>
      <c r="D65" s="4">
        <f>SUM('Addition L. O. Gas'!B65:M65)</f>
        <v>0</v>
      </c>
      <c r="E65" s="4">
        <f>SUM('Voted 1-Cent Local Option Fuel'!B65:M65)</f>
        <v>85012.66999999998</v>
      </c>
      <c r="F65" s="4">
        <f>SUM('County Non-Voted L. O. Fuel '!B65:M65)</f>
        <v>1800201.0500000003</v>
      </c>
      <c r="G65" s="4">
        <f>SUM('Municipal Non-Voted L. O. Fuel'!B65:M65)</f>
        <v>483332.75999999995</v>
      </c>
      <c r="H65" s="5">
        <f>SUM('Local Documentry Surtax'!B65:M65)</f>
        <v>0</v>
      </c>
    </row>
    <row r="66" spans="1:8" ht="12.75">
      <c r="A66" t="s">
        <v>81</v>
      </c>
      <c r="B66" s="4">
        <f>SUM('Local Option Sales Tax Dist'!B66:M66)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219863.93999999997</v>
      </c>
      <c r="F66" s="4">
        <f>SUM('County Non-Voted L. O. Fuel '!B66:M66)</f>
        <v>5579561.779999999</v>
      </c>
      <c r="G66" s="4">
        <f>SUM('Municipal Non-Voted L. O. Fuel'!B66:M66)</f>
        <v>908300.7300000001</v>
      </c>
      <c r="H66" s="5">
        <f>SUM('Local Documentry Surtax'!B66:M66)</f>
        <v>0</v>
      </c>
    </row>
    <row r="67" spans="1:8" ht="12.75">
      <c r="A67" t="s">
        <v>82</v>
      </c>
      <c r="B67" s="4">
        <f>SUM('Local Option Sales Tax Dist'!B67:M67)</f>
        <v>13616695.280000001</v>
      </c>
      <c r="C67" s="4">
        <f>SUM('Tourist Development Tax'!B67:M67)</f>
        <v>0</v>
      </c>
      <c r="D67" s="4">
        <f>SUM('Addition L. O. Gas'!B67:M67)</f>
        <v>5449951.69</v>
      </c>
      <c r="E67" s="4">
        <f>SUM('Voted 1-Cent Local Option Fuel'!B67:M67)</f>
        <v>1429670.24</v>
      </c>
      <c r="F67" s="4">
        <f>SUM('County Non-Voted L. O. Fuel '!B67:M67)</f>
        <v>1954229.18</v>
      </c>
      <c r="G67" s="4">
        <f>SUM('Municipal Non-Voted L. O. Fuel'!B67:M67)</f>
        <v>5958596.81</v>
      </c>
      <c r="H67" s="5">
        <f>SUM('Local Documentry Surtax'!B67:M67)</f>
        <v>0</v>
      </c>
    </row>
    <row r="68" spans="1:8" ht="12.75">
      <c r="A68" t="s">
        <v>83</v>
      </c>
      <c r="B68" s="4">
        <f>SUM('Local Option Sales Tax Dist'!B68:M68)</f>
        <v>6193366.379999999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125364.42000000001</v>
      </c>
      <c r="F68" s="4">
        <f>SUM('County Non-Voted L. O. Fuel '!B68:M68)</f>
        <v>3800561.04</v>
      </c>
      <c r="G68" s="4">
        <f>SUM('Municipal Non-Voted L. O. Fuel'!B68:M68)</f>
        <v>399882.19</v>
      </c>
      <c r="H68" s="5">
        <f>SUM('Local Documentry Surtax'!B68:M68)</f>
        <v>0</v>
      </c>
    </row>
    <row r="69" spans="1:8" ht="12.75">
      <c r="A69" t="s">
        <v>84</v>
      </c>
      <c r="B69" s="4">
        <f>SUM('Local Option Sales Tax Dist'!B69:M69)</f>
        <v>59402863.49999999</v>
      </c>
      <c r="C69" s="4">
        <f>SUM('Tourist Development Tax'!B69:M69)</f>
        <v>0</v>
      </c>
      <c r="D69" s="4">
        <f>SUM('Addition L. O. Gas'!B69:M69)</f>
        <v>7122015.850000001</v>
      </c>
      <c r="E69" s="4">
        <f>SUM('Voted 1-Cent Local Option Fuel'!B69:M69)</f>
        <v>1714757.8299999998</v>
      </c>
      <c r="F69" s="4">
        <f>SUM('County Non-Voted L. O. Fuel '!B69:M69)</f>
        <v>6268332.74</v>
      </c>
      <c r="G69" s="4">
        <f>SUM('Municipal Non-Voted L. O. Fuel'!B69:M69)</f>
        <v>3219137.1400000006</v>
      </c>
      <c r="H69" s="5">
        <f>SUM('Local Documentry Surtax'!B69:M69)</f>
        <v>0</v>
      </c>
    </row>
    <row r="70" spans="1:8" ht="12.75">
      <c r="A70" t="s">
        <v>85</v>
      </c>
      <c r="B70" s="4">
        <f>SUM('Local Option Sales Tax Dist'!B70:M70)</f>
        <v>63509945.8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2202871.7800000003</v>
      </c>
      <c r="F70" s="4">
        <f>SUM('County Non-Voted L. O. Fuel '!B70:M70)</f>
        <v>7757957.4799999995</v>
      </c>
      <c r="G70" s="4">
        <f>SUM('Municipal Non-Voted L. O. Fuel'!B70:M70)</f>
        <v>4440088.870000001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Sales Tax Dist'!B71:M71)</f>
        <v>8098933.220000001</v>
      </c>
      <c r="C71" s="4">
        <f>SUM('Tourist Development Tax'!B71:M71)</f>
        <v>323293.25</v>
      </c>
      <c r="D71" s="4">
        <f>SUM('Addition L. O. Gas'!B71:M71)</f>
        <v>0</v>
      </c>
      <c r="E71" s="4">
        <f>SUM('Voted 1-Cent Local Option Fuel'!B71:M71)</f>
        <v>780986.3100000002</v>
      </c>
      <c r="F71" s="4">
        <f>SUM('County Non-Voted L. O. Fuel '!B71:M71)</f>
        <v>3942408.8</v>
      </c>
      <c r="G71" s="4">
        <f>SUM('Municipal Non-Voted L. O. Fuel'!B71:M71)</f>
        <v>366107.38999999996</v>
      </c>
      <c r="H71" s="5">
        <f>SUM('Local Documentry Surtax'!B71:M71)</f>
        <v>0</v>
      </c>
    </row>
    <row r="72" spans="1:8" ht="12.75">
      <c r="A72" t="s">
        <v>86</v>
      </c>
      <c r="B72" s="4">
        <f>SUM('Local Option Sales Tax Dist'!B72:M72)</f>
        <v>3310955.85</v>
      </c>
      <c r="C72" s="4">
        <f>SUM('Tourist Development Tax'!B72:M72)</f>
        <v>0</v>
      </c>
      <c r="D72" s="4">
        <f>SUM('Addition L. O. Gas'!B72:M72)</f>
        <v>1029908.7699999999</v>
      </c>
      <c r="E72" s="4">
        <f>SUM('Voted 1-Cent Local Option Fuel'!B72:M72)</f>
        <v>312999.87999999995</v>
      </c>
      <c r="F72" s="4">
        <f>SUM('County Non-Voted L. O. Fuel '!B72:M72)</f>
        <v>1410218.31</v>
      </c>
      <c r="G72" s="4">
        <f>SUM('Municipal Non-Voted L. O. Fuel'!B72:M72)</f>
        <v>318626.02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Sales Tax Dist'!B73:M73)</f>
        <v>2015092.4000000001</v>
      </c>
      <c r="C73" s="4">
        <f>SUM('Tourist Development Tax'!B73:M73)</f>
        <v>97</v>
      </c>
      <c r="D73" s="4">
        <f>SUM('Addition L. O. Gas'!B73:M73)</f>
        <v>0</v>
      </c>
      <c r="E73" s="4">
        <f>SUM('Voted 1-Cent Local Option Fuel'!B73:M73)</f>
        <v>81171.57999999999</v>
      </c>
      <c r="F73" s="4">
        <f>SUM('County Non-Voted L. O. Fuel '!B73:M73)</f>
        <v>770177.26</v>
      </c>
      <c r="G73" s="4">
        <f>SUM('Municipal Non-Voted L. O. Fuel'!B73:M73)</f>
        <v>379341.07000000007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Sales Tax Dist'!B74:M74)</f>
        <v>583608.52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72046.57</v>
      </c>
      <c r="F74" s="4">
        <f>SUM('County Non-Voted L. O. Fuel '!B74:M74)</f>
        <v>319030.48</v>
      </c>
      <c r="G74" s="4">
        <f>SUM('Municipal Non-Voted L. O. Fuel'!B74:M74)</f>
        <v>42723.090000000004</v>
      </c>
      <c r="H74" s="5">
        <f>SUM('Local Documentry Surtax'!B74:M74)</f>
        <v>0</v>
      </c>
    </row>
    <row r="75" spans="1:8" ht="12.75">
      <c r="A75" t="s">
        <v>87</v>
      </c>
      <c r="B75" s="4">
        <f>SUM('Local Option Sales Tax Dist'!B75:M75)</f>
        <v>34055925.37</v>
      </c>
      <c r="C75" s="4">
        <f>SUM('Tourist Development Tax'!B75:M75)</f>
        <v>0</v>
      </c>
      <c r="D75" s="4">
        <f>SUM('Addition L. O. Gas'!B75:M75)</f>
        <v>9754927.46</v>
      </c>
      <c r="E75" s="4">
        <f>SUM('Voted 1-Cent Local Option Fuel'!B75:M75)</f>
        <v>2434456.3200000003</v>
      </c>
      <c r="F75" s="4">
        <f>SUM('County Non-Voted L. O. Fuel '!B75:M75)</f>
        <v>7714809.149999999</v>
      </c>
      <c r="G75" s="4">
        <f>SUM('Municipal Non-Voted L. O. Fuel'!B75:M75)</f>
        <v>5763435.410000001</v>
      </c>
      <c r="H75" s="5">
        <f>SUM('Local Documentry Surtax'!B75:M75)</f>
        <v>0</v>
      </c>
    </row>
    <row r="76" spans="1:8" ht="12.75">
      <c r="A76" t="s">
        <v>88</v>
      </c>
      <c r="B76" s="4">
        <f>SUM('Local Option Sales Tax Dist'!B76:M76)</f>
        <v>1937949.41</v>
      </c>
      <c r="C76" s="4">
        <f>SUM('Tourist Development Tax'!B76:M76)</f>
        <v>0</v>
      </c>
      <c r="D76" s="4">
        <f>SUM('Addition L. O. Gas'!B76:M76)</f>
        <v>0</v>
      </c>
      <c r="E76" s="4">
        <f>SUM('Voted 1-Cent Local Option Fuel'!B76:M76)</f>
        <v>132282.19</v>
      </c>
      <c r="F76" s="4">
        <f>SUM('County Non-Voted L. O. Fuel '!B76:M76)</f>
        <v>730915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89</v>
      </c>
      <c r="B77" s="4">
        <f>SUM('Local Option Sales Tax Dist'!B77:M77)</f>
        <v>12728276.370000003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483542.81</v>
      </c>
      <c r="F77" s="4">
        <f>SUM('County Non-Voted L. O. Fuel '!B77:M77)</f>
        <v>2294719.45</v>
      </c>
      <c r="G77" s="4">
        <f>SUM('Municipal Non-Voted L. O. Fuel'!B77:M77)</f>
        <v>381026.19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Sales Tax Dist'!B78:M78)</f>
        <v>1731220.7999999998</v>
      </c>
      <c r="C78" s="4">
        <f>SUM('Tourist Development Tax'!B78:M78)</f>
        <v>91008.91</v>
      </c>
      <c r="D78" s="4">
        <f>SUM('Addition L. O. Gas'!B78:M78)</f>
        <v>0</v>
      </c>
      <c r="E78" s="4">
        <f>SUM('Voted 1-Cent Local Option Fuel'!B78:M78)</f>
        <v>123275.47</v>
      </c>
      <c r="F78" s="4">
        <f>SUM('County Non-Voted L. O. Fuel '!B78:M78)</f>
        <v>584795.01</v>
      </c>
      <c r="G78" s="4">
        <f>SUM('Municipal Non-Voted L. O. Fuel'!B78:M78)</f>
        <v>97102.21999999999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1903094915.2199993</v>
      </c>
      <c r="C80" s="4">
        <f t="shared" si="0"/>
        <v>6478927.61</v>
      </c>
      <c r="D80" s="4">
        <f t="shared" si="0"/>
        <v>166625752.38000003</v>
      </c>
      <c r="E80" s="4">
        <f t="shared" si="0"/>
        <v>82873888.95999995</v>
      </c>
      <c r="F80" s="4">
        <f t="shared" si="0"/>
        <v>389672440.2100001</v>
      </c>
      <c r="G80" s="4">
        <f t="shared" si="0"/>
        <v>162716678.32</v>
      </c>
      <c r="H80" s="4">
        <f t="shared" si="0"/>
        <v>24157222.5</v>
      </c>
    </row>
    <row r="82" ht="12.75">
      <c r="A82" s="3"/>
    </row>
  </sheetData>
  <mergeCells count="4">
    <mergeCell ref="D6:G6"/>
    <mergeCell ref="D3:G3"/>
    <mergeCell ref="D4:G4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83203125" style="0" bestFit="1" customWidth="1"/>
    <col min="14" max="14" width="12.33203125" style="0" bestFit="1" customWidth="1"/>
    <col min="17" max="17" width="10.16015625" style="0" bestFit="1" customWidth="1"/>
  </cols>
  <sheetData>
    <row r="1" spans="1:14" ht="12.75">
      <c r="A1" t="s">
        <v>92</v>
      </c>
      <c r="N1" t="s">
        <v>90</v>
      </c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9" spans="2:14" ht="12.75">
      <c r="B9" s="1">
        <v>39264</v>
      </c>
      <c r="C9" s="1">
        <v>39295</v>
      </c>
      <c r="D9" s="1">
        <v>39326</v>
      </c>
      <c r="E9" s="1">
        <v>39356</v>
      </c>
      <c r="F9" s="1">
        <v>39387</v>
      </c>
      <c r="G9" s="1">
        <v>39417</v>
      </c>
      <c r="H9" s="1">
        <v>39448</v>
      </c>
      <c r="I9" s="1">
        <v>39479</v>
      </c>
      <c r="J9" s="1">
        <v>39508</v>
      </c>
      <c r="K9" s="1">
        <v>39539</v>
      </c>
      <c r="L9" s="1">
        <v>39569</v>
      </c>
      <c r="M9" s="1">
        <v>39600</v>
      </c>
      <c r="N9" s="2" t="s">
        <v>93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5">
        <v>809608.33</v>
      </c>
      <c r="C12" s="9">
        <v>885077.94</v>
      </c>
      <c r="D12" s="5">
        <v>784182.07</v>
      </c>
      <c r="E12" s="5">
        <v>908003.42</v>
      </c>
      <c r="F12" s="5">
        <v>948496.2</v>
      </c>
      <c r="G12" s="5">
        <v>858900.91</v>
      </c>
      <c r="H12" s="5">
        <v>783117.15</v>
      </c>
      <c r="I12" s="4">
        <v>1049780.87</v>
      </c>
      <c r="J12" s="5">
        <v>817593.35</v>
      </c>
      <c r="K12" s="5">
        <v>779480.11</v>
      </c>
      <c r="L12" s="5">
        <v>976451.58</v>
      </c>
      <c r="M12" s="5">
        <v>846553.07</v>
      </c>
      <c r="N12" s="5">
        <f>SUM(B12:M12)</f>
        <v>10447245</v>
      </c>
    </row>
    <row r="13" spans="1:14" ht="12.75">
      <c r="A13" t="s">
        <v>54</v>
      </c>
      <c r="B13" s="5">
        <v>121193.9</v>
      </c>
      <c r="C13" s="9">
        <v>187298.86</v>
      </c>
      <c r="D13" s="5">
        <v>131168.88</v>
      </c>
      <c r="E13" s="5">
        <v>114399.7</v>
      </c>
      <c r="F13" s="5">
        <v>181637.42</v>
      </c>
      <c r="G13" s="5">
        <v>124401.66</v>
      </c>
      <c r="H13" s="5">
        <v>132283.34</v>
      </c>
      <c r="I13" s="4">
        <v>205093.28</v>
      </c>
      <c r="J13" s="5">
        <v>104110.36</v>
      </c>
      <c r="K13" s="5">
        <v>120616.33</v>
      </c>
      <c r="L13" s="5">
        <v>186573.13</v>
      </c>
      <c r="M13" s="5">
        <v>120441.54</v>
      </c>
      <c r="N13" s="5">
        <f aca="true" t="shared" si="0" ref="N13:N76">SUM(B13:M13)</f>
        <v>1729218.4000000004</v>
      </c>
    </row>
    <row r="14" spans="1:14" ht="12.75">
      <c r="A14" t="s">
        <v>55</v>
      </c>
      <c r="B14" s="5">
        <v>1383031.01</v>
      </c>
      <c r="C14" s="9">
        <v>1667551.69</v>
      </c>
      <c r="D14" s="5">
        <v>1552566.25</v>
      </c>
      <c r="E14" s="5">
        <v>1255635.75</v>
      </c>
      <c r="F14" s="5">
        <v>1402372.17</v>
      </c>
      <c r="G14" s="5">
        <v>1103095.04</v>
      </c>
      <c r="H14" s="5">
        <v>1058543.66</v>
      </c>
      <c r="I14" s="4">
        <v>1348109.95</v>
      </c>
      <c r="J14" s="5">
        <v>986443.16</v>
      </c>
      <c r="K14" s="5">
        <v>1085054.31</v>
      </c>
      <c r="L14" s="5">
        <v>1598032.49</v>
      </c>
      <c r="M14" s="5">
        <v>1197799.28</v>
      </c>
      <c r="N14" s="5">
        <f t="shared" si="0"/>
        <v>15638234.76</v>
      </c>
    </row>
    <row r="15" spans="1:14" ht="12.75">
      <c r="A15" t="s">
        <v>2</v>
      </c>
      <c r="B15" s="5">
        <v>171927.15</v>
      </c>
      <c r="C15" s="9">
        <v>251271.25</v>
      </c>
      <c r="D15" s="5">
        <v>160441.2</v>
      </c>
      <c r="E15" s="5">
        <v>170845.6</v>
      </c>
      <c r="F15" s="5">
        <v>224584.66</v>
      </c>
      <c r="G15" s="5">
        <v>162576.17</v>
      </c>
      <c r="H15" s="5">
        <v>172662.93</v>
      </c>
      <c r="I15" s="4">
        <v>249666.57</v>
      </c>
      <c r="J15" s="5">
        <v>158480.87</v>
      </c>
      <c r="K15" s="5">
        <v>167807.21</v>
      </c>
      <c r="L15" s="5">
        <v>240503.94</v>
      </c>
      <c r="M15" s="5">
        <v>163490.81</v>
      </c>
      <c r="N15" s="5">
        <f t="shared" si="0"/>
        <v>2294258.36</v>
      </c>
    </row>
    <row r="16" spans="1:14" ht="12.75">
      <c r="A16" t="s">
        <v>56</v>
      </c>
      <c r="B16" s="5">
        <v>0</v>
      </c>
      <c r="C16" s="9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4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57</v>
      </c>
      <c r="B17" s="5">
        <v>0</v>
      </c>
      <c r="C17" s="9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4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3</v>
      </c>
      <c r="B18" s="5">
        <v>55657.54</v>
      </c>
      <c r="C18" s="9">
        <v>90716.46</v>
      </c>
      <c r="D18" s="5">
        <v>46677.88</v>
      </c>
      <c r="E18" s="5">
        <v>49883</v>
      </c>
      <c r="F18" s="5">
        <v>89238.91</v>
      </c>
      <c r="G18" s="5">
        <v>50077.75</v>
      </c>
      <c r="H18" s="5">
        <v>49209.22</v>
      </c>
      <c r="I18" s="4">
        <v>89124.9</v>
      </c>
      <c r="J18" s="5">
        <v>46326.57</v>
      </c>
      <c r="K18" s="5">
        <v>47926.22</v>
      </c>
      <c r="L18" s="5">
        <v>84120.2</v>
      </c>
      <c r="M18" s="5">
        <v>48490.01</v>
      </c>
      <c r="N18" s="5">
        <f t="shared" si="0"/>
        <v>747448.6599999999</v>
      </c>
    </row>
    <row r="19" spans="1:14" ht="12.75">
      <c r="A19" t="s">
        <v>58</v>
      </c>
      <c r="B19" s="5">
        <v>1752430.17</v>
      </c>
      <c r="C19" s="9">
        <v>1994221.99</v>
      </c>
      <c r="D19" s="5">
        <v>1562372.04</v>
      </c>
      <c r="E19" s="5">
        <v>1334345.21</v>
      </c>
      <c r="F19" s="5">
        <v>1887612.87</v>
      </c>
      <c r="G19" s="5">
        <v>1502911.65</v>
      </c>
      <c r="H19" s="5">
        <v>1772735.99</v>
      </c>
      <c r="I19" s="4">
        <v>2248937.34</v>
      </c>
      <c r="J19" s="5">
        <v>1767598.45</v>
      </c>
      <c r="K19" s="5">
        <v>1761288.08</v>
      </c>
      <c r="L19" s="5">
        <v>2297142.08</v>
      </c>
      <c r="M19" s="5">
        <v>1670512.94</v>
      </c>
      <c r="N19" s="5">
        <f t="shared" si="0"/>
        <v>21552108.81</v>
      </c>
    </row>
    <row r="20" spans="1:14" ht="12.75">
      <c r="A20" t="s">
        <v>59</v>
      </c>
      <c r="B20" s="5">
        <v>0</v>
      </c>
      <c r="C20" s="9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4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60</v>
      </c>
      <c r="B21" s="5">
        <v>1496365.83</v>
      </c>
      <c r="C21" s="9">
        <v>1879594.89</v>
      </c>
      <c r="D21" s="5">
        <v>1407856.09</v>
      </c>
      <c r="E21" s="5">
        <v>1380341.15</v>
      </c>
      <c r="F21" s="5">
        <v>1909009.91</v>
      </c>
      <c r="G21" s="5">
        <v>1369567.33</v>
      </c>
      <c r="H21" s="5">
        <v>1508772.56</v>
      </c>
      <c r="I21" s="4">
        <v>2115603.29</v>
      </c>
      <c r="J21" s="5">
        <v>1289138.33</v>
      </c>
      <c r="K21" s="5">
        <v>1366088.64</v>
      </c>
      <c r="L21" s="5">
        <v>1962179.81</v>
      </c>
      <c r="M21" s="5">
        <v>1362706.01</v>
      </c>
      <c r="N21" s="5">
        <f t="shared" si="0"/>
        <v>19047223.840000004</v>
      </c>
    </row>
    <row r="22" spans="1:14" ht="12.75">
      <c r="A22" t="s">
        <v>61</v>
      </c>
      <c r="B22" s="5">
        <v>0</v>
      </c>
      <c r="C22" s="9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4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</v>
      </c>
      <c r="B23" s="5">
        <v>852779.39</v>
      </c>
      <c r="C23" s="9">
        <v>758765.7</v>
      </c>
      <c r="D23" s="5">
        <v>569616.19</v>
      </c>
      <c r="E23" s="5">
        <v>552833.97</v>
      </c>
      <c r="F23" s="5">
        <v>726354.35</v>
      </c>
      <c r="G23" s="5">
        <v>710314.72</v>
      </c>
      <c r="H23" s="5">
        <v>569917.4</v>
      </c>
      <c r="I23" s="4">
        <v>746126.7</v>
      </c>
      <c r="J23" s="5">
        <v>540192.12</v>
      </c>
      <c r="K23" s="5">
        <v>553178.24</v>
      </c>
      <c r="L23" s="5">
        <v>757631.59</v>
      </c>
      <c r="M23" s="5">
        <v>541218.47</v>
      </c>
      <c r="N23" s="5">
        <f t="shared" si="0"/>
        <v>7878928.840000001</v>
      </c>
    </row>
    <row r="24" spans="1:14" ht="12.75">
      <c r="A24" t="s">
        <v>91</v>
      </c>
      <c r="B24" s="5">
        <v>29512917.06</v>
      </c>
      <c r="C24" s="9">
        <v>34100512.2</v>
      </c>
      <c r="D24" s="5">
        <v>26676010.91</v>
      </c>
      <c r="E24" s="5">
        <v>26396158.509999998</v>
      </c>
      <c r="F24" s="5">
        <v>33834191.09</v>
      </c>
      <c r="G24" s="5">
        <v>28007846.67</v>
      </c>
      <c r="H24" s="5">
        <v>31056490.42</v>
      </c>
      <c r="I24" s="4">
        <v>40687348.59</v>
      </c>
      <c r="J24" s="5">
        <v>28426729.729999997</v>
      </c>
      <c r="K24" s="5">
        <v>29266883.77</v>
      </c>
      <c r="L24" s="5">
        <v>37722181.63</v>
      </c>
      <c r="M24" s="5">
        <v>28498924.04</v>
      </c>
      <c r="N24" s="5">
        <f t="shared" si="0"/>
        <v>374186194.62</v>
      </c>
    </row>
    <row r="25" spans="1:14" ht="12.75">
      <c r="A25" t="s">
        <v>5</v>
      </c>
      <c r="B25" s="5">
        <v>176758.16</v>
      </c>
      <c r="C25" s="9">
        <v>244651.38</v>
      </c>
      <c r="D25" s="5">
        <v>133732.03</v>
      </c>
      <c r="E25" s="5">
        <v>134954.6</v>
      </c>
      <c r="F25" s="5">
        <v>228834.52</v>
      </c>
      <c r="G25" s="5">
        <v>146255.86</v>
      </c>
      <c r="H25" s="5">
        <v>168539.52</v>
      </c>
      <c r="I25" s="4">
        <v>257174</v>
      </c>
      <c r="J25" s="5">
        <v>154306.75</v>
      </c>
      <c r="K25" s="5">
        <v>171607.12</v>
      </c>
      <c r="L25" s="5">
        <v>255624.35</v>
      </c>
      <c r="M25" s="5">
        <v>146342.54</v>
      </c>
      <c r="N25" s="5">
        <f t="shared" si="0"/>
        <v>2218780.83</v>
      </c>
    </row>
    <row r="26" spans="1:14" ht="12.75">
      <c r="A26" t="s">
        <v>6</v>
      </c>
      <c r="B26" s="5">
        <v>60579.76</v>
      </c>
      <c r="C26" s="9">
        <v>96792.63</v>
      </c>
      <c r="D26" s="5">
        <v>62314.49</v>
      </c>
      <c r="E26" s="5">
        <v>60285.87</v>
      </c>
      <c r="F26" s="5">
        <v>93407.51</v>
      </c>
      <c r="G26" s="5">
        <v>56179.75</v>
      </c>
      <c r="H26" s="5">
        <v>53901.12</v>
      </c>
      <c r="I26" s="4">
        <v>99071.21</v>
      </c>
      <c r="J26" s="5">
        <v>49974.84</v>
      </c>
      <c r="K26" s="5">
        <v>52366.15</v>
      </c>
      <c r="L26" s="5">
        <v>101629.18</v>
      </c>
      <c r="M26" s="5">
        <v>57993.5</v>
      </c>
      <c r="N26" s="5">
        <f t="shared" si="0"/>
        <v>844496.01</v>
      </c>
    </row>
    <row r="27" spans="1:14" ht="12.75">
      <c r="A27" t="s">
        <v>62</v>
      </c>
      <c r="B27" s="5">
        <v>11469549.34</v>
      </c>
      <c r="C27" s="9">
        <v>13079710.040000001</v>
      </c>
      <c r="D27" s="5">
        <v>11448909.93</v>
      </c>
      <c r="E27" s="5">
        <v>11024300.12</v>
      </c>
      <c r="F27" s="5">
        <v>13332114.26</v>
      </c>
      <c r="G27" s="5">
        <v>10954646.469999999</v>
      </c>
      <c r="H27" s="5">
        <v>11558628.86</v>
      </c>
      <c r="I27" s="4">
        <v>14945760.32</v>
      </c>
      <c r="J27" s="5">
        <v>10580176.14</v>
      </c>
      <c r="K27" s="5">
        <v>11075864.490000002</v>
      </c>
      <c r="L27" s="5">
        <v>13648235.25</v>
      </c>
      <c r="M27" s="5">
        <v>11032641.280000001</v>
      </c>
      <c r="N27" s="5">
        <f t="shared" si="0"/>
        <v>144150536.5</v>
      </c>
    </row>
    <row r="28" spans="1:14" ht="12.75">
      <c r="A28" t="s">
        <v>63</v>
      </c>
      <c r="B28" s="5">
        <v>5130039.07</v>
      </c>
      <c r="C28" s="9">
        <v>6086526.420000001</v>
      </c>
      <c r="D28" s="5">
        <v>5067736.96</v>
      </c>
      <c r="E28" s="5">
        <v>4836563.96</v>
      </c>
      <c r="F28" s="5">
        <v>5925370.07</v>
      </c>
      <c r="G28" s="5">
        <v>4512725.91</v>
      </c>
      <c r="H28" s="5">
        <v>4893352.56</v>
      </c>
      <c r="I28" s="4">
        <v>6359528.49</v>
      </c>
      <c r="J28" s="5">
        <v>4125636.58</v>
      </c>
      <c r="K28" s="5">
        <v>4495587.1</v>
      </c>
      <c r="L28" s="5">
        <v>6120508.619999999</v>
      </c>
      <c r="M28" s="5">
        <v>4414525.51</v>
      </c>
      <c r="N28" s="5">
        <f t="shared" si="0"/>
        <v>61968101.25</v>
      </c>
    </row>
    <row r="29" spans="1:14" ht="12.75">
      <c r="A29" t="s">
        <v>7</v>
      </c>
      <c r="B29" s="5">
        <v>572048.53</v>
      </c>
      <c r="C29" s="9">
        <v>768524.74</v>
      </c>
      <c r="D29" s="5">
        <v>575403.3</v>
      </c>
      <c r="E29" s="5">
        <v>521143.83</v>
      </c>
      <c r="F29" s="5">
        <v>790432.87</v>
      </c>
      <c r="G29" s="5">
        <v>553867.14</v>
      </c>
      <c r="H29" s="5">
        <v>619637.34</v>
      </c>
      <c r="I29" s="4">
        <v>835648.23</v>
      </c>
      <c r="J29" s="5">
        <v>536315.91</v>
      </c>
      <c r="K29" s="5">
        <v>567754.09</v>
      </c>
      <c r="L29" s="5">
        <v>875891.07</v>
      </c>
      <c r="M29" s="5">
        <v>565637.37</v>
      </c>
      <c r="N29" s="5">
        <f t="shared" si="0"/>
        <v>7782304.420000001</v>
      </c>
    </row>
    <row r="30" spans="1:14" ht="12.75">
      <c r="A30" t="s">
        <v>8</v>
      </c>
      <c r="B30" s="5">
        <v>0</v>
      </c>
      <c r="C30" s="9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4">
        <v>0</v>
      </c>
      <c r="J30" s="5">
        <v>70486.56</v>
      </c>
      <c r="K30" s="5">
        <v>88398.58</v>
      </c>
      <c r="L30" s="5">
        <v>139057.6</v>
      </c>
      <c r="M30" s="5">
        <v>117921.45</v>
      </c>
      <c r="N30" s="5">
        <f t="shared" si="0"/>
        <v>415864.19</v>
      </c>
    </row>
    <row r="31" spans="1:14" ht="12.75">
      <c r="A31" t="s">
        <v>9</v>
      </c>
      <c r="B31" s="5">
        <v>252748.91</v>
      </c>
      <c r="C31" s="9">
        <v>356622.17</v>
      </c>
      <c r="D31" s="5">
        <v>241230.29</v>
      </c>
      <c r="E31" s="5">
        <v>227546.82</v>
      </c>
      <c r="F31" s="5">
        <v>356859.66</v>
      </c>
      <c r="G31" s="5">
        <v>229961.58</v>
      </c>
      <c r="H31" s="5">
        <v>222635.15</v>
      </c>
      <c r="I31" s="4">
        <v>348442.34</v>
      </c>
      <c r="J31" s="5">
        <v>205097.58</v>
      </c>
      <c r="K31" s="5">
        <v>250998.26</v>
      </c>
      <c r="L31" s="5">
        <v>349542.88</v>
      </c>
      <c r="M31" s="5">
        <v>233542.52</v>
      </c>
      <c r="N31" s="5">
        <f t="shared" si="0"/>
        <v>3275228.1599999997</v>
      </c>
    </row>
    <row r="32" spans="1:14" ht="12.75">
      <c r="A32" t="s">
        <v>10</v>
      </c>
      <c r="B32" s="5">
        <v>52930.28</v>
      </c>
      <c r="C32" s="9">
        <v>101647.33</v>
      </c>
      <c r="D32" s="5">
        <v>38872.84</v>
      </c>
      <c r="E32" s="5">
        <v>42670.75</v>
      </c>
      <c r="F32" s="5">
        <v>93096.65</v>
      </c>
      <c r="G32" s="5">
        <v>45375.43</v>
      </c>
      <c r="H32" s="5">
        <v>40994.11</v>
      </c>
      <c r="I32" s="4">
        <v>93728.45</v>
      </c>
      <c r="J32" s="5">
        <v>39203.52</v>
      </c>
      <c r="K32" s="5">
        <v>41800.59</v>
      </c>
      <c r="L32" s="5">
        <v>91677.98</v>
      </c>
      <c r="M32" s="5">
        <v>49732.92</v>
      </c>
      <c r="N32" s="5">
        <f t="shared" si="0"/>
        <v>731730.85</v>
      </c>
    </row>
    <row r="33" spans="1:14" ht="12.75">
      <c r="A33" t="s">
        <v>11</v>
      </c>
      <c r="B33" s="5">
        <v>26110.78</v>
      </c>
      <c r="C33" s="9">
        <v>51976.94</v>
      </c>
      <c r="D33" s="5">
        <v>23108.59</v>
      </c>
      <c r="E33" s="5">
        <v>21455.78</v>
      </c>
      <c r="F33" s="5">
        <v>52733.5</v>
      </c>
      <c r="G33" s="5">
        <v>25486.2</v>
      </c>
      <c r="H33" s="5">
        <v>25384.64</v>
      </c>
      <c r="I33" s="4">
        <v>54943.31</v>
      </c>
      <c r="J33" s="5">
        <v>26563.88</v>
      </c>
      <c r="K33" s="5">
        <v>24566.77</v>
      </c>
      <c r="L33" s="5">
        <v>54517.2</v>
      </c>
      <c r="M33" s="5">
        <v>22270.56</v>
      </c>
      <c r="N33" s="5">
        <f t="shared" si="0"/>
        <v>409118.15</v>
      </c>
    </row>
    <row r="34" spans="1:14" ht="12.75">
      <c r="A34" t="s">
        <v>64</v>
      </c>
      <c r="B34" s="5">
        <v>84285.54</v>
      </c>
      <c r="C34" s="9">
        <v>149428.01</v>
      </c>
      <c r="D34" s="5">
        <v>98703.75</v>
      </c>
      <c r="E34" s="5">
        <v>77254.26</v>
      </c>
      <c r="F34" s="5">
        <v>107521.53</v>
      </c>
      <c r="G34" s="5">
        <v>62791.98</v>
      </c>
      <c r="H34" s="5">
        <v>53862.23</v>
      </c>
      <c r="I34" s="4">
        <v>101029.31</v>
      </c>
      <c r="J34" s="5">
        <v>78569.34</v>
      </c>
      <c r="K34" s="5">
        <v>61789.04</v>
      </c>
      <c r="L34" s="5">
        <v>117408.36</v>
      </c>
      <c r="M34" s="5">
        <v>76432.18</v>
      </c>
      <c r="N34" s="5">
        <f t="shared" si="0"/>
        <v>1069075.5299999998</v>
      </c>
    </row>
    <row r="35" spans="1:14" ht="12.75">
      <c r="A35" t="s">
        <v>12</v>
      </c>
      <c r="B35" s="5">
        <v>43025.52</v>
      </c>
      <c r="C35" s="9">
        <v>83245.81</v>
      </c>
      <c r="D35" s="5">
        <v>44279.64</v>
      </c>
      <c r="E35" s="5">
        <v>40932.32</v>
      </c>
      <c r="F35" s="5">
        <v>72978.82</v>
      </c>
      <c r="G35" s="5">
        <v>43853.29</v>
      </c>
      <c r="H35" s="5">
        <v>43723.22</v>
      </c>
      <c r="I35" s="4">
        <v>96459.81</v>
      </c>
      <c r="J35" s="5">
        <v>40955.14</v>
      </c>
      <c r="K35" s="5">
        <v>42246.7</v>
      </c>
      <c r="L35" s="5">
        <v>79042.4</v>
      </c>
      <c r="M35" s="5">
        <v>39005.8</v>
      </c>
      <c r="N35" s="5">
        <f t="shared" si="0"/>
        <v>669748.4700000001</v>
      </c>
    </row>
    <row r="36" spans="1:14" ht="12.75">
      <c r="A36" t="s">
        <v>13</v>
      </c>
      <c r="B36" s="5">
        <v>128459.7</v>
      </c>
      <c r="C36" s="9">
        <v>200047.55</v>
      </c>
      <c r="D36" s="5">
        <v>112375.29</v>
      </c>
      <c r="E36" s="5">
        <v>113333.97</v>
      </c>
      <c r="F36" s="5">
        <v>198746.55</v>
      </c>
      <c r="G36" s="5">
        <v>117783.43</v>
      </c>
      <c r="H36" s="5">
        <v>129038.48</v>
      </c>
      <c r="I36" s="4">
        <v>204444.71</v>
      </c>
      <c r="J36" s="5">
        <v>128011.36</v>
      </c>
      <c r="K36" s="5">
        <v>133813.5</v>
      </c>
      <c r="L36" s="5">
        <v>201197.38</v>
      </c>
      <c r="M36" s="5">
        <v>121107.74</v>
      </c>
      <c r="N36" s="5">
        <f t="shared" si="0"/>
        <v>1788359.66</v>
      </c>
    </row>
    <row r="37" spans="1:14" ht="12.75">
      <c r="A37" t="s">
        <v>14</v>
      </c>
      <c r="B37" s="5">
        <v>233883.04</v>
      </c>
      <c r="C37" s="9">
        <v>320819.8</v>
      </c>
      <c r="D37" s="5">
        <v>169575.12</v>
      </c>
      <c r="E37" s="5">
        <v>202113.61</v>
      </c>
      <c r="F37" s="5">
        <v>321755.84</v>
      </c>
      <c r="G37" s="5">
        <v>196570.96</v>
      </c>
      <c r="H37" s="5">
        <v>221080.66</v>
      </c>
      <c r="I37" s="4">
        <v>339774.44</v>
      </c>
      <c r="J37" s="5">
        <v>207275.63</v>
      </c>
      <c r="K37" s="5">
        <v>227129.67</v>
      </c>
      <c r="L37" s="5">
        <v>328361.87</v>
      </c>
      <c r="M37" s="5">
        <v>210204.65</v>
      </c>
      <c r="N37" s="5">
        <f t="shared" si="0"/>
        <v>2978545.2899999996</v>
      </c>
    </row>
    <row r="38" spans="1:14" ht="12.75">
      <c r="A38" t="s">
        <v>65</v>
      </c>
      <c r="B38" s="5">
        <v>627990.43</v>
      </c>
      <c r="C38" s="9">
        <v>811668.42</v>
      </c>
      <c r="D38" s="5">
        <v>601694.59</v>
      </c>
      <c r="E38" s="5">
        <v>553061.96</v>
      </c>
      <c r="F38" s="5">
        <v>790754.52</v>
      </c>
      <c r="G38" s="5">
        <v>561756.99</v>
      </c>
      <c r="H38" s="5">
        <v>613251.77</v>
      </c>
      <c r="I38" s="4">
        <v>870012.61</v>
      </c>
      <c r="J38" s="5">
        <v>556930</v>
      </c>
      <c r="K38" s="5">
        <v>603050.66</v>
      </c>
      <c r="L38" s="5">
        <v>832843.75</v>
      </c>
      <c r="M38" s="5">
        <v>589404.34</v>
      </c>
      <c r="N38" s="5">
        <f t="shared" si="0"/>
        <v>8012420.04</v>
      </c>
    </row>
    <row r="39" spans="1:14" ht="12.75">
      <c r="A39" t="s">
        <v>15</v>
      </c>
      <c r="B39" s="5">
        <v>799421.38</v>
      </c>
      <c r="C39" s="9">
        <v>1002806.59</v>
      </c>
      <c r="D39" s="5">
        <v>698032</v>
      </c>
      <c r="E39" s="5">
        <v>740549.91</v>
      </c>
      <c r="F39" s="5">
        <v>1003349.23</v>
      </c>
      <c r="G39" s="5">
        <v>748854.37</v>
      </c>
      <c r="H39" s="5">
        <v>819338.66</v>
      </c>
      <c r="I39" s="4">
        <v>1147185.63</v>
      </c>
      <c r="J39" s="5">
        <v>804195.92</v>
      </c>
      <c r="K39" s="5">
        <v>840284.13</v>
      </c>
      <c r="L39" s="5">
        <v>1126854.76</v>
      </c>
      <c r="M39" s="5">
        <v>726541.01</v>
      </c>
      <c r="N39" s="5">
        <f t="shared" si="0"/>
        <v>10457413.59</v>
      </c>
    </row>
    <row r="40" spans="1:14" ht="12.75">
      <c r="A40" t="s">
        <v>66</v>
      </c>
      <c r="B40" s="5">
        <v>16174071.91</v>
      </c>
      <c r="C40" s="9">
        <v>17628549.03</v>
      </c>
      <c r="D40" s="5">
        <v>15360720.52</v>
      </c>
      <c r="E40" s="5">
        <v>15191668.309999999</v>
      </c>
      <c r="F40" s="5">
        <v>18429011.78</v>
      </c>
      <c r="G40" s="5">
        <v>14896921.21</v>
      </c>
      <c r="H40" s="5">
        <v>16201155.879999999</v>
      </c>
      <c r="I40" s="4">
        <v>20730616.09</v>
      </c>
      <c r="J40" s="5">
        <v>14756331.620000001</v>
      </c>
      <c r="K40" s="5">
        <v>15405153.05</v>
      </c>
      <c r="L40" s="5">
        <v>19438951.520000003</v>
      </c>
      <c r="M40" s="5">
        <v>15177263.06</v>
      </c>
      <c r="N40" s="5">
        <f t="shared" si="0"/>
        <v>199390413.98000002</v>
      </c>
    </row>
    <row r="41" spans="1:14" ht="12.75">
      <c r="A41" t="s">
        <v>16</v>
      </c>
      <c r="B41" s="5">
        <v>77190.39</v>
      </c>
      <c r="C41" s="9">
        <v>126458.85</v>
      </c>
      <c r="D41" s="5">
        <v>70654.48</v>
      </c>
      <c r="E41" s="5">
        <v>72214.92</v>
      </c>
      <c r="F41" s="5">
        <v>117915.55</v>
      </c>
      <c r="G41" s="5">
        <v>69099.29</v>
      </c>
      <c r="H41" s="5">
        <v>58159.54</v>
      </c>
      <c r="I41" s="4">
        <v>119550.1</v>
      </c>
      <c r="J41" s="5">
        <v>59758.79</v>
      </c>
      <c r="K41" s="5">
        <v>63158.64</v>
      </c>
      <c r="L41" s="5">
        <v>119482.61</v>
      </c>
      <c r="M41" s="5">
        <v>67079.73</v>
      </c>
      <c r="N41" s="5">
        <f t="shared" si="0"/>
        <v>1020722.89</v>
      </c>
    </row>
    <row r="42" spans="1:14" ht="12.75">
      <c r="A42" t="s">
        <v>67</v>
      </c>
      <c r="B42" s="5">
        <v>1475785.98</v>
      </c>
      <c r="C42" s="9">
        <v>1737321.48</v>
      </c>
      <c r="D42" s="5">
        <v>1245755.65</v>
      </c>
      <c r="E42" s="5">
        <v>1244392.38</v>
      </c>
      <c r="F42" s="5">
        <v>1806533.74</v>
      </c>
      <c r="G42" s="5">
        <v>1381243.85</v>
      </c>
      <c r="H42" s="5">
        <v>1661593.36</v>
      </c>
      <c r="I42" s="4">
        <v>2229477.51</v>
      </c>
      <c r="J42" s="5">
        <v>1516358.09</v>
      </c>
      <c r="K42" s="5">
        <v>1636162.58</v>
      </c>
      <c r="L42" s="5">
        <v>2084103.87</v>
      </c>
      <c r="M42" s="5">
        <v>1437324.22</v>
      </c>
      <c r="N42" s="5">
        <f t="shared" si="0"/>
        <v>19456052.709999997</v>
      </c>
    </row>
    <row r="43" spans="1:14" ht="12.75">
      <c r="A43" t="s">
        <v>17</v>
      </c>
      <c r="B43" s="5">
        <v>493508.77</v>
      </c>
      <c r="C43" s="9">
        <v>666389.81</v>
      </c>
      <c r="D43" s="5">
        <v>475364.06</v>
      </c>
      <c r="E43" s="5">
        <v>478854.96</v>
      </c>
      <c r="F43" s="5">
        <v>640175.19</v>
      </c>
      <c r="G43" s="5">
        <v>445787.39</v>
      </c>
      <c r="H43" s="5">
        <v>470420.81</v>
      </c>
      <c r="I43" s="4">
        <v>718652.09</v>
      </c>
      <c r="J43" s="5">
        <v>422643.96</v>
      </c>
      <c r="K43" s="5">
        <v>425372.6</v>
      </c>
      <c r="L43" s="5">
        <v>690124.12</v>
      </c>
      <c r="M43" s="5">
        <v>456109.79</v>
      </c>
      <c r="N43" s="5">
        <f t="shared" si="0"/>
        <v>6383403.55</v>
      </c>
    </row>
    <row r="44" spans="1:14" ht="12.75">
      <c r="A44" t="s">
        <v>18</v>
      </c>
      <c r="B44" s="5">
        <v>60329.07</v>
      </c>
      <c r="C44" s="9">
        <v>100294.03</v>
      </c>
      <c r="D44" s="5">
        <v>60177.43</v>
      </c>
      <c r="E44" s="5">
        <v>50250.55</v>
      </c>
      <c r="F44" s="5">
        <v>97360.51</v>
      </c>
      <c r="G44" s="5">
        <v>53453.25</v>
      </c>
      <c r="H44" s="5">
        <v>52710.8</v>
      </c>
      <c r="I44" s="4">
        <v>104216.68</v>
      </c>
      <c r="J44" s="5">
        <v>51452.76</v>
      </c>
      <c r="K44" s="5">
        <v>56754.72</v>
      </c>
      <c r="L44" s="5">
        <v>95532.84</v>
      </c>
      <c r="M44" s="5">
        <v>57306.18</v>
      </c>
      <c r="N44" s="5">
        <f t="shared" si="0"/>
        <v>839838.8200000001</v>
      </c>
    </row>
    <row r="45" spans="1:14" ht="12.75">
      <c r="A45" t="s">
        <v>19</v>
      </c>
      <c r="B45" s="5">
        <v>21854.08</v>
      </c>
      <c r="C45" s="9">
        <v>39985.69</v>
      </c>
      <c r="D45" s="5">
        <v>19823.83</v>
      </c>
      <c r="E45" s="5">
        <v>21112.43</v>
      </c>
      <c r="F45" s="5">
        <v>36843.18</v>
      </c>
      <c r="G45" s="5">
        <v>21038.76</v>
      </c>
      <c r="H45" s="5">
        <v>18371.67</v>
      </c>
      <c r="I45" s="4">
        <v>38256.73</v>
      </c>
      <c r="J45" s="5">
        <v>18878.7</v>
      </c>
      <c r="K45" s="5">
        <v>63961.93</v>
      </c>
      <c r="L45" s="5">
        <v>40022.79</v>
      </c>
      <c r="M45" s="5">
        <v>24501.76</v>
      </c>
      <c r="N45" s="5">
        <f t="shared" si="0"/>
        <v>364651.55000000005</v>
      </c>
    </row>
    <row r="46" spans="1:14" ht="12.75">
      <c r="A46" t="s">
        <v>68</v>
      </c>
      <c r="B46" s="5">
        <v>2460079.87</v>
      </c>
      <c r="C46" s="9">
        <v>3027287.99</v>
      </c>
      <c r="D46" s="5">
        <v>2424072.77</v>
      </c>
      <c r="E46" s="5">
        <v>2289798.21</v>
      </c>
      <c r="F46" s="5">
        <v>3030946.49</v>
      </c>
      <c r="G46" s="5">
        <v>2469520.1</v>
      </c>
      <c r="H46" s="5">
        <v>2552834.55</v>
      </c>
      <c r="I46" s="4">
        <v>3418491.35</v>
      </c>
      <c r="J46" s="5">
        <v>2435603.72</v>
      </c>
      <c r="K46" s="5">
        <v>2519551.76</v>
      </c>
      <c r="L46" s="5">
        <v>3397486.01</v>
      </c>
      <c r="M46" s="5">
        <v>2480797.92</v>
      </c>
      <c r="N46" s="5">
        <f t="shared" si="0"/>
        <v>32506470.740000002</v>
      </c>
    </row>
    <row r="47" spans="1:14" ht="12.75">
      <c r="A47" t="s">
        <v>69</v>
      </c>
      <c r="B47" s="5">
        <v>0</v>
      </c>
      <c r="C47" s="9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4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70</v>
      </c>
      <c r="B48" s="5">
        <v>4270412.1</v>
      </c>
      <c r="C48" s="9">
        <v>5169735.89</v>
      </c>
      <c r="D48" s="5">
        <v>4193095.6</v>
      </c>
      <c r="E48" s="5">
        <v>4373840.55</v>
      </c>
      <c r="F48" s="5">
        <v>5570602.42</v>
      </c>
      <c r="G48" s="5">
        <v>4253099.87</v>
      </c>
      <c r="H48" s="5">
        <v>4661659.78</v>
      </c>
      <c r="I48" s="4">
        <v>5911272.86</v>
      </c>
      <c r="J48" s="5">
        <v>4080703.97</v>
      </c>
      <c r="K48" s="5">
        <v>4179342.06</v>
      </c>
      <c r="L48" s="5">
        <v>5406045.029999999</v>
      </c>
      <c r="M48" s="5">
        <v>4158832.31</v>
      </c>
      <c r="N48" s="5">
        <f t="shared" si="0"/>
        <v>56228642.440000005</v>
      </c>
    </row>
    <row r="49" spans="1:14" ht="12.75">
      <c r="A49" t="s">
        <v>20</v>
      </c>
      <c r="B49" s="5">
        <v>249821.95</v>
      </c>
      <c r="C49" s="9">
        <v>346845.07</v>
      </c>
      <c r="D49" s="5">
        <v>235332.52</v>
      </c>
      <c r="E49" s="5">
        <v>232724.59</v>
      </c>
      <c r="F49" s="5">
        <v>351977.54</v>
      </c>
      <c r="G49" s="5">
        <v>239899.47</v>
      </c>
      <c r="H49" s="5">
        <v>227322.59</v>
      </c>
      <c r="I49" s="4">
        <v>377747.63</v>
      </c>
      <c r="J49" s="5">
        <v>216700.51</v>
      </c>
      <c r="K49" s="5">
        <v>239424.69</v>
      </c>
      <c r="L49" s="5">
        <v>350352.39</v>
      </c>
      <c r="M49" s="5">
        <v>232010.61</v>
      </c>
      <c r="N49" s="5">
        <f t="shared" si="0"/>
        <v>3300159.56</v>
      </c>
    </row>
    <row r="50" spans="1:14" ht="12.75">
      <c r="A50" t="s">
        <v>21</v>
      </c>
      <c r="B50" s="5">
        <v>19435.34</v>
      </c>
      <c r="C50" s="9">
        <v>38978.83</v>
      </c>
      <c r="D50" s="5">
        <v>19813.85</v>
      </c>
      <c r="E50" s="5">
        <v>21631.12</v>
      </c>
      <c r="F50" s="5">
        <v>37498.61</v>
      </c>
      <c r="G50" s="5">
        <v>19424.43</v>
      </c>
      <c r="H50" s="5">
        <v>19117.57</v>
      </c>
      <c r="I50" s="4">
        <v>38395.74</v>
      </c>
      <c r="J50" s="5">
        <v>15696.84</v>
      </c>
      <c r="K50" s="5">
        <v>19245.35</v>
      </c>
      <c r="L50" s="5">
        <v>36683.05</v>
      </c>
      <c r="M50" s="5">
        <v>18121.69</v>
      </c>
      <c r="N50" s="5">
        <f t="shared" si="0"/>
        <v>304042.42</v>
      </c>
    </row>
    <row r="51" spans="1:14" ht="12.75">
      <c r="A51" t="s">
        <v>22</v>
      </c>
      <c r="B51" s="5">
        <v>99279.41</v>
      </c>
      <c r="C51" s="9">
        <v>190237.28</v>
      </c>
      <c r="D51" s="5">
        <v>104587.83</v>
      </c>
      <c r="E51" s="5">
        <v>100558.31</v>
      </c>
      <c r="F51" s="5">
        <v>178247.6</v>
      </c>
      <c r="G51" s="5">
        <v>105098.76</v>
      </c>
      <c r="H51" s="5">
        <v>102820.23</v>
      </c>
      <c r="I51" s="4">
        <v>188175.25</v>
      </c>
      <c r="J51" s="5">
        <v>100483.68</v>
      </c>
      <c r="K51" s="5">
        <v>107630.99</v>
      </c>
      <c r="L51" s="5">
        <v>190225.87</v>
      </c>
      <c r="M51" s="5">
        <v>106718.08</v>
      </c>
      <c r="N51" s="5">
        <f t="shared" si="0"/>
        <v>1574063.29</v>
      </c>
    </row>
    <row r="52" spans="1:14" ht="12.75">
      <c r="A52" t="s">
        <v>71</v>
      </c>
      <c r="B52" s="5">
        <v>1770380.66</v>
      </c>
      <c r="C52" s="9">
        <v>2002073.84</v>
      </c>
      <c r="D52" s="5">
        <v>1607244.21</v>
      </c>
      <c r="E52" s="5">
        <v>1563934.31</v>
      </c>
      <c r="F52" s="5">
        <v>1951477.08</v>
      </c>
      <c r="G52" s="5">
        <v>1622382.96</v>
      </c>
      <c r="H52" s="5">
        <v>1794094.02</v>
      </c>
      <c r="I52" s="4">
        <v>2372832.06</v>
      </c>
      <c r="J52" s="5">
        <v>1682243.79</v>
      </c>
      <c r="K52" s="5">
        <v>1822038.12</v>
      </c>
      <c r="L52" s="5">
        <v>2352393.47</v>
      </c>
      <c r="M52" s="5">
        <v>1713634.03</v>
      </c>
      <c r="N52" s="5">
        <f t="shared" si="0"/>
        <v>22254728.55</v>
      </c>
    </row>
    <row r="53" spans="1:14" ht="12.75">
      <c r="A53" t="s">
        <v>23</v>
      </c>
      <c r="B53" s="5">
        <v>1700584.94</v>
      </c>
      <c r="C53" s="9">
        <v>1980604.14</v>
      </c>
      <c r="D53" s="5">
        <v>1572030.08</v>
      </c>
      <c r="E53" s="5">
        <v>1545698.89</v>
      </c>
      <c r="F53" s="5">
        <v>1961440.11</v>
      </c>
      <c r="G53" s="5">
        <v>1597733.12</v>
      </c>
      <c r="H53" s="5">
        <v>1635721.72</v>
      </c>
      <c r="I53" s="4">
        <v>2172285.04</v>
      </c>
      <c r="J53" s="5">
        <v>1485578.25</v>
      </c>
      <c r="K53" s="5">
        <v>1586091.07</v>
      </c>
      <c r="L53" s="5">
        <v>2094446.98</v>
      </c>
      <c r="M53" s="5">
        <v>1537454.08</v>
      </c>
      <c r="N53" s="5">
        <f t="shared" si="0"/>
        <v>20869668.42</v>
      </c>
    </row>
    <row r="54" spans="1:14" ht="12.75">
      <c r="A54" t="s">
        <v>24</v>
      </c>
      <c r="B54" s="5">
        <v>1057856.1</v>
      </c>
      <c r="C54" s="9">
        <v>1232815.99</v>
      </c>
      <c r="D54" s="5">
        <v>999267.28</v>
      </c>
      <c r="E54" s="5">
        <v>949839.66</v>
      </c>
      <c r="F54" s="5">
        <v>1133485.81</v>
      </c>
      <c r="G54" s="5">
        <v>965659.86</v>
      </c>
      <c r="H54" s="5">
        <v>1110535.97</v>
      </c>
      <c r="I54" s="4">
        <v>1395344.51</v>
      </c>
      <c r="J54" s="5">
        <v>1005707.19</v>
      </c>
      <c r="K54" s="5">
        <v>1054518.23</v>
      </c>
      <c r="L54" s="5">
        <v>1318338.75</v>
      </c>
      <c r="M54" s="5">
        <v>995203.13</v>
      </c>
      <c r="N54" s="5">
        <f t="shared" si="0"/>
        <v>13218572.48</v>
      </c>
    </row>
    <row r="55" spans="1:14" ht="12.75">
      <c r="A55" t="s">
        <v>72</v>
      </c>
      <c r="B55" s="5">
        <v>3143454.52</v>
      </c>
      <c r="C55" s="9">
        <v>3042992.26</v>
      </c>
      <c r="D55" s="5">
        <v>3124057.5</v>
      </c>
      <c r="E55" s="5">
        <v>2689900.74</v>
      </c>
      <c r="F55" s="5">
        <v>2517921.11</v>
      </c>
      <c r="G55" s="5">
        <v>2720387.28</v>
      </c>
      <c r="H55" s="5">
        <v>2787398.99</v>
      </c>
      <c r="I55" s="4">
        <v>3536226.97</v>
      </c>
      <c r="J55" s="5">
        <v>3144867.17</v>
      </c>
      <c r="K55" s="5">
        <v>3588455.13</v>
      </c>
      <c r="L55" s="5">
        <v>4416136.17</v>
      </c>
      <c r="M55" s="5">
        <v>3320801.6</v>
      </c>
      <c r="N55" s="5">
        <f t="shared" si="0"/>
        <v>38032599.44</v>
      </c>
    </row>
    <row r="56" spans="1:14" ht="12.75">
      <c r="A56" t="s">
        <v>73</v>
      </c>
      <c r="B56" s="5">
        <v>702548.78</v>
      </c>
      <c r="C56" s="9">
        <v>893834.88</v>
      </c>
      <c r="D56" s="5">
        <v>700885.29</v>
      </c>
      <c r="E56" s="5">
        <v>612008.94</v>
      </c>
      <c r="F56" s="5">
        <v>804500.53</v>
      </c>
      <c r="G56" s="5">
        <v>602921.82</v>
      </c>
      <c r="H56" s="5">
        <v>626949.53</v>
      </c>
      <c r="I56" s="4">
        <v>833370.03</v>
      </c>
      <c r="J56" s="5">
        <v>531158.65</v>
      </c>
      <c r="K56" s="5">
        <v>636461.47</v>
      </c>
      <c r="L56" s="5">
        <v>897479.28</v>
      </c>
      <c r="M56" s="5">
        <v>687065.52</v>
      </c>
      <c r="N56" s="5">
        <f t="shared" si="0"/>
        <v>8529184.72</v>
      </c>
    </row>
    <row r="57" spans="1:14" ht="12.75">
      <c r="A57" t="s">
        <v>74</v>
      </c>
      <c r="B57" s="5">
        <v>0</v>
      </c>
      <c r="C57" s="9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4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25</v>
      </c>
      <c r="B58" s="5">
        <v>315054.31</v>
      </c>
      <c r="C58" s="9">
        <v>386705.6</v>
      </c>
      <c r="D58" s="5">
        <v>292925.57</v>
      </c>
      <c r="E58" s="5">
        <v>295454.8</v>
      </c>
      <c r="F58" s="5">
        <v>392363.16</v>
      </c>
      <c r="G58" s="5">
        <v>298244.96</v>
      </c>
      <c r="H58" s="5">
        <v>373529.69</v>
      </c>
      <c r="I58" s="4">
        <v>448623.99</v>
      </c>
      <c r="J58" s="5">
        <v>332692.18</v>
      </c>
      <c r="K58" s="5">
        <v>382124.21</v>
      </c>
      <c r="L58" s="5">
        <v>718774.12</v>
      </c>
      <c r="M58" s="5">
        <v>314068.75</v>
      </c>
      <c r="N58" s="5">
        <f t="shared" si="0"/>
        <v>4550561.34</v>
      </c>
    </row>
    <row r="59" spans="1:17" ht="12.75">
      <c r="A59" t="s">
        <v>75</v>
      </c>
      <c r="B59" s="5">
        <v>13360856.27</v>
      </c>
      <c r="C59" s="9">
        <v>14603401.71</v>
      </c>
      <c r="D59" s="5">
        <v>13902061.19</v>
      </c>
      <c r="E59" s="5">
        <v>12929176.93</v>
      </c>
      <c r="F59" s="5">
        <v>13330343.46</v>
      </c>
      <c r="G59" s="5">
        <v>12844218.77</v>
      </c>
      <c r="H59" s="5">
        <v>13322465.42</v>
      </c>
      <c r="I59" s="4">
        <v>15852993.74</v>
      </c>
      <c r="J59" s="5">
        <v>12669967.97</v>
      </c>
      <c r="K59" s="5">
        <v>13532444.24</v>
      </c>
      <c r="L59" s="5">
        <v>16540724.17</v>
      </c>
      <c r="M59" s="5">
        <v>13699445.86</v>
      </c>
      <c r="N59" s="5">
        <f t="shared" si="0"/>
        <v>166588099.72999996</v>
      </c>
      <c r="Q59" s="9"/>
    </row>
    <row r="60" spans="1:17" ht="12.75">
      <c r="A60" t="s">
        <v>76</v>
      </c>
      <c r="B60" s="5">
        <v>3015138.78</v>
      </c>
      <c r="C60" s="9">
        <v>3744101.52</v>
      </c>
      <c r="D60" s="5">
        <v>3267968.87</v>
      </c>
      <c r="E60" s="5">
        <v>2911785.41</v>
      </c>
      <c r="F60" s="5">
        <v>3456004.99</v>
      </c>
      <c r="G60" s="5">
        <v>2862354.01</v>
      </c>
      <c r="H60" s="5">
        <v>2997507</v>
      </c>
      <c r="I60" s="4">
        <v>3974980.31</v>
      </c>
      <c r="J60" s="5">
        <v>3041056.39</v>
      </c>
      <c r="K60" s="5">
        <v>3216328.42</v>
      </c>
      <c r="L60" s="5">
        <v>4422307.86</v>
      </c>
      <c r="M60" s="5">
        <v>3225450.43</v>
      </c>
      <c r="N60" s="5">
        <f t="shared" si="0"/>
        <v>40134983.989999995</v>
      </c>
      <c r="Q60" s="9"/>
    </row>
    <row r="61" spans="1:14" ht="12.75">
      <c r="A61" t="s">
        <v>77</v>
      </c>
      <c r="B61" s="5">
        <v>8597634.82</v>
      </c>
      <c r="C61" s="9">
        <v>9875912.440000001</v>
      </c>
      <c r="D61" s="5">
        <v>7533557.21</v>
      </c>
      <c r="E61" s="5">
        <v>7695507.77</v>
      </c>
      <c r="F61" s="5">
        <v>9833541.17</v>
      </c>
      <c r="G61" s="5">
        <v>8463403.74</v>
      </c>
      <c r="H61" s="5">
        <v>9249072.48</v>
      </c>
      <c r="I61" s="4">
        <v>12234915.22</v>
      </c>
      <c r="J61" s="5">
        <v>8903973.87</v>
      </c>
      <c r="K61" s="5">
        <v>8937872.5</v>
      </c>
      <c r="L61" s="5">
        <v>11319592.18</v>
      </c>
      <c r="M61" s="5">
        <v>8858226.92</v>
      </c>
      <c r="N61" s="5">
        <f t="shared" si="0"/>
        <v>111503210.32000001</v>
      </c>
    </row>
    <row r="62" spans="1:14" ht="12.75">
      <c r="A62" t="s">
        <v>26</v>
      </c>
      <c r="B62" s="5">
        <v>3330107</v>
      </c>
      <c r="C62" s="9">
        <v>4361871.69</v>
      </c>
      <c r="D62" s="5">
        <v>3080747.48</v>
      </c>
      <c r="E62" s="5">
        <v>3009123.02</v>
      </c>
      <c r="F62" s="5">
        <v>4278792.96</v>
      </c>
      <c r="G62" s="5">
        <v>3107098.54</v>
      </c>
      <c r="H62" s="5">
        <v>3497590.7</v>
      </c>
      <c r="I62" s="4">
        <v>4892667.59</v>
      </c>
      <c r="J62" s="5">
        <v>3174454.86</v>
      </c>
      <c r="K62" s="5">
        <v>3303486.78</v>
      </c>
      <c r="L62" s="5">
        <v>4659955.55</v>
      </c>
      <c r="M62" s="5">
        <v>3261513.43</v>
      </c>
      <c r="N62" s="5">
        <f t="shared" si="0"/>
        <v>43957409.599999994</v>
      </c>
    </row>
    <row r="63" spans="1:14" ht="12.75">
      <c r="A63" t="s">
        <v>78</v>
      </c>
      <c r="B63" s="5">
        <v>10373699.31</v>
      </c>
      <c r="C63" s="9">
        <v>12725968.23</v>
      </c>
      <c r="D63" s="5">
        <v>9569240.93</v>
      </c>
      <c r="E63" s="5">
        <v>8935801.42</v>
      </c>
      <c r="F63" s="5">
        <v>12074443.41</v>
      </c>
      <c r="G63" s="5">
        <v>9600679.71</v>
      </c>
      <c r="H63" s="5">
        <v>10228224.09</v>
      </c>
      <c r="I63" s="4">
        <v>13554611.97</v>
      </c>
      <c r="J63" s="5">
        <v>9631773.92</v>
      </c>
      <c r="K63" s="5">
        <v>10240473.9</v>
      </c>
      <c r="L63" s="5">
        <v>13732432.540000001</v>
      </c>
      <c r="M63" s="5">
        <v>10355732.53</v>
      </c>
      <c r="N63" s="5">
        <f t="shared" si="0"/>
        <v>131023081.96000001</v>
      </c>
    </row>
    <row r="64" spans="1:14" ht="12.75">
      <c r="A64" t="s">
        <v>79</v>
      </c>
      <c r="B64" s="5">
        <v>5246538.45</v>
      </c>
      <c r="C64" s="9">
        <v>6453059.29</v>
      </c>
      <c r="D64" s="5">
        <v>4974010.66</v>
      </c>
      <c r="E64" s="5">
        <v>4905564.59</v>
      </c>
      <c r="F64" s="5">
        <v>6346573.859999999</v>
      </c>
      <c r="G64" s="5">
        <v>5010211.1</v>
      </c>
      <c r="H64" s="5">
        <v>5136406.14</v>
      </c>
      <c r="I64" s="4">
        <v>7135885.7299999995</v>
      </c>
      <c r="J64" s="5">
        <v>4941233.53</v>
      </c>
      <c r="K64" s="5">
        <v>5203452.49</v>
      </c>
      <c r="L64" s="5">
        <v>7100136.579999999</v>
      </c>
      <c r="M64" s="5">
        <v>5103503.45</v>
      </c>
      <c r="N64" s="5">
        <f t="shared" si="0"/>
        <v>67556575.87</v>
      </c>
    </row>
    <row r="65" spans="1:17" ht="12.75">
      <c r="A65" t="s">
        <v>80</v>
      </c>
      <c r="B65" s="5">
        <v>471681.93</v>
      </c>
      <c r="C65" s="9">
        <v>646030.75</v>
      </c>
      <c r="D65" s="5">
        <v>439260.46</v>
      </c>
      <c r="E65" s="5">
        <v>415385.22</v>
      </c>
      <c r="F65" s="5">
        <v>629622.94</v>
      </c>
      <c r="G65" s="5">
        <v>394850.43</v>
      </c>
      <c r="H65" s="5">
        <v>415283.12</v>
      </c>
      <c r="I65" s="4">
        <v>699739.73</v>
      </c>
      <c r="J65" s="5">
        <v>421027.89</v>
      </c>
      <c r="K65" s="5">
        <v>441078.2</v>
      </c>
      <c r="L65" s="5">
        <v>653874.42</v>
      </c>
      <c r="M65" s="5">
        <v>402524.63</v>
      </c>
      <c r="N65" s="5">
        <f t="shared" si="0"/>
        <v>6030359.72</v>
      </c>
      <c r="Q65" s="5"/>
    </row>
    <row r="66" spans="1:17" ht="12.75">
      <c r="A66" t="s">
        <v>81</v>
      </c>
      <c r="B66" s="5">
        <v>0</v>
      </c>
      <c r="C66" s="9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4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  <c r="Q66" s="5"/>
    </row>
    <row r="67" spans="1:14" ht="12.75">
      <c r="A67" t="s">
        <v>82</v>
      </c>
      <c r="B67" s="5">
        <v>1009270.25</v>
      </c>
      <c r="C67" s="9">
        <v>1448894.09</v>
      </c>
      <c r="D67" s="5">
        <v>971909.39</v>
      </c>
      <c r="E67" s="5">
        <v>959168.36</v>
      </c>
      <c r="F67" s="5">
        <v>1320265.69</v>
      </c>
      <c r="G67" s="5">
        <v>1007628.93</v>
      </c>
      <c r="H67" s="5">
        <v>1058374.39</v>
      </c>
      <c r="I67" s="4">
        <v>1427810.1</v>
      </c>
      <c r="J67" s="5">
        <v>1008551.55</v>
      </c>
      <c r="K67" s="5">
        <v>1018475.6</v>
      </c>
      <c r="L67" s="5">
        <v>1434037.39</v>
      </c>
      <c r="M67" s="5">
        <v>952309.54</v>
      </c>
      <c r="N67" s="5">
        <f t="shared" si="0"/>
        <v>13616695.280000001</v>
      </c>
    </row>
    <row r="68" spans="1:14" ht="12.75">
      <c r="A68" t="s">
        <v>83</v>
      </c>
      <c r="B68" s="5">
        <v>477875.38</v>
      </c>
      <c r="C68" s="9">
        <v>681645.95</v>
      </c>
      <c r="D68" s="5">
        <v>490461.91</v>
      </c>
      <c r="E68" s="5">
        <v>453645.07</v>
      </c>
      <c r="F68" s="5">
        <v>645688.1</v>
      </c>
      <c r="G68" s="5">
        <v>432667.47</v>
      </c>
      <c r="H68" s="5">
        <v>456899.73</v>
      </c>
      <c r="I68" s="4">
        <v>670517.1</v>
      </c>
      <c r="J68" s="5">
        <v>376206.89</v>
      </c>
      <c r="K68" s="5">
        <v>413914.25</v>
      </c>
      <c r="L68" s="5">
        <v>662530.77</v>
      </c>
      <c r="M68" s="5">
        <v>431313.76</v>
      </c>
      <c r="N68" s="5">
        <f t="shared" si="0"/>
        <v>6193366.379999999</v>
      </c>
    </row>
    <row r="69" spans="1:14" ht="12.75">
      <c r="A69" t="s">
        <v>84</v>
      </c>
      <c r="B69" s="5">
        <v>4639293.93</v>
      </c>
      <c r="C69" s="9">
        <v>5176171.67</v>
      </c>
      <c r="D69" s="5">
        <v>4225998.29</v>
      </c>
      <c r="E69" s="5">
        <v>4134304.95</v>
      </c>
      <c r="F69" s="5">
        <v>4996733.22</v>
      </c>
      <c r="G69" s="5">
        <v>4280783.44</v>
      </c>
      <c r="H69" s="5">
        <v>4850761.63</v>
      </c>
      <c r="I69" s="4">
        <v>6134448.71</v>
      </c>
      <c r="J69" s="5">
        <v>4749219.86</v>
      </c>
      <c r="K69" s="5">
        <v>5050433.26</v>
      </c>
      <c r="L69" s="5">
        <v>6537861.03</v>
      </c>
      <c r="M69" s="5">
        <v>4626853.51</v>
      </c>
      <c r="N69" s="5">
        <f t="shared" si="0"/>
        <v>59402863.49999999</v>
      </c>
    </row>
    <row r="70" spans="1:14" ht="12.75">
      <c r="A70" t="s">
        <v>85</v>
      </c>
      <c r="B70" s="5">
        <v>5085828.44</v>
      </c>
      <c r="C70" s="9">
        <v>5989147.18</v>
      </c>
      <c r="D70" s="5">
        <v>4769966.53</v>
      </c>
      <c r="E70" s="5">
        <v>4724947.35</v>
      </c>
      <c r="F70" s="5">
        <v>6185843.27</v>
      </c>
      <c r="G70" s="5">
        <v>4819288.68</v>
      </c>
      <c r="H70" s="5">
        <v>5220730.78</v>
      </c>
      <c r="I70" s="4">
        <v>6775683.91</v>
      </c>
      <c r="J70" s="5">
        <v>4558193.61</v>
      </c>
      <c r="K70" s="5">
        <v>4701102.8</v>
      </c>
      <c r="L70" s="5">
        <v>6030006.87</v>
      </c>
      <c r="M70" s="5">
        <v>4649206.38</v>
      </c>
      <c r="N70" s="5">
        <f t="shared" si="0"/>
        <v>63509945.8</v>
      </c>
    </row>
    <row r="71" spans="1:14" ht="12.75">
      <c r="A71" t="s">
        <v>27</v>
      </c>
      <c r="B71" s="5">
        <v>581135.66</v>
      </c>
      <c r="C71" s="9">
        <v>740787.25</v>
      </c>
      <c r="D71" s="5">
        <v>556597.75</v>
      </c>
      <c r="E71" s="5">
        <v>517411.46</v>
      </c>
      <c r="F71" s="5">
        <v>752856.89</v>
      </c>
      <c r="G71" s="5">
        <v>599926</v>
      </c>
      <c r="H71" s="5">
        <v>662013.38</v>
      </c>
      <c r="I71" s="4">
        <v>885133.07</v>
      </c>
      <c r="J71" s="5">
        <v>635848.87</v>
      </c>
      <c r="K71" s="5">
        <v>683764.51</v>
      </c>
      <c r="L71" s="5">
        <v>880463.68</v>
      </c>
      <c r="M71" s="5">
        <v>602994.7</v>
      </c>
      <c r="N71" s="5">
        <f t="shared" si="0"/>
        <v>8098933.220000001</v>
      </c>
    </row>
    <row r="72" spans="1:14" ht="12.75">
      <c r="A72" t="s">
        <v>86</v>
      </c>
      <c r="B72" s="5">
        <v>252852.22</v>
      </c>
      <c r="C72" s="9">
        <v>355052.83</v>
      </c>
      <c r="D72" s="5">
        <v>242516.17</v>
      </c>
      <c r="E72" s="5">
        <v>236746.43</v>
      </c>
      <c r="F72" s="5">
        <v>349516.42</v>
      </c>
      <c r="G72" s="5">
        <v>220410.68</v>
      </c>
      <c r="H72" s="5">
        <v>235748.6</v>
      </c>
      <c r="I72" s="4">
        <v>352828.2</v>
      </c>
      <c r="J72" s="5">
        <v>216621.69</v>
      </c>
      <c r="K72" s="5">
        <v>228284.09</v>
      </c>
      <c r="L72" s="5">
        <v>368296.12</v>
      </c>
      <c r="M72" s="5">
        <v>252082.4</v>
      </c>
      <c r="N72" s="5">
        <f t="shared" si="0"/>
        <v>3310955.85</v>
      </c>
    </row>
    <row r="73" spans="1:14" ht="12.75">
      <c r="A73" t="s">
        <v>28</v>
      </c>
      <c r="B73" s="5">
        <v>163919.89</v>
      </c>
      <c r="C73" s="9">
        <v>207814.53</v>
      </c>
      <c r="D73" s="5">
        <v>157639.28</v>
      </c>
      <c r="E73" s="5">
        <v>151265.79</v>
      </c>
      <c r="F73" s="5">
        <v>199613.82</v>
      </c>
      <c r="G73" s="5">
        <v>147230.87</v>
      </c>
      <c r="H73" s="5">
        <v>147123.25</v>
      </c>
      <c r="I73" s="4">
        <v>208619.66</v>
      </c>
      <c r="J73" s="5">
        <v>148501.67</v>
      </c>
      <c r="K73" s="5">
        <v>138426.56</v>
      </c>
      <c r="L73" s="5">
        <v>200543.83</v>
      </c>
      <c r="M73" s="5">
        <v>144393.25</v>
      </c>
      <c r="N73" s="5">
        <f t="shared" si="0"/>
        <v>2015092.4000000001</v>
      </c>
    </row>
    <row r="74" spans="1:14" ht="12.75">
      <c r="A74" t="s">
        <v>29</v>
      </c>
      <c r="B74" s="5">
        <v>42382.03</v>
      </c>
      <c r="C74" s="9">
        <v>70448.01</v>
      </c>
      <c r="D74" s="5">
        <v>40359.16</v>
      </c>
      <c r="E74" s="5">
        <v>41825.55</v>
      </c>
      <c r="F74" s="5">
        <v>69349.65</v>
      </c>
      <c r="G74" s="5">
        <v>38280.58</v>
      </c>
      <c r="H74" s="5">
        <v>38456.87</v>
      </c>
      <c r="I74" s="4">
        <v>66527.51</v>
      </c>
      <c r="J74" s="5">
        <v>32346.9</v>
      </c>
      <c r="K74" s="5">
        <v>38964.38</v>
      </c>
      <c r="L74" s="5">
        <v>67556.37</v>
      </c>
      <c r="M74" s="5">
        <v>37111.51</v>
      </c>
      <c r="N74" s="5">
        <f t="shared" si="0"/>
        <v>583608.52</v>
      </c>
    </row>
    <row r="75" spans="1:14" ht="12.75">
      <c r="A75" t="s">
        <v>87</v>
      </c>
      <c r="B75" s="5">
        <v>2692099.53</v>
      </c>
      <c r="C75" s="9">
        <v>3114522</v>
      </c>
      <c r="D75" s="5">
        <v>2705740.36</v>
      </c>
      <c r="E75" s="5">
        <v>2532528.83</v>
      </c>
      <c r="F75" s="5">
        <v>3135728.83</v>
      </c>
      <c r="G75" s="5">
        <v>2422319.76</v>
      </c>
      <c r="H75" s="5">
        <v>2532104.72</v>
      </c>
      <c r="I75" s="4">
        <v>3508672.22</v>
      </c>
      <c r="J75" s="5">
        <v>2536237.12</v>
      </c>
      <c r="K75" s="5">
        <v>2802532.55</v>
      </c>
      <c r="L75" s="5">
        <v>3472631.86</v>
      </c>
      <c r="M75" s="5">
        <v>2600807.59</v>
      </c>
      <c r="N75" s="5">
        <f t="shared" si="0"/>
        <v>34055925.37</v>
      </c>
    </row>
    <row r="76" spans="1:14" ht="12.75">
      <c r="A76" t="s">
        <v>88</v>
      </c>
      <c r="B76" s="5">
        <v>147258.19</v>
      </c>
      <c r="C76" s="9">
        <v>223387.11</v>
      </c>
      <c r="D76" s="5">
        <v>137827.72</v>
      </c>
      <c r="E76" s="5">
        <v>134435.33</v>
      </c>
      <c r="F76" s="5">
        <v>220125.02</v>
      </c>
      <c r="G76" s="5">
        <v>126642.53</v>
      </c>
      <c r="H76" s="5">
        <v>131056.82</v>
      </c>
      <c r="I76" s="4">
        <v>231614.91</v>
      </c>
      <c r="J76" s="5">
        <v>112993.81</v>
      </c>
      <c r="K76" s="5">
        <v>129443.14</v>
      </c>
      <c r="L76" s="5">
        <v>214472.78</v>
      </c>
      <c r="M76" s="5">
        <v>128692.05</v>
      </c>
      <c r="N76" s="5">
        <f t="shared" si="0"/>
        <v>1937949.41</v>
      </c>
    </row>
    <row r="77" spans="1:14" ht="12.75">
      <c r="A77" t="s">
        <v>89</v>
      </c>
      <c r="B77" s="5">
        <v>1267705.13</v>
      </c>
      <c r="C77" s="9">
        <v>1742639.16</v>
      </c>
      <c r="D77" s="5">
        <v>1566039.87</v>
      </c>
      <c r="E77" s="5">
        <v>1049873.53</v>
      </c>
      <c r="F77" s="5">
        <v>1050301.87</v>
      </c>
      <c r="G77" s="5">
        <v>795116.6</v>
      </c>
      <c r="H77" s="5">
        <v>759005.12</v>
      </c>
      <c r="I77" s="4">
        <v>873627.51</v>
      </c>
      <c r="J77" s="5">
        <v>614818.4</v>
      </c>
      <c r="K77" s="5">
        <v>749395.46</v>
      </c>
      <c r="L77" s="5">
        <v>1259805.8</v>
      </c>
      <c r="M77" s="5">
        <v>999947.92</v>
      </c>
      <c r="N77" s="5">
        <f>SUM(B77:M77)</f>
        <v>12728276.370000003</v>
      </c>
    </row>
    <row r="78" spans="1:14" ht="12.75">
      <c r="A78" t="s">
        <v>30</v>
      </c>
      <c r="B78" s="5">
        <v>130796.1</v>
      </c>
      <c r="C78" s="9">
        <v>197132.96</v>
      </c>
      <c r="D78" s="5">
        <v>127428.15</v>
      </c>
      <c r="E78" s="5">
        <v>125604.01</v>
      </c>
      <c r="F78" s="5">
        <v>183584.34</v>
      </c>
      <c r="G78" s="5">
        <v>108297.46</v>
      </c>
      <c r="H78" s="5">
        <v>124040.79</v>
      </c>
      <c r="I78" s="4">
        <v>190512.74</v>
      </c>
      <c r="J78" s="5">
        <v>112173.52</v>
      </c>
      <c r="K78" s="5">
        <v>122791.51</v>
      </c>
      <c r="L78" s="5">
        <v>192588.29</v>
      </c>
      <c r="M78" s="5">
        <v>116270.93</v>
      </c>
      <c r="N78" s="5">
        <f>SUM(B78:M78)</f>
        <v>1731220.7999999998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150791462.30999994</v>
      </c>
      <c r="C80" s="5">
        <f t="shared" si="1"/>
        <v>176138577.83999997</v>
      </c>
      <c r="D80" s="5">
        <f t="shared" si="1"/>
        <v>143472000.17999998</v>
      </c>
      <c r="E80" s="5">
        <f t="shared" si="1"/>
        <v>138356598.76</v>
      </c>
      <c r="F80" s="5">
        <f t="shared" si="1"/>
        <v>172688683.43</v>
      </c>
      <c r="G80" s="5">
        <f t="shared" si="1"/>
        <v>141189126.94000003</v>
      </c>
      <c r="H80" s="5">
        <f t="shared" si="1"/>
        <v>151984362.71999994</v>
      </c>
      <c r="I80" s="5">
        <f t="shared" si="1"/>
        <v>198798318.90999997</v>
      </c>
      <c r="J80" s="5">
        <f t="shared" si="1"/>
        <v>141482374.28000006</v>
      </c>
      <c r="K80" s="5">
        <f t="shared" si="1"/>
        <v>148563690.99999997</v>
      </c>
      <c r="L80" s="5">
        <f t="shared" si="1"/>
        <v>193543606.06000015</v>
      </c>
      <c r="M80" s="5">
        <f t="shared" si="1"/>
        <v>146086112.79000002</v>
      </c>
      <c r="N80" s="5">
        <f>SUM(B80:M80)</f>
        <v>1903094915.2200003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4" width="8.16015625" style="0" bestFit="1" customWidth="1"/>
    <col min="5" max="5" width="8.16015625" style="11" bestFit="1" customWidth="1"/>
    <col min="6" max="12" width="8.16015625" style="0" bestFit="1" customWidth="1"/>
    <col min="13" max="13" width="8.5" style="18" bestFit="1" customWidth="1"/>
    <col min="14" max="14" width="9.16015625" style="0" bestFit="1" customWidth="1"/>
    <col min="18" max="18" width="9.5" style="11" bestFit="1" customWidth="1"/>
    <col min="19" max="19" width="11.16015625" style="5" bestFit="1" customWidth="1"/>
  </cols>
  <sheetData>
    <row r="1" spans="1:19" ht="12.75">
      <c r="A1" t="s">
        <v>92</v>
      </c>
      <c r="E1"/>
      <c r="M1"/>
      <c r="N1" t="s">
        <v>90</v>
      </c>
      <c r="R1"/>
      <c r="S1"/>
    </row>
    <row r="2" spans="5:19" ht="12.75">
      <c r="E2"/>
      <c r="M2"/>
      <c r="R2"/>
      <c r="S2"/>
    </row>
    <row r="3" spans="1:19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R3"/>
      <c r="S3"/>
    </row>
    <row r="4" spans="1:19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R4"/>
      <c r="S4"/>
    </row>
    <row r="5" spans="1:19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R5"/>
      <c r="S5"/>
    </row>
    <row r="6" spans="1:19" ht="12.75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R6"/>
      <c r="S6"/>
    </row>
    <row r="7" spans="1:19" ht="12.75">
      <c r="A7" s="6"/>
      <c r="B7" s="6"/>
      <c r="C7" s="6"/>
      <c r="D7" s="6"/>
      <c r="E7" s="6"/>
      <c r="F7" s="6"/>
      <c r="G7" s="6" t="s">
        <v>94</v>
      </c>
      <c r="H7" s="6"/>
      <c r="I7" s="6"/>
      <c r="J7" s="6"/>
      <c r="K7" s="6"/>
      <c r="L7" s="6"/>
      <c r="M7" s="6"/>
      <c r="N7" s="6"/>
      <c r="R7"/>
      <c r="S7"/>
    </row>
    <row r="8" spans="5:19" ht="12.75">
      <c r="E8"/>
      <c r="M8"/>
      <c r="R8"/>
      <c r="S8"/>
    </row>
    <row r="9" spans="2:19" ht="12.75">
      <c r="B9" s="1">
        <v>39264</v>
      </c>
      <c r="C9" s="1">
        <v>39295</v>
      </c>
      <c r="D9" s="1">
        <v>39326</v>
      </c>
      <c r="E9" s="1">
        <v>39356</v>
      </c>
      <c r="F9" s="1">
        <v>39387</v>
      </c>
      <c r="G9" s="1">
        <v>39417</v>
      </c>
      <c r="H9" s="1">
        <v>39448</v>
      </c>
      <c r="I9" s="1">
        <v>39479</v>
      </c>
      <c r="J9" s="1">
        <v>39508</v>
      </c>
      <c r="K9" s="1">
        <v>39539</v>
      </c>
      <c r="L9" s="1">
        <v>39569</v>
      </c>
      <c r="M9" s="1">
        <v>39600</v>
      </c>
      <c r="N9" s="2" t="s">
        <v>93</v>
      </c>
      <c r="R9"/>
      <c r="S9"/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4">
        <v>0</v>
      </c>
      <c r="C12">
        <v>0</v>
      </c>
      <c r="D12" s="10">
        <v>0</v>
      </c>
      <c r="E12" s="10">
        <v>0</v>
      </c>
      <c r="F12" s="10">
        <v>0</v>
      </c>
      <c r="G12" s="4">
        <v>0</v>
      </c>
      <c r="H12" s="4">
        <v>0</v>
      </c>
      <c r="I12" s="2">
        <v>0</v>
      </c>
      <c r="J12" s="4">
        <v>0</v>
      </c>
      <c r="K12" s="4">
        <v>0</v>
      </c>
      <c r="L12" s="4">
        <v>0</v>
      </c>
      <c r="M12" s="4">
        <v>143</v>
      </c>
      <c r="N12" s="5">
        <f aca="true" t="shared" si="0" ref="N12:N40">SUM(B12:M12)</f>
        <v>143</v>
      </c>
    </row>
    <row r="13" spans="1:14" ht="12.75">
      <c r="A13" t="s">
        <v>54</v>
      </c>
      <c r="B13" s="4">
        <v>0</v>
      </c>
      <c r="C13">
        <v>0</v>
      </c>
      <c r="D13" s="10">
        <v>0</v>
      </c>
      <c r="E13" s="10">
        <v>0</v>
      </c>
      <c r="F13" s="10">
        <v>0</v>
      </c>
      <c r="G13" s="4">
        <v>0</v>
      </c>
      <c r="H13" s="4">
        <v>0</v>
      </c>
      <c r="I13" s="2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2.75">
      <c r="A14" t="s">
        <v>55</v>
      </c>
      <c r="B14" s="4">
        <v>0</v>
      </c>
      <c r="C14">
        <v>0</v>
      </c>
      <c r="D14" s="10">
        <v>0</v>
      </c>
      <c r="E14" s="10">
        <v>0</v>
      </c>
      <c r="F14" s="10">
        <v>0</v>
      </c>
      <c r="G14" s="4">
        <v>0</v>
      </c>
      <c r="H14" s="4">
        <v>0</v>
      </c>
      <c r="I14" s="2">
        <v>0</v>
      </c>
      <c r="J14" s="4">
        <v>0</v>
      </c>
      <c r="K14" s="4">
        <v>0</v>
      </c>
      <c r="L14" s="4">
        <v>0</v>
      </c>
      <c r="M14" s="4">
        <v>1013</v>
      </c>
      <c r="N14" s="5">
        <f t="shared" si="0"/>
        <v>1013</v>
      </c>
    </row>
    <row r="15" spans="1:14" ht="12.75">
      <c r="A15" t="s">
        <v>2</v>
      </c>
      <c r="B15" s="29">
        <v>9155.79</v>
      </c>
      <c r="C15" s="29">
        <v>11947.14</v>
      </c>
      <c r="D15" s="31">
        <v>9801.97</v>
      </c>
      <c r="E15" s="12">
        <v>8296.18</v>
      </c>
      <c r="F15" s="31">
        <v>6551.34</v>
      </c>
      <c r="G15" s="31">
        <v>7954.76</v>
      </c>
      <c r="H15" s="31">
        <v>8493.09</v>
      </c>
      <c r="I15" s="31">
        <v>9958.45</v>
      </c>
      <c r="J15" s="31">
        <v>9298.51</v>
      </c>
      <c r="K15" s="31">
        <v>9314.12</v>
      </c>
      <c r="L15" s="31">
        <v>10420.59</v>
      </c>
      <c r="M15" s="12">
        <v>9475</v>
      </c>
      <c r="N15" s="5">
        <f>SUM(B15:M15)</f>
        <v>110666.93999999999</v>
      </c>
    </row>
    <row r="16" spans="1:14" ht="12.75">
      <c r="A16" t="s">
        <v>56</v>
      </c>
      <c r="B16" s="4">
        <v>0</v>
      </c>
      <c r="C16">
        <v>0</v>
      </c>
      <c r="D16" s="10">
        <v>0</v>
      </c>
      <c r="E16" s="10">
        <v>0</v>
      </c>
      <c r="F16" s="10">
        <v>0</v>
      </c>
      <c r="G16" s="4">
        <v>0</v>
      </c>
      <c r="H16" s="4">
        <v>0</v>
      </c>
      <c r="I16" s="2">
        <v>0</v>
      </c>
      <c r="J16" s="4">
        <v>0</v>
      </c>
      <c r="K16" s="4">
        <v>0</v>
      </c>
      <c r="L16" s="4">
        <v>0</v>
      </c>
      <c r="M16" s="4">
        <v>516</v>
      </c>
      <c r="N16" s="5">
        <f t="shared" si="0"/>
        <v>516</v>
      </c>
    </row>
    <row r="17" spans="1:14" ht="12.75">
      <c r="A17" t="s">
        <v>57</v>
      </c>
      <c r="B17" s="4">
        <v>0</v>
      </c>
      <c r="C17">
        <v>0</v>
      </c>
      <c r="D17" s="10">
        <v>0</v>
      </c>
      <c r="E17" s="10">
        <v>0</v>
      </c>
      <c r="F17" s="10">
        <v>0</v>
      </c>
      <c r="G17" s="4">
        <v>0</v>
      </c>
      <c r="H17" s="4">
        <v>0</v>
      </c>
      <c r="I17" s="2">
        <v>0</v>
      </c>
      <c r="J17" s="4">
        <v>0</v>
      </c>
      <c r="K17" s="4">
        <v>0</v>
      </c>
      <c r="L17" s="4">
        <v>0</v>
      </c>
      <c r="M17" s="4">
        <v>2201</v>
      </c>
      <c r="N17" s="5">
        <f t="shared" si="0"/>
        <v>2201</v>
      </c>
    </row>
    <row r="18" spans="1:18" ht="12.75">
      <c r="A18" t="s">
        <v>3</v>
      </c>
      <c r="B18" s="4">
        <v>0</v>
      </c>
      <c r="C18">
        <v>0</v>
      </c>
      <c r="D18" s="10">
        <v>0</v>
      </c>
      <c r="E18" s="10">
        <v>0</v>
      </c>
      <c r="F18" s="10">
        <v>0</v>
      </c>
      <c r="G18" s="4">
        <v>0</v>
      </c>
      <c r="H18" s="4">
        <v>0</v>
      </c>
      <c r="I18" s="2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0</v>
      </c>
      <c r="R18" s="25"/>
    </row>
    <row r="19" spans="1:18" ht="12.75">
      <c r="A19" t="s">
        <v>58</v>
      </c>
      <c r="B19" s="4">
        <v>0</v>
      </c>
      <c r="C19">
        <v>0</v>
      </c>
      <c r="D19" s="10">
        <v>0</v>
      </c>
      <c r="E19" s="10">
        <v>0</v>
      </c>
      <c r="F19" s="10">
        <v>0</v>
      </c>
      <c r="G19" s="4">
        <v>0</v>
      </c>
      <c r="H19" s="4">
        <v>0</v>
      </c>
      <c r="I19" s="2">
        <v>0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0</v>
      </c>
      <c r="Q19" s="20"/>
      <c r="R19" s="25"/>
    </row>
    <row r="20" spans="1:18" ht="12.75">
      <c r="A20" t="s">
        <v>59</v>
      </c>
      <c r="B20" s="29">
        <v>45983.87</v>
      </c>
      <c r="C20" s="29">
        <v>48007.94</v>
      </c>
      <c r="D20" s="31">
        <v>50628.74</v>
      </c>
      <c r="E20" s="12">
        <v>44595.2</v>
      </c>
      <c r="F20" s="31">
        <v>34865.12</v>
      </c>
      <c r="G20" s="31">
        <v>44133.96</v>
      </c>
      <c r="H20" s="31">
        <v>58523.98</v>
      </c>
      <c r="I20" s="31">
        <v>41633.4</v>
      </c>
      <c r="J20" s="31">
        <v>65168.99</v>
      </c>
      <c r="K20" s="31">
        <v>72063.76</v>
      </c>
      <c r="L20" s="31">
        <v>78028.99</v>
      </c>
      <c r="M20" s="12">
        <v>48167</v>
      </c>
      <c r="N20" s="5">
        <f>SUM(B20:M20)</f>
        <v>631800.9500000001</v>
      </c>
      <c r="Q20" s="20"/>
      <c r="R20" s="25"/>
    </row>
    <row r="21" spans="1:18" ht="12.75">
      <c r="A21" t="s">
        <v>60</v>
      </c>
      <c r="B21" s="4">
        <v>0</v>
      </c>
      <c r="C21">
        <v>0</v>
      </c>
      <c r="D21" s="10">
        <v>0</v>
      </c>
      <c r="E21" s="10">
        <v>0</v>
      </c>
      <c r="F21" s="10">
        <v>0</v>
      </c>
      <c r="G21" s="4">
        <v>0</v>
      </c>
      <c r="H21" s="4">
        <v>0</v>
      </c>
      <c r="I21" s="2">
        <v>0</v>
      </c>
      <c r="J21" s="4">
        <v>0</v>
      </c>
      <c r="K21" s="4">
        <v>0</v>
      </c>
      <c r="L21" s="4">
        <v>0</v>
      </c>
      <c r="M21" s="4">
        <v>0</v>
      </c>
      <c r="N21" s="5">
        <f>SUM(B21:M21)</f>
        <v>0</v>
      </c>
      <c r="Q21" s="20"/>
      <c r="R21" s="25"/>
    </row>
    <row r="22" spans="1:18" ht="12.75">
      <c r="A22" t="s">
        <v>61</v>
      </c>
      <c r="B22" s="4">
        <v>0</v>
      </c>
      <c r="C22">
        <v>0</v>
      </c>
      <c r="D22" s="10">
        <v>0</v>
      </c>
      <c r="E22" s="10">
        <v>0</v>
      </c>
      <c r="F22" s="10">
        <v>0</v>
      </c>
      <c r="G22" s="4">
        <v>0</v>
      </c>
      <c r="H22" s="4">
        <v>0</v>
      </c>
      <c r="I22" s="2">
        <v>0</v>
      </c>
      <c r="J22" s="4">
        <v>0</v>
      </c>
      <c r="K22" s="4">
        <v>0</v>
      </c>
      <c r="L22" s="4">
        <v>0</v>
      </c>
      <c r="M22" s="4">
        <v>186</v>
      </c>
      <c r="N22" s="5">
        <f t="shared" si="0"/>
        <v>186</v>
      </c>
      <c r="Q22" s="20"/>
      <c r="R22" s="25"/>
    </row>
    <row r="23" spans="1:18" ht="12.75">
      <c r="A23" t="s">
        <v>4</v>
      </c>
      <c r="B23" s="29">
        <v>30040.68</v>
      </c>
      <c r="C23" s="29">
        <v>31123.57</v>
      </c>
      <c r="D23" s="31">
        <v>30948.3</v>
      </c>
      <c r="E23" s="12">
        <v>27370.53</v>
      </c>
      <c r="F23" s="31">
        <v>25778.68</v>
      </c>
      <c r="G23" s="31">
        <v>31961.09</v>
      </c>
      <c r="H23" s="31">
        <v>32529.33</v>
      </c>
      <c r="I23" s="31">
        <v>27825.08</v>
      </c>
      <c r="J23" s="31">
        <v>29857.56</v>
      </c>
      <c r="K23" s="31">
        <v>45121.17</v>
      </c>
      <c r="L23" s="31">
        <v>44215.98</v>
      </c>
      <c r="M23" s="12">
        <v>35871</v>
      </c>
      <c r="N23" s="5">
        <f>SUM(B23:M23)</f>
        <v>392642.97</v>
      </c>
      <c r="Q23" s="20"/>
      <c r="R23" s="25"/>
    </row>
    <row r="24" spans="1:18" ht="12.75">
      <c r="A24" t="s">
        <v>91</v>
      </c>
      <c r="B24" s="4">
        <v>0</v>
      </c>
      <c r="C24">
        <v>0</v>
      </c>
      <c r="D24" s="10">
        <v>0</v>
      </c>
      <c r="E24" s="10">
        <v>0</v>
      </c>
      <c r="F24" s="10">
        <v>0</v>
      </c>
      <c r="G24" s="4">
        <v>0</v>
      </c>
      <c r="H24" s="4">
        <v>0</v>
      </c>
      <c r="I24" s="2">
        <v>0</v>
      </c>
      <c r="J24" s="4">
        <v>0</v>
      </c>
      <c r="K24" s="4">
        <v>0</v>
      </c>
      <c r="L24" s="4">
        <v>0</v>
      </c>
      <c r="M24" s="4">
        <v>0</v>
      </c>
      <c r="N24" s="5">
        <f t="shared" si="0"/>
        <v>0</v>
      </c>
      <c r="Q24" s="20"/>
      <c r="R24" s="25"/>
    </row>
    <row r="25" spans="1:18" ht="12.75">
      <c r="A25" t="s">
        <v>5</v>
      </c>
      <c r="B25" s="4">
        <v>0</v>
      </c>
      <c r="C25">
        <v>0</v>
      </c>
      <c r="D25" s="10">
        <v>0</v>
      </c>
      <c r="E25" s="10">
        <v>0</v>
      </c>
      <c r="F25" s="10">
        <v>0</v>
      </c>
      <c r="G25" s="4">
        <v>0</v>
      </c>
      <c r="H25" s="4">
        <v>0</v>
      </c>
      <c r="I25" s="2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0"/>
        <v>0</v>
      </c>
      <c r="Q25" s="20"/>
      <c r="R25" s="25"/>
    </row>
    <row r="26" spans="1:18" ht="12.75">
      <c r="A26" t="s">
        <v>6</v>
      </c>
      <c r="B26" s="4">
        <v>0</v>
      </c>
      <c r="C26">
        <v>0</v>
      </c>
      <c r="D26" s="10">
        <v>0</v>
      </c>
      <c r="E26" s="10">
        <v>0</v>
      </c>
      <c r="F26" s="10">
        <v>0</v>
      </c>
      <c r="G26" s="4">
        <v>0</v>
      </c>
      <c r="H26" s="4">
        <v>0</v>
      </c>
      <c r="I26" s="2">
        <v>0</v>
      </c>
      <c r="J26" s="4">
        <v>0</v>
      </c>
      <c r="K26" s="4">
        <v>0</v>
      </c>
      <c r="L26" s="4">
        <v>0</v>
      </c>
      <c r="M26" s="4">
        <v>0</v>
      </c>
      <c r="N26" s="5">
        <f t="shared" si="0"/>
        <v>0</v>
      </c>
      <c r="Q26" s="20"/>
      <c r="R26" s="25"/>
    </row>
    <row r="27" spans="1:20" ht="12.75">
      <c r="A27" t="s">
        <v>62</v>
      </c>
      <c r="B27" s="4">
        <v>0</v>
      </c>
      <c r="C27">
        <v>0</v>
      </c>
      <c r="D27" s="10">
        <v>0</v>
      </c>
      <c r="E27" s="10">
        <v>0</v>
      </c>
      <c r="F27" s="10">
        <v>0</v>
      </c>
      <c r="G27" s="4">
        <v>0</v>
      </c>
      <c r="H27" s="4">
        <v>0</v>
      </c>
      <c r="I27" s="2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0"/>
        <v>0</v>
      </c>
      <c r="Q27" s="20"/>
      <c r="R27" s="25"/>
      <c r="T27" s="22"/>
    </row>
    <row r="28" spans="1:20" ht="12.75">
      <c r="A28" t="s">
        <v>63</v>
      </c>
      <c r="B28" s="4">
        <v>0</v>
      </c>
      <c r="C28">
        <v>0</v>
      </c>
      <c r="D28" s="10">
        <v>0</v>
      </c>
      <c r="E28" s="10">
        <v>0</v>
      </c>
      <c r="F28" s="10">
        <v>0</v>
      </c>
      <c r="G28" s="4">
        <v>0</v>
      </c>
      <c r="H28" s="4">
        <v>0</v>
      </c>
      <c r="I28" s="2">
        <v>0</v>
      </c>
      <c r="J28" s="4">
        <v>0</v>
      </c>
      <c r="K28" s="4">
        <v>0</v>
      </c>
      <c r="L28" s="4">
        <v>0</v>
      </c>
      <c r="M28" s="4">
        <v>0</v>
      </c>
      <c r="N28" s="5">
        <f t="shared" si="0"/>
        <v>0</v>
      </c>
      <c r="Q28" s="20"/>
      <c r="R28" s="25"/>
      <c r="T28" s="22"/>
    </row>
    <row r="29" spans="1:20" ht="12.75">
      <c r="A29" t="s">
        <v>7</v>
      </c>
      <c r="B29" s="29">
        <v>70701.08</v>
      </c>
      <c r="C29" s="29">
        <v>85572.17</v>
      </c>
      <c r="D29" s="31">
        <v>100696.23</v>
      </c>
      <c r="E29" s="12">
        <v>71424.38</v>
      </c>
      <c r="F29" s="31">
        <v>45284.15</v>
      </c>
      <c r="G29" s="31">
        <v>47893.14</v>
      </c>
      <c r="H29" s="31">
        <v>43068.74</v>
      </c>
      <c r="I29" s="31">
        <v>49776.26</v>
      </c>
      <c r="J29" s="31">
        <v>51544.99</v>
      </c>
      <c r="K29" s="31">
        <v>100176.92</v>
      </c>
      <c r="L29" s="31">
        <v>128587.58</v>
      </c>
      <c r="M29" s="36">
        <v>97881</v>
      </c>
      <c r="N29" s="5">
        <f>SUM(B29:M29)</f>
        <v>892606.64</v>
      </c>
      <c r="Q29" s="20"/>
      <c r="R29" s="25"/>
      <c r="T29" s="22"/>
    </row>
    <row r="30" spans="1:20" ht="12.75">
      <c r="A30" t="s">
        <v>8</v>
      </c>
      <c r="B30" s="29">
        <v>114100.71</v>
      </c>
      <c r="C30" s="29">
        <v>166403.9</v>
      </c>
      <c r="D30" s="31">
        <v>95128.02</v>
      </c>
      <c r="E30" s="12">
        <v>69863.99</v>
      </c>
      <c r="F30" s="31">
        <v>46282.27</v>
      </c>
      <c r="G30" s="31">
        <v>39697.19</v>
      </c>
      <c r="H30" s="31">
        <v>27182.76</v>
      </c>
      <c r="I30" s="31">
        <v>22986.95</v>
      </c>
      <c r="J30" s="31">
        <v>22911.37</v>
      </c>
      <c r="K30" s="31">
        <v>40835.29</v>
      </c>
      <c r="L30" s="31">
        <v>61090.7</v>
      </c>
      <c r="M30" s="36">
        <v>66135.24</v>
      </c>
      <c r="N30" s="5">
        <f>SUM(B30:M30)</f>
        <v>772618.39</v>
      </c>
      <c r="Q30" s="20"/>
      <c r="R30" s="25"/>
      <c r="T30" s="22"/>
    </row>
    <row r="31" spans="1:20" ht="12.75">
      <c r="A31" t="s">
        <v>9</v>
      </c>
      <c r="B31" s="29">
        <v>4554.97</v>
      </c>
      <c r="C31" s="29">
        <v>6809.18</v>
      </c>
      <c r="D31" s="31">
        <v>6348.28</v>
      </c>
      <c r="E31" s="12">
        <v>5722.7</v>
      </c>
      <c r="F31" s="31">
        <v>4368.15</v>
      </c>
      <c r="G31" s="31">
        <v>8683.28</v>
      </c>
      <c r="H31" s="31">
        <v>6171.88</v>
      </c>
      <c r="I31" s="31">
        <v>4835.83</v>
      </c>
      <c r="J31" s="31">
        <v>5560.66</v>
      </c>
      <c r="K31" s="31">
        <v>8287.21</v>
      </c>
      <c r="L31" s="31">
        <v>6368.31</v>
      </c>
      <c r="M31" s="36">
        <v>8052.75</v>
      </c>
      <c r="N31" s="5">
        <f>SUM(B31:M31)</f>
        <v>75763.2</v>
      </c>
      <c r="Q31" s="20"/>
      <c r="R31" s="25"/>
      <c r="T31" s="22"/>
    </row>
    <row r="32" spans="1:20" ht="12.75">
      <c r="A32" t="s">
        <v>10</v>
      </c>
      <c r="B32" s="29">
        <v>3150.35</v>
      </c>
      <c r="C32" s="29">
        <v>2533.66</v>
      </c>
      <c r="D32" s="31">
        <v>2435.24</v>
      </c>
      <c r="E32" s="12">
        <v>2091.93</v>
      </c>
      <c r="F32" s="31">
        <v>1358.21</v>
      </c>
      <c r="G32" s="31">
        <v>1007.93</v>
      </c>
      <c r="H32" s="31">
        <v>1295.1</v>
      </c>
      <c r="I32" s="31">
        <v>857.77</v>
      </c>
      <c r="J32" s="31">
        <v>848.07</v>
      </c>
      <c r="K32" s="31">
        <v>793.42</v>
      </c>
      <c r="L32" s="31">
        <v>2245.34</v>
      </c>
      <c r="M32" s="36">
        <v>2452.26</v>
      </c>
      <c r="N32" s="5">
        <f>SUM(B32:M32)</f>
        <v>21069.28</v>
      </c>
      <c r="Q32" s="20"/>
      <c r="R32" s="25"/>
      <c r="T32" s="22"/>
    </row>
    <row r="33" spans="1:20" ht="12.75">
      <c r="A33" t="s">
        <v>11</v>
      </c>
      <c r="B33" s="4">
        <v>0</v>
      </c>
      <c r="C33" s="21">
        <v>0</v>
      </c>
      <c r="D33" s="10">
        <v>0</v>
      </c>
      <c r="E33" s="10">
        <v>0</v>
      </c>
      <c r="F33" s="10">
        <v>0</v>
      </c>
      <c r="G33" s="4">
        <v>0</v>
      </c>
      <c r="H33" s="4">
        <v>0</v>
      </c>
      <c r="I33" s="30">
        <v>0</v>
      </c>
      <c r="J33" s="4">
        <v>0</v>
      </c>
      <c r="K33" s="4">
        <v>0</v>
      </c>
      <c r="L33" s="30">
        <v>0</v>
      </c>
      <c r="M33" s="4">
        <v>0</v>
      </c>
      <c r="N33" s="5">
        <f t="shared" si="0"/>
        <v>0</v>
      </c>
      <c r="Q33" s="20"/>
      <c r="R33" s="25"/>
      <c r="T33" s="22"/>
    </row>
    <row r="34" spans="1:20" ht="12.75">
      <c r="A34" t="s">
        <v>64</v>
      </c>
      <c r="B34" s="4">
        <v>0</v>
      </c>
      <c r="C34" s="21">
        <v>0</v>
      </c>
      <c r="D34" s="10">
        <v>0</v>
      </c>
      <c r="E34" s="10">
        <v>0</v>
      </c>
      <c r="F34" s="10">
        <v>0</v>
      </c>
      <c r="G34" s="4">
        <v>0</v>
      </c>
      <c r="H34" s="4">
        <v>0</v>
      </c>
      <c r="I34" s="30">
        <v>0</v>
      </c>
      <c r="J34" s="4">
        <v>0</v>
      </c>
      <c r="K34" s="4">
        <v>0</v>
      </c>
      <c r="L34" s="30">
        <v>0</v>
      </c>
      <c r="M34" s="4">
        <v>0</v>
      </c>
      <c r="N34" s="5">
        <f t="shared" si="0"/>
        <v>0</v>
      </c>
      <c r="Q34" s="20"/>
      <c r="R34" s="25"/>
      <c r="T34" s="22"/>
    </row>
    <row r="35" spans="1:20" ht="12.75">
      <c r="A35" t="s">
        <v>12</v>
      </c>
      <c r="B35" s="29">
        <v>5796.74</v>
      </c>
      <c r="C35" s="29">
        <v>1953.55</v>
      </c>
      <c r="D35" s="31">
        <v>3093.42</v>
      </c>
      <c r="E35" s="12">
        <v>428.65</v>
      </c>
      <c r="F35" s="31">
        <v>2072.81</v>
      </c>
      <c r="G35" s="31">
        <v>7224.25</v>
      </c>
      <c r="H35" s="31">
        <v>3742.55</v>
      </c>
      <c r="I35" s="31">
        <v>3198.5</v>
      </c>
      <c r="J35" s="31">
        <v>1306.68</v>
      </c>
      <c r="K35" s="31">
        <v>4596.03</v>
      </c>
      <c r="L35" s="31">
        <v>4767.49</v>
      </c>
      <c r="M35" s="36">
        <v>3722.76</v>
      </c>
      <c r="N35" s="5">
        <f>SUM(B35:M35)</f>
        <v>41903.43</v>
      </c>
      <c r="Q35" s="20"/>
      <c r="R35" s="25"/>
      <c r="T35" s="19"/>
    </row>
    <row r="36" spans="1:20" ht="12.75">
      <c r="A36" t="s">
        <v>13</v>
      </c>
      <c r="B36" s="30">
        <v>0</v>
      </c>
      <c r="C36" s="30">
        <v>0</v>
      </c>
      <c r="D36" s="30">
        <v>0</v>
      </c>
      <c r="E36" s="10">
        <v>0</v>
      </c>
      <c r="F36" s="1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5">
        <f>SUM(B36:M36)</f>
        <v>0</v>
      </c>
      <c r="Q36" s="20"/>
      <c r="R36" s="25"/>
      <c r="T36" s="19"/>
    </row>
    <row r="37" spans="1:20" ht="12.75">
      <c r="A37" t="s">
        <v>14</v>
      </c>
      <c r="B37" s="29">
        <v>18208.19</v>
      </c>
      <c r="C37" s="29">
        <v>12055.29</v>
      </c>
      <c r="D37" s="31">
        <v>10673.95</v>
      </c>
      <c r="E37" s="12">
        <v>13943.22</v>
      </c>
      <c r="F37" s="31">
        <v>15030.04</v>
      </c>
      <c r="G37" s="31">
        <v>9046.95</v>
      </c>
      <c r="H37" s="31">
        <v>16389.5</v>
      </c>
      <c r="I37" s="31">
        <v>9234.73</v>
      </c>
      <c r="J37" s="31">
        <v>14178.73</v>
      </c>
      <c r="K37" s="31">
        <v>16751.96</v>
      </c>
      <c r="L37" s="31">
        <v>13091.65</v>
      </c>
      <c r="M37" s="36">
        <v>11856.18</v>
      </c>
      <c r="N37" s="5">
        <f>SUM(B37:M37)</f>
        <v>160460.38999999998</v>
      </c>
      <c r="Q37" s="20"/>
      <c r="R37" s="25"/>
      <c r="T37" s="19"/>
    </row>
    <row r="38" spans="1:20" ht="12.75">
      <c r="A38" t="s">
        <v>65</v>
      </c>
      <c r="B38">
        <v>0</v>
      </c>
      <c r="C38">
        <v>0</v>
      </c>
      <c r="D38">
        <v>0</v>
      </c>
      <c r="E38" s="10">
        <v>0</v>
      </c>
      <c r="F38" s="10">
        <v>0</v>
      </c>
      <c r="G38">
        <v>0</v>
      </c>
      <c r="H38">
        <v>0</v>
      </c>
      <c r="I38" s="30">
        <v>0</v>
      </c>
      <c r="J38">
        <v>0</v>
      </c>
      <c r="K38">
        <v>0</v>
      </c>
      <c r="L38" s="30">
        <v>0</v>
      </c>
      <c r="M38" s="18">
        <v>0</v>
      </c>
      <c r="N38" s="5">
        <f>SUM(B38:M38)</f>
        <v>0</v>
      </c>
      <c r="Q38" s="20"/>
      <c r="S38" s="13"/>
      <c r="T38" s="19"/>
    </row>
    <row r="39" spans="1:20" ht="12.75">
      <c r="A39" t="s">
        <v>15</v>
      </c>
      <c r="B39" s="29">
        <v>24123.7</v>
      </c>
      <c r="C39" s="29">
        <v>19762.06</v>
      </c>
      <c r="D39" s="31">
        <v>19680.36</v>
      </c>
      <c r="E39" s="12">
        <v>17459.99</v>
      </c>
      <c r="F39" s="31">
        <v>17469.34</v>
      </c>
      <c r="G39" s="31">
        <v>22623.41</v>
      </c>
      <c r="H39" s="31">
        <v>23869.65</v>
      </c>
      <c r="I39" s="31">
        <v>21002.11</v>
      </c>
      <c r="J39" s="31">
        <v>37094.46</v>
      </c>
      <c r="K39" s="31">
        <v>63299.78</v>
      </c>
      <c r="L39" s="31">
        <v>60954.59</v>
      </c>
      <c r="M39" s="36">
        <v>27021.21</v>
      </c>
      <c r="N39" s="5">
        <f>SUM(B39:M39)</f>
        <v>354360.66</v>
      </c>
      <c r="Q39" s="25"/>
      <c r="S39" s="13"/>
      <c r="T39" s="19"/>
    </row>
    <row r="40" spans="1:20" ht="12.75">
      <c r="A40" t="s">
        <v>66</v>
      </c>
      <c r="B40" s="30">
        <v>0</v>
      </c>
      <c r="C40" s="30">
        <v>0</v>
      </c>
      <c r="D40" s="30">
        <v>0</v>
      </c>
      <c r="E40" s="10">
        <v>0</v>
      </c>
      <c r="F40" s="10">
        <v>0</v>
      </c>
      <c r="G40" s="30">
        <v>0</v>
      </c>
      <c r="H40" s="30">
        <v>0</v>
      </c>
      <c r="I40" s="2">
        <v>0</v>
      </c>
      <c r="J40" s="21">
        <v>0</v>
      </c>
      <c r="K40" s="30">
        <v>0</v>
      </c>
      <c r="L40" s="30">
        <v>0</v>
      </c>
      <c r="M40" s="30">
        <v>0</v>
      </c>
      <c r="N40" s="5">
        <f t="shared" si="0"/>
        <v>0</v>
      </c>
      <c r="Q40" s="25"/>
      <c r="S40" s="13"/>
      <c r="T40" s="19"/>
    </row>
    <row r="41" spans="1:20" ht="12.75">
      <c r="A41" t="s">
        <v>16</v>
      </c>
      <c r="B41" s="29">
        <v>919.55</v>
      </c>
      <c r="C41" s="29">
        <v>931.01</v>
      </c>
      <c r="D41" s="31">
        <v>842.92</v>
      </c>
      <c r="E41" s="12">
        <v>901.17</v>
      </c>
      <c r="F41" s="31">
        <v>619.63</v>
      </c>
      <c r="G41" s="31">
        <v>683.44</v>
      </c>
      <c r="H41" s="31">
        <v>414.47</v>
      </c>
      <c r="I41" s="31">
        <v>593.13</v>
      </c>
      <c r="J41" s="31">
        <v>874.36</v>
      </c>
      <c r="K41" s="31">
        <v>898.7</v>
      </c>
      <c r="L41" s="31">
        <v>1017.32</v>
      </c>
      <c r="M41" s="36">
        <v>1016.81</v>
      </c>
      <c r="N41" s="5">
        <f>SUM(B41:M41)</f>
        <v>9712.509999999998</v>
      </c>
      <c r="Q41" s="25"/>
      <c r="S41" s="13"/>
      <c r="T41" s="19"/>
    </row>
    <row r="42" spans="1:20" ht="12.75">
      <c r="A42" t="s">
        <v>67</v>
      </c>
      <c r="B42" s="5">
        <v>0</v>
      </c>
      <c r="C42" s="21">
        <v>0</v>
      </c>
      <c r="D42" s="10">
        <v>0</v>
      </c>
      <c r="E42" s="10">
        <v>0</v>
      </c>
      <c r="F42" s="10">
        <v>0</v>
      </c>
      <c r="G42" s="30">
        <v>0</v>
      </c>
      <c r="H42" s="4">
        <v>0</v>
      </c>
      <c r="I42" s="30">
        <v>0</v>
      </c>
      <c r="J42" s="21">
        <v>0</v>
      </c>
      <c r="K42" s="30">
        <v>0</v>
      </c>
      <c r="L42" s="30">
        <v>0</v>
      </c>
      <c r="M42" s="26">
        <v>0</v>
      </c>
      <c r="N42" s="5">
        <f>SUM(B42:M42)</f>
        <v>0</v>
      </c>
      <c r="Q42" s="25"/>
      <c r="S42" s="13"/>
      <c r="T42" s="19"/>
    </row>
    <row r="43" spans="1:20" ht="12.75">
      <c r="A43" t="s">
        <v>17</v>
      </c>
      <c r="B43" s="29">
        <v>25250.09</v>
      </c>
      <c r="C43" s="29">
        <v>31379.16</v>
      </c>
      <c r="D43" s="31">
        <v>32575.21</v>
      </c>
      <c r="E43" s="12">
        <v>19990.78</v>
      </c>
      <c r="F43" s="31">
        <v>22013.18</v>
      </c>
      <c r="G43" s="31">
        <v>28570.45</v>
      </c>
      <c r="H43" s="31">
        <v>33285.21</v>
      </c>
      <c r="I43" s="31">
        <v>22548.8</v>
      </c>
      <c r="J43" s="31">
        <v>23145.61</v>
      </c>
      <c r="K43" s="31">
        <v>26219.17</v>
      </c>
      <c r="L43" s="31">
        <v>29012.7</v>
      </c>
      <c r="M43" s="36">
        <v>26539.79</v>
      </c>
      <c r="N43" s="5">
        <f>SUM(B43:M43)</f>
        <v>320530.14999999997</v>
      </c>
      <c r="Q43" s="25"/>
      <c r="S43" s="13"/>
      <c r="T43" s="19"/>
    </row>
    <row r="44" spans="1:20" ht="12.75">
      <c r="A44" t="s">
        <v>18</v>
      </c>
      <c r="B44" s="29">
        <v>2104.89</v>
      </c>
      <c r="C44" s="29">
        <v>2680.73</v>
      </c>
      <c r="D44" s="31">
        <v>2759.7</v>
      </c>
      <c r="E44" s="12">
        <v>2389.87</v>
      </c>
      <c r="F44" s="31">
        <v>2307.6</v>
      </c>
      <c r="G44" s="31">
        <v>3478.38</v>
      </c>
      <c r="H44" s="31">
        <v>3088.82</v>
      </c>
      <c r="I44" s="31">
        <v>2483.48</v>
      </c>
      <c r="J44" s="31">
        <v>2416.88</v>
      </c>
      <c r="K44" s="31">
        <v>2600.33</v>
      </c>
      <c r="L44" s="31">
        <v>2749.17</v>
      </c>
      <c r="M44" s="36">
        <v>3022.77</v>
      </c>
      <c r="N44" s="5">
        <f>SUM(B44:M44)</f>
        <v>32082.62</v>
      </c>
      <c r="Q44" s="25"/>
      <c r="S44" s="13"/>
      <c r="T44" s="19"/>
    </row>
    <row r="45" spans="1:20" ht="12.75">
      <c r="A45" t="s">
        <v>19</v>
      </c>
      <c r="B45" s="4">
        <v>0</v>
      </c>
      <c r="C45" s="21">
        <v>0</v>
      </c>
      <c r="D45" s="10">
        <v>0</v>
      </c>
      <c r="E45" s="10">
        <v>0</v>
      </c>
      <c r="F45" s="10">
        <v>0</v>
      </c>
      <c r="G45" s="4">
        <v>0</v>
      </c>
      <c r="H45" s="4">
        <v>0</v>
      </c>
      <c r="I45" s="30">
        <v>0</v>
      </c>
      <c r="J45" s="4">
        <v>0</v>
      </c>
      <c r="K45" s="30">
        <v>0</v>
      </c>
      <c r="L45" s="30">
        <v>0</v>
      </c>
      <c r="M45" s="30">
        <v>0</v>
      </c>
      <c r="N45" s="5">
        <f aca="true" t="shared" si="1" ref="N45:N75">SUM(B45:M45)</f>
        <v>0</v>
      </c>
      <c r="Q45" s="25"/>
      <c r="S45" s="13"/>
      <c r="T45" s="19"/>
    </row>
    <row r="46" spans="1:20" ht="12.75">
      <c r="A46" t="s">
        <v>68</v>
      </c>
      <c r="B46" s="4">
        <v>0</v>
      </c>
      <c r="C46" s="21">
        <v>0</v>
      </c>
      <c r="D46" s="10">
        <v>0</v>
      </c>
      <c r="E46" s="10">
        <v>0</v>
      </c>
      <c r="F46" s="10">
        <v>0</v>
      </c>
      <c r="G46" s="4">
        <v>0</v>
      </c>
      <c r="H46" s="4">
        <v>0</v>
      </c>
      <c r="I46" s="30">
        <v>0</v>
      </c>
      <c r="J46" s="4">
        <v>0</v>
      </c>
      <c r="K46" s="4">
        <v>0</v>
      </c>
      <c r="L46" s="30">
        <v>0</v>
      </c>
      <c r="M46" s="30">
        <v>0</v>
      </c>
      <c r="N46" s="5">
        <f t="shared" si="1"/>
        <v>0</v>
      </c>
      <c r="Q46" s="25"/>
      <c r="S46" s="13"/>
      <c r="T46" s="19"/>
    </row>
    <row r="47" spans="1:20" ht="12.75">
      <c r="A47" t="s">
        <v>69</v>
      </c>
      <c r="B47" s="4">
        <v>0</v>
      </c>
      <c r="C47" s="21">
        <v>0</v>
      </c>
      <c r="D47" s="10">
        <v>0</v>
      </c>
      <c r="E47" s="10">
        <v>0</v>
      </c>
      <c r="F47" s="10">
        <v>0</v>
      </c>
      <c r="G47" s="4">
        <v>0</v>
      </c>
      <c r="H47" s="4">
        <v>0</v>
      </c>
      <c r="I47" s="30">
        <v>0</v>
      </c>
      <c r="J47" s="4">
        <v>0</v>
      </c>
      <c r="K47" s="4">
        <v>0</v>
      </c>
      <c r="L47" s="30">
        <v>0</v>
      </c>
      <c r="M47" s="4">
        <v>0</v>
      </c>
      <c r="N47" s="5">
        <f t="shared" si="1"/>
        <v>0</v>
      </c>
      <c r="R47" s="17"/>
      <c r="S47" s="13"/>
      <c r="T47" s="19"/>
    </row>
    <row r="48" spans="1:20" ht="12.75">
      <c r="A48" t="s">
        <v>70</v>
      </c>
      <c r="B48" s="4">
        <v>0</v>
      </c>
      <c r="C48" s="21">
        <v>0</v>
      </c>
      <c r="D48" s="10">
        <v>0</v>
      </c>
      <c r="E48" s="10">
        <v>0</v>
      </c>
      <c r="F48" s="10">
        <v>0</v>
      </c>
      <c r="G48" s="4">
        <v>0</v>
      </c>
      <c r="H48" s="4">
        <v>0</v>
      </c>
      <c r="I48" s="30">
        <v>0</v>
      </c>
      <c r="J48" s="4">
        <v>0</v>
      </c>
      <c r="K48" s="4">
        <v>0</v>
      </c>
      <c r="L48" s="30">
        <v>0</v>
      </c>
      <c r="M48" s="4">
        <v>0</v>
      </c>
      <c r="N48" s="5">
        <f t="shared" si="1"/>
        <v>0</v>
      </c>
      <c r="R48" s="17"/>
      <c r="S48" s="13"/>
      <c r="T48" s="19"/>
    </row>
    <row r="49" spans="1:20" ht="12.75">
      <c r="A49" t="s">
        <v>20</v>
      </c>
      <c r="B49" s="29">
        <v>14961.63</v>
      </c>
      <c r="C49" s="29">
        <v>14989.32</v>
      </c>
      <c r="D49" s="31">
        <v>15129.05</v>
      </c>
      <c r="E49" s="12">
        <v>12781.32</v>
      </c>
      <c r="F49" s="31">
        <v>11066.62</v>
      </c>
      <c r="G49" s="31">
        <v>11626.01</v>
      </c>
      <c r="H49" s="31">
        <v>13443.52</v>
      </c>
      <c r="I49" s="31">
        <v>10618.07</v>
      </c>
      <c r="J49" s="31">
        <v>11464.77</v>
      </c>
      <c r="K49" s="31">
        <v>17442.18</v>
      </c>
      <c r="L49" s="31">
        <v>20351.24</v>
      </c>
      <c r="M49" s="36">
        <v>15769.94</v>
      </c>
      <c r="N49" s="5">
        <f aca="true" t="shared" si="2" ref="N49:N54">SUM(B49:M49)</f>
        <v>169643.67</v>
      </c>
      <c r="R49" s="17"/>
      <c r="S49" s="13"/>
      <c r="T49" s="19"/>
    </row>
    <row r="50" spans="1:20" ht="12.75">
      <c r="A50" t="s">
        <v>21</v>
      </c>
      <c r="B50" s="4">
        <v>0</v>
      </c>
      <c r="C50" s="21">
        <v>0</v>
      </c>
      <c r="D50" s="10">
        <v>0</v>
      </c>
      <c r="E50" s="10">
        <v>0</v>
      </c>
      <c r="F50" s="10">
        <v>0</v>
      </c>
      <c r="G50" s="4">
        <v>0</v>
      </c>
      <c r="H50" s="4">
        <v>0</v>
      </c>
      <c r="I50" s="30">
        <v>0</v>
      </c>
      <c r="J50" s="4">
        <v>0</v>
      </c>
      <c r="K50" s="4">
        <v>0</v>
      </c>
      <c r="L50" s="30">
        <v>0</v>
      </c>
      <c r="M50" s="4">
        <v>0</v>
      </c>
      <c r="N50" s="5">
        <f t="shared" si="2"/>
        <v>0</v>
      </c>
      <c r="R50" s="17"/>
      <c r="S50" s="13"/>
      <c r="T50" s="19"/>
    </row>
    <row r="51" spans="1:20" ht="12.75">
      <c r="A51" t="s">
        <v>22</v>
      </c>
      <c r="B51" s="29">
        <v>7687.36</v>
      </c>
      <c r="C51" s="29">
        <v>8504.54</v>
      </c>
      <c r="D51" s="31">
        <v>8189.83</v>
      </c>
      <c r="E51" s="12">
        <v>6343.44</v>
      </c>
      <c r="F51" s="31">
        <v>6066.77</v>
      </c>
      <c r="G51" s="31">
        <v>7181.62</v>
      </c>
      <c r="H51" s="31">
        <v>6793.47</v>
      </c>
      <c r="I51" s="31">
        <v>5405.9</v>
      </c>
      <c r="J51" s="31">
        <v>5146.51</v>
      </c>
      <c r="K51" s="31">
        <v>7160.77</v>
      </c>
      <c r="L51" s="31">
        <v>8927.54</v>
      </c>
      <c r="M51" s="36">
        <v>8804.6</v>
      </c>
      <c r="N51" s="5">
        <f t="shared" si="2"/>
        <v>86212.35</v>
      </c>
      <c r="R51" s="17"/>
      <c r="S51" s="13"/>
      <c r="T51" s="19"/>
    </row>
    <row r="52" spans="1:20" ht="12.75">
      <c r="A52" t="s">
        <v>71</v>
      </c>
      <c r="B52" s="4">
        <v>0</v>
      </c>
      <c r="C52" s="21">
        <v>0</v>
      </c>
      <c r="D52" s="10">
        <v>0</v>
      </c>
      <c r="E52" s="10">
        <v>0</v>
      </c>
      <c r="F52" s="10">
        <v>0</v>
      </c>
      <c r="G52" s="4">
        <v>0</v>
      </c>
      <c r="H52" s="4">
        <v>0</v>
      </c>
      <c r="I52" s="30">
        <v>0</v>
      </c>
      <c r="J52" s="4">
        <v>0</v>
      </c>
      <c r="K52" s="4">
        <v>0</v>
      </c>
      <c r="L52" s="30">
        <v>0</v>
      </c>
      <c r="M52" s="4">
        <v>0</v>
      </c>
      <c r="N52" s="5">
        <f t="shared" si="2"/>
        <v>0</v>
      </c>
      <c r="R52" s="17"/>
      <c r="S52" s="13"/>
      <c r="T52" s="19"/>
    </row>
    <row r="53" spans="1:18" ht="12.75">
      <c r="A53" t="s">
        <v>23</v>
      </c>
      <c r="B53" s="29">
        <v>83657.72</v>
      </c>
      <c r="C53" s="29">
        <v>80220.05</v>
      </c>
      <c r="D53" s="31">
        <v>63959</v>
      </c>
      <c r="E53" s="12">
        <v>66322.45</v>
      </c>
      <c r="F53" s="31">
        <v>71643.22</v>
      </c>
      <c r="G53" s="31">
        <v>81015.26</v>
      </c>
      <c r="H53" s="31">
        <v>86317.57</v>
      </c>
      <c r="I53" s="31">
        <v>78799.74</v>
      </c>
      <c r="J53" s="31">
        <v>104292.96</v>
      </c>
      <c r="K53" s="31">
        <v>133028.66</v>
      </c>
      <c r="L53" s="31">
        <v>130113.16</v>
      </c>
      <c r="M53" s="30">
        <v>0</v>
      </c>
      <c r="N53" s="5">
        <f t="shared" si="2"/>
        <v>979369.79</v>
      </c>
      <c r="R53" s="13"/>
    </row>
    <row r="54" spans="1:18" ht="12.75">
      <c r="A54" t="s">
        <v>24</v>
      </c>
      <c r="B54" s="4">
        <v>0</v>
      </c>
      <c r="C54" s="21">
        <v>0</v>
      </c>
      <c r="D54" s="10">
        <v>0</v>
      </c>
      <c r="E54" s="10">
        <v>0</v>
      </c>
      <c r="F54" s="10">
        <v>0</v>
      </c>
      <c r="G54" s="4">
        <v>0</v>
      </c>
      <c r="H54" s="4">
        <v>0</v>
      </c>
      <c r="I54" s="30">
        <v>0</v>
      </c>
      <c r="J54" s="4">
        <v>0</v>
      </c>
      <c r="K54" s="4">
        <v>0</v>
      </c>
      <c r="L54" s="30">
        <v>0</v>
      </c>
      <c r="M54" s="30">
        <v>0</v>
      </c>
      <c r="N54" s="5">
        <f t="shared" si="2"/>
        <v>0</v>
      </c>
      <c r="R54" s="13"/>
    </row>
    <row r="55" spans="1:18" ht="12.75">
      <c r="A55" t="s">
        <v>72</v>
      </c>
      <c r="B55" s="4">
        <v>0</v>
      </c>
      <c r="C55" s="21">
        <v>0</v>
      </c>
      <c r="D55" s="30">
        <v>0</v>
      </c>
      <c r="E55" s="10">
        <v>0</v>
      </c>
      <c r="F55" s="10">
        <v>0</v>
      </c>
      <c r="G55" s="30">
        <v>0</v>
      </c>
      <c r="H55" s="30">
        <v>0</v>
      </c>
      <c r="I55" s="2">
        <v>0</v>
      </c>
      <c r="J55" s="4">
        <v>0</v>
      </c>
      <c r="K55" s="4">
        <v>0</v>
      </c>
      <c r="L55" s="30">
        <v>0</v>
      </c>
      <c r="M55" s="4">
        <v>0</v>
      </c>
      <c r="N55" s="5">
        <f t="shared" si="1"/>
        <v>0</v>
      </c>
      <c r="R55" s="13"/>
    </row>
    <row r="56" spans="1:18" ht="12.75">
      <c r="A56" t="s">
        <v>73</v>
      </c>
      <c r="B56" s="4">
        <v>0</v>
      </c>
      <c r="C56" s="21">
        <v>0</v>
      </c>
      <c r="D56">
        <v>0</v>
      </c>
      <c r="E56" s="10">
        <v>0</v>
      </c>
      <c r="F56" s="10">
        <v>0</v>
      </c>
      <c r="G56" s="10">
        <v>0</v>
      </c>
      <c r="H56" s="10">
        <v>0</v>
      </c>
      <c r="I56" s="2">
        <v>0</v>
      </c>
      <c r="J56" s="4">
        <v>0</v>
      </c>
      <c r="K56" s="4">
        <v>0</v>
      </c>
      <c r="L56" s="30">
        <v>0</v>
      </c>
      <c r="M56" s="4">
        <v>0</v>
      </c>
      <c r="N56" s="5">
        <f t="shared" si="1"/>
        <v>0</v>
      </c>
      <c r="R56" s="13"/>
    </row>
    <row r="57" spans="1:18" ht="12.75">
      <c r="A57" t="s">
        <v>74</v>
      </c>
      <c r="B57" s="4">
        <v>0</v>
      </c>
      <c r="C57" s="21">
        <v>0</v>
      </c>
      <c r="D57">
        <v>0</v>
      </c>
      <c r="E57" s="10">
        <v>0</v>
      </c>
      <c r="F57" s="10">
        <v>0</v>
      </c>
      <c r="G57" s="10">
        <v>0</v>
      </c>
      <c r="H57" s="10">
        <v>0</v>
      </c>
      <c r="I57" s="2">
        <v>0</v>
      </c>
      <c r="J57" s="4">
        <v>0</v>
      </c>
      <c r="K57" s="4">
        <v>0</v>
      </c>
      <c r="L57" s="30">
        <v>0</v>
      </c>
      <c r="M57" s="4">
        <v>0</v>
      </c>
      <c r="N57" s="5">
        <f t="shared" si="1"/>
        <v>0</v>
      </c>
      <c r="R57" s="13"/>
    </row>
    <row r="58" spans="1:18" ht="12.75">
      <c r="A58" t="s">
        <v>25</v>
      </c>
      <c r="B58" s="29">
        <v>13771.64</v>
      </c>
      <c r="C58" s="29">
        <v>9950.82</v>
      </c>
      <c r="D58" s="31">
        <v>10322.1</v>
      </c>
      <c r="E58" s="12">
        <v>12813.66</v>
      </c>
      <c r="F58" s="31">
        <v>10426.63</v>
      </c>
      <c r="G58" s="31">
        <v>17377.18</v>
      </c>
      <c r="H58" s="31">
        <v>19012.77</v>
      </c>
      <c r="I58" s="31">
        <v>21693.4</v>
      </c>
      <c r="J58" s="31">
        <v>27507.1</v>
      </c>
      <c r="K58" s="31">
        <v>24006.84</v>
      </c>
      <c r="L58" s="31">
        <v>17357.86</v>
      </c>
      <c r="M58" s="12">
        <v>12693</v>
      </c>
      <c r="N58" s="5">
        <f>SUM(B58:M58)</f>
        <v>196933</v>
      </c>
      <c r="R58" s="13"/>
    </row>
    <row r="59" spans="1:14" ht="12.75">
      <c r="A59" t="s">
        <v>75</v>
      </c>
      <c r="B59" s="4">
        <v>0</v>
      </c>
      <c r="C59" s="21">
        <v>0</v>
      </c>
      <c r="D59">
        <v>0</v>
      </c>
      <c r="E59" s="10">
        <v>0</v>
      </c>
      <c r="F59" s="10">
        <v>0</v>
      </c>
      <c r="G59" s="10">
        <v>0</v>
      </c>
      <c r="H59" s="10">
        <v>0</v>
      </c>
      <c r="I59" s="2">
        <v>0</v>
      </c>
      <c r="J59" s="4">
        <v>0</v>
      </c>
      <c r="K59" s="4">
        <v>0</v>
      </c>
      <c r="L59" s="30">
        <v>0</v>
      </c>
      <c r="M59" s="4">
        <v>0</v>
      </c>
      <c r="N59" s="5">
        <f t="shared" si="1"/>
        <v>0</v>
      </c>
    </row>
    <row r="60" spans="1:14" ht="12.75">
      <c r="A60" t="s">
        <v>76</v>
      </c>
      <c r="B60" s="4">
        <v>0</v>
      </c>
      <c r="C60" s="21">
        <v>0</v>
      </c>
      <c r="D60">
        <v>0</v>
      </c>
      <c r="E60" s="10">
        <v>0</v>
      </c>
      <c r="F60" s="10">
        <v>0</v>
      </c>
      <c r="G60" s="4">
        <v>0</v>
      </c>
      <c r="H60" s="10">
        <v>0</v>
      </c>
      <c r="I60" s="2">
        <v>0</v>
      </c>
      <c r="J60" s="4">
        <v>0</v>
      </c>
      <c r="K60" s="4">
        <v>0</v>
      </c>
      <c r="L60" s="30">
        <v>0</v>
      </c>
      <c r="M60" s="4">
        <v>0</v>
      </c>
      <c r="N60" s="5">
        <f t="shared" si="1"/>
        <v>0</v>
      </c>
    </row>
    <row r="61" spans="1:14" ht="12.75">
      <c r="A61" t="s">
        <v>77</v>
      </c>
      <c r="B61" s="4">
        <v>0</v>
      </c>
      <c r="C61" s="21">
        <v>0</v>
      </c>
      <c r="D61">
        <v>0</v>
      </c>
      <c r="E61" s="10">
        <v>0</v>
      </c>
      <c r="F61" s="10">
        <v>0</v>
      </c>
      <c r="G61" s="4">
        <v>0</v>
      </c>
      <c r="H61" s="10">
        <v>0</v>
      </c>
      <c r="I61" s="2">
        <v>0</v>
      </c>
      <c r="J61" s="4">
        <v>0</v>
      </c>
      <c r="K61" s="4">
        <v>0</v>
      </c>
      <c r="L61" s="30">
        <v>0</v>
      </c>
      <c r="M61" s="4">
        <v>0</v>
      </c>
      <c r="N61" s="5">
        <f t="shared" si="1"/>
        <v>0</v>
      </c>
    </row>
    <row r="62" spans="1:14" ht="12.75">
      <c r="A62" t="s">
        <v>26</v>
      </c>
      <c r="B62" s="29">
        <v>39676.52</v>
      </c>
      <c r="C62" s="29">
        <v>37141.24</v>
      </c>
      <c r="D62" s="31">
        <v>51644.18</v>
      </c>
      <c r="E62" s="12">
        <v>43245.84</v>
      </c>
      <c r="F62" s="31">
        <v>39953.87</v>
      </c>
      <c r="G62" s="31">
        <v>54936.04</v>
      </c>
      <c r="H62" s="31">
        <v>56101.42</v>
      </c>
      <c r="I62" s="31">
        <v>68747.7</v>
      </c>
      <c r="J62" s="31">
        <v>99151.89</v>
      </c>
      <c r="K62" s="31">
        <v>126146.76</v>
      </c>
      <c r="L62" s="31">
        <v>112481.05</v>
      </c>
      <c r="M62" s="12">
        <v>82866</v>
      </c>
      <c r="N62" s="5">
        <f>SUM(B62:M62)</f>
        <v>812092.51</v>
      </c>
    </row>
    <row r="63" spans="1:14" ht="12.75">
      <c r="A63" t="s">
        <v>78</v>
      </c>
      <c r="B63" s="4">
        <v>0</v>
      </c>
      <c r="C63" s="21">
        <v>0</v>
      </c>
      <c r="D63">
        <v>0</v>
      </c>
      <c r="E63" s="10">
        <v>0</v>
      </c>
      <c r="F63" s="10">
        <v>0</v>
      </c>
      <c r="G63" s="4">
        <v>0</v>
      </c>
      <c r="H63" s="10">
        <v>0</v>
      </c>
      <c r="I63" s="2">
        <v>0</v>
      </c>
      <c r="J63" s="4">
        <v>0</v>
      </c>
      <c r="K63" s="4">
        <v>0</v>
      </c>
      <c r="L63" s="30">
        <v>0</v>
      </c>
      <c r="M63" s="4">
        <v>0</v>
      </c>
      <c r="N63" s="5">
        <f>SUM(B63:M63)</f>
        <v>0</v>
      </c>
    </row>
    <row r="64" spans="1:14" ht="12.75">
      <c r="A64" t="s">
        <v>79</v>
      </c>
      <c r="B64" s="4">
        <v>0</v>
      </c>
      <c r="C64" s="21">
        <v>0</v>
      </c>
      <c r="D64">
        <v>0</v>
      </c>
      <c r="E64" s="10">
        <v>0</v>
      </c>
      <c r="F64" s="10">
        <v>0</v>
      </c>
      <c r="G64" s="4">
        <v>0</v>
      </c>
      <c r="H64" s="10">
        <v>0</v>
      </c>
      <c r="I64" s="2">
        <v>0</v>
      </c>
      <c r="J64" s="4">
        <v>0</v>
      </c>
      <c r="K64" s="4">
        <v>0</v>
      </c>
      <c r="L64" s="30">
        <v>0</v>
      </c>
      <c r="M64" s="4">
        <v>0</v>
      </c>
      <c r="N64" s="5">
        <f>SUM(B64:M64)</f>
        <v>0</v>
      </c>
    </row>
    <row r="65" spans="1:14" ht="12.75">
      <c r="A65" t="s">
        <v>80</v>
      </c>
      <c r="B65" s="4">
        <v>0</v>
      </c>
      <c r="C65" s="21">
        <v>0</v>
      </c>
      <c r="D65" s="10">
        <v>0</v>
      </c>
      <c r="E65" s="10">
        <v>0</v>
      </c>
      <c r="F65" s="10">
        <v>0</v>
      </c>
      <c r="G65" s="4">
        <v>0</v>
      </c>
      <c r="H65" s="4">
        <v>0</v>
      </c>
      <c r="I65" s="2">
        <v>0</v>
      </c>
      <c r="J65" s="4">
        <v>0</v>
      </c>
      <c r="K65" s="4">
        <v>0</v>
      </c>
      <c r="L65" s="4">
        <v>0</v>
      </c>
      <c r="M65" s="4">
        <v>0</v>
      </c>
      <c r="N65" s="5">
        <f t="shared" si="1"/>
        <v>0</v>
      </c>
    </row>
    <row r="66" spans="1:14" ht="12.75">
      <c r="A66" t="s">
        <v>81</v>
      </c>
      <c r="B66" s="4">
        <v>0</v>
      </c>
      <c r="C66" s="21">
        <v>0</v>
      </c>
      <c r="D66" s="10">
        <v>0</v>
      </c>
      <c r="E66" s="10">
        <v>0</v>
      </c>
      <c r="F66" s="10">
        <v>0</v>
      </c>
      <c r="G66" s="4">
        <v>0</v>
      </c>
      <c r="H66" s="4">
        <v>0</v>
      </c>
      <c r="I66" s="2">
        <v>0</v>
      </c>
      <c r="J66" s="4">
        <v>0</v>
      </c>
      <c r="K66" s="4">
        <v>0</v>
      </c>
      <c r="L66" s="4">
        <v>0</v>
      </c>
      <c r="M66" s="4">
        <v>0</v>
      </c>
      <c r="N66" s="5">
        <f t="shared" si="1"/>
        <v>0</v>
      </c>
    </row>
    <row r="67" spans="1:14" ht="12.75">
      <c r="A67" t="s">
        <v>82</v>
      </c>
      <c r="B67" s="4">
        <v>0</v>
      </c>
      <c r="C67" s="21">
        <v>0</v>
      </c>
      <c r="D67" s="10">
        <v>0</v>
      </c>
      <c r="E67" s="10">
        <v>0</v>
      </c>
      <c r="F67" s="10">
        <v>0</v>
      </c>
      <c r="G67" s="4">
        <v>0</v>
      </c>
      <c r="H67" s="4">
        <v>0</v>
      </c>
      <c r="I67" s="2">
        <v>0</v>
      </c>
      <c r="J67" s="4">
        <v>0</v>
      </c>
      <c r="K67" s="4">
        <v>0</v>
      </c>
      <c r="L67" s="4">
        <v>0</v>
      </c>
      <c r="M67" s="4">
        <v>0</v>
      </c>
      <c r="N67" s="5">
        <f t="shared" si="1"/>
        <v>0</v>
      </c>
    </row>
    <row r="68" spans="1:14" ht="12.75">
      <c r="A68" t="s">
        <v>83</v>
      </c>
      <c r="B68" s="4">
        <v>0</v>
      </c>
      <c r="C68" s="21">
        <v>0</v>
      </c>
      <c r="D68" s="10">
        <v>0</v>
      </c>
      <c r="E68" s="10">
        <v>0</v>
      </c>
      <c r="F68" s="10">
        <v>0</v>
      </c>
      <c r="G68" s="4">
        <v>0</v>
      </c>
      <c r="H68" s="4">
        <v>0</v>
      </c>
      <c r="I68" s="2">
        <v>0</v>
      </c>
      <c r="J68" s="4">
        <v>0</v>
      </c>
      <c r="K68" s="4">
        <v>0</v>
      </c>
      <c r="L68" s="4">
        <v>0</v>
      </c>
      <c r="M68" s="4">
        <v>0</v>
      </c>
      <c r="N68" s="5">
        <f t="shared" si="1"/>
        <v>0</v>
      </c>
    </row>
    <row r="69" spans="1:14" ht="12.75">
      <c r="A69" t="s">
        <v>84</v>
      </c>
      <c r="B69" s="4">
        <v>0</v>
      </c>
      <c r="C69" s="21">
        <v>0</v>
      </c>
      <c r="D69" s="10">
        <v>0</v>
      </c>
      <c r="E69" s="10">
        <v>0</v>
      </c>
      <c r="F69" s="10">
        <v>0</v>
      </c>
      <c r="G69" s="4">
        <v>0</v>
      </c>
      <c r="H69" s="4">
        <v>0</v>
      </c>
      <c r="I69" s="2">
        <v>0</v>
      </c>
      <c r="J69" s="4">
        <v>0</v>
      </c>
      <c r="K69" s="4">
        <v>0</v>
      </c>
      <c r="L69" s="4">
        <v>0</v>
      </c>
      <c r="M69" s="4">
        <v>0</v>
      </c>
      <c r="N69" s="5">
        <f t="shared" si="1"/>
        <v>0</v>
      </c>
    </row>
    <row r="70" spans="1:14" ht="12.75">
      <c r="A70" t="s">
        <v>85</v>
      </c>
      <c r="B70" s="4">
        <v>0</v>
      </c>
      <c r="C70" s="21">
        <v>0</v>
      </c>
      <c r="D70" s="10">
        <v>0</v>
      </c>
      <c r="E70" s="10">
        <v>0</v>
      </c>
      <c r="F70" s="10">
        <v>0</v>
      </c>
      <c r="G70" s="4">
        <v>0</v>
      </c>
      <c r="H70" s="4">
        <v>0</v>
      </c>
      <c r="I70" s="2">
        <v>0</v>
      </c>
      <c r="J70" s="4">
        <v>0</v>
      </c>
      <c r="K70" s="4">
        <v>0</v>
      </c>
      <c r="L70" s="4">
        <v>0</v>
      </c>
      <c r="M70" s="4">
        <v>0</v>
      </c>
      <c r="N70" s="5">
        <f t="shared" si="1"/>
        <v>0</v>
      </c>
    </row>
    <row r="71" spans="1:14" ht="12.75">
      <c r="A71" t="s">
        <v>27</v>
      </c>
      <c r="B71" s="29">
        <v>19122.74</v>
      </c>
      <c r="C71" s="29">
        <v>15495.84</v>
      </c>
      <c r="D71" s="31">
        <v>15719.95</v>
      </c>
      <c r="E71" s="12">
        <v>14025.53</v>
      </c>
      <c r="F71" s="31">
        <v>14359.21</v>
      </c>
      <c r="G71" s="31">
        <v>19273.51</v>
      </c>
      <c r="H71" s="31">
        <v>24620.46</v>
      </c>
      <c r="I71" s="31">
        <v>22432.54</v>
      </c>
      <c r="J71" s="31">
        <v>38818.87</v>
      </c>
      <c r="K71" s="31">
        <v>55960.57</v>
      </c>
      <c r="L71" s="31">
        <v>52698.03</v>
      </c>
      <c r="M71" s="12">
        <v>30766</v>
      </c>
      <c r="N71" s="5">
        <f>SUM(B71:M71)</f>
        <v>323293.25</v>
      </c>
    </row>
    <row r="72" spans="1:14" ht="12.75">
      <c r="A72" t="s">
        <v>86</v>
      </c>
      <c r="B72" s="4">
        <v>0</v>
      </c>
      <c r="C72" s="21">
        <v>0</v>
      </c>
      <c r="D72" s="10">
        <v>0</v>
      </c>
      <c r="E72" s="10">
        <v>0</v>
      </c>
      <c r="F72" s="10">
        <v>0</v>
      </c>
      <c r="G72" s="4">
        <v>0</v>
      </c>
      <c r="H72" s="4">
        <v>0</v>
      </c>
      <c r="I72" s="2">
        <v>0</v>
      </c>
      <c r="J72" s="4">
        <v>0</v>
      </c>
      <c r="K72" s="4">
        <v>0</v>
      </c>
      <c r="L72" s="4">
        <v>0</v>
      </c>
      <c r="M72" s="4">
        <v>0</v>
      </c>
      <c r="N72" s="5">
        <f>SUM(B72:M72)</f>
        <v>0</v>
      </c>
    </row>
    <row r="73" spans="1:14" ht="12.75">
      <c r="A73" t="s">
        <v>28</v>
      </c>
      <c r="B73" s="12">
        <v>0</v>
      </c>
      <c r="C73" s="13">
        <v>0</v>
      </c>
      <c r="D73" s="10">
        <v>0</v>
      </c>
      <c r="E73" s="13">
        <v>0</v>
      </c>
      <c r="F73" s="13">
        <v>0</v>
      </c>
      <c r="G73" s="13">
        <v>0</v>
      </c>
      <c r="H73" s="5">
        <v>0</v>
      </c>
      <c r="I73" s="16">
        <v>0</v>
      </c>
      <c r="J73" s="5">
        <v>0</v>
      </c>
      <c r="K73" s="5">
        <v>0</v>
      </c>
      <c r="L73" s="13">
        <v>0</v>
      </c>
      <c r="M73" s="12">
        <v>97</v>
      </c>
      <c r="N73" s="5">
        <f t="shared" si="1"/>
        <v>97</v>
      </c>
    </row>
    <row r="74" spans="1:14" ht="12.75">
      <c r="A74" t="s">
        <v>29</v>
      </c>
      <c r="B74" s="4">
        <v>0</v>
      </c>
      <c r="C74" s="21">
        <v>0</v>
      </c>
      <c r="D74" s="10">
        <v>0</v>
      </c>
      <c r="E74" s="10">
        <v>0</v>
      </c>
      <c r="F74" s="10">
        <v>0</v>
      </c>
      <c r="G74" s="4">
        <v>0</v>
      </c>
      <c r="H74" s="4">
        <v>0</v>
      </c>
      <c r="I74" s="2">
        <v>0</v>
      </c>
      <c r="J74" s="4">
        <v>0</v>
      </c>
      <c r="K74" s="4">
        <v>0</v>
      </c>
      <c r="L74" s="4">
        <v>0</v>
      </c>
      <c r="M74" s="4">
        <v>0</v>
      </c>
      <c r="N74" s="5">
        <f t="shared" si="1"/>
        <v>0</v>
      </c>
    </row>
    <row r="75" spans="1:14" ht="12.75">
      <c r="A75" t="s">
        <v>87</v>
      </c>
      <c r="B75" s="4">
        <v>0</v>
      </c>
      <c r="C75" s="21">
        <v>0</v>
      </c>
      <c r="D75" s="10">
        <v>0</v>
      </c>
      <c r="E75" s="10">
        <v>0</v>
      </c>
      <c r="F75" s="10">
        <v>0</v>
      </c>
      <c r="G75" s="4">
        <v>0</v>
      </c>
      <c r="H75" s="4">
        <v>0</v>
      </c>
      <c r="I75" s="2">
        <v>0</v>
      </c>
      <c r="J75" s="4">
        <v>0</v>
      </c>
      <c r="K75" s="4">
        <v>0</v>
      </c>
      <c r="L75" s="4">
        <v>0</v>
      </c>
      <c r="M75" s="4">
        <v>0</v>
      </c>
      <c r="N75" s="5">
        <f t="shared" si="1"/>
        <v>0</v>
      </c>
    </row>
    <row r="76" spans="1:14" ht="12.75">
      <c r="A76" t="s">
        <v>88</v>
      </c>
      <c r="B76" s="4">
        <v>0</v>
      </c>
      <c r="C76" s="21">
        <v>0</v>
      </c>
      <c r="D76" s="10">
        <v>0</v>
      </c>
      <c r="E76" s="10">
        <v>0</v>
      </c>
      <c r="F76" s="10">
        <v>0</v>
      </c>
      <c r="G76" s="4">
        <v>0</v>
      </c>
      <c r="H76" s="4">
        <v>0</v>
      </c>
      <c r="I76" s="2">
        <v>0</v>
      </c>
      <c r="J76" s="4">
        <v>0</v>
      </c>
      <c r="K76" s="4">
        <v>0</v>
      </c>
      <c r="L76" s="4">
        <v>0</v>
      </c>
      <c r="M76" s="4">
        <v>0</v>
      </c>
      <c r="N76" s="5">
        <f>SUM(B76:M76)</f>
        <v>0</v>
      </c>
    </row>
    <row r="77" spans="1:14" ht="12.75">
      <c r="A77" t="s">
        <v>89</v>
      </c>
      <c r="B77" s="4">
        <v>0</v>
      </c>
      <c r="C77" s="21">
        <v>0</v>
      </c>
      <c r="D77" s="10">
        <v>0</v>
      </c>
      <c r="E77" s="10">
        <v>0</v>
      </c>
      <c r="F77" s="10">
        <v>0</v>
      </c>
      <c r="G77" s="4">
        <v>0</v>
      </c>
      <c r="H77" s="4">
        <v>0</v>
      </c>
      <c r="I77" s="2">
        <v>0</v>
      </c>
      <c r="J77" s="4">
        <v>0</v>
      </c>
      <c r="K77" s="4">
        <v>0</v>
      </c>
      <c r="L77" s="4">
        <v>0</v>
      </c>
      <c r="M77" s="4">
        <v>0</v>
      </c>
      <c r="N77" s="5">
        <f>SUM(B77:M77)</f>
        <v>0</v>
      </c>
    </row>
    <row r="78" spans="1:14" ht="12.75">
      <c r="A78" t="s">
        <v>30</v>
      </c>
      <c r="B78" s="29">
        <v>7853.5</v>
      </c>
      <c r="C78" s="29">
        <v>8271.77</v>
      </c>
      <c r="D78" s="31">
        <v>10565.84</v>
      </c>
      <c r="E78" s="12">
        <v>8381.95</v>
      </c>
      <c r="F78" s="31">
        <v>6045.42</v>
      </c>
      <c r="G78" s="31">
        <v>7192.72</v>
      </c>
      <c r="H78" s="31">
        <v>7283.18</v>
      </c>
      <c r="I78" s="31">
        <v>6177.58</v>
      </c>
      <c r="J78" s="31">
        <v>5974.21</v>
      </c>
      <c r="K78" s="31">
        <v>6919.74</v>
      </c>
      <c r="L78" s="31">
        <v>8426</v>
      </c>
      <c r="M78" s="12">
        <v>7917</v>
      </c>
      <c r="N78" s="5">
        <f>SUM(B78:M78)</f>
        <v>91008.91</v>
      </c>
    </row>
    <row r="79" spans="1:14" ht="12.75">
      <c r="A79" t="s">
        <v>1</v>
      </c>
      <c r="N79" s="5">
        <f>SUM(B79:M79)</f>
        <v>0</v>
      </c>
    </row>
    <row r="80" spans="1:14" ht="12.75">
      <c r="A80" t="s">
        <v>31</v>
      </c>
      <c r="B80" s="5">
        <f>SUM(B12:B78)</f>
        <v>540821.72</v>
      </c>
      <c r="C80" s="5">
        <f aca="true" t="shared" si="3" ref="C80:M80">SUM(C12:C78)</f>
        <v>595732.9399999998</v>
      </c>
      <c r="D80" s="5">
        <f t="shared" si="3"/>
        <v>541142.2899999999</v>
      </c>
      <c r="E80" s="5">
        <f t="shared" si="3"/>
        <v>448392.7800000001</v>
      </c>
      <c r="F80" s="5">
        <f t="shared" si="3"/>
        <v>383562.26</v>
      </c>
      <c r="G80" s="5">
        <f t="shared" si="3"/>
        <v>451560.57</v>
      </c>
      <c r="H80" s="5">
        <f t="shared" si="3"/>
        <v>471627.47000000003</v>
      </c>
      <c r="I80" s="5">
        <f t="shared" si="3"/>
        <v>430809.42000000004</v>
      </c>
      <c r="J80" s="5">
        <f t="shared" si="3"/>
        <v>556563.18</v>
      </c>
      <c r="K80" s="5">
        <f t="shared" si="3"/>
        <v>761623.38</v>
      </c>
      <c r="L80" s="5">
        <f t="shared" si="3"/>
        <v>792905.2900000002</v>
      </c>
      <c r="M80" s="5">
        <f t="shared" si="3"/>
        <v>504186.31</v>
      </c>
      <c r="N80" s="5">
        <f>SUM(B80:M80)</f>
        <v>6478927.609999999</v>
      </c>
    </row>
  </sheetData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83203125" style="0" bestFit="1" customWidth="1"/>
    <col min="14" max="14" width="10.83203125" style="5" bestFit="1" customWidth="1"/>
    <col min="18" max="18" width="9.83203125" style="0" bestFit="1" customWidth="1"/>
  </cols>
  <sheetData>
    <row r="1" spans="1:14" ht="12.75">
      <c r="A1" t="s">
        <v>92</v>
      </c>
      <c r="N1" t="s">
        <v>90</v>
      </c>
    </row>
    <row r="2" ht="12.75">
      <c r="N2"/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ht="12.75">
      <c r="N8"/>
    </row>
    <row r="9" spans="2:14" ht="12.75">
      <c r="B9" s="1">
        <v>39264</v>
      </c>
      <c r="C9" s="1">
        <v>39295</v>
      </c>
      <c r="D9" s="1">
        <v>39326</v>
      </c>
      <c r="E9" s="1">
        <v>39356</v>
      </c>
      <c r="F9" s="1">
        <v>39387</v>
      </c>
      <c r="G9" s="1">
        <v>39417</v>
      </c>
      <c r="H9" s="1">
        <v>39448</v>
      </c>
      <c r="I9" s="1">
        <v>39479</v>
      </c>
      <c r="J9" s="1">
        <v>39508</v>
      </c>
      <c r="K9" s="1">
        <v>39539</v>
      </c>
      <c r="L9" s="1">
        <v>39569</v>
      </c>
      <c r="M9" s="1">
        <v>39600</v>
      </c>
      <c r="N9" s="2" t="s">
        <v>93</v>
      </c>
    </row>
    <row r="10" spans="1:18" ht="12.75">
      <c r="A10" t="s">
        <v>0</v>
      </c>
      <c r="Q10" s="27"/>
      <c r="R10" s="27"/>
    </row>
    <row r="11" spans="1:18" ht="12.75">
      <c r="A11" t="s">
        <v>1</v>
      </c>
      <c r="Q11" s="27"/>
      <c r="R11" s="27"/>
    </row>
    <row r="12" spans="1:18" ht="12.75">
      <c r="A12" t="s">
        <v>53</v>
      </c>
      <c r="B12" s="5">
        <v>0</v>
      </c>
      <c r="C12" s="5">
        <v>0</v>
      </c>
      <c r="D12" s="5">
        <v>0</v>
      </c>
      <c r="E12" s="5">
        <v>0</v>
      </c>
      <c r="F12" s="7">
        <v>0</v>
      </c>
      <c r="G12" s="5">
        <v>0</v>
      </c>
      <c r="H12" s="5">
        <v>0</v>
      </c>
      <c r="I12" s="5">
        <v>330092.37</v>
      </c>
      <c r="J12" s="5">
        <v>552347.27</v>
      </c>
      <c r="K12" s="5">
        <v>304348.7</v>
      </c>
      <c r="L12" s="7">
        <v>417941.49</v>
      </c>
      <c r="M12" s="5">
        <v>539098.29</v>
      </c>
      <c r="N12" s="5">
        <f>SUM(B12:M12)</f>
        <v>2143828.12</v>
      </c>
      <c r="Q12" s="27"/>
      <c r="R12" s="27"/>
    </row>
    <row r="13" spans="1:18" ht="12.75">
      <c r="A13" t="s">
        <v>54</v>
      </c>
      <c r="B13" s="5">
        <v>0</v>
      </c>
      <c r="C13" s="5">
        <v>0</v>
      </c>
      <c r="D13" s="5">
        <v>0</v>
      </c>
      <c r="E13" s="5">
        <v>0</v>
      </c>
      <c r="F13" s="7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">
        <v>0</v>
      </c>
      <c r="M13" s="5">
        <v>0</v>
      </c>
      <c r="N13" s="5">
        <f aca="true" t="shared" si="0" ref="N13:N76">SUM(B13:M13)</f>
        <v>0</v>
      </c>
      <c r="Q13" s="27"/>
      <c r="R13" s="27"/>
    </row>
    <row r="14" spans="1:18" ht="12.75">
      <c r="A14" t="s">
        <v>55</v>
      </c>
      <c r="B14" s="5">
        <v>0</v>
      </c>
      <c r="C14" s="5">
        <v>0</v>
      </c>
      <c r="D14" s="5">
        <v>0</v>
      </c>
      <c r="E14" s="5">
        <v>0</v>
      </c>
      <c r="F14" s="7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0</v>
      </c>
      <c r="M14" s="5">
        <v>0</v>
      </c>
      <c r="N14" s="5">
        <f t="shared" si="0"/>
        <v>0</v>
      </c>
      <c r="Q14" s="27"/>
      <c r="R14" s="27"/>
    </row>
    <row r="15" spans="1:18" ht="12.75">
      <c r="A15" t="s">
        <v>2</v>
      </c>
      <c r="B15" s="5">
        <v>0</v>
      </c>
      <c r="C15" s="5">
        <v>0</v>
      </c>
      <c r="D15" s="5">
        <v>0</v>
      </c>
      <c r="E15" s="5">
        <v>0</v>
      </c>
      <c r="F15" s="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">
        <v>0</v>
      </c>
      <c r="M15" s="5">
        <v>0</v>
      </c>
      <c r="N15" s="5">
        <f t="shared" si="0"/>
        <v>0</v>
      </c>
      <c r="Q15" s="27"/>
      <c r="R15" s="27"/>
    </row>
    <row r="16" spans="1:18" ht="12.75">
      <c r="A16" t="s">
        <v>56</v>
      </c>
      <c r="B16" s="5">
        <v>0</v>
      </c>
      <c r="C16" s="5"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">
        <v>0</v>
      </c>
      <c r="M16" s="5">
        <v>0</v>
      </c>
      <c r="N16" s="5">
        <f t="shared" si="0"/>
        <v>0</v>
      </c>
      <c r="Q16" s="27"/>
      <c r="R16" s="27"/>
    </row>
    <row r="17" spans="1:18" ht="12.75">
      <c r="A17" t="s">
        <v>57</v>
      </c>
      <c r="B17" s="5">
        <v>2835823.93</v>
      </c>
      <c r="C17" s="5">
        <v>2889342.79</v>
      </c>
      <c r="D17" s="5">
        <v>3350632.95</v>
      </c>
      <c r="E17" s="5">
        <v>2716472.72</v>
      </c>
      <c r="F17" s="15">
        <v>3389216.72</v>
      </c>
      <c r="G17" s="5">
        <v>2865941.12</v>
      </c>
      <c r="H17" s="5">
        <v>3323943.64</v>
      </c>
      <c r="I17" s="5">
        <v>2718719.15</v>
      </c>
      <c r="J17" s="5">
        <v>3228172.12</v>
      </c>
      <c r="K17" s="5">
        <v>3226324.42</v>
      </c>
      <c r="L17" s="7">
        <v>3109548.97</v>
      </c>
      <c r="M17" s="5">
        <v>3637259.58</v>
      </c>
      <c r="N17" s="5">
        <f t="shared" si="0"/>
        <v>37291398.11</v>
      </c>
      <c r="Q17" s="27"/>
      <c r="R17" s="27"/>
    </row>
    <row r="18" spans="1:18" ht="12.75">
      <c r="A18" t="s">
        <v>3</v>
      </c>
      <c r="B18" s="5">
        <v>0</v>
      </c>
      <c r="C18" s="5">
        <v>0</v>
      </c>
      <c r="D18" s="5">
        <v>0</v>
      </c>
      <c r="E18" s="5">
        <v>0</v>
      </c>
      <c r="F18" s="7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">
        <v>0</v>
      </c>
      <c r="M18" s="5">
        <v>0</v>
      </c>
      <c r="N18" s="5">
        <f t="shared" si="0"/>
        <v>0</v>
      </c>
      <c r="Q18" s="27"/>
      <c r="R18" s="27"/>
    </row>
    <row r="19" spans="1:18" ht="12.75">
      <c r="A19" t="s">
        <v>58</v>
      </c>
      <c r="B19" s="5">
        <v>282404.26</v>
      </c>
      <c r="C19" s="5">
        <v>295961.96</v>
      </c>
      <c r="D19" s="5">
        <v>302490.1</v>
      </c>
      <c r="E19" s="5">
        <v>259297.45</v>
      </c>
      <c r="F19" s="15">
        <v>301774.72</v>
      </c>
      <c r="G19" s="5">
        <v>295721.15</v>
      </c>
      <c r="H19" s="5">
        <v>286972.61</v>
      </c>
      <c r="I19" s="5">
        <v>313096.52</v>
      </c>
      <c r="J19" s="5">
        <v>329678.84</v>
      </c>
      <c r="K19" s="5">
        <v>360179.14</v>
      </c>
      <c r="L19" s="7">
        <v>312817.88</v>
      </c>
      <c r="M19" s="5">
        <v>312558.64</v>
      </c>
      <c r="N19" s="5">
        <f t="shared" si="0"/>
        <v>3652953.27</v>
      </c>
      <c r="Q19" s="27"/>
      <c r="R19" s="27"/>
    </row>
    <row r="20" spans="1:18" ht="12.75">
      <c r="A20" t="s">
        <v>59</v>
      </c>
      <c r="B20" s="5">
        <v>166927.87</v>
      </c>
      <c r="C20" s="5">
        <v>201685.9</v>
      </c>
      <c r="D20" s="5">
        <v>205657.14</v>
      </c>
      <c r="E20" s="5">
        <v>168657.62</v>
      </c>
      <c r="F20" s="7">
        <v>201596.81</v>
      </c>
      <c r="G20" s="5">
        <v>189253.38</v>
      </c>
      <c r="H20" s="5">
        <v>156477.46</v>
      </c>
      <c r="I20" s="5">
        <v>205498.69</v>
      </c>
      <c r="J20" s="5">
        <v>236668.52</v>
      </c>
      <c r="K20" s="5">
        <v>219413.81</v>
      </c>
      <c r="L20" s="7">
        <v>169427.76</v>
      </c>
      <c r="M20" s="5">
        <v>204088.95</v>
      </c>
      <c r="N20" s="5">
        <f t="shared" si="0"/>
        <v>2325353.91</v>
      </c>
      <c r="Q20" s="27"/>
      <c r="R20" s="27"/>
    </row>
    <row r="21" spans="1:18" ht="12.75">
      <c r="A21" t="s">
        <v>60</v>
      </c>
      <c r="B21" s="5">
        <v>0</v>
      </c>
      <c r="C21" s="5">
        <v>0</v>
      </c>
      <c r="D21" s="5">
        <v>0</v>
      </c>
      <c r="E21" s="5">
        <v>0</v>
      </c>
      <c r="F21" s="7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">
        <v>0</v>
      </c>
      <c r="M21" s="5">
        <v>0</v>
      </c>
      <c r="N21" s="5">
        <f t="shared" si="0"/>
        <v>0</v>
      </c>
      <c r="Q21" s="27"/>
      <c r="R21" s="27"/>
    </row>
    <row r="22" spans="1:18" ht="12.75">
      <c r="A22" t="s">
        <v>61</v>
      </c>
      <c r="B22" s="5">
        <v>474426.23</v>
      </c>
      <c r="C22" s="5">
        <v>479138.18</v>
      </c>
      <c r="D22" s="5">
        <v>497010.19</v>
      </c>
      <c r="E22" s="5">
        <v>417378.58</v>
      </c>
      <c r="F22" s="15">
        <v>477429.87</v>
      </c>
      <c r="G22" s="5">
        <v>482736.16</v>
      </c>
      <c r="H22" s="5">
        <v>492204.12</v>
      </c>
      <c r="I22" s="5">
        <v>529052.19</v>
      </c>
      <c r="J22" s="5">
        <v>560110.36</v>
      </c>
      <c r="K22" s="5">
        <v>613179.49</v>
      </c>
      <c r="L22" s="7">
        <v>532221.13</v>
      </c>
      <c r="M22" s="5">
        <v>465218.91</v>
      </c>
      <c r="N22" s="5">
        <f t="shared" si="0"/>
        <v>6020105.41</v>
      </c>
      <c r="Q22" s="27"/>
      <c r="R22" s="27"/>
    </row>
    <row r="23" spans="1:18" ht="12.75">
      <c r="A23" t="s">
        <v>4</v>
      </c>
      <c r="B23" s="5">
        <v>0</v>
      </c>
      <c r="C23" s="5">
        <v>0</v>
      </c>
      <c r="D23" s="5">
        <v>0</v>
      </c>
      <c r="E23" s="5">
        <v>0</v>
      </c>
      <c r="F23" s="1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7">
        <v>0</v>
      </c>
      <c r="M23" s="5">
        <v>0</v>
      </c>
      <c r="N23" s="5">
        <f t="shared" si="0"/>
        <v>0</v>
      </c>
      <c r="Q23" s="27"/>
      <c r="R23" s="27"/>
    </row>
    <row r="24" spans="1:19" ht="12.75">
      <c r="A24" t="s">
        <v>91</v>
      </c>
      <c r="B24" s="5">
        <v>2136137.72</v>
      </c>
      <c r="C24" s="5">
        <v>2227810.39</v>
      </c>
      <c r="D24" s="5">
        <v>2429405.32</v>
      </c>
      <c r="E24" s="5">
        <v>2206795.44</v>
      </c>
      <c r="F24" s="15">
        <v>2562468.26</v>
      </c>
      <c r="G24" s="5">
        <v>2113296.01</v>
      </c>
      <c r="H24" s="5">
        <v>2428717.81</v>
      </c>
      <c r="I24" s="5">
        <v>2112799.91</v>
      </c>
      <c r="J24" s="5">
        <v>2300488.66</v>
      </c>
      <c r="K24" s="5">
        <v>1113104.7</v>
      </c>
      <c r="L24" s="7">
        <v>2377499.88</v>
      </c>
      <c r="M24" s="5">
        <v>2585761.06</v>
      </c>
      <c r="N24" s="5">
        <f t="shared" si="0"/>
        <v>26594285.159999996</v>
      </c>
      <c r="Q24" s="27"/>
      <c r="R24" s="14"/>
      <c r="S24" s="24"/>
    </row>
    <row r="25" spans="1:19" ht="12.75">
      <c r="A25" t="s">
        <v>5</v>
      </c>
      <c r="B25" s="5">
        <v>43025.28</v>
      </c>
      <c r="C25" s="5">
        <v>38146.74</v>
      </c>
      <c r="D25" s="5">
        <v>43006.39</v>
      </c>
      <c r="E25" s="5">
        <v>39243.19</v>
      </c>
      <c r="F25" s="15">
        <v>54077.3</v>
      </c>
      <c r="G25" s="5">
        <v>41833.73</v>
      </c>
      <c r="H25" s="5">
        <v>37812.07</v>
      </c>
      <c r="I25" s="5">
        <v>54252.15</v>
      </c>
      <c r="J25" s="5">
        <v>52043.91</v>
      </c>
      <c r="K25" s="5">
        <v>87054.93</v>
      </c>
      <c r="L25" s="7">
        <v>44321.39</v>
      </c>
      <c r="M25" s="5">
        <v>43439.53</v>
      </c>
      <c r="N25" s="5">
        <f t="shared" si="0"/>
        <v>578256.61</v>
      </c>
      <c r="Q25" s="27"/>
      <c r="R25" s="14"/>
      <c r="S25" s="24"/>
    </row>
    <row r="26" spans="1:19" ht="12.75">
      <c r="A26" t="s">
        <v>6</v>
      </c>
      <c r="B26" s="5">
        <v>0</v>
      </c>
      <c r="C26" s="5">
        <v>0</v>
      </c>
      <c r="D26" s="5">
        <v>0</v>
      </c>
      <c r="E26" s="5">
        <v>0</v>
      </c>
      <c r="F26" s="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7">
        <v>0</v>
      </c>
      <c r="M26" s="5">
        <v>0</v>
      </c>
      <c r="N26" s="5">
        <f t="shared" si="0"/>
        <v>0</v>
      </c>
      <c r="Q26" s="27"/>
      <c r="R26" s="14"/>
      <c r="S26" s="24"/>
    </row>
    <row r="27" spans="1:19" ht="12.75">
      <c r="A27" t="s">
        <v>62</v>
      </c>
      <c r="B27" s="5">
        <v>0</v>
      </c>
      <c r="C27" s="5">
        <v>0</v>
      </c>
      <c r="D27" s="5">
        <v>0</v>
      </c>
      <c r="E27" s="5">
        <v>0</v>
      </c>
      <c r="F27" s="7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7">
        <v>0</v>
      </c>
      <c r="M27" s="5">
        <v>0</v>
      </c>
      <c r="N27" s="5">
        <f t="shared" si="0"/>
        <v>0</v>
      </c>
      <c r="Q27" s="27"/>
      <c r="R27" s="28"/>
      <c r="S27" s="24"/>
    </row>
    <row r="28" spans="1:19" ht="12.75">
      <c r="A28" t="s">
        <v>63</v>
      </c>
      <c r="B28" s="5">
        <v>0</v>
      </c>
      <c r="C28" s="5">
        <v>0</v>
      </c>
      <c r="D28" s="5">
        <v>0</v>
      </c>
      <c r="E28" s="5">
        <v>0</v>
      </c>
      <c r="F28" s="7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7">
        <v>0</v>
      </c>
      <c r="M28" s="5">
        <v>0</v>
      </c>
      <c r="N28" s="5">
        <f t="shared" si="0"/>
        <v>0</v>
      </c>
      <c r="Q28" s="27"/>
      <c r="R28" s="23"/>
      <c r="S28" s="24"/>
    </row>
    <row r="29" spans="1:19" ht="12.75">
      <c r="A29" t="s">
        <v>7</v>
      </c>
      <c r="B29" s="5">
        <v>0</v>
      </c>
      <c r="C29" s="5">
        <v>0</v>
      </c>
      <c r="D29" s="5">
        <v>0</v>
      </c>
      <c r="E29" s="5">
        <v>0</v>
      </c>
      <c r="F29" s="7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7">
        <v>0</v>
      </c>
      <c r="M29" s="5">
        <v>0</v>
      </c>
      <c r="N29" s="5">
        <f t="shared" si="0"/>
        <v>0</v>
      </c>
      <c r="Q29" s="27"/>
      <c r="R29" s="23"/>
      <c r="S29" s="24"/>
    </row>
    <row r="30" spans="1:19" ht="12.75">
      <c r="A30" t="s">
        <v>8</v>
      </c>
      <c r="B30" s="5">
        <v>0</v>
      </c>
      <c r="C30" s="5">
        <v>0</v>
      </c>
      <c r="D30" s="5">
        <v>0</v>
      </c>
      <c r="E30" s="5">
        <v>0</v>
      </c>
      <c r="F30" s="7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7">
        <v>0</v>
      </c>
      <c r="M30" s="5">
        <v>0</v>
      </c>
      <c r="N30" s="5">
        <f t="shared" si="0"/>
        <v>0</v>
      </c>
      <c r="Q30" s="27"/>
      <c r="R30" s="23"/>
      <c r="S30" s="24"/>
    </row>
    <row r="31" spans="1:19" ht="12.75">
      <c r="A31" t="s">
        <v>9</v>
      </c>
      <c r="B31" s="5">
        <v>0</v>
      </c>
      <c r="C31" s="5">
        <v>0</v>
      </c>
      <c r="D31" s="5">
        <v>0</v>
      </c>
      <c r="E31" s="5">
        <v>0</v>
      </c>
      <c r="F31" s="7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7">
        <v>0</v>
      </c>
      <c r="M31" s="5">
        <v>0</v>
      </c>
      <c r="N31" s="5">
        <f t="shared" si="0"/>
        <v>0</v>
      </c>
      <c r="Q31" s="27"/>
      <c r="R31" s="23"/>
      <c r="S31" s="24"/>
    </row>
    <row r="32" spans="1:19" ht="12.75">
      <c r="A32" t="s">
        <v>10</v>
      </c>
      <c r="B32" s="5">
        <v>0</v>
      </c>
      <c r="C32" s="5">
        <v>0</v>
      </c>
      <c r="D32" s="5">
        <v>0</v>
      </c>
      <c r="E32" s="5">
        <v>0</v>
      </c>
      <c r="F32" s="7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7">
        <v>0</v>
      </c>
      <c r="M32" s="5">
        <v>0</v>
      </c>
      <c r="N32" s="5">
        <f t="shared" si="0"/>
        <v>0</v>
      </c>
      <c r="Q32" s="27"/>
      <c r="R32" s="23"/>
      <c r="S32" s="24"/>
    </row>
    <row r="33" spans="1:19" ht="12.75">
      <c r="A33" t="s">
        <v>11</v>
      </c>
      <c r="B33" s="5">
        <v>0</v>
      </c>
      <c r="C33" s="5">
        <v>0</v>
      </c>
      <c r="D33" s="5">
        <v>0</v>
      </c>
      <c r="E33" s="5">
        <v>0</v>
      </c>
      <c r="F33" s="7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7">
        <v>0</v>
      </c>
      <c r="M33" s="5">
        <v>0</v>
      </c>
      <c r="N33" s="5">
        <f t="shared" si="0"/>
        <v>0</v>
      </c>
      <c r="Q33" s="27"/>
      <c r="R33" s="23"/>
      <c r="S33" s="24"/>
    </row>
    <row r="34" spans="1:19" ht="12.75">
      <c r="A34" t="s">
        <v>64</v>
      </c>
      <c r="B34" s="5">
        <v>0</v>
      </c>
      <c r="C34" s="5">
        <v>0</v>
      </c>
      <c r="D34" s="5">
        <v>0</v>
      </c>
      <c r="E34" s="5">
        <v>0</v>
      </c>
      <c r="F34" s="7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7">
        <v>0</v>
      </c>
      <c r="M34" s="5">
        <v>0</v>
      </c>
      <c r="N34" s="5">
        <f t="shared" si="0"/>
        <v>0</v>
      </c>
      <c r="Q34" s="27"/>
      <c r="R34" s="23"/>
      <c r="S34" s="24"/>
    </row>
    <row r="35" spans="1:19" ht="12.75">
      <c r="A35" t="s">
        <v>12</v>
      </c>
      <c r="B35" s="5">
        <v>0</v>
      </c>
      <c r="C35" s="5">
        <v>0</v>
      </c>
      <c r="D35" s="5">
        <v>0</v>
      </c>
      <c r="E35" s="5">
        <v>0</v>
      </c>
      <c r="F35" s="7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7">
        <v>0</v>
      </c>
      <c r="M35" s="5">
        <v>0</v>
      </c>
      <c r="N35" s="5">
        <f t="shared" si="0"/>
        <v>0</v>
      </c>
      <c r="Q35" s="27"/>
      <c r="R35" s="23"/>
      <c r="S35" s="24"/>
    </row>
    <row r="36" spans="1:19" ht="12.75">
      <c r="A36" t="s">
        <v>13</v>
      </c>
      <c r="B36" s="5">
        <v>53013.9</v>
      </c>
      <c r="C36" s="5">
        <v>47231.82</v>
      </c>
      <c r="D36" s="5">
        <v>48523.28</v>
      </c>
      <c r="E36" s="5">
        <v>46888.87</v>
      </c>
      <c r="F36" s="7">
        <v>52967.28</v>
      </c>
      <c r="G36" s="5">
        <v>50126.53</v>
      </c>
      <c r="H36" s="5">
        <v>31722.49</v>
      </c>
      <c r="I36" s="5">
        <v>52965.62</v>
      </c>
      <c r="J36" s="5">
        <v>53596.8</v>
      </c>
      <c r="K36" s="5">
        <v>46827.94</v>
      </c>
      <c r="L36" s="7">
        <v>39099.72</v>
      </c>
      <c r="M36" s="5">
        <v>56948.08</v>
      </c>
      <c r="N36" s="5">
        <f t="shared" si="0"/>
        <v>579912.33</v>
      </c>
      <c r="Q36" s="27"/>
      <c r="R36" s="23"/>
      <c r="S36" s="24"/>
    </row>
    <row r="37" spans="1:19" ht="12.75">
      <c r="A37" t="s">
        <v>14</v>
      </c>
      <c r="B37" s="5">
        <v>26628.07</v>
      </c>
      <c r="C37" s="5">
        <v>26202.91</v>
      </c>
      <c r="D37" s="5">
        <v>27698.84</v>
      </c>
      <c r="E37" s="5">
        <v>21735.72</v>
      </c>
      <c r="F37" s="15">
        <v>24889.32</v>
      </c>
      <c r="G37" s="5">
        <v>26188.31</v>
      </c>
      <c r="H37" s="5">
        <v>23829.92</v>
      </c>
      <c r="I37" s="5">
        <v>29684.71</v>
      </c>
      <c r="J37" s="5">
        <v>29608.36</v>
      </c>
      <c r="K37" s="5">
        <v>145507.06</v>
      </c>
      <c r="L37" s="7">
        <v>21915.83</v>
      </c>
      <c r="M37" s="5">
        <v>26723.63</v>
      </c>
      <c r="N37" s="5">
        <f t="shared" si="0"/>
        <v>430612.68</v>
      </c>
      <c r="Q37" s="27"/>
      <c r="R37" s="23"/>
      <c r="S37" s="24"/>
    </row>
    <row r="38" spans="1:19" ht="12.75">
      <c r="A38" t="s">
        <v>65</v>
      </c>
      <c r="B38" s="5">
        <v>111028.19</v>
      </c>
      <c r="C38" s="5">
        <v>123367.74</v>
      </c>
      <c r="D38" s="5">
        <v>121765.82</v>
      </c>
      <c r="E38" s="5">
        <v>128163.91</v>
      </c>
      <c r="F38" s="15">
        <v>88833.31</v>
      </c>
      <c r="G38" s="5">
        <v>108915.85</v>
      </c>
      <c r="H38" s="5">
        <v>104434.5</v>
      </c>
      <c r="I38" s="5">
        <v>109713.74</v>
      </c>
      <c r="J38" s="5">
        <v>124333.84</v>
      </c>
      <c r="K38" s="5">
        <v>168372.58</v>
      </c>
      <c r="L38" s="7">
        <v>122635.14</v>
      </c>
      <c r="M38" s="5">
        <v>125890.61</v>
      </c>
      <c r="N38" s="5">
        <f t="shared" si="0"/>
        <v>1437455.23</v>
      </c>
      <c r="Q38" s="27"/>
      <c r="R38" s="23"/>
      <c r="S38" s="24"/>
    </row>
    <row r="39" spans="1:19" ht="12.75">
      <c r="A39" t="s">
        <v>15</v>
      </c>
      <c r="B39" s="5">
        <v>130362.98</v>
      </c>
      <c r="C39" s="5">
        <v>155302.24</v>
      </c>
      <c r="D39" s="5">
        <v>135509.06</v>
      </c>
      <c r="E39" s="5">
        <v>126281.22</v>
      </c>
      <c r="F39" s="15">
        <v>139882.4</v>
      </c>
      <c r="G39" s="5">
        <v>146885.97</v>
      </c>
      <c r="H39" s="5">
        <v>122241.65</v>
      </c>
      <c r="I39" s="5">
        <v>175030.77</v>
      </c>
      <c r="J39" s="5">
        <v>156229.31</v>
      </c>
      <c r="K39" s="5">
        <v>638765.31</v>
      </c>
      <c r="L39" s="7">
        <v>168388.13</v>
      </c>
      <c r="M39" s="5">
        <v>154330.02</v>
      </c>
      <c r="N39" s="5">
        <f t="shared" si="0"/>
        <v>2249209.06</v>
      </c>
      <c r="Q39" s="27"/>
      <c r="R39" s="23"/>
      <c r="S39" s="24"/>
    </row>
    <row r="40" spans="1:19" ht="12.75">
      <c r="A40" t="s">
        <v>66</v>
      </c>
      <c r="B40" s="5">
        <v>0</v>
      </c>
      <c r="C40" s="5">
        <v>0</v>
      </c>
      <c r="D40" s="5">
        <v>0</v>
      </c>
      <c r="E40" s="5">
        <v>0</v>
      </c>
      <c r="F40" s="7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7">
        <v>0</v>
      </c>
      <c r="M40" s="5">
        <v>0</v>
      </c>
      <c r="N40" s="5">
        <f t="shared" si="0"/>
        <v>0</v>
      </c>
      <c r="Q40" s="27"/>
      <c r="R40" s="23"/>
      <c r="S40" s="24"/>
    </row>
    <row r="41" spans="1:19" ht="12.75">
      <c r="A41" t="s">
        <v>16</v>
      </c>
      <c r="B41" s="5">
        <v>0</v>
      </c>
      <c r="C41" s="5">
        <v>0</v>
      </c>
      <c r="D41" s="5">
        <v>0</v>
      </c>
      <c r="E41" s="5">
        <v>0</v>
      </c>
      <c r="F41" s="7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7">
        <v>0</v>
      </c>
      <c r="M41" s="5">
        <v>0</v>
      </c>
      <c r="N41" s="5">
        <f t="shared" si="0"/>
        <v>0</v>
      </c>
      <c r="Q41" s="27"/>
      <c r="R41" s="23"/>
      <c r="S41" s="24"/>
    </row>
    <row r="42" spans="1:19" ht="12.75">
      <c r="A42" t="s">
        <v>67</v>
      </c>
      <c r="B42" s="5">
        <v>0</v>
      </c>
      <c r="C42" s="5">
        <v>0</v>
      </c>
      <c r="D42" s="5">
        <v>0</v>
      </c>
      <c r="E42" s="5">
        <v>0</v>
      </c>
      <c r="F42" s="7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7">
        <v>0</v>
      </c>
      <c r="M42" s="5">
        <v>0</v>
      </c>
      <c r="N42" s="5">
        <f t="shared" si="0"/>
        <v>0</v>
      </c>
      <c r="Q42" s="27"/>
      <c r="R42" s="23"/>
      <c r="S42" s="24"/>
    </row>
    <row r="43" spans="1:18" ht="12.75">
      <c r="A43" t="s">
        <v>17</v>
      </c>
      <c r="B43" s="5">
        <v>0</v>
      </c>
      <c r="C43" s="5">
        <v>0</v>
      </c>
      <c r="D43" s="5">
        <v>0</v>
      </c>
      <c r="E43" s="5">
        <v>0</v>
      </c>
      <c r="F43" s="7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7">
        <v>0</v>
      </c>
      <c r="M43" s="5">
        <v>0</v>
      </c>
      <c r="N43" s="5">
        <f t="shared" si="0"/>
        <v>0</v>
      </c>
      <c r="Q43" s="27"/>
      <c r="R43" s="23"/>
    </row>
    <row r="44" spans="1:18" ht="12.75">
      <c r="A44" t="s">
        <v>18</v>
      </c>
      <c r="B44" s="5">
        <v>0</v>
      </c>
      <c r="C44" s="5">
        <v>0</v>
      </c>
      <c r="D44" s="5">
        <v>0</v>
      </c>
      <c r="E44" s="5">
        <v>0</v>
      </c>
      <c r="F44" s="7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7">
        <v>0</v>
      </c>
      <c r="M44" s="5">
        <v>0</v>
      </c>
      <c r="N44" s="5">
        <f t="shared" si="0"/>
        <v>0</v>
      </c>
      <c r="Q44" s="27"/>
      <c r="R44" s="23"/>
    </row>
    <row r="45" spans="1:18" ht="12.75">
      <c r="A45" t="s">
        <v>19</v>
      </c>
      <c r="B45" s="5">
        <v>0</v>
      </c>
      <c r="C45" s="5">
        <v>0</v>
      </c>
      <c r="D45" s="5">
        <v>0</v>
      </c>
      <c r="E45" s="5">
        <v>0</v>
      </c>
      <c r="F45" s="7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7">
        <v>0</v>
      </c>
      <c r="M45" s="5">
        <v>0</v>
      </c>
      <c r="N45" s="5">
        <f t="shared" si="0"/>
        <v>0</v>
      </c>
      <c r="Q45" s="27"/>
      <c r="R45" s="23"/>
    </row>
    <row r="46" spans="1:18" ht="12.75">
      <c r="A46" t="s">
        <v>68</v>
      </c>
      <c r="B46" s="5">
        <v>0</v>
      </c>
      <c r="C46" s="5">
        <v>0</v>
      </c>
      <c r="D46" s="5">
        <v>0</v>
      </c>
      <c r="E46" s="5">
        <v>0</v>
      </c>
      <c r="F46" s="7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7">
        <v>0</v>
      </c>
      <c r="M46" s="5">
        <v>0</v>
      </c>
      <c r="N46" s="5">
        <f t="shared" si="0"/>
        <v>0</v>
      </c>
      <c r="Q46" s="27"/>
      <c r="R46" s="24"/>
    </row>
    <row r="47" spans="1:14" ht="12.75">
      <c r="A47" t="s">
        <v>69</v>
      </c>
      <c r="B47" s="5">
        <v>1087408.73</v>
      </c>
      <c r="C47" s="5">
        <v>1037015.97</v>
      </c>
      <c r="D47" s="5">
        <v>1141046.08</v>
      </c>
      <c r="E47" s="5">
        <v>1016764.31</v>
      </c>
      <c r="F47" s="15">
        <v>1052263.51</v>
      </c>
      <c r="G47" s="5">
        <v>1008414.06</v>
      </c>
      <c r="H47" s="5">
        <v>1042990.16</v>
      </c>
      <c r="I47" s="5">
        <v>1151872.2</v>
      </c>
      <c r="J47" s="5">
        <v>1192553.25</v>
      </c>
      <c r="K47" s="5">
        <v>854002.46</v>
      </c>
      <c r="L47" s="7">
        <v>1195704.38</v>
      </c>
      <c r="M47" s="5">
        <v>982536.18</v>
      </c>
      <c r="N47" s="5">
        <f t="shared" si="0"/>
        <v>12762571.29</v>
      </c>
    </row>
    <row r="48" spans="1:14" ht="12.75">
      <c r="A48" t="s">
        <v>70</v>
      </c>
      <c r="B48" s="5">
        <v>0</v>
      </c>
      <c r="C48" s="5">
        <v>0</v>
      </c>
      <c r="D48" s="5">
        <v>0</v>
      </c>
      <c r="E48" s="5">
        <v>0</v>
      </c>
      <c r="F48" s="7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7">
        <v>0</v>
      </c>
      <c r="M48" s="5">
        <v>0</v>
      </c>
      <c r="N48" s="5">
        <f t="shared" si="0"/>
        <v>0</v>
      </c>
    </row>
    <row r="49" spans="1:14" ht="12.75">
      <c r="A49" t="s">
        <v>20</v>
      </c>
      <c r="B49" s="5">
        <v>0</v>
      </c>
      <c r="C49" s="5">
        <v>0</v>
      </c>
      <c r="D49" s="5">
        <v>0</v>
      </c>
      <c r="E49" s="5">
        <v>0</v>
      </c>
      <c r="F49" s="7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7">
        <v>0</v>
      </c>
      <c r="M49" s="5">
        <v>0</v>
      </c>
      <c r="N49" s="5">
        <f t="shared" si="0"/>
        <v>0</v>
      </c>
    </row>
    <row r="50" spans="1:14" ht="12.75">
      <c r="A50" t="s">
        <v>21</v>
      </c>
      <c r="B50" s="5">
        <v>0</v>
      </c>
      <c r="C50" s="5">
        <v>0</v>
      </c>
      <c r="D50" s="5">
        <v>0</v>
      </c>
      <c r="E50" s="5">
        <v>0</v>
      </c>
      <c r="F50" s="7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7">
        <v>0</v>
      </c>
      <c r="M50" s="5">
        <v>0</v>
      </c>
      <c r="N50" s="5">
        <f t="shared" si="0"/>
        <v>0</v>
      </c>
    </row>
    <row r="51" spans="1:14" ht="12.75">
      <c r="A51" t="s">
        <v>22</v>
      </c>
      <c r="B51" s="5">
        <v>0</v>
      </c>
      <c r="C51" s="5">
        <v>0</v>
      </c>
      <c r="D51" s="5">
        <v>0</v>
      </c>
      <c r="E51" s="5">
        <v>0</v>
      </c>
      <c r="F51" s="7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7">
        <v>0</v>
      </c>
      <c r="M51" s="5">
        <v>0</v>
      </c>
      <c r="N51" s="5">
        <f t="shared" si="0"/>
        <v>0</v>
      </c>
    </row>
    <row r="52" spans="1:14" ht="12.75">
      <c r="A52" t="s">
        <v>71</v>
      </c>
      <c r="B52" s="5">
        <v>508689.64</v>
      </c>
      <c r="C52" s="5">
        <v>376182.23</v>
      </c>
      <c r="D52" s="5">
        <v>511571.39</v>
      </c>
      <c r="E52" s="5">
        <v>457763.5</v>
      </c>
      <c r="F52" s="7">
        <v>507196.45</v>
      </c>
      <c r="G52" s="5">
        <v>658228.68</v>
      </c>
      <c r="H52" s="5">
        <v>336563.88</v>
      </c>
      <c r="I52" s="5">
        <v>883603.02</v>
      </c>
      <c r="J52" s="5">
        <v>355187.03</v>
      </c>
      <c r="K52" s="5">
        <v>275381.73</v>
      </c>
      <c r="L52" s="7">
        <v>532101.05</v>
      </c>
      <c r="M52" s="5">
        <v>331247.03</v>
      </c>
      <c r="N52" s="5">
        <f t="shared" si="0"/>
        <v>5733715.630000001</v>
      </c>
    </row>
    <row r="53" spans="1:14" ht="12.75">
      <c r="A53" t="s">
        <v>23</v>
      </c>
      <c r="B53" s="5">
        <v>0</v>
      </c>
      <c r="C53" s="5">
        <v>0</v>
      </c>
      <c r="D53" s="5">
        <v>0</v>
      </c>
      <c r="E53" s="5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7">
        <v>0</v>
      </c>
      <c r="M53" s="5">
        <v>0</v>
      </c>
      <c r="N53" s="5">
        <f t="shared" si="0"/>
        <v>0</v>
      </c>
    </row>
    <row r="54" spans="1:14" ht="12.75">
      <c r="A54" t="s">
        <v>24</v>
      </c>
      <c r="B54" s="5">
        <v>279267.53</v>
      </c>
      <c r="C54" s="5">
        <v>296306.23</v>
      </c>
      <c r="D54" s="5">
        <v>307546.35</v>
      </c>
      <c r="E54" s="5">
        <v>248083.96</v>
      </c>
      <c r="F54" s="15">
        <v>259608.55</v>
      </c>
      <c r="G54" s="5">
        <v>281319.91</v>
      </c>
      <c r="H54" s="5">
        <v>296185</v>
      </c>
      <c r="I54" s="5">
        <v>269590</v>
      </c>
      <c r="J54" s="5">
        <v>301660.04</v>
      </c>
      <c r="K54" s="5">
        <v>1744977.84</v>
      </c>
      <c r="L54" s="7">
        <v>289804.61</v>
      </c>
      <c r="M54" s="5">
        <v>286733.93</v>
      </c>
      <c r="N54" s="5">
        <f t="shared" si="0"/>
        <v>4861083.95</v>
      </c>
    </row>
    <row r="55" spans="1:14" ht="12.75">
      <c r="A55" t="s">
        <v>72</v>
      </c>
      <c r="B55" s="5">
        <v>0</v>
      </c>
      <c r="C55" s="5">
        <v>0</v>
      </c>
      <c r="D55" s="5">
        <v>0</v>
      </c>
      <c r="E55" s="5">
        <v>0</v>
      </c>
      <c r="F55" s="7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7">
        <v>0</v>
      </c>
      <c r="M55" s="5">
        <v>0</v>
      </c>
      <c r="N55" s="5">
        <f t="shared" si="0"/>
        <v>0</v>
      </c>
    </row>
    <row r="56" spans="1:14" ht="12.75">
      <c r="A56" t="s">
        <v>73</v>
      </c>
      <c r="B56" s="5">
        <v>100524.99</v>
      </c>
      <c r="C56" s="5">
        <v>127715.88</v>
      </c>
      <c r="D56" s="5">
        <v>101284.06</v>
      </c>
      <c r="E56" s="5">
        <v>101392.04</v>
      </c>
      <c r="F56" s="7">
        <v>107440.35</v>
      </c>
      <c r="G56" s="5">
        <v>98682.33</v>
      </c>
      <c r="H56" s="5">
        <v>99193.02</v>
      </c>
      <c r="I56" s="5">
        <v>0</v>
      </c>
      <c r="J56" s="5">
        <v>0</v>
      </c>
      <c r="K56" s="5">
        <v>0</v>
      </c>
      <c r="L56" s="7">
        <v>0</v>
      </c>
      <c r="M56" s="5">
        <v>0</v>
      </c>
      <c r="N56" s="5">
        <f t="shared" si="0"/>
        <v>736232.6699999999</v>
      </c>
    </row>
    <row r="57" spans="1:14" ht="12.75">
      <c r="A57" t="s">
        <v>74</v>
      </c>
      <c r="B57" s="5">
        <v>0</v>
      </c>
      <c r="C57" s="5">
        <v>0</v>
      </c>
      <c r="D57" s="5">
        <v>0</v>
      </c>
      <c r="E57" s="5">
        <v>0</v>
      </c>
      <c r="F57" s="7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7">
        <v>0</v>
      </c>
      <c r="M57" s="5">
        <v>0</v>
      </c>
      <c r="N57" s="5">
        <f t="shared" si="0"/>
        <v>0</v>
      </c>
    </row>
    <row r="58" spans="1:14" ht="12.75">
      <c r="A58" t="s">
        <v>25</v>
      </c>
      <c r="B58" s="5">
        <v>0</v>
      </c>
      <c r="C58" s="5">
        <v>0</v>
      </c>
      <c r="D58" s="5">
        <v>0</v>
      </c>
      <c r="E58" s="5">
        <v>0</v>
      </c>
      <c r="F58" s="7">
        <v>0</v>
      </c>
      <c r="G58" s="5">
        <v>0</v>
      </c>
      <c r="H58" s="5">
        <v>0</v>
      </c>
      <c r="I58" s="5">
        <v>87267.62</v>
      </c>
      <c r="J58" s="5">
        <v>137735.73</v>
      </c>
      <c r="K58" s="5">
        <v>82308.77</v>
      </c>
      <c r="L58" s="7">
        <v>111327.29</v>
      </c>
      <c r="M58" s="5">
        <v>118695.59</v>
      </c>
      <c r="N58" s="5">
        <f t="shared" si="0"/>
        <v>537335</v>
      </c>
    </row>
    <row r="59" spans="1:14" ht="12.75">
      <c r="A59" t="s">
        <v>75</v>
      </c>
      <c r="B59" s="5">
        <v>0</v>
      </c>
      <c r="C59" s="5">
        <v>0</v>
      </c>
      <c r="D59" s="5">
        <v>0</v>
      </c>
      <c r="E59" s="5">
        <v>0</v>
      </c>
      <c r="F59" s="7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7">
        <v>0</v>
      </c>
      <c r="M59" s="5">
        <v>0</v>
      </c>
      <c r="N59" s="5">
        <f t="shared" si="0"/>
        <v>0</v>
      </c>
    </row>
    <row r="60" spans="1:14" ht="12.75">
      <c r="A60" t="s">
        <v>76</v>
      </c>
      <c r="B60" s="5">
        <v>0</v>
      </c>
      <c r="C60" s="5">
        <v>0</v>
      </c>
      <c r="D60" s="5">
        <v>0</v>
      </c>
      <c r="E60" s="5">
        <v>0</v>
      </c>
      <c r="F60" s="7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7">
        <v>0</v>
      </c>
      <c r="M60" s="5">
        <v>0</v>
      </c>
      <c r="N60" s="5">
        <f t="shared" si="0"/>
        <v>0</v>
      </c>
    </row>
    <row r="61" spans="1:14" ht="12.75">
      <c r="A61" t="s">
        <v>77</v>
      </c>
      <c r="B61" s="5">
        <v>1838455.4</v>
      </c>
      <c r="C61" s="5">
        <v>1872748.82</v>
      </c>
      <c r="D61" s="5">
        <v>2081755.4</v>
      </c>
      <c r="E61" s="5">
        <v>1755953.62</v>
      </c>
      <c r="F61" s="15">
        <v>2141105.08</v>
      </c>
      <c r="G61" s="5">
        <v>1855184.49</v>
      </c>
      <c r="H61" s="5">
        <v>2395620.9</v>
      </c>
      <c r="I61" s="5">
        <v>1701632.37</v>
      </c>
      <c r="J61" s="5">
        <v>2134997.29</v>
      </c>
      <c r="K61" s="5">
        <v>2133400.87</v>
      </c>
      <c r="L61" s="7">
        <v>2075275.51</v>
      </c>
      <c r="M61" s="5">
        <v>2247066.43</v>
      </c>
      <c r="N61" s="5">
        <f t="shared" si="0"/>
        <v>24233196.180000003</v>
      </c>
    </row>
    <row r="62" spans="1:14" ht="12.75">
      <c r="A62" t="s">
        <v>26</v>
      </c>
      <c r="B62" s="5">
        <v>0</v>
      </c>
      <c r="C62" s="5">
        <v>0</v>
      </c>
      <c r="D62" s="5">
        <v>0</v>
      </c>
      <c r="E62" s="5">
        <v>0</v>
      </c>
      <c r="F62" s="7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7">
        <v>0</v>
      </c>
      <c r="M62" s="5">
        <v>0</v>
      </c>
      <c r="N62" s="5">
        <f t="shared" si="0"/>
        <v>0</v>
      </c>
    </row>
    <row r="63" spans="1:14" ht="12.75">
      <c r="A63" t="s">
        <v>78</v>
      </c>
      <c r="B63" s="5">
        <v>0</v>
      </c>
      <c r="C63" s="5">
        <v>0</v>
      </c>
      <c r="D63" s="5">
        <v>0</v>
      </c>
      <c r="E63" s="5">
        <v>0</v>
      </c>
      <c r="F63" s="7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7">
        <v>0</v>
      </c>
      <c r="M63" s="5">
        <v>0</v>
      </c>
      <c r="N63" s="5">
        <f t="shared" si="0"/>
        <v>0</v>
      </c>
    </row>
    <row r="64" spans="1:14" ht="12.75">
      <c r="A64" t="s">
        <v>79</v>
      </c>
      <c r="B64" s="5">
        <v>853463.42</v>
      </c>
      <c r="C64" s="5">
        <v>889843.34</v>
      </c>
      <c r="D64" s="5">
        <v>1014157.94</v>
      </c>
      <c r="E64" s="5">
        <v>938624.73</v>
      </c>
      <c r="F64" s="15">
        <v>948836.36</v>
      </c>
      <c r="G64" s="5">
        <v>880242.95</v>
      </c>
      <c r="H64" s="5">
        <v>810125.89</v>
      </c>
      <c r="I64" s="5">
        <v>915368.59</v>
      </c>
      <c r="J64" s="5">
        <v>999913.81</v>
      </c>
      <c r="K64" s="5">
        <v>1000795.02</v>
      </c>
      <c r="L64" s="7">
        <v>997210.94</v>
      </c>
      <c r="M64" s="5">
        <v>852861.01</v>
      </c>
      <c r="N64" s="5">
        <f t="shared" si="0"/>
        <v>11101443.999999998</v>
      </c>
    </row>
    <row r="65" spans="1:14" ht="12.75">
      <c r="A65" t="s">
        <v>80</v>
      </c>
      <c r="B65" s="5">
        <v>0</v>
      </c>
      <c r="C65" s="5">
        <v>0</v>
      </c>
      <c r="D65" s="5">
        <v>0</v>
      </c>
      <c r="E65" s="5">
        <v>0</v>
      </c>
      <c r="F65" s="7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7">
        <v>0</v>
      </c>
      <c r="M65" s="5">
        <v>0</v>
      </c>
      <c r="N65" s="5">
        <f t="shared" si="0"/>
        <v>0</v>
      </c>
    </row>
    <row r="66" spans="1:14" ht="12.75">
      <c r="A66" t="s">
        <v>81</v>
      </c>
      <c r="B66" s="5">
        <v>0</v>
      </c>
      <c r="C66" s="5">
        <v>0</v>
      </c>
      <c r="D66" s="5">
        <v>0</v>
      </c>
      <c r="E66" s="5">
        <v>0</v>
      </c>
      <c r="F66" s="7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7">
        <v>0</v>
      </c>
      <c r="M66" s="5">
        <v>0</v>
      </c>
      <c r="N66" s="5">
        <f t="shared" si="0"/>
        <v>0</v>
      </c>
    </row>
    <row r="67" spans="1:14" ht="12.75">
      <c r="A67" t="s">
        <v>82</v>
      </c>
      <c r="B67" s="5">
        <v>436512.94</v>
      </c>
      <c r="C67" s="5">
        <v>445161.71</v>
      </c>
      <c r="D67" s="5">
        <v>490108.11</v>
      </c>
      <c r="E67" s="5">
        <v>366323.02</v>
      </c>
      <c r="F67" s="15">
        <v>421916.47</v>
      </c>
      <c r="G67" s="5">
        <v>445644.8</v>
      </c>
      <c r="H67" s="5">
        <v>452910.27</v>
      </c>
      <c r="I67" s="5">
        <v>477685.81</v>
      </c>
      <c r="J67" s="5">
        <v>477535.2</v>
      </c>
      <c r="K67" s="5">
        <v>507427.24</v>
      </c>
      <c r="L67" s="7">
        <v>451177.11</v>
      </c>
      <c r="M67" s="5">
        <v>477549.01</v>
      </c>
      <c r="N67" s="5">
        <f t="shared" si="0"/>
        <v>5449951.69</v>
      </c>
    </row>
    <row r="68" spans="1:14" ht="12.75">
      <c r="A68" t="s">
        <v>83</v>
      </c>
      <c r="B68" s="5">
        <v>0</v>
      </c>
      <c r="C68" s="5">
        <v>0</v>
      </c>
      <c r="D68" s="5">
        <v>0</v>
      </c>
      <c r="E68" s="5">
        <v>0</v>
      </c>
      <c r="F68" s="7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7">
        <v>0</v>
      </c>
      <c r="M68" s="5">
        <v>0</v>
      </c>
      <c r="N68" s="5">
        <f t="shared" si="0"/>
        <v>0</v>
      </c>
    </row>
    <row r="69" spans="1:14" ht="12.75">
      <c r="A69" t="s">
        <v>84</v>
      </c>
      <c r="B69" s="5">
        <v>581561.64</v>
      </c>
      <c r="C69" s="5">
        <v>591286.9</v>
      </c>
      <c r="D69" s="5">
        <v>597857.23</v>
      </c>
      <c r="E69" s="5">
        <v>534611.9</v>
      </c>
      <c r="F69" s="15">
        <v>629943.33</v>
      </c>
      <c r="G69" s="5">
        <v>568901.43</v>
      </c>
      <c r="H69" s="5">
        <v>598969.54</v>
      </c>
      <c r="I69" s="5">
        <v>600064.22</v>
      </c>
      <c r="J69" s="5">
        <v>628445.21</v>
      </c>
      <c r="K69" s="5">
        <v>678047.12</v>
      </c>
      <c r="L69" s="7">
        <v>618205.8</v>
      </c>
      <c r="M69" s="5">
        <v>494121.53</v>
      </c>
      <c r="N69" s="5">
        <f t="shared" si="0"/>
        <v>7122015.850000001</v>
      </c>
    </row>
    <row r="70" spans="1:14" ht="12.75">
      <c r="A70" t="s">
        <v>85</v>
      </c>
      <c r="B70" s="5">
        <v>0</v>
      </c>
      <c r="C70" s="5">
        <v>0</v>
      </c>
      <c r="D70" s="5">
        <v>0</v>
      </c>
      <c r="E70" s="5">
        <v>0</v>
      </c>
      <c r="F70" s="7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7">
        <v>0</v>
      </c>
      <c r="M70" s="5">
        <v>0</v>
      </c>
      <c r="N70" s="5">
        <f t="shared" si="0"/>
        <v>0</v>
      </c>
    </row>
    <row r="71" spans="1:14" ht="12.75">
      <c r="A71" t="s">
        <v>27</v>
      </c>
      <c r="B71" s="5">
        <v>0</v>
      </c>
      <c r="C71" s="5">
        <v>0</v>
      </c>
      <c r="D71" s="5">
        <v>0</v>
      </c>
      <c r="E71" s="5">
        <v>0</v>
      </c>
      <c r="F71" s="7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7">
        <v>0</v>
      </c>
      <c r="M71" s="5">
        <v>0</v>
      </c>
      <c r="N71" s="5">
        <f t="shared" si="0"/>
        <v>0</v>
      </c>
    </row>
    <row r="72" spans="1:14" ht="12.75">
      <c r="A72" t="s">
        <v>86</v>
      </c>
      <c r="B72" s="5">
        <v>83457.37</v>
      </c>
      <c r="C72" s="5">
        <v>95587.66</v>
      </c>
      <c r="D72" s="5">
        <v>86277.4</v>
      </c>
      <c r="E72" s="5">
        <v>76595.52</v>
      </c>
      <c r="F72" s="15">
        <v>87297.33</v>
      </c>
      <c r="G72" s="5">
        <v>93479.99</v>
      </c>
      <c r="H72" s="5">
        <v>88782.7</v>
      </c>
      <c r="I72" s="5">
        <v>66666.73</v>
      </c>
      <c r="J72" s="5">
        <v>91371.66</v>
      </c>
      <c r="K72" s="5">
        <v>91307.48</v>
      </c>
      <c r="L72" s="7">
        <v>84281.56</v>
      </c>
      <c r="M72" s="5">
        <v>84803.37</v>
      </c>
      <c r="N72" s="5">
        <f t="shared" si="0"/>
        <v>1029908.7699999999</v>
      </c>
    </row>
    <row r="73" spans="1:14" ht="12.75">
      <c r="A73" t="s">
        <v>28</v>
      </c>
      <c r="B73" s="5">
        <v>0</v>
      </c>
      <c r="C73" s="5">
        <v>0</v>
      </c>
      <c r="D73" s="5">
        <v>0</v>
      </c>
      <c r="E73" s="5">
        <v>0</v>
      </c>
      <c r="F73" s="7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7">
        <v>0</v>
      </c>
      <c r="M73" s="5">
        <v>0</v>
      </c>
      <c r="N73" s="5">
        <f t="shared" si="0"/>
        <v>0</v>
      </c>
    </row>
    <row r="74" spans="1:14" ht="12.75">
      <c r="A74" t="s">
        <v>29</v>
      </c>
      <c r="B74" s="5">
        <v>0</v>
      </c>
      <c r="C74" s="5">
        <v>0</v>
      </c>
      <c r="D74" s="5">
        <v>0</v>
      </c>
      <c r="E74" s="5">
        <v>0</v>
      </c>
      <c r="F74" s="7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7">
        <v>0</v>
      </c>
      <c r="M74" s="5">
        <v>0</v>
      </c>
      <c r="N74" s="5">
        <f t="shared" si="0"/>
        <v>0</v>
      </c>
    </row>
    <row r="75" spans="1:14" ht="12.75">
      <c r="A75" t="s">
        <v>87</v>
      </c>
      <c r="B75" s="5">
        <v>737703.54</v>
      </c>
      <c r="C75" s="5">
        <v>1082628.31</v>
      </c>
      <c r="D75" s="5">
        <v>810180.8</v>
      </c>
      <c r="E75" s="5">
        <v>772022.02</v>
      </c>
      <c r="F75" s="15">
        <v>754042.13</v>
      </c>
      <c r="G75" s="5">
        <v>753908.17</v>
      </c>
      <c r="H75" s="5">
        <v>701295.04</v>
      </c>
      <c r="I75" s="5">
        <v>968906</v>
      </c>
      <c r="J75" s="5">
        <v>722022.43</v>
      </c>
      <c r="K75" s="5">
        <v>916928.58</v>
      </c>
      <c r="L75" s="7">
        <v>843503.39</v>
      </c>
      <c r="M75" s="5">
        <v>691787.05</v>
      </c>
      <c r="N75" s="5">
        <f t="shared" si="0"/>
        <v>9754927.46</v>
      </c>
    </row>
    <row r="76" spans="1:14" ht="12.75">
      <c r="A76" t="s">
        <v>88</v>
      </c>
      <c r="B76" s="5">
        <v>0</v>
      </c>
      <c r="C76" s="5">
        <v>0</v>
      </c>
      <c r="D76" s="5">
        <v>0</v>
      </c>
      <c r="E76" s="5">
        <v>0</v>
      </c>
      <c r="F76" s="7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7">
        <v>0</v>
      </c>
      <c r="M76" s="5">
        <v>0</v>
      </c>
      <c r="N76" s="5">
        <f t="shared" si="0"/>
        <v>0</v>
      </c>
    </row>
    <row r="77" spans="1:14" ht="12.75">
      <c r="A77" t="s">
        <v>89</v>
      </c>
      <c r="B77" s="5">
        <v>0</v>
      </c>
      <c r="C77" s="5">
        <v>0</v>
      </c>
      <c r="D77" s="5">
        <v>0</v>
      </c>
      <c r="E77" s="5">
        <v>0</v>
      </c>
      <c r="F77" s="7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7">
        <v>0</v>
      </c>
      <c r="M77" s="5">
        <v>0</v>
      </c>
      <c r="N77" s="5">
        <f>SUM(B77:M77)</f>
        <v>0</v>
      </c>
    </row>
    <row r="78" spans="1:14" ht="12.75">
      <c r="A78" t="s">
        <v>30</v>
      </c>
      <c r="B78" s="5">
        <v>0</v>
      </c>
      <c r="C78" s="5">
        <v>0</v>
      </c>
      <c r="D78" s="5">
        <v>0</v>
      </c>
      <c r="E78" s="5">
        <v>0</v>
      </c>
      <c r="F78" s="7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7">
        <v>0</v>
      </c>
      <c r="M78" s="5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12766823.630000003</v>
      </c>
      <c r="C80" s="5">
        <f t="shared" si="1"/>
        <v>13298667.720000003</v>
      </c>
      <c r="D80" s="5">
        <f t="shared" si="1"/>
        <v>14303483.850000001</v>
      </c>
      <c r="E80" s="5">
        <f t="shared" si="1"/>
        <v>12399049.340000002</v>
      </c>
      <c r="F80" s="5">
        <f t="shared" si="1"/>
        <v>14202785.55</v>
      </c>
      <c r="G80" s="5">
        <f t="shared" si="1"/>
        <v>12964905.02</v>
      </c>
      <c r="H80" s="5">
        <f t="shared" si="1"/>
        <v>13830992.670000002</v>
      </c>
      <c r="I80" s="5">
        <f t="shared" si="1"/>
        <v>13753562.380000003</v>
      </c>
      <c r="J80" s="5">
        <f t="shared" si="1"/>
        <v>14664699.639999997</v>
      </c>
      <c r="K80" s="5">
        <f t="shared" si="1"/>
        <v>15207655.19</v>
      </c>
      <c r="L80" s="5">
        <f t="shared" si="1"/>
        <v>14514408.959999999</v>
      </c>
      <c r="M80" s="5">
        <f t="shared" si="1"/>
        <v>14718718.429999998</v>
      </c>
      <c r="N80" s="5">
        <f>SUM(B80:M80)</f>
        <v>166625752.38000003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9.83203125" style="0" bestFit="1" customWidth="1"/>
    <col min="5" max="5" width="9.16015625" style="0" bestFit="1" customWidth="1"/>
    <col min="6" max="6" width="9.83203125" style="0" bestFit="1" customWidth="1"/>
    <col min="7" max="7" width="9.16015625" style="0" bestFit="1" customWidth="1"/>
    <col min="8" max="8" width="10.5" style="0" bestFit="1" customWidth="1"/>
    <col min="9" max="12" width="9.83203125" style="0" bestFit="1" customWidth="1"/>
    <col min="13" max="13" width="10.5" style="0" bestFit="1" customWidth="1"/>
    <col min="14" max="14" width="10.16015625" style="0" bestFit="1" customWidth="1"/>
  </cols>
  <sheetData>
    <row r="1" spans="1:14" ht="12.75">
      <c r="A1" t="s">
        <v>92</v>
      </c>
      <c r="N1" t="s">
        <v>90</v>
      </c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9" spans="2:14" ht="12.75">
      <c r="B9" s="1">
        <v>39264</v>
      </c>
      <c r="C9" s="1">
        <v>39295</v>
      </c>
      <c r="D9" s="1">
        <v>39326</v>
      </c>
      <c r="E9" s="1">
        <v>39356</v>
      </c>
      <c r="F9" s="1">
        <v>39387</v>
      </c>
      <c r="G9" s="1">
        <v>39417</v>
      </c>
      <c r="H9" s="1">
        <v>39448</v>
      </c>
      <c r="I9" s="1">
        <v>39479</v>
      </c>
      <c r="J9" s="1">
        <v>39508</v>
      </c>
      <c r="K9" s="1">
        <v>39539</v>
      </c>
      <c r="L9" s="1">
        <v>39569</v>
      </c>
      <c r="M9" s="1">
        <v>39600</v>
      </c>
      <c r="N9" s="2" t="s">
        <v>93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2">
        <v>98030.13</v>
      </c>
      <c r="C12" s="33">
        <v>120849.01</v>
      </c>
      <c r="D12" s="33">
        <v>141785.39</v>
      </c>
      <c r="E12" s="33">
        <v>107114.02</v>
      </c>
      <c r="F12" s="14">
        <v>109623.47</v>
      </c>
      <c r="G12" s="32">
        <v>114197.57</v>
      </c>
      <c r="H12" s="32">
        <v>102089.01</v>
      </c>
      <c r="I12" s="32">
        <v>94296.28</v>
      </c>
      <c r="J12" s="34">
        <v>135947.04</v>
      </c>
      <c r="K12" s="35">
        <v>88273.14</v>
      </c>
      <c r="L12" s="37">
        <v>106575</v>
      </c>
      <c r="M12" s="37">
        <v>131125.83</v>
      </c>
      <c r="N12" s="5">
        <f>SUM(B12:M12)</f>
        <v>1349905.8900000001</v>
      </c>
    </row>
    <row r="13" spans="1:14" ht="12.75">
      <c r="A13" t="s">
        <v>54</v>
      </c>
      <c r="B13" s="32">
        <v>18578.05</v>
      </c>
      <c r="C13" s="33">
        <v>13081</v>
      </c>
      <c r="D13" s="33">
        <v>21735.37</v>
      </c>
      <c r="E13" s="33">
        <v>14464.4</v>
      </c>
      <c r="F13" s="14">
        <v>16403.66</v>
      </c>
      <c r="G13" s="32">
        <v>16815.06</v>
      </c>
      <c r="H13" s="32">
        <v>14140.03</v>
      </c>
      <c r="I13" s="32">
        <v>14124.72</v>
      </c>
      <c r="J13" s="35">
        <v>13191.21</v>
      </c>
      <c r="K13" s="35">
        <v>15404.74</v>
      </c>
      <c r="L13" s="37">
        <v>8972.35</v>
      </c>
      <c r="M13" s="37">
        <v>18422.73</v>
      </c>
      <c r="N13" s="5">
        <f aca="true" t="shared" si="0" ref="N13:N76">SUM(B13:M13)</f>
        <v>185333.32</v>
      </c>
    </row>
    <row r="14" spans="1:14" ht="12.75">
      <c r="A14" t="s">
        <v>55</v>
      </c>
      <c r="B14" s="32">
        <v>81160.09</v>
      </c>
      <c r="C14" s="33">
        <v>99708.38</v>
      </c>
      <c r="D14" s="33">
        <v>92890.61</v>
      </c>
      <c r="E14" s="33">
        <v>81016.18</v>
      </c>
      <c r="F14" s="14">
        <v>80635.96</v>
      </c>
      <c r="G14" s="32">
        <v>65987.97</v>
      </c>
      <c r="H14" s="32">
        <v>73369.46</v>
      </c>
      <c r="I14" s="32">
        <v>80975.17</v>
      </c>
      <c r="J14" s="32">
        <v>79548</v>
      </c>
      <c r="K14" s="32">
        <v>100594.47</v>
      </c>
      <c r="L14" s="37">
        <v>89464.93</v>
      </c>
      <c r="M14" s="37">
        <v>90074.75</v>
      </c>
      <c r="N14" s="5">
        <f t="shared" si="0"/>
        <v>1015425.97</v>
      </c>
    </row>
    <row r="15" spans="1:14" ht="12.75">
      <c r="A15" t="s">
        <v>2</v>
      </c>
      <c r="B15" s="32">
        <v>1777.42</v>
      </c>
      <c r="C15" s="33">
        <v>2201.14</v>
      </c>
      <c r="D15" s="33">
        <v>1832.47</v>
      </c>
      <c r="E15" s="33">
        <v>1822.86</v>
      </c>
      <c r="F15" s="14">
        <v>2217.11</v>
      </c>
      <c r="G15" s="32">
        <v>1982.55</v>
      </c>
      <c r="H15" s="32">
        <v>3422.51</v>
      </c>
      <c r="I15" s="32">
        <v>3229.81</v>
      </c>
      <c r="J15" s="32">
        <v>4280.1</v>
      </c>
      <c r="K15" s="32">
        <v>5694.86</v>
      </c>
      <c r="L15" s="37">
        <v>4396.26</v>
      </c>
      <c r="M15" s="37">
        <v>4840.12</v>
      </c>
      <c r="N15" s="5">
        <f t="shared" si="0"/>
        <v>37697.21000000001</v>
      </c>
    </row>
    <row r="16" spans="1:14" ht="12.75">
      <c r="A16" t="s">
        <v>56</v>
      </c>
      <c r="B16" s="32">
        <v>31073.01</v>
      </c>
      <c r="C16" s="33">
        <v>38525.44</v>
      </c>
      <c r="D16" s="33">
        <v>32021.6</v>
      </c>
      <c r="E16" s="33">
        <v>31830.57</v>
      </c>
      <c r="F16" s="14">
        <v>38764.68</v>
      </c>
      <c r="G16" s="32">
        <v>34639.21</v>
      </c>
      <c r="H16" s="32">
        <v>30528.71</v>
      </c>
      <c r="I16" s="32">
        <v>20692.18</v>
      </c>
      <c r="J16" s="32">
        <v>27702.02</v>
      </c>
      <c r="K16" s="32">
        <v>37158.31</v>
      </c>
      <c r="L16" s="37">
        <v>28478.46</v>
      </c>
      <c r="M16" s="37">
        <v>31445.2</v>
      </c>
      <c r="N16" s="5">
        <f t="shared" si="0"/>
        <v>382859.39</v>
      </c>
    </row>
    <row r="17" spans="1:14" ht="12.75">
      <c r="A17" t="s">
        <v>57</v>
      </c>
      <c r="B17" s="32">
        <v>695218.67</v>
      </c>
      <c r="C17" s="33">
        <v>716291.67</v>
      </c>
      <c r="D17" s="33">
        <v>647265.78</v>
      </c>
      <c r="E17" s="33">
        <v>667346</v>
      </c>
      <c r="F17" s="14">
        <v>811729.11</v>
      </c>
      <c r="G17" s="32">
        <v>710505</v>
      </c>
      <c r="H17" s="32">
        <v>793339.45</v>
      </c>
      <c r="I17" s="32">
        <v>631590.49</v>
      </c>
      <c r="J17" s="32">
        <v>748958.67</v>
      </c>
      <c r="K17" s="32">
        <v>769622.23</v>
      </c>
      <c r="L17" s="37">
        <v>722787.08</v>
      </c>
      <c r="M17" s="37">
        <v>821074.28</v>
      </c>
      <c r="N17" s="5">
        <f t="shared" si="0"/>
        <v>8735728.43</v>
      </c>
    </row>
    <row r="18" spans="1:14" ht="12.75">
      <c r="A18" t="s">
        <v>3</v>
      </c>
      <c r="B18" s="32">
        <v>2417.19</v>
      </c>
      <c r="C18" s="33">
        <v>2983.74</v>
      </c>
      <c r="D18" s="33">
        <v>2495.03</v>
      </c>
      <c r="E18" s="33">
        <v>2486.88</v>
      </c>
      <c r="F18" s="14">
        <v>3014.04</v>
      </c>
      <c r="G18" s="32">
        <v>2700.4</v>
      </c>
      <c r="H18" s="32">
        <v>1953.82</v>
      </c>
      <c r="I18" s="32">
        <v>1110.94</v>
      </c>
      <c r="J18" s="32">
        <v>1474.81</v>
      </c>
      <c r="K18" s="32">
        <v>1966.2</v>
      </c>
      <c r="L18" s="37">
        <v>1515.16</v>
      </c>
      <c r="M18" s="37">
        <v>1669.32</v>
      </c>
      <c r="N18" s="5">
        <f t="shared" si="0"/>
        <v>25787.530000000002</v>
      </c>
    </row>
    <row r="19" spans="1:14" ht="12.75">
      <c r="A19" t="s">
        <v>58</v>
      </c>
      <c r="B19" s="32">
        <v>74170.94</v>
      </c>
      <c r="C19" s="33">
        <v>79157.4</v>
      </c>
      <c r="D19" s="33">
        <v>72893.26</v>
      </c>
      <c r="E19" s="33">
        <v>69081.05</v>
      </c>
      <c r="F19" s="14">
        <v>79138.9</v>
      </c>
      <c r="G19" s="32">
        <v>78652.79</v>
      </c>
      <c r="H19" s="32">
        <v>75220.09</v>
      </c>
      <c r="I19" s="32">
        <v>76260.76</v>
      </c>
      <c r="J19" s="32">
        <v>81327.14</v>
      </c>
      <c r="K19" s="32">
        <v>92332.87</v>
      </c>
      <c r="L19" s="37">
        <v>77947.49</v>
      </c>
      <c r="M19" s="37">
        <v>77611.67</v>
      </c>
      <c r="N19" s="5">
        <f t="shared" si="0"/>
        <v>933794.36</v>
      </c>
    </row>
    <row r="20" spans="1:14" ht="12.75">
      <c r="A20" t="s">
        <v>59</v>
      </c>
      <c r="B20" s="32">
        <v>40392.51</v>
      </c>
      <c r="C20" s="33">
        <v>48268.27</v>
      </c>
      <c r="D20" s="33">
        <v>53286.72</v>
      </c>
      <c r="E20" s="33">
        <v>41214.73</v>
      </c>
      <c r="F20" s="14">
        <v>45538.04</v>
      </c>
      <c r="G20" s="32">
        <v>46753.9</v>
      </c>
      <c r="H20" s="32">
        <v>44075.21</v>
      </c>
      <c r="I20" s="32">
        <v>51648.22</v>
      </c>
      <c r="J20" s="32">
        <v>63058.28</v>
      </c>
      <c r="K20" s="32">
        <v>59394.4</v>
      </c>
      <c r="L20" s="37">
        <v>45771.97</v>
      </c>
      <c r="M20" s="37">
        <v>57801.78</v>
      </c>
      <c r="N20" s="5">
        <f t="shared" si="0"/>
        <v>597204.0300000001</v>
      </c>
    </row>
    <row r="21" spans="1:14" ht="12.75">
      <c r="A21" t="s">
        <v>60</v>
      </c>
      <c r="B21" s="32">
        <v>66037.85</v>
      </c>
      <c r="C21" s="33">
        <v>70694.53</v>
      </c>
      <c r="D21" s="33">
        <v>80705.31</v>
      </c>
      <c r="E21" s="33">
        <v>66622.36</v>
      </c>
      <c r="F21" s="14">
        <v>67052.69</v>
      </c>
      <c r="G21" s="32">
        <v>69513.38</v>
      </c>
      <c r="H21" s="32">
        <v>62548.59</v>
      </c>
      <c r="I21" s="32">
        <v>78847.24</v>
      </c>
      <c r="J21" s="32">
        <v>58860.12</v>
      </c>
      <c r="K21" s="32">
        <v>75419.63</v>
      </c>
      <c r="L21" s="37">
        <v>65953.57</v>
      </c>
      <c r="M21" s="37">
        <v>68290.64</v>
      </c>
      <c r="N21" s="5">
        <f t="shared" si="0"/>
        <v>830545.91</v>
      </c>
    </row>
    <row r="22" spans="1:14" ht="12.75">
      <c r="A22" t="s">
        <v>61</v>
      </c>
      <c r="B22" s="32">
        <v>113580.79</v>
      </c>
      <c r="C22" s="33">
        <v>115601.52</v>
      </c>
      <c r="D22" s="33">
        <v>117774.98</v>
      </c>
      <c r="E22" s="33">
        <v>100852.67</v>
      </c>
      <c r="F22" s="14">
        <v>117954.83</v>
      </c>
      <c r="G22" s="32">
        <v>116993.76</v>
      </c>
      <c r="H22" s="32">
        <v>119526.87</v>
      </c>
      <c r="I22" s="32">
        <v>124137.38</v>
      </c>
      <c r="J22" s="32">
        <v>131614.68</v>
      </c>
      <c r="K22" s="32">
        <v>148749.65</v>
      </c>
      <c r="L22" s="37">
        <v>127710.67</v>
      </c>
      <c r="M22" s="37">
        <v>110311.8</v>
      </c>
      <c r="N22" s="5">
        <f t="shared" si="0"/>
        <v>1444809.5999999999</v>
      </c>
    </row>
    <row r="23" spans="1:14" ht="12.75">
      <c r="A23" t="s">
        <v>4</v>
      </c>
      <c r="B23" s="32">
        <v>55074.43</v>
      </c>
      <c r="C23" s="33">
        <v>58424.28</v>
      </c>
      <c r="D23" s="33">
        <v>67233.79</v>
      </c>
      <c r="E23" s="33">
        <v>48904.4</v>
      </c>
      <c r="F23" s="14">
        <v>59871.48</v>
      </c>
      <c r="G23" s="32">
        <v>54250.13</v>
      </c>
      <c r="H23" s="32">
        <v>55938.26</v>
      </c>
      <c r="I23" s="32">
        <v>34503.57</v>
      </c>
      <c r="J23" s="32">
        <v>46621.63</v>
      </c>
      <c r="K23" s="32">
        <v>54095.71</v>
      </c>
      <c r="L23" s="37">
        <v>44678.45</v>
      </c>
      <c r="M23" s="37">
        <v>43561.47</v>
      </c>
      <c r="N23" s="5">
        <f t="shared" si="0"/>
        <v>623157.6</v>
      </c>
    </row>
    <row r="24" spans="1:14" ht="12.75">
      <c r="A24" t="s">
        <v>91</v>
      </c>
      <c r="B24" s="32">
        <v>893441.77</v>
      </c>
      <c r="C24" s="33">
        <v>941229.11</v>
      </c>
      <c r="D24" s="33">
        <v>897120.43</v>
      </c>
      <c r="E24" s="33">
        <v>915943.99</v>
      </c>
      <c r="F24" s="14">
        <v>1009052.07</v>
      </c>
      <c r="G24" s="32">
        <v>898924.78</v>
      </c>
      <c r="H24" s="32">
        <v>1015442.1</v>
      </c>
      <c r="I24" s="32">
        <v>3371.19</v>
      </c>
      <c r="J24" s="32">
        <v>943245.74</v>
      </c>
      <c r="K24" s="32">
        <v>965927.01</v>
      </c>
      <c r="L24" s="37">
        <v>974356.66</v>
      </c>
      <c r="M24" s="37">
        <v>1028927.49</v>
      </c>
      <c r="N24" s="5">
        <f>SUM(B24:M24)</f>
        <v>10486982.340000002</v>
      </c>
    </row>
    <row r="25" spans="1:14" ht="12.75">
      <c r="A25" t="s">
        <v>5</v>
      </c>
      <c r="B25" s="32">
        <v>12447.63</v>
      </c>
      <c r="C25" s="33">
        <v>12045.56</v>
      </c>
      <c r="D25" s="33">
        <v>8968.87</v>
      </c>
      <c r="E25" s="33">
        <v>11652.82</v>
      </c>
      <c r="F25" s="14">
        <v>14966.93</v>
      </c>
      <c r="G25" s="32">
        <v>12602.25</v>
      </c>
      <c r="H25" s="32">
        <v>12259.56</v>
      </c>
      <c r="I25" s="32">
        <v>14290.17</v>
      </c>
      <c r="J25" s="32">
        <v>12591.04</v>
      </c>
      <c r="K25" s="32">
        <v>16570.39</v>
      </c>
      <c r="L25" s="37">
        <v>13188.45</v>
      </c>
      <c r="M25" s="37">
        <v>13176.76</v>
      </c>
      <c r="N25" s="5">
        <f t="shared" si="0"/>
        <v>154760.43</v>
      </c>
    </row>
    <row r="26" spans="1:14" ht="12.75">
      <c r="A26" t="s">
        <v>6</v>
      </c>
      <c r="B26" s="32">
        <v>1841.64</v>
      </c>
      <c r="C26" s="33">
        <v>2276.23</v>
      </c>
      <c r="D26" s="33">
        <v>1900.04</v>
      </c>
      <c r="E26" s="33">
        <v>1892.34</v>
      </c>
      <c r="F26" s="14">
        <v>2296.7</v>
      </c>
      <c r="G26" s="32">
        <v>2056.13</v>
      </c>
      <c r="H26" s="32">
        <v>3370.56</v>
      </c>
      <c r="I26" s="32">
        <v>3137.34</v>
      </c>
      <c r="J26" s="32">
        <v>4151.31</v>
      </c>
      <c r="K26" s="32">
        <v>5517.22</v>
      </c>
      <c r="L26" s="37">
        <v>4263.46</v>
      </c>
      <c r="M26" s="37">
        <v>4691.99</v>
      </c>
      <c r="N26" s="5">
        <f t="shared" si="0"/>
        <v>37394.96000000001</v>
      </c>
    </row>
    <row r="27" spans="1:14" ht="12.75">
      <c r="A27" t="s">
        <v>62</v>
      </c>
      <c r="B27" s="32">
        <v>102500.09</v>
      </c>
      <c r="C27" s="33">
        <v>126662.38</v>
      </c>
      <c r="D27" s="33">
        <v>105758.59</v>
      </c>
      <c r="E27" s="33">
        <v>105343.08</v>
      </c>
      <c r="F27" s="14">
        <v>127824.85</v>
      </c>
      <c r="G27" s="32">
        <v>114449.24</v>
      </c>
      <c r="H27" s="32">
        <v>101751.43</v>
      </c>
      <c r="I27" s="32">
        <v>69997.24</v>
      </c>
      <c r="J27" s="32">
        <v>92969.59</v>
      </c>
      <c r="K27" s="32">
        <v>123958.56</v>
      </c>
      <c r="L27" s="37">
        <v>95514.04</v>
      </c>
      <c r="M27" s="37">
        <v>105236.27</v>
      </c>
      <c r="N27" s="5">
        <f t="shared" si="0"/>
        <v>1271965.3599999999</v>
      </c>
    </row>
    <row r="28" spans="1:14" ht="12.75">
      <c r="A28" t="s">
        <v>63</v>
      </c>
      <c r="B28" s="32">
        <v>138381.3</v>
      </c>
      <c r="C28" s="33">
        <v>155733.27</v>
      </c>
      <c r="D28" s="33">
        <v>159077.6</v>
      </c>
      <c r="E28" s="33">
        <v>132919.22</v>
      </c>
      <c r="F28" s="14">
        <v>176173.07</v>
      </c>
      <c r="G28" s="32">
        <v>92071.76</v>
      </c>
      <c r="H28" s="32">
        <v>121890.27</v>
      </c>
      <c r="I28" s="32">
        <v>131235.43</v>
      </c>
      <c r="J28" s="32">
        <v>135474.34</v>
      </c>
      <c r="K28" s="32">
        <v>142814.57</v>
      </c>
      <c r="L28" s="37">
        <v>128090.4</v>
      </c>
      <c r="M28" s="37">
        <v>135318.42</v>
      </c>
      <c r="N28" s="5">
        <f t="shared" si="0"/>
        <v>1649179.65</v>
      </c>
    </row>
    <row r="29" spans="1:14" ht="12.75">
      <c r="A29" t="s">
        <v>7</v>
      </c>
      <c r="B29" s="32">
        <v>31765.15</v>
      </c>
      <c r="C29" s="33">
        <v>44382.67</v>
      </c>
      <c r="D29" s="33">
        <v>41401.45</v>
      </c>
      <c r="E29" s="33">
        <v>23796.68</v>
      </c>
      <c r="F29" s="14">
        <v>36289.89</v>
      </c>
      <c r="G29" s="32">
        <v>33720.61</v>
      </c>
      <c r="H29" s="32">
        <v>27498.23</v>
      </c>
      <c r="I29" s="32">
        <v>43535.46</v>
      </c>
      <c r="J29" s="32">
        <v>29838.15</v>
      </c>
      <c r="K29" s="32">
        <v>36676.94</v>
      </c>
      <c r="L29" s="37">
        <v>40307.38</v>
      </c>
      <c r="M29" s="37">
        <v>29602.86</v>
      </c>
      <c r="N29" s="5">
        <f t="shared" si="0"/>
        <v>418815.47000000003</v>
      </c>
    </row>
    <row r="30" spans="1:14" ht="12.75">
      <c r="A30" t="s">
        <v>8</v>
      </c>
      <c r="B30" s="32">
        <v>1179.31</v>
      </c>
      <c r="C30" s="33">
        <v>1462.34</v>
      </c>
      <c r="D30" s="33">
        <v>1215.26</v>
      </c>
      <c r="E30" s="33">
        <v>1207.91</v>
      </c>
      <c r="F30" s="14">
        <v>1471.25</v>
      </c>
      <c r="G30" s="32">
        <v>1314.58</v>
      </c>
      <c r="H30" s="32">
        <v>1422.35</v>
      </c>
      <c r="I30" s="32">
        <v>1106.57</v>
      </c>
      <c r="J30" s="32">
        <v>1475.55</v>
      </c>
      <c r="K30" s="32">
        <v>1972.98</v>
      </c>
      <c r="L30" s="37">
        <v>1516.4</v>
      </c>
      <c r="M30" s="37">
        <v>1672.46</v>
      </c>
      <c r="N30" s="5">
        <f t="shared" si="0"/>
        <v>17016.96</v>
      </c>
    </row>
    <row r="31" spans="1:14" ht="12.75">
      <c r="A31" t="s">
        <v>9</v>
      </c>
      <c r="B31" s="32">
        <v>3274.75</v>
      </c>
      <c r="C31" s="33">
        <v>4067.42</v>
      </c>
      <c r="D31" s="33">
        <v>3372.49</v>
      </c>
      <c r="E31" s="33">
        <v>3348.66</v>
      </c>
      <c r="F31" s="14">
        <v>4086.19</v>
      </c>
      <c r="G31" s="32">
        <v>3647.4</v>
      </c>
      <c r="H31" s="32">
        <v>6148.02</v>
      </c>
      <c r="I31" s="32">
        <v>281232.26</v>
      </c>
      <c r="J31" s="32">
        <v>11469.45</v>
      </c>
      <c r="K31" s="32">
        <v>10180.22</v>
      </c>
      <c r="L31" s="37">
        <v>7843.81</v>
      </c>
      <c r="M31" s="37">
        <v>8642.39</v>
      </c>
      <c r="N31" s="5">
        <f t="shared" si="0"/>
        <v>347313.06</v>
      </c>
    </row>
    <row r="32" spans="1:14" ht="12.75">
      <c r="A32" t="s">
        <v>10</v>
      </c>
      <c r="B32" s="32">
        <v>5945.85</v>
      </c>
      <c r="C32" s="33">
        <v>7069.34</v>
      </c>
      <c r="D32" s="33">
        <v>7835.9</v>
      </c>
      <c r="E32" s="33">
        <v>6329.26</v>
      </c>
      <c r="F32" s="14">
        <v>4851.74</v>
      </c>
      <c r="G32" s="32">
        <v>3852.54</v>
      </c>
      <c r="H32" s="32">
        <v>8185.57</v>
      </c>
      <c r="I32" s="32">
        <v>4717.11</v>
      </c>
      <c r="J32" s="32">
        <v>6631.2</v>
      </c>
      <c r="K32" s="32">
        <v>6706.69</v>
      </c>
      <c r="L32" s="37">
        <v>6671.02</v>
      </c>
      <c r="M32" s="37">
        <v>9775.24</v>
      </c>
      <c r="N32" s="5">
        <f t="shared" si="0"/>
        <v>78571.46</v>
      </c>
    </row>
    <row r="33" spans="1:14" ht="12.75">
      <c r="A33" t="s">
        <v>11</v>
      </c>
      <c r="B33" s="32">
        <v>3945.53</v>
      </c>
      <c r="C33" s="33">
        <v>1906.88</v>
      </c>
      <c r="D33" s="33">
        <v>4838.33</v>
      </c>
      <c r="E33" s="33">
        <v>1550.61</v>
      </c>
      <c r="F33" s="14">
        <v>4031.98</v>
      </c>
      <c r="G33" s="32">
        <v>3913.21</v>
      </c>
      <c r="H33" s="32">
        <v>4286.74</v>
      </c>
      <c r="I33" s="32">
        <v>4835.36</v>
      </c>
      <c r="J33" s="32">
        <v>5729.56</v>
      </c>
      <c r="K33" s="32">
        <v>7068.23</v>
      </c>
      <c r="L33" s="37">
        <v>5233.42</v>
      </c>
      <c r="M33" s="37">
        <v>6506.58</v>
      </c>
      <c r="N33" s="5">
        <f t="shared" si="0"/>
        <v>53846.42999999999</v>
      </c>
    </row>
    <row r="34" spans="1:14" ht="12.75">
      <c r="A34" t="s">
        <v>64</v>
      </c>
      <c r="B34" s="32">
        <v>536.95</v>
      </c>
      <c r="C34" s="33">
        <v>670.2</v>
      </c>
      <c r="D34" s="33">
        <v>551.97</v>
      </c>
      <c r="E34" s="33">
        <v>546.38</v>
      </c>
      <c r="F34" s="14">
        <v>670.37</v>
      </c>
      <c r="G34" s="32">
        <v>596.6</v>
      </c>
      <c r="H34" s="32">
        <v>1952.59</v>
      </c>
      <c r="I34" s="32">
        <v>5812.98</v>
      </c>
      <c r="J34" s="32">
        <v>6580.6</v>
      </c>
      <c r="K34" s="32">
        <v>7372.47</v>
      </c>
      <c r="L34" s="37">
        <v>7088.2</v>
      </c>
      <c r="M34" s="37">
        <v>7638.32</v>
      </c>
      <c r="N34" s="5">
        <f t="shared" si="0"/>
        <v>40017.630000000005</v>
      </c>
    </row>
    <row r="35" spans="1:14" ht="12.75">
      <c r="A35" t="s">
        <v>12</v>
      </c>
      <c r="B35" s="32">
        <v>8173.31</v>
      </c>
      <c r="C35" s="33">
        <v>10076.39</v>
      </c>
      <c r="D35" s="33">
        <v>8440.4</v>
      </c>
      <c r="E35" s="33">
        <v>8419.31</v>
      </c>
      <c r="F35" s="14">
        <v>10190.02</v>
      </c>
      <c r="G35" s="32">
        <v>9136.53</v>
      </c>
      <c r="H35" s="32">
        <v>5505.15</v>
      </c>
      <c r="I35" s="32">
        <v>2427.81</v>
      </c>
      <c r="J35" s="32">
        <v>3212.54</v>
      </c>
      <c r="K35" s="32">
        <v>4274.35</v>
      </c>
      <c r="L35" s="37">
        <v>3299.73</v>
      </c>
      <c r="M35" s="37">
        <v>3632.84</v>
      </c>
      <c r="N35" s="5">
        <f t="shared" si="0"/>
        <v>76788.37999999999</v>
      </c>
    </row>
    <row r="36" spans="1:14" ht="12.75">
      <c r="A36" t="s">
        <v>13</v>
      </c>
      <c r="B36" s="32">
        <v>15148.12</v>
      </c>
      <c r="C36" s="33">
        <v>14630.53</v>
      </c>
      <c r="D36" s="33">
        <v>12468.57</v>
      </c>
      <c r="E36" s="33">
        <v>13872.52</v>
      </c>
      <c r="F36" s="14">
        <v>16275.71</v>
      </c>
      <c r="G36" s="32">
        <v>14930.22</v>
      </c>
      <c r="H36" s="32">
        <v>12924.69</v>
      </c>
      <c r="I36" s="32">
        <v>14057.06</v>
      </c>
      <c r="J36" s="32">
        <v>14799.06</v>
      </c>
      <c r="K36" s="32">
        <v>16968.68</v>
      </c>
      <c r="L36" s="37">
        <v>11767.32</v>
      </c>
      <c r="M36" s="37">
        <v>15765.52</v>
      </c>
      <c r="N36" s="5">
        <f t="shared" si="0"/>
        <v>173608</v>
      </c>
    </row>
    <row r="37" spans="1:14" ht="12.75">
      <c r="A37" t="s">
        <v>14</v>
      </c>
      <c r="B37" s="32">
        <v>23017.61</v>
      </c>
      <c r="C37" s="33">
        <v>24606.99</v>
      </c>
      <c r="D37" s="33">
        <v>28978.36</v>
      </c>
      <c r="E37" s="33">
        <v>20586.37</v>
      </c>
      <c r="F37" s="14">
        <v>24727.96</v>
      </c>
      <c r="G37" s="32">
        <v>23813.72</v>
      </c>
      <c r="H37" s="32">
        <v>21878.11</v>
      </c>
      <c r="I37" s="32">
        <v>22791.49</v>
      </c>
      <c r="J37" s="32">
        <v>23990.29</v>
      </c>
      <c r="K37" s="32">
        <v>27429.79</v>
      </c>
      <c r="L37" s="37">
        <v>22496.01</v>
      </c>
      <c r="M37" s="37">
        <v>22793.2</v>
      </c>
      <c r="N37" s="5">
        <f t="shared" si="0"/>
        <v>287109.9</v>
      </c>
    </row>
    <row r="38" spans="1:14" ht="12.75">
      <c r="A38" t="s">
        <v>65</v>
      </c>
      <c r="B38" s="32">
        <v>71950.17</v>
      </c>
      <c r="C38" s="33">
        <v>80174.87</v>
      </c>
      <c r="D38" s="33">
        <v>70861.56</v>
      </c>
      <c r="E38" s="33">
        <v>81281.92</v>
      </c>
      <c r="F38" s="14">
        <v>79312.78</v>
      </c>
      <c r="G38" s="32">
        <v>72007.44</v>
      </c>
      <c r="H38" s="32">
        <v>71142.92</v>
      </c>
      <c r="I38" s="32">
        <v>69332.82</v>
      </c>
      <c r="J38" s="32">
        <v>78008.56</v>
      </c>
      <c r="K38" s="32">
        <v>82246.85</v>
      </c>
      <c r="L38" s="37">
        <v>77496.82</v>
      </c>
      <c r="M38" s="37">
        <v>77709.79</v>
      </c>
      <c r="N38" s="5">
        <f t="shared" si="0"/>
        <v>911526.5</v>
      </c>
    </row>
    <row r="39" spans="1:14" ht="12.75">
      <c r="A39" t="s">
        <v>15</v>
      </c>
      <c r="B39" s="32">
        <v>39787.8</v>
      </c>
      <c r="C39" s="33">
        <v>47375.9</v>
      </c>
      <c r="D39" s="33">
        <v>47339.44</v>
      </c>
      <c r="E39" s="33">
        <v>38907.83</v>
      </c>
      <c r="F39" s="14">
        <v>44938.17</v>
      </c>
      <c r="G39" s="32">
        <v>44789.53</v>
      </c>
      <c r="H39" s="32">
        <v>39208.87</v>
      </c>
      <c r="I39" s="32">
        <v>44922.87</v>
      </c>
      <c r="J39" s="32">
        <v>42141.12</v>
      </c>
      <c r="K39" s="32">
        <v>50651.9</v>
      </c>
      <c r="L39" s="37">
        <v>45260.66</v>
      </c>
      <c r="M39" s="37">
        <v>42795.11</v>
      </c>
      <c r="N39" s="5">
        <f t="shared" si="0"/>
        <v>528119.2000000001</v>
      </c>
    </row>
    <row r="40" spans="1:14" ht="12.75">
      <c r="A40" t="s">
        <v>66</v>
      </c>
      <c r="B40" s="32">
        <v>556928.42</v>
      </c>
      <c r="C40" s="33">
        <v>636210.65</v>
      </c>
      <c r="D40" s="33">
        <v>572776.7</v>
      </c>
      <c r="E40" s="33">
        <v>545475.17</v>
      </c>
      <c r="F40" s="14">
        <v>632420.42</v>
      </c>
      <c r="G40" s="32">
        <v>569897.9</v>
      </c>
      <c r="H40" s="32">
        <v>553043.46</v>
      </c>
      <c r="I40" s="32">
        <v>534023.1</v>
      </c>
      <c r="J40" s="32">
        <v>545960.73</v>
      </c>
      <c r="K40" s="32">
        <v>604267.98</v>
      </c>
      <c r="L40" s="37">
        <v>548962.06</v>
      </c>
      <c r="M40" s="37">
        <v>552502.2</v>
      </c>
      <c r="N40" s="5">
        <f t="shared" si="0"/>
        <v>6852468.79</v>
      </c>
    </row>
    <row r="41" spans="1:14" ht="12.75">
      <c r="A41" t="s">
        <v>16</v>
      </c>
      <c r="B41" s="32">
        <v>10421.39</v>
      </c>
      <c r="C41" s="33">
        <v>12737.12</v>
      </c>
      <c r="D41" s="33">
        <v>13619.62</v>
      </c>
      <c r="E41" s="33">
        <v>9846.29</v>
      </c>
      <c r="F41" s="14">
        <v>11156.48</v>
      </c>
      <c r="G41" s="32">
        <v>10888.11</v>
      </c>
      <c r="H41" s="32">
        <v>9679.22</v>
      </c>
      <c r="I41" s="32">
        <v>7911.72</v>
      </c>
      <c r="J41" s="32">
        <v>8805.1</v>
      </c>
      <c r="K41" s="32">
        <v>10447.85</v>
      </c>
      <c r="L41" s="37">
        <v>8663.76</v>
      </c>
      <c r="M41" s="37">
        <v>8409.09</v>
      </c>
      <c r="N41" s="5">
        <f t="shared" si="0"/>
        <v>122585.75000000001</v>
      </c>
    </row>
    <row r="42" spans="1:14" ht="12.75">
      <c r="A42" t="s">
        <v>67</v>
      </c>
      <c r="B42" s="32">
        <v>18794.14</v>
      </c>
      <c r="C42" s="33">
        <v>23226.05</v>
      </c>
      <c r="D42" s="33">
        <v>19391.12</v>
      </c>
      <c r="E42" s="33">
        <v>19314.12</v>
      </c>
      <c r="F42" s="14">
        <v>23437.79</v>
      </c>
      <c r="G42" s="32">
        <v>20984.4</v>
      </c>
      <c r="H42" s="32">
        <v>13275.68</v>
      </c>
      <c r="I42" s="32">
        <v>6272.98</v>
      </c>
      <c r="J42" s="32">
        <v>8391.77</v>
      </c>
      <c r="K42" s="32">
        <v>11256.57</v>
      </c>
      <c r="L42" s="37">
        <v>8627</v>
      </c>
      <c r="M42" s="37">
        <v>9525.78</v>
      </c>
      <c r="N42" s="5">
        <f t="shared" si="0"/>
        <v>182497.4</v>
      </c>
    </row>
    <row r="43" spans="1:14" ht="12.75">
      <c r="A43" t="s">
        <v>17</v>
      </c>
      <c r="B43" s="32">
        <v>52081.66</v>
      </c>
      <c r="C43" s="33">
        <v>58208.8</v>
      </c>
      <c r="D43" s="33">
        <v>62489.63</v>
      </c>
      <c r="E43" s="33">
        <v>49973.52</v>
      </c>
      <c r="F43" s="14">
        <v>73532.81</v>
      </c>
      <c r="G43" s="32">
        <v>39942.96</v>
      </c>
      <c r="H43" s="32">
        <v>42656.63</v>
      </c>
      <c r="I43" s="32">
        <v>35230.34</v>
      </c>
      <c r="J43" s="32">
        <v>34991.13</v>
      </c>
      <c r="K43" s="32">
        <v>39360.85</v>
      </c>
      <c r="L43" s="37">
        <v>38310.21</v>
      </c>
      <c r="M43" s="37">
        <v>40715.37</v>
      </c>
      <c r="N43" s="5">
        <f t="shared" si="0"/>
        <v>567493.9099999999</v>
      </c>
    </row>
    <row r="44" spans="1:14" ht="12.75">
      <c r="A44" t="s">
        <v>18</v>
      </c>
      <c r="B44" s="32">
        <v>12544.82</v>
      </c>
      <c r="C44" s="33">
        <v>12874.04</v>
      </c>
      <c r="D44" s="33">
        <v>15394.18</v>
      </c>
      <c r="E44" s="33">
        <v>13273.32</v>
      </c>
      <c r="F44" s="14">
        <v>15467.46</v>
      </c>
      <c r="G44" s="32">
        <v>13711.01</v>
      </c>
      <c r="H44" s="32">
        <v>10491.88</v>
      </c>
      <c r="I44" s="32">
        <v>10138.6</v>
      </c>
      <c r="J44" s="32">
        <v>11442.22</v>
      </c>
      <c r="K44" s="32">
        <v>11162.21</v>
      </c>
      <c r="L44" s="37">
        <v>9569.41</v>
      </c>
      <c r="M44" s="37">
        <v>9623.17</v>
      </c>
      <c r="N44" s="5">
        <f t="shared" si="0"/>
        <v>145692.32000000004</v>
      </c>
    </row>
    <row r="45" spans="1:14" ht="12.75">
      <c r="A45" t="s">
        <v>19</v>
      </c>
      <c r="B45" s="32">
        <v>541.11</v>
      </c>
      <c r="C45" s="33">
        <v>669.45</v>
      </c>
      <c r="D45" s="33">
        <v>558.06</v>
      </c>
      <c r="E45" s="33">
        <v>555.47</v>
      </c>
      <c r="F45" s="14">
        <v>674.88</v>
      </c>
      <c r="G45" s="32">
        <v>603.84</v>
      </c>
      <c r="H45" s="32">
        <v>1403.63</v>
      </c>
      <c r="I45" s="32">
        <v>1424.89</v>
      </c>
      <c r="J45" s="32">
        <v>1884.63</v>
      </c>
      <c r="K45" s="32">
        <v>2503.74</v>
      </c>
      <c r="L45" s="37">
        <v>1935.47</v>
      </c>
      <c r="M45" s="37">
        <v>2129.69</v>
      </c>
      <c r="N45" s="5">
        <f t="shared" si="0"/>
        <v>14884.86</v>
      </c>
    </row>
    <row r="46" spans="1:14" ht="12.75">
      <c r="A46" t="s">
        <v>68</v>
      </c>
      <c r="B46" s="32">
        <v>108914.85</v>
      </c>
      <c r="C46" s="33">
        <v>137055.76</v>
      </c>
      <c r="D46" s="33">
        <v>108487.47</v>
      </c>
      <c r="E46" s="33">
        <v>113157.39</v>
      </c>
      <c r="F46" s="14">
        <v>112738.03</v>
      </c>
      <c r="G46" s="32">
        <v>125685.74</v>
      </c>
      <c r="H46" s="32">
        <v>116327.68</v>
      </c>
      <c r="I46" s="32">
        <v>118957.63</v>
      </c>
      <c r="J46" s="32">
        <v>135000.37</v>
      </c>
      <c r="K46" s="32">
        <v>137113.47</v>
      </c>
      <c r="L46" s="37">
        <v>123360.62</v>
      </c>
      <c r="M46" s="37">
        <v>124765.07</v>
      </c>
      <c r="N46" s="5">
        <f t="shared" si="0"/>
        <v>1461564.0799999998</v>
      </c>
    </row>
    <row r="47" spans="1:14" ht="12.75">
      <c r="A47" t="s">
        <v>69</v>
      </c>
      <c r="B47" s="32">
        <v>265661.77</v>
      </c>
      <c r="C47" s="33">
        <v>258206.28</v>
      </c>
      <c r="D47" s="33">
        <v>232958.19</v>
      </c>
      <c r="E47" s="33">
        <v>249790.98</v>
      </c>
      <c r="F47" s="14">
        <v>289311.66</v>
      </c>
      <c r="G47" s="32">
        <v>251956.69</v>
      </c>
      <c r="H47" s="32">
        <v>262492.47</v>
      </c>
      <c r="I47" s="32">
        <v>275118.92</v>
      </c>
      <c r="J47" s="32">
        <v>287234.66</v>
      </c>
      <c r="K47" s="32">
        <v>312700.21</v>
      </c>
      <c r="L47" s="37">
        <v>291035.22</v>
      </c>
      <c r="M47" s="37">
        <v>241136.14</v>
      </c>
      <c r="N47" s="5">
        <f t="shared" si="0"/>
        <v>3217603.19</v>
      </c>
    </row>
    <row r="48" spans="1:14" ht="12.75">
      <c r="A48" t="s">
        <v>70</v>
      </c>
      <c r="B48" s="32">
        <v>105183.77</v>
      </c>
      <c r="C48" s="33">
        <v>115058.82</v>
      </c>
      <c r="D48" s="33">
        <v>116557.32</v>
      </c>
      <c r="E48" s="33">
        <v>116702.06</v>
      </c>
      <c r="F48" s="14">
        <v>113452.97</v>
      </c>
      <c r="G48" s="32">
        <v>95764.92</v>
      </c>
      <c r="H48" s="32">
        <v>116209.17</v>
      </c>
      <c r="I48" s="32">
        <v>105178.66</v>
      </c>
      <c r="J48" s="32">
        <v>112629.54</v>
      </c>
      <c r="K48" s="32">
        <v>113786.11</v>
      </c>
      <c r="L48" s="37">
        <v>110164.18</v>
      </c>
      <c r="M48" s="37">
        <v>116766.88</v>
      </c>
      <c r="N48" s="5">
        <f t="shared" si="0"/>
        <v>1337454.4000000004</v>
      </c>
    </row>
    <row r="49" spans="1:14" ht="12.75">
      <c r="A49" t="s">
        <v>20</v>
      </c>
      <c r="B49" s="32">
        <v>4258.71</v>
      </c>
      <c r="C49" s="33">
        <v>5265.52</v>
      </c>
      <c r="D49" s="33">
        <v>4393.19</v>
      </c>
      <c r="E49" s="33">
        <v>4374.45</v>
      </c>
      <c r="F49" s="14">
        <v>5311.24</v>
      </c>
      <c r="G49" s="32">
        <v>4753.89</v>
      </c>
      <c r="H49" s="32">
        <v>4828.81</v>
      </c>
      <c r="I49" s="32">
        <v>3637.94</v>
      </c>
      <c r="J49" s="32">
        <v>4830.38</v>
      </c>
      <c r="K49" s="32">
        <v>6438.2</v>
      </c>
      <c r="L49" s="37">
        <v>4962.4</v>
      </c>
      <c r="M49" s="37">
        <v>5466.82</v>
      </c>
      <c r="N49" s="5">
        <f t="shared" si="0"/>
        <v>58521.549999999996</v>
      </c>
    </row>
    <row r="50" spans="1:14" ht="12.75">
      <c r="A50" t="s">
        <v>21</v>
      </c>
      <c r="B50" s="32">
        <v>5373.31</v>
      </c>
      <c r="C50" s="33">
        <v>5153.68</v>
      </c>
      <c r="D50" s="33">
        <v>4531.15</v>
      </c>
      <c r="E50" s="33">
        <v>5006.69</v>
      </c>
      <c r="F50" s="14">
        <v>4501.9</v>
      </c>
      <c r="G50" s="32">
        <v>5410.77</v>
      </c>
      <c r="H50" s="32">
        <v>6398.46</v>
      </c>
      <c r="I50" s="32">
        <v>3232.43</v>
      </c>
      <c r="J50" s="32">
        <v>4113.87</v>
      </c>
      <c r="K50" s="32">
        <v>4517.99</v>
      </c>
      <c r="L50" s="37">
        <v>4578.98</v>
      </c>
      <c r="M50" s="37">
        <v>5202.93</v>
      </c>
      <c r="N50" s="5">
        <f t="shared" si="0"/>
        <v>58022.16000000001</v>
      </c>
    </row>
    <row r="51" spans="1:14" ht="12.75">
      <c r="A51" t="s">
        <v>22</v>
      </c>
      <c r="B51" s="32">
        <v>23671.67</v>
      </c>
      <c r="C51" s="33">
        <v>29174.02</v>
      </c>
      <c r="D51" s="33">
        <v>24448.1</v>
      </c>
      <c r="E51" s="33">
        <v>24391.78</v>
      </c>
      <c r="F51" s="14">
        <v>29511.44</v>
      </c>
      <c r="G51" s="32">
        <v>26465.48</v>
      </c>
      <c r="H51" s="32">
        <v>12679.33</v>
      </c>
      <c r="I51" s="32">
        <v>3061.98</v>
      </c>
      <c r="J51" s="32">
        <v>4050.99</v>
      </c>
      <c r="K51" s="32">
        <v>5398.49</v>
      </c>
      <c r="L51" s="37">
        <v>4161.63</v>
      </c>
      <c r="M51" s="37">
        <v>4584.38</v>
      </c>
      <c r="N51" s="5">
        <f t="shared" si="0"/>
        <v>191599.29</v>
      </c>
    </row>
    <row r="52" spans="1:14" ht="12.75">
      <c r="A52" t="s">
        <v>71</v>
      </c>
      <c r="B52" s="32">
        <v>127028.05</v>
      </c>
      <c r="C52" s="33">
        <v>103108.13</v>
      </c>
      <c r="D52" s="33">
        <v>129169.62</v>
      </c>
      <c r="E52" s="33">
        <v>117113.84</v>
      </c>
      <c r="F52" s="14">
        <v>137789.22</v>
      </c>
      <c r="G52" s="32">
        <v>162074.74</v>
      </c>
      <c r="H52" s="32">
        <v>93049.47</v>
      </c>
      <c r="I52" s="32">
        <v>201615.18</v>
      </c>
      <c r="J52" s="32">
        <v>89542.13</v>
      </c>
      <c r="K52" s="32">
        <v>199286.01</v>
      </c>
      <c r="L52" s="37">
        <v>129458.95</v>
      </c>
      <c r="M52" s="37">
        <v>82810.45</v>
      </c>
      <c r="N52" s="5">
        <f t="shared" si="0"/>
        <v>1572045.7899999998</v>
      </c>
    </row>
    <row r="53" spans="1:14" ht="12.75">
      <c r="A53" t="s">
        <v>23</v>
      </c>
      <c r="B53" s="32">
        <v>189521.13</v>
      </c>
      <c r="C53" s="33">
        <v>216345.09</v>
      </c>
      <c r="D53" s="33">
        <v>251425.03</v>
      </c>
      <c r="E53" s="33">
        <v>204632.39</v>
      </c>
      <c r="F53" s="14">
        <v>193638.34</v>
      </c>
      <c r="G53" s="32">
        <v>194478.49</v>
      </c>
      <c r="H53" s="32">
        <v>172218.64</v>
      </c>
      <c r="I53" s="32">
        <v>179557.95</v>
      </c>
      <c r="J53" s="32">
        <v>192677.17</v>
      </c>
      <c r="K53" s="32">
        <v>198107.74</v>
      </c>
      <c r="L53" s="37">
        <v>170696.82</v>
      </c>
      <c r="M53" s="37">
        <v>188054.02</v>
      </c>
      <c r="N53" s="5">
        <f t="shared" si="0"/>
        <v>2351352.8099999996</v>
      </c>
    </row>
    <row r="54" spans="1:14" ht="12.75">
      <c r="A54" t="s">
        <v>24</v>
      </c>
      <c r="B54" s="32">
        <v>67303.81</v>
      </c>
      <c r="C54" s="33">
        <v>71627.98</v>
      </c>
      <c r="D54" s="33">
        <v>64204.6</v>
      </c>
      <c r="E54" s="33">
        <v>60407.3</v>
      </c>
      <c r="F54" s="14">
        <v>68878.84</v>
      </c>
      <c r="G54" s="32">
        <v>68432.16</v>
      </c>
      <c r="H54" s="32">
        <v>74151.89</v>
      </c>
      <c r="I54" s="32">
        <v>64173.74</v>
      </c>
      <c r="J54" s="32">
        <v>72135.59</v>
      </c>
      <c r="K54" s="32">
        <v>78411.01</v>
      </c>
      <c r="L54" s="37">
        <v>69546.21</v>
      </c>
      <c r="M54" s="37">
        <v>67993.85</v>
      </c>
      <c r="N54" s="5">
        <f>SUM(B54:M54)</f>
        <v>827266.98</v>
      </c>
    </row>
    <row r="55" spans="1:14" ht="12.75">
      <c r="A55" t="s">
        <v>72</v>
      </c>
      <c r="B55" s="32">
        <v>3062.27</v>
      </c>
      <c r="C55" s="33">
        <v>3855.6</v>
      </c>
      <c r="D55" s="33">
        <v>3137.65</v>
      </c>
      <c r="E55" s="33">
        <v>3088.8</v>
      </c>
      <c r="F55" s="14">
        <v>3826.96</v>
      </c>
      <c r="G55" s="32">
        <v>3387.78</v>
      </c>
      <c r="H55" s="32">
        <v>4154.55</v>
      </c>
      <c r="I55" s="32">
        <v>863581.71</v>
      </c>
      <c r="J55" s="32">
        <v>4586.38</v>
      </c>
      <c r="K55" s="32">
        <v>6224.19</v>
      </c>
      <c r="L55" s="37">
        <v>4720.86</v>
      </c>
      <c r="M55" s="37">
        <v>5234.69</v>
      </c>
      <c r="N55" s="5">
        <f t="shared" si="0"/>
        <v>908861.4399999998</v>
      </c>
    </row>
    <row r="56" spans="1:14" ht="12.75">
      <c r="A56" t="s">
        <v>73</v>
      </c>
      <c r="B56" s="32">
        <v>31026.62</v>
      </c>
      <c r="C56" s="33">
        <v>38664.54</v>
      </c>
      <c r="D56" s="33">
        <v>38907.09</v>
      </c>
      <c r="E56" s="33">
        <v>31297.36</v>
      </c>
      <c r="F56" s="14">
        <v>35674.21</v>
      </c>
      <c r="G56" s="32">
        <v>31639.74</v>
      </c>
      <c r="H56" s="32">
        <v>27937.13</v>
      </c>
      <c r="I56" s="32">
        <v>36013.17</v>
      </c>
      <c r="J56" s="32">
        <v>26501.25</v>
      </c>
      <c r="K56" s="32">
        <v>31238.22</v>
      </c>
      <c r="L56" s="37">
        <v>24762.83</v>
      </c>
      <c r="M56" s="37">
        <v>22067.05</v>
      </c>
      <c r="N56" s="5">
        <f t="shared" si="0"/>
        <v>375729.20999999996</v>
      </c>
    </row>
    <row r="57" spans="1:14" ht="12.75">
      <c r="A57" t="s">
        <v>74</v>
      </c>
      <c r="B57" s="32">
        <v>90279.45</v>
      </c>
      <c r="C57" s="33">
        <v>110389.91</v>
      </c>
      <c r="D57" s="33">
        <v>124341.78</v>
      </c>
      <c r="E57" s="33">
        <v>86358.4</v>
      </c>
      <c r="F57" s="14">
        <v>91763.88</v>
      </c>
      <c r="G57" s="32">
        <v>80285.24</v>
      </c>
      <c r="H57" s="32">
        <v>59526.25</v>
      </c>
      <c r="I57" s="32">
        <v>92111.86</v>
      </c>
      <c r="J57" s="32">
        <v>80889.54</v>
      </c>
      <c r="K57" s="32">
        <v>87630.61</v>
      </c>
      <c r="L57" s="37">
        <v>81282.95</v>
      </c>
      <c r="M57" s="37">
        <v>77457.18</v>
      </c>
      <c r="N57" s="5">
        <f t="shared" si="0"/>
        <v>1062317.05</v>
      </c>
    </row>
    <row r="58" spans="1:14" ht="12.75">
      <c r="A58" t="s">
        <v>25</v>
      </c>
      <c r="B58" s="32">
        <v>28933.98</v>
      </c>
      <c r="C58" s="33">
        <v>32337.51</v>
      </c>
      <c r="D58" s="33">
        <v>33278.66</v>
      </c>
      <c r="E58" s="33">
        <v>31517.49</v>
      </c>
      <c r="F58" s="14">
        <v>30615.87</v>
      </c>
      <c r="G58" s="32">
        <v>28066.66</v>
      </c>
      <c r="H58" s="32">
        <v>31487.97</v>
      </c>
      <c r="I58" s="32">
        <v>23480.41</v>
      </c>
      <c r="J58" s="32">
        <v>35842.35</v>
      </c>
      <c r="K58" s="32">
        <v>26467.1</v>
      </c>
      <c r="L58" s="37">
        <v>31185.84</v>
      </c>
      <c r="M58" s="37">
        <v>32111.31</v>
      </c>
      <c r="N58" s="5">
        <f t="shared" si="0"/>
        <v>365325.15</v>
      </c>
    </row>
    <row r="59" spans="1:14" ht="12.75">
      <c r="A59" t="s">
        <v>75</v>
      </c>
      <c r="B59" s="32">
        <v>100896.57</v>
      </c>
      <c r="C59" s="33">
        <v>124791.15</v>
      </c>
      <c r="D59" s="33">
        <v>104070.18</v>
      </c>
      <c r="E59" s="33">
        <v>103604.95</v>
      </c>
      <c r="F59" s="14">
        <v>125837.62</v>
      </c>
      <c r="G59" s="32">
        <v>112610.21</v>
      </c>
      <c r="H59" s="32">
        <v>90341.74</v>
      </c>
      <c r="I59" s="32">
        <v>56812.38</v>
      </c>
      <c r="J59" s="32">
        <v>75748.59</v>
      </c>
      <c r="K59" s="32">
        <v>101304.83</v>
      </c>
      <c r="L59" s="37">
        <v>77846.97</v>
      </c>
      <c r="M59" s="37">
        <v>85864.77</v>
      </c>
      <c r="N59" s="5">
        <f t="shared" si="0"/>
        <v>1159729.96</v>
      </c>
    </row>
    <row r="60" spans="1:14" ht="12.75">
      <c r="A60" t="s">
        <v>76</v>
      </c>
      <c r="B60" s="32">
        <v>136351.07</v>
      </c>
      <c r="C60" s="33">
        <v>176375.06</v>
      </c>
      <c r="D60" s="33">
        <v>133828.59</v>
      </c>
      <c r="E60" s="33">
        <v>126221.39</v>
      </c>
      <c r="F60" s="14">
        <v>143581.46</v>
      </c>
      <c r="G60" s="32">
        <v>141772.53</v>
      </c>
      <c r="H60" s="32">
        <v>148531.57</v>
      </c>
      <c r="I60" s="32">
        <v>154131.01</v>
      </c>
      <c r="J60" s="32">
        <v>147570.71</v>
      </c>
      <c r="K60" s="32">
        <v>168041.55</v>
      </c>
      <c r="L60" s="37">
        <v>157349.98</v>
      </c>
      <c r="M60" s="37">
        <v>141712.37</v>
      </c>
      <c r="N60" s="5">
        <f t="shared" si="0"/>
        <v>1775467.29</v>
      </c>
    </row>
    <row r="61" spans="1:14" ht="12.75">
      <c r="A61" t="s">
        <v>77</v>
      </c>
      <c r="B61" s="32">
        <v>451972.37</v>
      </c>
      <c r="C61" s="33">
        <v>465913.04</v>
      </c>
      <c r="D61" s="33">
        <v>442823.23</v>
      </c>
      <c r="E61" s="33">
        <v>432750.51</v>
      </c>
      <c r="F61" s="14">
        <v>504767.92</v>
      </c>
      <c r="G61" s="32">
        <v>461336.18</v>
      </c>
      <c r="H61" s="32">
        <v>583452.02</v>
      </c>
      <c r="I61" s="32">
        <v>415411.79</v>
      </c>
      <c r="J61" s="32">
        <v>521157.38</v>
      </c>
      <c r="K61" s="32">
        <v>541976.31</v>
      </c>
      <c r="L61" s="37">
        <v>508667.26</v>
      </c>
      <c r="M61" s="37">
        <v>536676.77</v>
      </c>
      <c r="N61" s="5">
        <f t="shared" si="0"/>
        <v>5866904.779999999</v>
      </c>
    </row>
    <row r="62" spans="1:14" ht="12.75">
      <c r="A62" t="s">
        <v>26</v>
      </c>
      <c r="B62" s="32">
        <v>172139.23</v>
      </c>
      <c r="C62" s="33">
        <v>198011.39</v>
      </c>
      <c r="D62" s="33">
        <v>186093.14</v>
      </c>
      <c r="E62" s="33">
        <v>172269.43</v>
      </c>
      <c r="F62" s="14">
        <v>189354.2</v>
      </c>
      <c r="G62" s="32">
        <v>169193.31</v>
      </c>
      <c r="H62" s="32">
        <v>165975.08</v>
      </c>
      <c r="I62" s="32">
        <v>174117.04</v>
      </c>
      <c r="J62" s="32">
        <v>177233.77</v>
      </c>
      <c r="K62" s="32">
        <v>196826.38</v>
      </c>
      <c r="L62" s="37">
        <v>181642.6</v>
      </c>
      <c r="M62" s="37">
        <v>171415.98</v>
      </c>
      <c r="N62" s="5">
        <f t="shared" si="0"/>
        <v>2154271.5500000003</v>
      </c>
    </row>
    <row r="63" spans="1:14" ht="12.75">
      <c r="A63" t="s">
        <v>78</v>
      </c>
      <c r="B63" s="32">
        <v>349918.08</v>
      </c>
      <c r="C63" s="33">
        <v>328390.69</v>
      </c>
      <c r="D63" s="33">
        <v>341136.41</v>
      </c>
      <c r="E63" s="33">
        <v>330035.89</v>
      </c>
      <c r="F63" s="14">
        <v>337291.6</v>
      </c>
      <c r="G63" s="32">
        <v>321305.54</v>
      </c>
      <c r="H63" s="32">
        <v>315964.85</v>
      </c>
      <c r="I63" s="32">
        <v>356866.19</v>
      </c>
      <c r="J63" s="32">
        <v>311948.16</v>
      </c>
      <c r="K63" s="32">
        <v>400667.98</v>
      </c>
      <c r="L63" s="37">
        <v>342064.36</v>
      </c>
      <c r="M63" s="37">
        <v>320119.16</v>
      </c>
      <c r="N63" s="5">
        <f t="shared" si="0"/>
        <v>4055708.91</v>
      </c>
    </row>
    <row r="64" spans="1:14" ht="12.75">
      <c r="A64" t="s">
        <v>79</v>
      </c>
      <c r="B64" s="32">
        <v>261138.4</v>
      </c>
      <c r="C64" s="33">
        <v>283926.43</v>
      </c>
      <c r="D64" s="33">
        <v>309481.43</v>
      </c>
      <c r="E64" s="33">
        <v>280299.27</v>
      </c>
      <c r="F64" s="14">
        <v>286138.14</v>
      </c>
      <c r="G64" s="32">
        <v>275903.43</v>
      </c>
      <c r="H64" s="32">
        <v>255237.1</v>
      </c>
      <c r="I64" s="32">
        <v>245807.63</v>
      </c>
      <c r="J64" s="32">
        <v>277368.14</v>
      </c>
      <c r="K64" s="32">
        <v>298827.27</v>
      </c>
      <c r="L64" s="37">
        <v>257712.46</v>
      </c>
      <c r="M64" s="37">
        <v>263113.66</v>
      </c>
      <c r="N64" s="5">
        <f t="shared" si="0"/>
        <v>3294953.3600000003</v>
      </c>
    </row>
    <row r="65" spans="1:14" ht="12.75">
      <c r="A65" t="s">
        <v>80</v>
      </c>
      <c r="B65" s="32">
        <v>6525.88</v>
      </c>
      <c r="C65" s="33">
        <v>8068.26</v>
      </c>
      <c r="D65" s="33">
        <v>6732.1</v>
      </c>
      <c r="E65" s="33">
        <v>6703.59</v>
      </c>
      <c r="F65" s="14">
        <v>8138.69</v>
      </c>
      <c r="G65" s="32">
        <v>7284.88</v>
      </c>
      <c r="H65" s="32">
        <v>6904.89</v>
      </c>
      <c r="I65" s="32">
        <v>4972.2</v>
      </c>
      <c r="J65" s="32">
        <v>6606.28</v>
      </c>
      <c r="K65" s="32">
        <v>8810.06</v>
      </c>
      <c r="L65" s="37">
        <v>6787.22</v>
      </c>
      <c r="M65" s="37">
        <v>7478.62</v>
      </c>
      <c r="N65" s="5">
        <f t="shared" si="0"/>
        <v>85012.66999999998</v>
      </c>
    </row>
    <row r="66" spans="1:14" ht="12.75">
      <c r="A66" t="s">
        <v>81</v>
      </c>
      <c r="B66" s="32">
        <v>23592.32</v>
      </c>
      <c r="C66" s="33">
        <v>29149.76</v>
      </c>
      <c r="D66" s="33">
        <v>24343.54</v>
      </c>
      <c r="E66" s="33">
        <v>24249.93</v>
      </c>
      <c r="F66" s="14">
        <v>29420.84</v>
      </c>
      <c r="G66" s="32">
        <v>26344.4</v>
      </c>
      <c r="H66" s="32">
        <v>15687.65</v>
      </c>
      <c r="I66" s="32">
        <v>6689.66</v>
      </c>
      <c r="J66" s="32">
        <v>8960.9</v>
      </c>
      <c r="K66" s="32">
        <v>12034.24</v>
      </c>
      <c r="L66" s="37">
        <v>9213.25</v>
      </c>
      <c r="M66" s="37">
        <v>10177.45</v>
      </c>
      <c r="N66" s="5">
        <f t="shared" si="0"/>
        <v>219863.93999999997</v>
      </c>
    </row>
    <row r="67" spans="1:14" ht="12.75">
      <c r="A67" t="s">
        <v>82</v>
      </c>
      <c r="B67" s="32">
        <v>114399.16</v>
      </c>
      <c r="C67" s="33">
        <v>119439.6</v>
      </c>
      <c r="D67" s="33">
        <v>131788.96</v>
      </c>
      <c r="E67" s="33">
        <v>99173.44</v>
      </c>
      <c r="F67" s="14">
        <v>123740.03</v>
      </c>
      <c r="G67" s="32">
        <v>118663.02</v>
      </c>
      <c r="H67" s="32">
        <v>120724.13</v>
      </c>
      <c r="I67" s="32">
        <v>116395.55</v>
      </c>
      <c r="J67" s="32">
        <v>119700.99</v>
      </c>
      <c r="K67" s="32">
        <v>131959.51</v>
      </c>
      <c r="L67" s="37">
        <v>114746.71</v>
      </c>
      <c r="M67" s="37">
        <v>118939.14</v>
      </c>
      <c r="N67" s="5">
        <f t="shared" si="0"/>
        <v>1429670.24</v>
      </c>
    </row>
    <row r="68" spans="1:14" ht="12.75">
      <c r="A68" t="s">
        <v>83</v>
      </c>
      <c r="B68" s="32">
        <v>6135.43</v>
      </c>
      <c r="C68" s="33">
        <v>7613.25</v>
      </c>
      <c r="D68" s="33">
        <v>6320.79</v>
      </c>
      <c r="E68" s="33">
        <v>6279.85</v>
      </c>
      <c r="F68" s="14">
        <v>7654.89</v>
      </c>
      <c r="G68" s="32">
        <v>6836.81</v>
      </c>
      <c r="H68" s="32">
        <v>11305.79</v>
      </c>
      <c r="I68" s="32">
        <v>10512.54</v>
      </c>
      <c r="J68" s="32">
        <v>13960.23</v>
      </c>
      <c r="K68" s="32">
        <v>18604.61</v>
      </c>
      <c r="L68" s="37">
        <v>14341.57</v>
      </c>
      <c r="M68" s="37">
        <v>15798.66</v>
      </c>
      <c r="N68" s="5">
        <f t="shared" si="0"/>
        <v>125364.42000000001</v>
      </c>
    </row>
    <row r="69" spans="1:14" ht="12.75">
      <c r="A69" t="s">
        <v>84</v>
      </c>
      <c r="B69" s="32">
        <v>141552.57</v>
      </c>
      <c r="C69" s="33">
        <v>145196.81</v>
      </c>
      <c r="D69" s="33">
        <v>147940.58</v>
      </c>
      <c r="E69" s="33">
        <v>131021.93</v>
      </c>
      <c r="F69" s="14">
        <v>151149.5</v>
      </c>
      <c r="G69" s="32">
        <v>140598.69</v>
      </c>
      <c r="H69" s="32">
        <v>146579.44</v>
      </c>
      <c r="I69" s="32">
        <v>139480.57</v>
      </c>
      <c r="J69" s="32">
        <v>145415.26</v>
      </c>
      <c r="K69" s="32">
        <v>162861.34</v>
      </c>
      <c r="L69" s="37">
        <v>145992.98</v>
      </c>
      <c r="M69" s="37">
        <v>116968.16</v>
      </c>
      <c r="N69" s="5">
        <f t="shared" si="0"/>
        <v>1714757.8299999998</v>
      </c>
    </row>
    <row r="70" spans="1:14" ht="12.75">
      <c r="A70" t="s">
        <v>85</v>
      </c>
      <c r="B70" s="32">
        <v>170831.32</v>
      </c>
      <c r="C70" s="33">
        <v>199672.64</v>
      </c>
      <c r="D70" s="33">
        <v>161501.84</v>
      </c>
      <c r="E70" s="33">
        <v>166382.81</v>
      </c>
      <c r="F70" s="14">
        <v>195956.28</v>
      </c>
      <c r="G70" s="32">
        <v>162914.74</v>
      </c>
      <c r="H70" s="32">
        <v>190972.5</v>
      </c>
      <c r="I70" s="32">
        <v>168026.26</v>
      </c>
      <c r="J70" s="32">
        <v>189729.31</v>
      </c>
      <c r="K70" s="32">
        <v>201209.79</v>
      </c>
      <c r="L70" s="37">
        <v>198373.48</v>
      </c>
      <c r="M70" s="37">
        <v>197300.81</v>
      </c>
      <c r="N70" s="5">
        <f t="shared" si="0"/>
        <v>2202871.7800000003</v>
      </c>
    </row>
    <row r="71" spans="1:14" ht="12.75">
      <c r="A71" t="s">
        <v>27</v>
      </c>
      <c r="B71" s="32">
        <v>69939.54</v>
      </c>
      <c r="C71" s="33">
        <v>80521.96</v>
      </c>
      <c r="D71" s="33">
        <v>67237.51</v>
      </c>
      <c r="E71" s="33">
        <v>68508.16</v>
      </c>
      <c r="F71" s="14">
        <v>83140.13</v>
      </c>
      <c r="G71" s="32">
        <v>79798.38</v>
      </c>
      <c r="H71" s="32">
        <v>61761.66</v>
      </c>
      <c r="I71" s="32">
        <v>47777.26</v>
      </c>
      <c r="J71" s="32">
        <v>57647.16</v>
      </c>
      <c r="K71" s="32">
        <v>63247.65</v>
      </c>
      <c r="L71" s="37">
        <v>50346.23</v>
      </c>
      <c r="M71" s="37">
        <v>51060.67</v>
      </c>
      <c r="N71" s="5">
        <f t="shared" si="0"/>
        <v>780986.3100000002</v>
      </c>
    </row>
    <row r="72" spans="1:14" ht="12.75">
      <c r="A72" t="s">
        <v>86</v>
      </c>
      <c r="B72" s="32">
        <v>26205.69</v>
      </c>
      <c r="C72" s="33">
        <v>30504.67</v>
      </c>
      <c r="D72" s="33">
        <v>32519.31</v>
      </c>
      <c r="E72" s="33">
        <v>24883.14</v>
      </c>
      <c r="F72" s="14">
        <v>28051.37</v>
      </c>
      <c r="G72" s="32">
        <v>29330.36</v>
      </c>
      <c r="H72" s="32">
        <v>25894.56</v>
      </c>
      <c r="I72" s="32">
        <v>18174.8</v>
      </c>
      <c r="J72" s="32">
        <v>24537.57</v>
      </c>
      <c r="K72" s="32">
        <v>26590.97</v>
      </c>
      <c r="L72" s="37">
        <v>23179.46</v>
      </c>
      <c r="M72" s="37">
        <v>23127.98</v>
      </c>
      <c r="N72" s="5">
        <f t="shared" si="0"/>
        <v>312999.87999999995</v>
      </c>
    </row>
    <row r="73" spans="1:14" ht="12.75">
      <c r="A73" t="s">
        <v>28</v>
      </c>
      <c r="B73" s="32">
        <v>6346.18</v>
      </c>
      <c r="C73" s="33">
        <v>7830.51</v>
      </c>
      <c r="D73" s="33">
        <v>6551.51</v>
      </c>
      <c r="E73" s="33">
        <v>6531.72</v>
      </c>
      <c r="F73" s="14">
        <v>7912.82</v>
      </c>
      <c r="G73" s="32">
        <v>7091.13</v>
      </c>
      <c r="H73" s="32">
        <v>6558.9</v>
      </c>
      <c r="I73" s="32">
        <v>4662.47</v>
      </c>
      <c r="J73" s="32">
        <v>6170.2</v>
      </c>
      <c r="K73" s="32">
        <v>8203.78</v>
      </c>
      <c r="L73" s="37">
        <v>6337.18</v>
      </c>
      <c r="M73" s="37">
        <v>6975.18</v>
      </c>
      <c r="N73" s="5">
        <f t="shared" si="0"/>
        <v>81171.57999999999</v>
      </c>
    </row>
    <row r="74" spans="1:14" ht="12.75">
      <c r="A74" t="s">
        <v>29</v>
      </c>
      <c r="B74" s="32">
        <v>6418.77</v>
      </c>
      <c r="C74" s="33">
        <v>6664.62</v>
      </c>
      <c r="D74" s="33">
        <v>7710.81</v>
      </c>
      <c r="E74" s="33">
        <v>6443.34</v>
      </c>
      <c r="F74" s="14">
        <v>6897.39</v>
      </c>
      <c r="G74" s="32">
        <v>6425.45</v>
      </c>
      <c r="H74" s="32">
        <v>5615.47</v>
      </c>
      <c r="I74" s="32">
        <v>3780.8</v>
      </c>
      <c r="J74" s="32">
        <v>5249.83</v>
      </c>
      <c r="K74" s="32">
        <v>6363.29</v>
      </c>
      <c r="L74" s="37">
        <v>4988.36</v>
      </c>
      <c r="M74" s="37">
        <v>5488.44</v>
      </c>
      <c r="N74" s="5">
        <f t="shared" si="0"/>
        <v>72046.57</v>
      </c>
    </row>
    <row r="75" spans="1:14" ht="12.75">
      <c r="A75" t="s">
        <v>87</v>
      </c>
      <c r="B75" s="32">
        <v>181357.45</v>
      </c>
      <c r="C75" s="33">
        <v>255081.49</v>
      </c>
      <c r="D75" s="33">
        <v>227159.84</v>
      </c>
      <c r="E75" s="33">
        <v>188641.6</v>
      </c>
      <c r="F75" s="14">
        <v>204257.86</v>
      </c>
      <c r="G75" s="32">
        <v>187362.98</v>
      </c>
      <c r="H75" s="32">
        <v>177535.85</v>
      </c>
      <c r="I75" s="32">
        <v>227071.65</v>
      </c>
      <c r="J75" s="32">
        <v>178545.76</v>
      </c>
      <c r="K75" s="32">
        <v>229655.19</v>
      </c>
      <c r="L75" s="37">
        <v>203000.72</v>
      </c>
      <c r="M75" s="37">
        <v>174785.93</v>
      </c>
      <c r="N75" s="5">
        <f t="shared" si="0"/>
        <v>2434456.3200000003</v>
      </c>
    </row>
    <row r="76" spans="1:14" ht="12.75">
      <c r="A76" t="s">
        <v>88</v>
      </c>
      <c r="B76" s="32">
        <v>11544.4</v>
      </c>
      <c r="C76" s="33">
        <v>11889.74</v>
      </c>
      <c r="D76" s="33">
        <v>12383.47</v>
      </c>
      <c r="E76" s="33">
        <v>9750.95</v>
      </c>
      <c r="F76" s="14">
        <v>11621.06</v>
      </c>
      <c r="G76" s="32">
        <v>8857.18</v>
      </c>
      <c r="H76" s="32">
        <v>12153.51</v>
      </c>
      <c r="I76" s="32">
        <v>9496.91</v>
      </c>
      <c r="J76" s="32">
        <v>9782.88</v>
      </c>
      <c r="K76" s="32">
        <v>12826.3</v>
      </c>
      <c r="L76" s="37">
        <v>10210.26</v>
      </c>
      <c r="M76" s="37">
        <v>11765.53</v>
      </c>
      <c r="N76" s="5">
        <f t="shared" si="0"/>
        <v>132282.19</v>
      </c>
    </row>
    <row r="77" spans="1:14" ht="12.75">
      <c r="A77" t="s">
        <v>89</v>
      </c>
      <c r="B77" s="32">
        <v>36494.13</v>
      </c>
      <c r="C77" s="33">
        <v>48130.49</v>
      </c>
      <c r="D77" s="33">
        <v>41163.19</v>
      </c>
      <c r="E77" s="33">
        <v>31886.71</v>
      </c>
      <c r="F77" s="14">
        <v>32496.07</v>
      </c>
      <c r="G77" s="32">
        <v>35490.28</v>
      </c>
      <c r="H77" s="32">
        <v>24439.55</v>
      </c>
      <c r="I77" s="32">
        <v>74206.29</v>
      </c>
      <c r="J77" s="32">
        <v>35611.96</v>
      </c>
      <c r="K77" s="32">
        <v>42645.83</v>
      </c>
      <c r="L77" s="38">
        <v>41153.94</v>
      </c>
      <c r="M77" s="37">
        <v>39824.37</v>
      </c>
      <c r="N77" s="5">
        <f>SUM(B77:M77)</f>
        <v>483542.81</v>
      </c>
    </row>
    <row r="78" spans="1:14" ht="12.75">
      <c r="A78" t="s">
        <v>30</v>
      </c>
      <c r="B78" s="32">
        <v>10107.23</v>
      </c>
      <c r="C78" s="33">
        <v>9913.49</v>
      </c>
      <c r="D78" s="33">
        <v>10952.61</v>
      </c>
      <c r="E78" s="33">
        <v>8366.07</v>
      </c>
      <c r="F78" s="14">
        <v>12997.14</v>
      </c>
      <c r="G78" s="32">
        <v>6921.72</v>
      </c>
      <c r="H78" s="32">
        <v>10846.5</v>
      </c>
      <c r="I78" s="32">
        <v>8352.76</v>
      </c>
      <c r="J78" s="32">
        <v>10180.99</v>
      </c>
      <c r="K78" s="32">
        <v>10862.87</v>
      </c>
      <c r="L78" s="39">
        <v>10810.4</v>
      </c>
      <c r="M78" s="37">
        <v>12963.69</v>
      </c>
      <c r="N78" s="5">
        <f>SUM(B78:M78)</f>
        <v>123275.47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6616244.780000003</v>
      </c>
      <c r="C80" s="5">
        <f t="shared" si="1"/>
        <v>7247410.459999999</v>
      </c>
      <c r="D80" s="5">
        <f t="shared" si="1"/>
        <v>6953857.769999999</v>
      </c>
      <c r="E80" s="5">
        <f>SUM(E12:E78)</f>
        <v>6510636.519999998</v>
      </c>
      <c r="F80" s="5">
        <f t="shared" si="1"/>
        <v>7353213.0600000005</v>
      </c>
      <c r="G80" s="5">
        <f t="shared" si="1"/>
        <v>6685290</v>
      </c>
      <c r="H80" s="5">
        <f t="shared" si="1"/>
        <v>6819514.249999999</v>
      </c>
      <c r="I80" s="5">
        <f t="shared" si="1"/>
        <v>6735688.8900000015</v>
      </c>
      <c r="J80" s="5">
        <f t="shared" si="1"/>
        <v>6789527.670000001</v>
      </c>
      <c r="K80" s="5">
        <f t="shared" si="1"/>
        <v>7484881.36</v>
      </c>
      <c r="L80" s="5">
        <f t="shared" si="1"/>
        <v>6799395.960000002</v>
      </c>
      <c r="M80" s="5">
        <f t="shared" si="1"/>
        <v>6878228.24</v>
      </c>
      <c r="N80" s="5">
        <f>SUM(B80:M80)</f>
        <v>82873888.96000001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2" width="10.16015625" style="0" bestFit="1" customWidth="1"/>
    <col min="3" max="3" width="10.5" style="0" bestFit="1" customWidth="1"/>
    <col min="4" max="13" width="10.16015625" style="0" bestFit="1" customWidth="1"/>
    <col min="14" max="14" width="11.16015625" style="0" bestFit="1" customWidth="1"/>
  </cols>
  <sheetData>
    <row r="1" spans="1:14" ht="12.75">
      <c r="A1" t="s">
        <v>92</v>
      </c>
      <c r="N1" t="s">
        <v>90</v>
      </c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9" spans="2:14" ht="12.75">
      <c r="B9" s="1">
        <v>39264</v>
      </c>
      <c r="C9" s="1">
        <v>39295</v>
      </c>
      <c r="D9" s="1">
        <v>39326</v>
      </c>
      <c r="E9" s="1">
        <v>39356</v>
      </c>
      <c r="F9" s="1">
        <v>39387</v>
      </c>
      <c r="G9" s="1">
        <v>39417</v>
      </c>
      <c r="H9" s="1">
        <v>39448</v>
      </c>
      <c r="I9" s="1">
        <v>39479</v>
      </c>
      <c r="J9" s="1">
        <v>39508</v>
      </c>
      <c r="K9" s="1">
        <v>39539</v>
      </c>
      <c r="L9" s="1">
        <v>39569</v>
      </c>
      <c r="M9" s="1">
        <v>39600</v>
      </c>
      <c r="N9" s="2" t="s">
        <v>93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2">
        <v>283895.5</v>
      </c>
      <c r="C12" s="33">
        <v>349586.3</v>
      </c>
      <c r="D12" s="33">
        <v>410104.3</v>
      </c>
      <c r="E12" s="33">
        <v>309426.7</v>
      </c>
      <c r="F12" s="14">
        <v>317074.19</v>
      </c>
      <c r="G12" s="32">
        <v>330100.45</v>
      </c>
      <c r="H12" s="32">
        <v>295235.34</v>
      </c>
      <c r="I12" s="32">
        <v>271207.08</v>
      </c>
      <c r="J12" s="34">
        <v>392598.4</v>
      </c>
      <c r="K12" s="35">
        <v>254960.02</v>
      </c>
      <c r="L12" s="37">
        <v>307381.43</v>
      </c>
      <c r="M12" s="37">
        <v>377219.82</v>
      </c>
      <c r="N12" s="5">
        <f aca="true" t="shared" si="0" ref="N12:N43">SUM(B12:M12)</f>
        <v>3898789.53</v>
      </c>
    </row>
    <row r="13" spans="1:14" ht="12.75">
      <c r="A13" t="s">
        <v>54</v>
      </c>
      <c r="B13" s="32">
        <v>88801.78</v>
      </c>
      <c r="C13" s="33">
        <v>62299.85</v>
      </c>
      <c r="D13" s="33">
        <v>103606.82</v>
      </c>
      <c r="E13" s="33">
        <v>68841.4</v>
      </c>
      <c r="F13" s="14">
        <v>78232.65</v>
      </c>
      <c r="G13" s="32">
        <v>80099.86</v>
      </c>
      <c r="H13" s="32">
        <v>67346.9</v>
      </c>
      <c r="I13" s="32">
        <v>67166.01</v>
      </c>
      <c r="J13" s="35">
        <v>62805.27</v>
      </c>
      <c r="K13" s="35">
        <v>73512.58</v>
      </c>
      <c r="L13" s="37">
        <v>42622.34</v>
      </c>
      <c r="M13" s="37">
        <v>87574.29</v>
      </c>
      <c r="N13" s="5">
        <f t="shared" si="0"/>
        <v>882909.75</v>
      </c>
    </row>
    <row r="14" spans="1:14" ht="12.75">
      <c r="A14" t="s">
        <v>55</v>
      </c>
      <c r="B14" s="32">
        <v>261204.01</v>
      </c>
      <c r="C14" s="33">
        <v>320535.75</v>
      </c>
      <c r="D14" s="33">
        <v>298317.38</v>
      </c>
      <c r="E14" s="33">
        <v>260443.45</v>
      </c>
      <c r="F14" s="14">
        <v>261318.66</v>
      </c>
      <c r="G14" s="32">
        <v>212218.33</v>
      </c>
      <c r="H14" s="32">
        <v>236175.49</v>
      </c>
      <c r="I14" s="32">
        <v>259239.17</v>
      </c>
      <c r="J14" s="32">
        <v>255178.84</v>
      </c>
      <c r="K14" s="32">
        <v>323795.19</v>
      </c>
      <c r="L14" s="37">
        <v>283984.01</v>
      </c>
      <c r="M14" s="37">
        <v>287312.93</v>
      </c>
      <c r="N14" s="5">
        <f t="shared" si="0"/>
        <v>3259723.2100000004</v>
      </c>
    </row>
    <row r="15" spans="1:14" ht="12.75">
      <c r="A15" t="s">
        <v>2</v>
      </c>
      <c r="B15" s="32">
        <v>57511.45</v>
      </c>
      <c r="C15" s="33">
        <v>52394.08</v>
      </c>
      <c r="D15" s="33">
        <v>66695.16</v>
      </c>
      <c r="E15" s="33">
        <v>59900.3</v>
      </c>
      <c r="F15" s="14">
        <v>53323.74</v>
      </c>
      <c r="G15" s="32">
        <v>53928.09</v>
      </c>
      <c r="H15" s="32">
        <v>67152.45</v>
      </c>
      <c r="I15" s="32">
        <v>64760.26</v>
      </c>
      <c r="J15" s="32">
        <v>66324.81</v>
      </c>
      <c r="K15" s="32">
        <v>82453.31</v>
      </c>
      <c r="L15" s="37">
        <v>62168.37</v>
      </c>
      <c r="M15" s="37">
        <v>78620.63</v>
      </c>
      <c r="N15" s="5">
        <f t="shared" si="0"/>
        <v>765232.6499999999</v>
      </c>
    </row>
    <row r="16" spans="1:14" ht="12.75">
      <c r="A16" t="s">
        <v>56</v>
      </c>
      <c r="B16" s="32">
        <v>604637.54</v>
      </c>
      <c r="C16" s="33">
        <v>662941.43</v>
      </c>
      <c r="D16" s="33">
        <v>656360.02</v>
      </c>
      <c r="E16" s="33">
        <v>576336.3</v>
      </c>
      <c r="F16" s="14">
        <v>610785.45</v>
      </c>
      <c r="G16" s="32">
        <v>673376.26</v>
      </c>
      <c r="H16" s="32">
        <v>533890.07</v>
      </c>
      <c r="I16" s="32">
        <v>596126.35</v>
      </c>
      <c r="J16" s="32">
        <v>598051.39</v>
      </c>
      <c r="K16" s="32">
        <v>853120.17</v>
      </c>
      <c r="L16" s="37">
        <v>436686.19</v>
      </c>
      <c r="M16" s="37">
        <v>561961.04</v>
      </c>
      <c r="N16" s="5">
        <f t="shared" si="0"/>
        <v>7364272.21</v>
      </c>
    </row>
    <row r="17" spans="1:14" ht="12.75">
      <c r="A17" t="s">
        <v>57</v>
      </c>
      <c r="B17" s="32">
        <v>2412500.76</v>
      </c>
      <c r="C17" s="33">
        <v>2478179.39</v>
      </c>
      <c r="D17" s="33">
        <v>2235678.69</v>
      </c>
      <c r="E17" s="33">
        <v>2307748.11</v>
      </c>
      <c r="F17" s="14">
        <v>2808721.15</v>
      </c>
      <c r="G17" s="32">
        <v>2459364.53</v>
      </c>
      <c r="H17" s="32">
        <v>2746766.42</v>
      </c>
      <c r="I17" s="32">
        <v>2179193.7</v>
      </c>
      <c r="J17" s="32">
        <v>2589224.49</v>
      </c>
      <c r="K17" s="32">
        <v>2667848.4</v>
      </c>
      <c r="L17" s="37">
        <v>2499030.18</v>
      </c>
      <c r="M17" s="37">
        <v>2835855.57</v>
      </c>
      <c r="N17" s="5">
        <f t="shared" si="0"/>
        <v>30220111.389999993</v>
      </c>
    </row>
    <row r="18" spans="1:14" ht="12.75">
      <c r="A18" t="s">
        <v>3</v>
      </c>
      <c r="B18" s="32">
        <v>26482.91</v>
      </c>
      <c r="C18" s="33">
        <v>25126.07</v>
      </c>
      <c r="D18" s="33">
        <v>34934.37</v>
      </c>
      <c r="E18" s="33">
        <v>28360.26</v>
      </c>
      <c r="F18" s="14">
        <v>28309.98</v>
      </c>
      <c r="G18" s="32">
        <v>17814.73</v>
      </c>
      <c r="H18" s="32">
        <v>22802.11</v>
      </c>
      <c r="I18" s="32">
        <v>18515.58</v>
      </c>
      <c r="J18" s="32">
        <v>19742.9</v>
      </c>
      <c r="K18" s="32">
        <v>21879.81</v>
      </c>
      <c r="L18" s="37">
        <v>19305.72</v>
      </c>
      <c r="M18" s="37">
        <v>31874.6</v>
      </c>
      <c r="N18" s="5">
        <f t="shared" si="0"/>
        <v>295149.04</v>
      </c>
    </row>
    <row r="19" spans="1:14" ht="12.75">
      <c r="A19" t="s">
        <v>58</v>
      </c>
      <c r="B19" s="32">
        <v>366039.7</v>
      </c>
      <c r="C19" s="33">
        <v>389485.43</v>
      </c>
      <c r="D19" s="33">
        <v>358325.82</v>
      </c>
      <c r="E19" s="33">
        <v>339522.91</v>
      </c>
      <c r="F19" s="14">
        <v>390996.25</v>
      </c>
      <c r="G19" s="32">
        <v>386396.75</v>
      </c>
      <c r="H19" s="32">
        <v>336024.13</v>
      </c>
      <c r="I19" s="32">
        <v>374209.34</v>
      </c>
      <c r="J19" s="32">
        <v>399754.55</v>
      </c>
      <c r="K19" s="32">
        <v>455115.19</v>
      </c>
      <c r="L19" s="37">
        <v>383257.76</v>
      </c>
      <c r="M19" s="37">
        <v>379858.09</v>
      </c>
      <c r="N19" s="5">
        <f t="shared" si="0"/>
        <v>4558985.919999999</v>
      </c>
    </row>
    <row r="20" spans="1:14" ht="12.75">
      <c r="A20" t="s">
        <v>59</v>
      </c>
      <c r="B20" s="32">
        <v>203888.06</v>
      </c>
      <c r="C20" s="33">
        <v>243351.96</v>
      </c>
      <c r="D20" s="33">
        <v>268610.98</v>
      </c>
      <c r="E20" s="33">
        <v>207537.36</v>
      </c>
      <c r="F20" s="14">
        <v>230736.29</v>
      </c>
      <c r="G20" s="32">
        <v>235107.55</v>
      </c>
      <c r="H20" s="32">
        <v>222455.82</v>
      </c>
      <c r="I20" s="32">
        <v>258999.64</v>
      </c>
      <c r="J20" s="32">
        <v>318403.73</v>
      </c>
      <c r="K20" s="32">
        <v>299423.56</v>
      </c>
      <c r="L20" s="37">
        <v>230043.79</v>
      </c>
      <c r="M20" s="37">
        <v>289257.96</v>
      </c>
      <c r="N20" s="5">
        <f t="shared" si="0"/>
        <v>3007816.7</v>
      </c>
    </row>
    <row r="21" spans="1:14" ht="12.75">
      <c r="A21" t="s">
        <v>60</v>
      </c>
      <c r="B21" s="32">
        <v>308112.47</v>
      </c>
      <c r="C21" s="33">
        <v>329434.37</v>
      </c>
      <c r="D21" s="33">
        <v>375082.17</v>
      </c>
      <c r="E21" s="33">
        <v>310186.7</v>
      </c>
      <c r="F21" s="14">
        <v>312438</v>
      </c>
      <c r="G21" s="32">
        <v>323503.68</v>
      </c>
      <c r="H21" s="32">
        <v>291413.63</v>
      </c>
      <c r="I21" s="32">
        <v>365973.85</v>
      </c>
      <c r="J21" s="32">
        <v>273375.68</v>
      </c>
      <c r="K21" s="32">
        <v>351355.85</v>
      </c>
      <c r="L21" s="37">
        <v>306311.16</v>
      </c>
      <c r="M21" s="37">
        <v>316126.21</v>
      </c>
      <c r="N21" s="5">
        <f t="shared" si="0"/>
        <v>3863313.7700000005</v>
      </c>
    </row>
    <row r="22" spans="1:14" ht="12.75">
      <c r="A22" t="s">
        <v>61</v>
      </c>
      <c r="B22" s="32">
        <v>533616.24</v>
      </c>
      <c r="C22" s="33">
        <v>542235.92</v>
      </c>
      <c r="D22" s="33">
        <v>551957.42</v>
      </c>
      <c r="E22" s="33">
        <v>472338.7</v>
      </c>
      <c r="F22" s="14">
        <v>553102.92</v>
      </c>
      <c r="G22" s="32">
        <v>548223.27</v>
      </c>
      <c r="H22" s="32">
        <v>560706.72</v>
      </c>
      <c r="I22" s="32">
        <v>580727.35</v>
      </c>
      <c r="J22" s="32">
        <v>616535.59</v>
      </c>
      <c r="K22" s="32">
        <v>698126.32</v>
      </c>
      <c r="L22" s="37">
        <v>598051.14</v>
      </c>
      <c r="M22" s="37">
        <v>514546.64</v>
      </c>
      <c r="N22" s="5">
        <f t="shared" si="0"/>
        <v>6770168.2299999995</v>
      </c>
    </row>
    <row r="23" spans="1:14" ht="12.75">
      <c r="A23" t="s">
        <v>4</v>
      </c>
      <c r="B23" s="32">
        <v>218490.57</v>
      </c>
      <c r="C23" s="33">
        <v>230779.71</v>
      </c>
      <c r="D23" s="33">
        <v>265417.03</v>
      </c>
      <c r="E23" s="33">
        <v>192709.33</v>
      </c>
      <c r="F23" s="14">
        <v>237162.29</v>
      </c>
      <c r="G23" s="32">
        <v>213553.28</v>
      </c>
      <c r="H23" s="32">
        <v>220960.09</v>
      </c>
      <c r="I23" s="32">
        <v>135403.3</v>
      </c>
      <c r="J23" s="32">
        <v>184076.27</v>
      </c>
      <c r="K23" s="32">
        <v>214203.79</v>
      </c>
      <c r="L23" s="37">
        <v>176378.92</v>
      </c>
      <c r="M23" s="37">
        <v>170961.06</v>
      </c>
      <c r="N23" s="5">
        <f t="shared" si="0"/>
        <v>2460095.64</v>
      </c>
    </row>
    <row r="24" spans="1:14" ht="12.75">
      <c r="A24" t="s">
        <v>91</v>
      </c>
      <c r="B24" s="32">
        <v>3491047.93</v>
      </c>
      <c r="C24" s="33">
        <v>3671333.6</v>
      </c>
      <c r="D24" s="33">
        <v>3494321.42</v>
      </c>
      <c r="E24" s="33">
        <v>3569492.75</v>
      </c>
      <c r="F24" s="14">
        <v>3926674.4</v>
      </c>
      <c r="G24" s="32">
        <v>3503204.67</v>
      </c>
      <c r="H24" s="32">
        <v>3961772.28</v>
      </c>
      <c r="I24" s="32">
        <v>3344345.18</v>
      </c>
      <c r="J24" s="32">
        <v>3672844.49</v>
      </c>
      <c r="K24" s="32">
        <v>3768676.5</v>
      </c>
      <c r="L24" s="37">
        <v>3784140.21</v>
      </c>
      <c r="M24" s="37">
        <v>3992528.6</v>
      </c>
      <c r="N24" s="5">
        <f>SUM(B24:M24)</f>
        <v>44180382.03</v>
      </c>
    </row>
    <row r="25" spans="1:14" ht="12.75">
      <c r="A25" t="s">
        <v>5</v>
      </c>
      <c r="B25" s="32">
        <v>53930.98</v>
      </c>
      <c r="C25" s="33">
        <v>51723.24</v>
      </c>
      <c r="D25" s="33">
        <v>38456.72</v>
      </c>
      <c r="E25" s="33">
        <v>50206.96</v>
      </c>
      <c r="F25" s="14">
        <v>64446.66</v>
      </c>
      <c r="G25" s="32">
        <v>54072.93</v>
      </c>
      <c r="H25" s="32">
        <v>52924.26</v>
      </c>
      <c r="I25" s="32">
        <v>61141.44</v>
      </c>
      <c r="J25" s="32">
        <v>54063.52</v>
      </c>
      <c r="K25" s="32">
        <v>71645.32</v>
      </c>
      <c r="L25" s="37">
        <v>56189.52</v>
      </c>
      <c r="M25" s="37">
        <v>56296.49</v>
      </c>
      <c r="N25" s="5">
        <f t="shared" si="0"/>
        <v>665098.04</v>
      </c>
    </row>
    <row r="26" spans="1:14" ht="12.75">
      <c r="A26" t="s">
        <v>6</v>
      </c>
      <c r="B26" s="32">
        <v>33006.93</v>
      </c>
      <c r="C26" s="33">
        <v>27388.34</v>
      </c>
      <c r="D26" s="33">
        <v>44829.07</v>
      </c>
      <c r="E26" s="33">
        <v>30032.95</v>
      </c>
      <c r="F26" s="14">
        <v>29316.71</v>
      </c>
      <c r="G26" s="32">
        <v>25977.84</v>
      </c>
      <c r="H26" s="32">
        <v>46867.44</v>
      </c>
      <c r="I26" s="32">
        <v>33278.38</v>
      </c>
      <c r="J26" s="32">
        <v>36359.37</v>
      </c>
      <c r="K26" s="32">
        <v>48430.7</v>
      </c>
      <c r="L26" s="37">
        <v>79102.76</v>
      </c>
      <c r="M26" s="37">
        <v>3067.13</v>
      </c>
      <c r="N26" s="5">
        <f t="shared" si="0"/>
        <v>437657.62</v>
      </c>
    </row>
    <row r="27" spans="1:14" ht="12.75">
      <c r="A27" t="s">
        <v>62</v>
      </c>
      <c r="B27" s="32">
        <v>2472006.66</v>
      </c>
      <c r="C27" s="33">
        <v>2666112.57</v>
      </c>
      <c r="D27" s="33">
        <v>3189624.2</v>
      </c>
      <c r="E27" s="33">
        <v>2386864.87</v>
      </c>
      <c r="F27" s="14">
        <v>2575428.74</v>
      </c>
      <c r="G27" s="32">
        <v>2439251.98</v>
      </c>
      <c r="H27" s="32">
        <v>2048008.24</v>
      </c>
      <c r="I27" s="32">
        <v>2853880.63</v>
      </c>
      <c r="J27" s="32">
        <v>2115267.03</v>
      </c>
      <c r="K27" s="32">
        <v>2623622.86</v>
      </c>
      <c r="L27" s="37">
        <v>2376254.69</v>
      </c>
      <c r="M27" s="37">
        <v>2514405.33</v>
      </c>
      <c r="N27" s="5">
        <f t="shared" si="0"/>
        <v>30260727.800000004</v>
      </c>
    </row>
    <row r="28" spans="1:14" ht="12.75">
      <c r="A28" t="s">
        <v>63</v>
      </c>
      <c r="B28" s="32">
        <v>623694.59</v>
      </c>
      <c r="C28" s="33">
        <v>700268.87</v>
      </c>
      <c r="D28" s="33">
        <v>714700.6</v>
      </c>
      <c r="E28" s="33">
        <v>596698.36</v>
      </c>
      <c r="F28" s="14">
        <v>792775.66</v>
      </c>
      <c r="G28" s="32">
        <v>412446.02</v>
      </c>
      <c r="H28" s="32">
        <v>547470.08</v>
      </c>
      <c r="I28" s="32">
        <v>587688.26</v>
      </c>
      <c r="J28" s="32">
        <v>607991.48</v>
      </c>
      <c r="K28" s="32">
        <v>642305.11</v>
      </c>
      <c r="L28" s="37">
        <v>574608.69</v>
      </c>
      <c r="M28" s="37">
        <v>604470.2</v>
      </c>
      <c r="N28" s="5">
        <f t="shared" si="0"/>
        <v>7405117.920000001</v>
      </c>
    </row>
    <row r="29" spans="1:14" ht="12.75">
      <c r="A29" t="s">
        <v>7</v>
      </c>
      <c r="B29" s="32">
        <v>36628.87</v>
      </c>
      <c r="C29" s="33">
        <v>51136.28</v>
      </c>
      <c r="D29" s="33">
        <v>47663.5</v>
      </c>
      <c r="E29" s="33">
        <v>26485.02</v>
      </c>
      <c r="F29" s="14">
        <v>40702.9</v>
      </c>
      <c r="G29" s="32">
        <v>37784.24</v>
      </c>
      <c r="H29" s="32">
        <v>30809.52</v>
      </c>
      <c r="I29" s="32">
        <v>48732.29</v>
      </c>
      <c r="J29" s="32">
        <v>33382.8</v>
      </c>
      <c r="K29" s="32">
        <v>41134.06</v>
      </c>
      <c r="L29" s="37">
        <v>45154.28</v>
      </c>
      <c r="M29" s="37">
        <v>32988.16</v>
      </c>
      <c r="N29" s="5">
        <f t="shared" si="0"/>
        <v>472601.9199999999</v>
      </c>
    </row>
    <row r="30" spans="1:14" ht="12.75">
      <c r="A30" t="s">
        <v>8</v>
      </c>
      <c r="B30" s="32">
        <v>25269.73</v>
      </c>
      <c r="C30" s="33">
        <v>31106.75</v>
      </c>
      <c r="D30" s="33">
        <v>31107.56</v>
      </c>
      <c r="E30" s="33">
        <v>20572.48</v>
      </c>
      <c r="F30" s="14">
        <v>20800.65</v>
      </c>
      <c r="G30" s="32">
        <v>24097.74</v>
      </c>
      <c r="H30" s="32">
        <v>19583.43</v>
      </c>
      <c r="I30" s="32">
        <v>29963.74</v>
      </c>
      <c r="J30" s="32">
        <v>11284.61</v>
      </c>
      <c r="K30" s="32">
        <v>25809.65</v>
      </c>
      <c r="L30" s="37">
        <v>22236.94</v>
      </c>
      <c r="M30" s="37">
        <v>25521.02</v>
      </c>
      <c r="N30" s="5">
        <f t="shared" si="0"/>
        <v>287354.29999999993</v>
      </c>
    </row>
    <row r="31" spans="1:14" ht="12.75">
      <c r="A31" t="s">
        <v>9</v>
      </c>
      <c r="B31" s="32">
        <v>117887.87</v>
      </c>
      <c r="C31" s="33">
        <v>131300.15</v>
      </c>
      <c r="D31" s="33">
        <v>174435.67</v>
      </c>
      <c r="E31" s="33">
        <v>105167.32</v>
      </c>
      <c r="F31" s="14">
        <v>121312.96</v>
      </c>
      <c r="G31" s="32">
        <v>127765.47</v>
      </c>
      <c r="H31" s="32">
        <v>122790.45</v>
      </c>
      <c r="I31" s="32">
        <v>1292829.62</v>
      </c>
      <c r="J31" s="32">
        <v>131000.82</v>
      </c>
      <c r="K31" s="32">
        <v>151106.57</v>
      </c>
      <c r="L31" s="37">
        <v>123824.45</v>
      </c>
      <c r="M31" s="37">
        <v>115907.2</v>
      </c>
      <c r="N31" s="5">
        <f t="shared" si="0"/>
        <v>2715328.55</v>
      </c>
    </row>
    <row r="32" spans="1:14" ht="12.75">
      <c r="A32" t="s">
        <v>10</v>
      </c>
      <c r="B32" s="32">
        <v>28257.43</v>
      </c>
      <c r="C32" s="33">
        <v>33410.6</v>
      </c>
      <c r="D32" s="33">
        <v>37154.07</v>
      </c>
      <c r="E32" s="33">
        <v>29971.48</v>
      </c>
      <c r="F32" s="14">
        <v>22877.53</v>
      </c>
      <c r="G32" s="32">
        <v>18202.48</v>
      </c>
      <c r="H32" s="32">
        <v>38841.14</v>
      </c>
      <c r="I32" s="32">
        <v>22142.07</v>
      </c>
      <c r="J32" s="32">
        <v>31407.74</v>
      </c>
      <c r="K32" s="32">
        <v>31734.3</v>
      </c>
      <c r="L32" s="37">
        <v>31595.89</v>
      </c>
      <c r="M32" s="37">
        <v>46250.42</v>
      </c>
      <c r="N32" s="5">
        <f t="shared" si="0"/>
        <v>371845.14999999997</v>
      </c>
    </row>
    <row r="33" spans="1:14" ht="12.75">
      <c r="A33" t="s">
        <v>11</v>
      </c>
      <c r="B33" s="32">
        <v>17534.79</v>
      </c>
      <c r="C33" s="33">
        <v>8249.7</v>
      </c>
      <c r="D33" s="33">
        <v>21119.73</v>
      </c>
      <c r="E33" s="33">
        <v>6590.51</v>
      </c>
      <c r="F33" s="14">
        <v>17874.05</v>
      </c>
      <c r="G33" s="32">
        <v>17110.38</v>
      </c>
      <c r="H33" s="32">
        <v>18854.87</v>
      </c>
      <c r="I33" s="32">
        <v>20887.66</v>
      </c>
      <c r="J33" s="32">
        <v>25216.68</v>
      </c>
      <c r="K33" s="32">
        <v>31056.58</v>
      </c>
      <c r="L33" s="37">
        <v>22729.97</v>
      </c>
      <c r="M33" s="37">
        <v>28377.03</v>
      </c>
      <c r="N33" s="5">
        <f t="shared" si="0"/>
        <v>235601.95</v>
      </c>
    </row>
    <row r="34" spans="1:14" ht="12.75">
      <c r="A34" t="s">
        <v>64</v>
      </c>
      <c r="B34" s="32">
        <v>29461.75</v>
      </c>
      <c r="C34" s="33">
        <v>33770.52</v>
      </c>
      <c r="D34" s="33">
        <v>24442.19</v>
      </c>
      <c r="E34" s="33">
        <v>26505.14</v>
      </c>
      <c r="F34" s="14">
        <v>23377.96</v>
      </c>
      <c r="G34" s="32">
        <v>26578.62</v>
      </c>
      <c r="H34" s="32">
        <v>36141.17</v>
      </c>
      <c r="I34" s="32">
        <v>26989.88</v>
      </c>
      <c r="J34" s="32">
        <v>36186.61</v>
      </c>
      <c r="K34" s="32">
        <v>40658.88</v>
      </c>
      <c r="L34" s="37">
        <v>38688.73</v>
      </c>
      <c r="M34" s="37">
        <v>41595.92</v>
      </c>
      <c r="N34" s="5">
        <f t="shared" si="0"/>
        <v>384397.36999999994</v>
      </c>
    </row>
    <row r="35" spans="1:14" ht="12.75">
      <c r="A35" t="s">
        <v>12</v>
      </c>
      <c r="B35" s="32">
        <v>69959.14</v>
      </c>
      <c r="C35" s="33">
        <v>91077.5</v>
      </c>
      <c r="D35" s="33">
        <v>88815.09</v>
      </c>
      <c r="E35" s="33">
        <v>70268.97</v>
      </c>
      <c r="F35" s="14">
        <v>81887.49</v>
      </c>
      <c r="G35" s="32">
        <v>81062.65</v>
      </c>
      <c r="H35" s="32">
        <v>61867.27</v>
      </c>
      <c r="I35" s="32">
        <v>43716.77</v>
      </c>
      <c r="J35" s="32">
        <v>52349.81</v>
      </c>
      <c r="K35" s="32">
        <v>61731.26</v>
      </c>
      <c r="L35" s="37">
        <v>53415.68</v>
      </c>
      <c r="M35" s="37">
        <v>43763.91</v>
      </c>
      <c r="N35" s="5">
        <f t="shared" si="0"/>
        <v>799915.54</v>
      </c>
    </row>
    <row r="36" spans="1:14" ht="12.75">
      <c r="A36" t="s">
        <v>13</v>
      </c>
      <c r="B36" s="32">
        <v>73909.98</v>
      </c>
      <c r="C36" s="33">
        <v>70881.58</v>
      </c>
      <c r="D36" s="33">
        <v>60331.47</v>
      </c>
      <c r="E36" s="33">
        <v>67323.34</v>
      </c>
      <c r="F36" s="14">
        <v>78921.46</v>
      </c>
      <c r="G36" s="32">
        <v>72376.8</v>
      </c>
      <c r="H36" s="32">
        <v>62748.27</v>
      </c>
      <c r="I36" s="32">
        <v>67744.83</v>
      </c>
      <c r="J36" s="32">
        <v>71727.77</v>
      </c>
      <c r="K36" s="32">
        <v>82612.27</v>
      </c>
      <c r="L36" s="37">
        <v>56984.46</v>
      </c>
      <c r="M36" s="37">
        <v>75899.52</v>
      </c>
      <c r="N36" s="5">
        <f t="shared" si="0"/>
        <v>841461.75</v>
      </c>
    </row>
    <row r="37" spans="1:14" ht="12.75">
      <c r="A37" t="s">
        <v>14</v>
      </c>
      <c r="B37" s="32">
        <v>83135.47</v>
      </c>
      <c r="C37" s="33">
        <v>88187.93</v>
      </c>
      <c r="D37" s="33">
        <v>103302.57</v>
      </c>
      <c r="E37" s="33">
        <v>73615.54</v>
      </c>
      <c r="F37" s="14">
        <v>88965.74</v>
      </c>
      <c r="G37" s="32">
        <v>85391.53</v>
      </c>
      <c r="H37" s="32">
        <v>78531.54</v>
      </c>
      <c r="I37" s="32">
        <v>80313.93</v>
      </c>
      <c r="J37" s="32">
        <v>85947.37</v>
      </c>
      <c r="K37" s="32">
        <v>98632.45</v>
      </c>
      <c r="L37" s="37">
        <v>79812.28</v>
      </c>
      <c r="M37" s="37">
        <v>80778.42</v>
      </c>
      <c r="N37" s="5">
        <f t="shared" si="0"/>
        <v>1026614.77</v>
      </c>
    </row>
    <row r="38" spans="1:14" ht="12.75">
      <c r="A38" t="s">
        <v>65</v>
      </c>
      <c r="B38" s="32">
        <v>380487.6</v>
      </c>
      <c r="C38" s="33">
        <v>423129.21</v>
      </c>
      <c r="D38" s="33">
        <v>373400.56</v>
      </c>
      <c r="E38" s="33">
        <v>429196.39</v>
      </c>
      <c r="F38" s="14">
        <v>419305.26</v>
      </c>
      <c r="G38" s="32">
        <v>380125.78</v>
      </c>
      <c r="H38" s="32">
        <v>375865.78</v>
      </c>
      <c r="I38" s="32">
        <v>364696.95</v>
      </c>
      <c r="J38" s="32">
        <v>411475.23</v>
      </c>
      <c r="K38" s="32">
        <v>434829.14</v>
      </c>
      <c r="L38" s="37">
        <v>408740.93</v>
      </c>
      <c r="M38" s="37">
        <v>408012.35</v>
      </c>
      <c r="N38" s="5">
        <f t="shared" si="0"/>
        <v>4809265.18</v>
      </c>
    </row>
    <row r="39" spans="1:14" ht="12.75">
      <c r="A39" t="s">
        <v>15</v>
      </c>
      <c r="B39" s="32">
        <v>186922.95</v>
      </c>
      <c r="C39" s="33">
        <v>221711.35</v>
      </c>
      <c r="D39" s="33">
        <v>221654.58</v>
      </c>
      <c r="E39" s="33">
        <v>182184.15</v>
      </c>
      <c r="F39" s="14">
        <v>210878.11</v>
      </c>
      <c r="G39" s="32">
        <v>209061.85</v>
      </c>
      <c r="H39" s="32">
        <v>183741.11</v>
      </c>
      <c r="I39" s="32">
        <v>208979.34</v>
      </c>
      <c r="J39" s="32">
        <v>197469.63</v>
      </c>
      <c r="K39" s="32">
        <v>238162.24</v>
      </c>
      <c r="L39" s="37">
        <v>211788.31</v>
      </c>
      <c r="M39" s="37">
        <v>198128.71</v>
      </c>
      <c r="N39" s="5">
        <f t="shared" si="0"/>
        <v>2470682.33</v>
      </c>
    </row>
    <row r="40" spans="1:14" ht="12.75">
      <c r="A40" t="s">
        <v>66</v>
      </c>
      <c r="B40" s="32">
        <v>2051812.15</v>
      </c>
      <c r="C40" s="33">
        <v>2337489.75</v>
      </c>
      <c r="D40" s="33">
        <v>2101338</v>
      </c>
      <c r="E40" s="33">
        <v>2015091.55</v>
      </c>
      <c r="F40" s="14">
        <v>2340895.12</v>
      </c>
      <c r="G40" s="32">
        <v>2105170.78</v>
      </c>
      <c r="H40" s="32">
        <v>2044584.01</v>
      </c>
      <c r="I40" s="32">
        <v>1969139.32</v>
      </c>
      <c r="J40" s="32">
        <v>2017449.68</v>
      </c>
      <c r="K40" s="32">
        <v>2237952.79</v>
      </c>
      <c r="L40" s="37">
        <v>2027511.99</v>
      </c>
      <c r="M40" s="37">
        <v>2033531.74</v>
      </c>
      <c r="N40" s="5">
        <f t="shared" si="0"/>
        <v>25281966.879999995</v>
      </c>
    </row>
    <row r="41" spans="1:14" ht="12.75">
      <c r="A41" t="s">
        <v>16</v>
      </c>
      <c r="B41" s="32">
        <v>49797.37</v>
      </c>
      <c r="C41" s="33">
        <v>60409.08</v>
      </c>
      <c r="D41" s="33">
        <v>64724.66</v>
      </c>
      <c r="E41" s="33">
        <v>46697.67</v>
      </c>
      <c r="F41" s="14">
        <v>53240.65</v>
      </c>
      <c r="G41" s="32">
        <v>51363.24</v>
      </c>
      <c r="H41" s="32">
        <v>45995.84</v>
      </c>
      <c r="I41" s="32">
        <v>37375.27</v>
      </c>
      <c r="J41" s="32">
        <v>41783.48</v>
      </c>
      <c r="K41" s="32">
        <v>49795.27</v>
      </c>
      <c r="L41" s="37">
        <v>41129.34</v>
      </c>
      <c r="M41" s="37">
        <v>39549.57</v>
      </c>
      <c r="N41" s="5">
        <f t="shared" si="0"/>
        <v>581861.44</v>
      </c>
    </row>
    <row r="42" spans="1:14" ht="12.75">
      <c r="A42" t="s">
        <v>67</v>
      </c>
      <c r="B42" s="32">
        <v>269141.59</v>
      </c>
      <c r="C42" s="33">
        <v>301332.01</v>
      </c>
      <c r="D42" s="33">
        <v>298045.73</v>
      </c>
      <c r="E42" s="33">
        <v>262716.03</v>
      </c>
      <c r="F42" s="14">
        <v>295591.74</v>
      </c>
      <c r="G42" s="32">
        <v>277569.03</v>
      </c>
      <c r="H42" s="32">
        <v>255497.15</v>
      </c>
      <c r="I42" s="32">
        <v>215106.08</v>
      </c>
      <c r="J42" s="32">
        <v>241287.68</v>
      </c>
      <c r="K42" s="32">
        <v>262695.46</v>
      </c>
      <c r="L42" s="37">
        <v>243883.14</v>
      </c>
      <c r="M42" s="37">
        <v>210972.88</v>
      </c>
      <c r="N42" s="5">
        <f t="shared" si="0"/>
        <v>3133838.52</v>
      </c>
    </row>
    <row r="43" spans="1:14" ht="12.75">
      <c r="A43" t="s">
        <v>17</v>
      </c>
      <c r="B43" s="32">
        <v>213697.23</v>
      </c>
      <c r="C43" s="33">
        <v>236265.18</v>
      </c>
      <c r="D43" s="33">
        <v>254262.19</v>
      </c>
      <c r="E43" s="33">
        <v>204469.74</v>
      </c>
      <c r="F43" s="14">
        <v>302755.99</v>
      </c>
      <c r="G43" s="32">
        <v>162408.16</v>
      </c>
      <c r="H43" s="32">
        <v>174480.13</v>
      </c>
      <c r="I43" s="32">
        <v>143514.81</v>
      </c>
      <c r="J43" s="32">
        <v>143660.14</v>
      </c>
      <c r="K43" s="32">
        <v>162209.43</v>
      </c>
      <c r="L43" s="37">
        <v>156650.9</v>
      </c>
      <c r="M43" s="37">
        <v>166308.27</v>
      </c>
      <c r="N43" s="5">
        <f t="shared" si="0"/>
        <v>2320682.1700000004</v>
      </c>
    </row>
    <row r="44" spans="1:14" ht="12.75">
      <c r="A44" t="s">
        <v>18</v>
      </c>
      <c r="B44" s="32">
        <v>59111.77</v>
      </c>
      <c r="C44" s="33">
        <v>59642.31</v>
      </c>
      <c r="D44" s="33">
        <v>72027.1</v>
      </c>
      <c r="E44" s="33">
        <v>64334.89</v>
      </c>
      <c r="F44" s="14">
        <v>75363.1</v>
      </c>
      <c r="G44" s="32">
        <v>66848.14</v>
      </c>
      <c r="H44" s="32">
        <v>51097.73</v>
      </c>
      <c r="I44" s="32">
        <v>48607.46</v>
      </c>
      <c r="J44" s="32">
        <v>55843.11</v>
      </c>
      <c r="K44" s="32">
        <v>54651.43</v>
      </c>
      <c r="L44" s="37">
        <v>45966.08</v>
      </c>
      <c r="M44" s="37">
        <v>46500.31</v>
      </c>
      <c r="N44" s="5">
        <f aca="true" t="shared" si="1" ref="N44:N75">SUM(B44:M44)</f>
        <v>699993.4300000002</v>
      </c>
    </row>
    <row r="45" spans="1:14" ht="12.75">
      <c r="A45" t="s">
        <v>19</v>
      </c>
      <c r="B45" s="32">
        <v>11806.18</v>
      </c>
      <c r="C45" s="33">
        <v>13281.62</v>
      </c>
      <c r="D45" s="33">
        <v>17721.08</v>
      </c>
      <c r="E45" s="33">
        <v>13062.77</v>
      </c>
      <c r="F45" s="14">
        <v>12020.29</v>
      </c>
      <c r="G45" s="32">
        <v>11293.54</v>
      </c>
      <c r="H45" s="32">
        <v>26258.34</v>
      </c>
      <c r="I45" s="32">
        <v>12985.46</v>
      </c>
      <c r="J45" s="32">
        <v>20326.5</v>
      </c>
      <c r="K45" s="32">
        <v>24476.37</v>
      </c>
      <c r="L45" s="37">
        <v>38169.28</v>
      </c>
      <c r="M45" s="37">
        <v>5284.76</v>
      </c>
      <c r="N45" s="5">
        <f t="shared" si="1"/>
        <v>206686.19</v>
      </c>
    </row>
    <row r="46" spans="1:14" ht="12.75">
      <c r="A46" t="s">
        <v>68</v>
      </c>
      <c r="B46" s="32">
        <v>401403.43</v>
      </c>
      <c r="C46" s="33">
        <v>504584.78</v>
      </c>
      <c r="D46" s="33">
        <v>398757.08</v>
      </c>
      <c r="E46" s="33">
        <v>415990.05</v>
      </c>
      <c r="F46" s="14">
        <v>414832.15</v>
      </c>
      <c r="G46" s="32">
        <v>462292.17</v>
      </c>
      <c r="H46" s="32">
        <v>428086.93</v>
      </c>
      <c r="I46" s="32">
        <v>435857.72</v>
      </c>
      <c r="J46" s="32">
        <v>495893.63</v>
      </c>
      <c r="K46" s="32">
        <v>504601.88</v>
      </c>
      <c r="L46" s="37">
        <v>452899.55</v>
      </c>
      <c r="M46" s="37">
        <v>456144.15</v>
      </c>
      <c r="N46" s="5">
        <f t="shared" si="1"/>
        <v>5371343.5200000005</v>
      </c>
    </row>
    <row r="47" spans="1:14" ht="12.75">
      <c r="A47" t="s">
        <v>69</v>
      </c>
      <c r="B47" s="32">
        <v>729574.65</v>
      </c>
      <c r="C47" s="33">
        <v>707779.48</v>
      </c>
      <c r="D47" s="33">
        <v>636820.35</v>
      </c>
      <c r="E47" s="33">
        <v>683979.79</v>
      </c>
      <c r="F47" s="14">
        <v>793206.78</v>
      </c>
      <c r="G47" s="32">
        <v>689871.93</v>
      </c>
      <c r="H47" s="32">
        <v>719468.56</v>
      </c>
      <c r="I47" s="32">
        <v>751500.7</v>
      </c>
      <c r="J47" s="32">
        <v>786281.92</v>
      </c>
      <c r="K47" s="32">
        <v>856568.82</v>
      </c>
      <c r="L47" s="37">
        <v>796584.09</v>
      </c>
      <c r="M47" s="37">
        <v>656065.89</v>
      </c>
      <c r="N47" s="5">
        <f t="shared" si="1"/>
        <v>8807702.959999999</v>
      </c>
    </row>
    <row r="48" spans="1:14" ht="12.75">
      <c r="A48" t="s">
        <v>70</v>
      </c>
      <c r="B48" s="32">
        <v>272585</v>
      </c>
      <c r="C48" s="33">
        <v>297435.12</v>
      </c>
      <c r="D48" s="33">
        <v>301347.66</v>
      </c>
      <c r="E48" s="33">
        <v>301715.02</v>
      </c>
      <c r="F48" s="14">
        <v>291778.84</v>
      </c>
      <c r="G48" s="32">
        <v>247438.88</v>
      </c>
      <c r="H48" s="32">
        <v>300611.52</v>
      </c>
      <c r="I48" s="32">
        <v>271084.91</v>
      </c>
      <c r="J48" s="32">
        <v>290980.91</v>
      </c>
      <c r="K48" s="32">
        <v>294473.13</v>
      </c>
      <c r="L48" s="37">
        <v>284032.13</v>
      </c>
      <c r="M48" s="37">
        <v>300858.92</v>
      </c>
      <c r="N48" s="5">
        <f t="shared" si="1"/>
        <v>3454342.04</v>
      </c>
    </row>
    <row r="49" spans="1:14" ht="12.75">
      <c r="A49" t="s">
        <v>20</v>
      </c>
      <c r="B49" s="32">
        <v>82217.39</v>
      </c>
      <c r="C49" s="33">
        <v>106076.55</v>
      </c>
      <c r="D49" s="33">
        <v>117351.71</v>
      </c>
      <c r="E49" s="33">
        <v>88708.6</v>
      </c>
      <c r="F49" s="14">
        <v>93291.79</v>
      </c>
      <c r="G49" s="32">
        <v>101334.07</v>
      </c>
      <c r="H49" s="32">
        <v>90406.88</v>
      </c>
      <c r="I49" s="32">
        <v>86794.9</v>
      </c>
      <c r="J49" s="32">
        <v>111649.99</v>
      </c>
      <c r="K49" s="32">
        <v>108596.87</v>
      </c>
      <c r="L49" s="37">
        <v>87671.07</v>
      </c>
      <c r="M49" s="37">
        <v>119873.47</v>
      </c>
      <c r="N49" s="5">
        <f t="shared" si="1"/>
        <v>1193973.29</v>
      </c>
    </row>
    <row r="50" spans="1:14" ht="12.75">
      <c r="A50" t="s">
        <v>21</v>
      </c>
      <c r="B50" s="32">
        <v>26877.11</v>
      </c>
      <c r="C50" s="33">
        <v>25622.38</v>
      </c>
      <c r="D50" s="33">
        <v>22441.85</v>
      </c>
      <c r="E50" s="33">
        <v>24835.84</v>
      </c>
      <c r="F50" s="14">
        <v>22394.99</v>
      </c>
      <c r="G50" s="32">
        <v>26869.42</v>
      </c>
      <c r="H50" s="32">
        <v>31848.34</v>
      </c>
      <c r="I50" s="32">
        <v>15889.44</v>
      </c>
      <c r="J50" s="32">
        <v>20393.18</v>
      </c>
      <c r="K50" s="32">
        <v>22512.82</v>
      </c>
      <c r="L50" s="37">
        <v>22703.23</v>
      </c>
      <c r="M50" s="37">
        <v>25638.08</v>
      </c>
      <c r="N50" s="5">
        <f t="shared" si="1"/>
        <v>288026.68</v>
      </c>
    </row>
    <row r="51" spans="1:14" ht="12.75">
      <c r="A51" t="s">
        <v>22</v>
      </c>
      <c r="B51" s="32">
        <v>118940.8</v>
      </c>
      <c r="C51" s="33">
        <v>146457.48</v>
      </c>
      <c r="D51" s="33">
        <v>133915.76</v>
      </c>
      <c r="E51" s="33">
        <v>119689.52</v>
      </c>
      <c r="F51" s="14">
        <v>143360.34</v>
      </c>
      <c r="G51" s="32">
        <v>133764.67</v>
      </c>
      <c r="H51" s="32">
        <v>81566.52</v>
      </c>
      <c r="I51" s="32">
        <v>31989.93</v>
      </c>
      <c r="J51" s="32">
        <v>47726.96</v>
      </c>
      <c r="K51" s="32">
        <v>50013.87</v>
      </c>
      <c r="L51" s="37">
        <v>41751.21</v>
      </c>
      <c r="M51" s="37">
        <v>46838.24</v>
      </c>
      <c r="N51" s="5">
        <f t="shared" si="1"/>
        <v>1096015.3</v>
      </c>
    </row>
    <row r="52" spans="1:14" ht="12.75">
      <c r="A52" t="s">
        <v>71</v>
      </c>
      <c r="B52" s="32">
        <v>705337.79</v>
      </c>
      <c r="C52" s="33">
        <v>570672.4</v>
      </c>
      <c r="D52" s="33">
        <v>714413.56</v>
      </c>
      <c r="E52" s="33">
        <v>647916.43</v>
      </c>
      <c r="F52" s="14">
        <v>762540.7</v>
      </c>
      <c r="G52" s="32">
        <v>898083.93</v>
      </c>
      <c r="H52" s="32">
        <v>514493.15</v>
      </c>
      <c r="I52" s="32">
        <v>1116873.82</v>
      </c>
      <c r="J52" s="32">
        <v>493951.43</v>
      </c>
      <c r="K52" s="32">
        <v>1106069.28</v>
      </c>
      <c r="L52" s="37">
        <v>715294.04</v>
      </c>
      <c r="M52" s="37">
        <v>454464.18</v>
      </c>
      <c r="N52" s="5">
        <f t="shared" si="1"/>
        <v>8700110.71</v>
      </c>
    </row>
    <row r="53" spans="1:14" ht="12.75">
      <c r="A53" t="s">
        <v>23</v>
      </c>
      <c r="B53" s="32">
        <v>736759.7</v>
      </c>
      <c r="C53" s="33">
        <v>839943.4</v>
      </c>
      <c r="D53" s="33">
        <v>975576.82</v>
      </c>
      <c r="E53" s="33">
        <v>791745.07</v>
      </c>
      <c r="F53" s="14">
        <v>751952.97</v>
      </c>
      <c r="G53" s="32">
        <v>753927.87</v>
      </c>
      <c r="H53" s="32">
        <v>667643.35</v>
      </c>
      <c r="I53" s="32">
        <v>693456.13</v>
      </c>
      <c r="J53" s="32">
        <v>747452.72</v>
      </c>
      <c r="K53" s="32">
        <v>770155.81</v>
      </c>
      <c r="L53" s="37">
        <v>660183.53</v>
      </c>
      <c r="M53" s="37">
        <v>726051.06</v>
      </c>
      <c r="N53" s="5">
        <f t="shared" si="1"/>
        <v>9114848.43</v>
      </c>
    </row>
    <row r="54" spans="1:14" ht="12.75">
      <c r="A54" t="s">
        <v>24</v>
      </c>
      <c r="B54" s="32">
        <v>324443.79</v>
      </c>
      <c r="C54" s="33">
        <v>344764.92</v>
      </c>
      <c r="D54" s="33">
        <v>308712.45</v>
      </c>
      <c r="E54" s="33">
        <v>290288.85</v>
      </c>
      <c r="F54" s="14">
        <v>331544.76</v>
      </c>
      <c r="G54" s="32">
        <v>328925.55</v>
      </c>
      <c r="H54" s="32">
        <v>356882.27</v>
      </c>
      <c r="I54" s="32">
        <v>307763.66</v>
      </c>
      <c r="J54" s="32">
        <v>346718.97</v>
      </c>
      <c r="K54" s="32">
        <v>377477.07</v>
      </c>
      <c r="L54" s="37">
        <v>334294.13</v>
      </c>
      <c r="M54" s="37">
        <v>325440.95</v>
      </c>
      <c r="N54" s="5">
        <f>SUM(B54:M54)</f>
        <v>3977257.3699999996</v>
      </c>
    </row>
    <row r="55" spans="1:14" ht="12.75">
      <c r="A55" t="s">
        <v>72</v>
      </c>
      <c r="B55" s="32">
        <v>118050.79</v>
      </c>
      <c r="C55" s="33">
        <v>143150.46</v>
      </c>
      <c r="D55" s="33">
        <v>122425.83</v>
      </c>
      <c r="E55" s="33">
        <v>125856.6</v>
      </c>
      <c r="F55" s="14">
        <v>88491.71</v>
      </c>
      <c r="G55" s="32">
        <v>95870.69</v>
      </c>
      <c r="H55" s="32">
        <v>101485.93</v>
      </c>
      <c r="I55" s="32">
        <v>109479.74</v>
      </c>
      <c r="J55" s="32">
        <v>121378.73</v>
      </c>
      <c r="K55" s="32">
        <v>145268.63</v>
      </c>
      <c r="L55" s="37">
        <v>120503.25</v>
      </c>
      <c r="M55" s="37">
        <v>108397.17</v>
      </c>
      <c r="N55" s="5">
        <f t="shared" si="1"/>
        <v>1400359.5299999998</v>
      </c>
    </row>
    <row r="56" spans="1:14" ht="12.75">
      <c r="A56" t="s">
        <v>73</v>
      </c>
      <c r="B56" s="32">
        <v>141536.26</v>
      </c>
      <c r="C56" s="33">
        <v>175803.24</v>
      </c>
      <c r="D56" s="33">
        <v>176642.65</v>
      </c>
      <c r="E56" s="33">
        <v>147495.57</v>
      </c>
      <c r="F56" s="14">
        <v>169137.08</v>
      </c>
      <c r="G56" s="32">
        <v>149613.14</v>
      </c>
      <c r="H56" s="32">
        <v>132066.98</v>
      </c>
      <c r="I56" s="32">
        <v>175804.53</v>
      </c>
      <c r="J56" s="32">
        <v>126611.31</v>
      </c>
      <c r="K56" s="32">
        <v>148299.91</v>
      </c>
      <c r="L56" s="37">
        <v>116986.96</v>
      </c>
      <c r="M56" s="37">
        <v>103680.64</v>
      </c>
      <c r="N56" s="5">
        <f t="shared" si="1"/>
        <v>1763678.2699999998</v>
      </c>
    </row>
    <row r="57" spans="1:14" ht="12.75">
      <c r="A57" t="s">
        <v>74</v>
      </c>
      <c r="B57" s="32">
        <v>300791.61</v>
      </c>
      <c r="C57" s="33">
        <v>367511.01</v>
      </c>
      <c r="D57" s="33">
        <v>413865.19</v>
      </c>
      <c r="E57" s="33">
        <v>287092.42</v>
      </c>
      <c r="F57" s="14">
        <v>305345.47</v>
      </c>
      <c r="G57" s="32">
        <v>266853.13</v>
      </c>
      <c r="H57" s="32">
        <v>197714.32</v>
      </c>
      <c r="I57" s="32">
        <v>305750.99</v>
      </c>
      <c r="J57" s="32">
        <v>268664.23</v>
      </c>
      <c r="K57" s="32">
        <v>291565.11</v>
      </c>
      <c r="L57" s="37">
        <v>270014.99</v>
      </c>
      <c r="M57" s="37">
        <v>256283.64</v>
      </c>
      <c r="N57" s="5">
        <f t="shared" si="1"/>
        <v>3531452.11</v>
      </c>
    </row>
    <row r="58" spans="1:14" ht="12.75">
      <c r="A58" t="s">
        <v>25</v>
      </c>
      <c r="B58" s="32">
        <v>125513.05</v>
      </c>
      <c r="C58" s="33">
        <v>139800.31</v>
      </c>
      <c r="D58" s="33">
        <v>143827.01</v>
      </c>
      <c r="E58" s="33">
        <v>135957.72</v>
      </c>
      <c r="F58" s="14">
        <v>132424.2</v>
      </c>
      <c r="G58" s="32">
        <v>121151.29</v>
      </c>
      <c r="H58" s="32">
        <v>136015.5</v>
      </c>
      <c r="I58" s="32">
        <v>100673.22</v>
      </c>
      <c r="J58" s="32">
        <v>154948.85</v>
      </c>
      <c r="K58" s="32">
        <v>114499.67</v>
      </c>
      <c r="L58" s="37">
        <v>134414.15</v>
      </c>
      <c r="M58" s="37">
        <v>137910.64</v>
      </c>
      <c r="N58" s="5">
        <f t="shared" si="1"/>
        <v>1577135.6099999999</v>
      </c>
    </row>
    <row r="59" spans="1:14" ht="12.75">
      <c r="A59" t="s">
        <v>75</v>
      </c>
      <c r="B59" s="32">
        <v>2062286.69</v>
      </c>
      <c r="C59" s="33">
        <v>2337393.2</v>
      </c>
      <c r="D59" s="33">
        <v>2047899.93</v>
      </c>
      <c r="E59" s="33">
        <v>2065655.64</v>
      </c>
      <c r="F59" s="14">
        <v>2254813.45</v>
      </c>
      <c r="G59" s="32">
        <v>2062233.59</v>
      </c>
      <c r="H59" s="32">
        <v>2026551.92</v>
      </c>
      <c r="I59" s="32">
        <v>1845829.13</v>
      </c>
      <c r="J59" s="32">
        <v>2001875.52</v>
      </c>
      <c r="K59" s="32">
        <v>2176095.08</v>
      </c>
      <c r="L59" s="37">
        <v>2064897.35</v>
      </c>
      <c r="M59" s="37">
        <v>2023726.94</v>
      </c>
      <c r="N59" s="5">
        <f t="shared" si="1"/>
        <v>24969258.44</v>
      </c>
    </row>
    <row r="60" spans="1:14" ht="12.75">
      <c r="A60" t="s">
        <v>76</v>
      </c>
      <c r="B60" s="32">
        <v>473394.6</v>
      </c>
      <c r="C60" s="33">
        <v>611862.05</v>
      </c>
      <c r="D60" s="33">
        <v>463596.17</v>
      </c>
      <c r="E60" s="33">
        <v>437180.36</v>
      </c>
      <c r="F60" s="14">
        <v>497795.35</v>
      </c>
      <c r="G60" s="32">
        <v>491291.83</v>
      </c>
      <c r="H60" s="32">
        <v>515178.78</v>
      </c>
      <c r="I60" s="32">
        <v>532233.82</v>
      </c>
      <c r="J60" s="32">
        <v>510385.14</v>
      </c>
      <c r="K60" s="32">
        <v>582585.95</v>
      </c>
      <c r="L60" s="37">
        <v>544355.93</v>
      </c>
      <c r="M60" s="37">
        <v>487708.18</v>
      </c>
      <c r="N60" s="5">
        <f t="shared" si="1"/>
        <v>6147568.159999999</v>
      </c>
    </row>
    <row r="61" spans="1:14" ht="12.75">
      <c r="A61" t="s">
        <v>77</v>
      </c>
      <c r="B61" s="32">
        <v>1672760.14</v>
      </c>
      <c r="C61" s="33">
        <v>1719957.3</v>
      </c>
      <c r="D61" s="33">
        <v>1633916.13</v>
      </c>
      <c r="E61" s="33">
        <v>1593925</v>
      </c>
      <c r="F61" s="14">
        <v>1862618.88</v>
      </c>
      <c r="G61" s="32">
        <v>1699974.87</v>
      </c>
      <c r="H61" s="32">
        <v>2153336.96</v>
      </c>
      <c r="I61" s="32">
        <v>1524331.65</v>
      </c>
      <c r="J61" s="32">
        <v>1919906.3</v>
      </c>
      <c r="K61" s="32">
        <v>1995176.59</v>
      </c>
      <c r="L61" s="37">
        <v>1872352.63</v>
      </c>
      <c r="M61" s="37">
        <v>1970118.51</v>
      </c>
      <c r="N61" s="5">
        <f t="shared" si="1"/>
        <v>21618374.960000005</v>
      </c>
    </row>
    <row r="62" spans="1:14" ht="12.75">
      <c r="A62" t="s">
        <v>26</v>
      </c>
      <c r="B62" s="32">
        <v>834621.94</v>
      </c>
      <c r="C62" s="33">
        <v>958464.29</v>
      </c>
      <c r="D62" s="33">
        <v>899826.17</v>
      </c>
      <c r="E62" s="33">
        <v>833091.35</v>
      </c>
      <c r="F62" s="14">
        <v>917022.75</v>
      </c>
      <c r="G62" s="32">
        <v>818309.82</v>
      </c>
      <c r="H62" s="32">
        <v>803099.7</v>
      </c>
      <c r="I62" s="32">
        <v>840747.82</v>
      </c>
      <c r="J62" s="32">
        <v>857025.5</v>
      </c>
      <c r="K62" s="32">
        <v>953594.18</v>
      </c>
      <c r="L62" s="37">
        <v>878646.9</v>
      </c>
      <c r="M62" s="37">
        <v>825700.83</v>
      </c>
      <c r="N62" s="5">
        <f t="shared" si="1"/>
        <v>10420151.250000002</v>
      </c>
    </row>
    <row r="63" spans="1:14" ht="12.75">
      <c r="A63" t="s">
        <v>78</v>
      </c>
      <c r="B63" s="32">
        <v>1926059.49</v>
      </c>
      <c r="C63" s="33">
        <v>1794293.15</v>
      </c>
      <c r="D63" s="33">
        <v>1886654.06</v>
      </c>
      <c r="E63" s="33">
        <v>1827760.34</v>
      </c>
      <c r="F63" s="14">
        <v>1870301.89</v>
      </c>
      <c r="G63" s="32">
        <v>1774759.73</v>
      </c>
      <c r="H63" s="32">
        <v>1752207.12</v>
      </c>
      <c r="I63" s="32">
        <v>1933484.75</v>
      </c>
      <c r="J63" s="32">
        <v>1721352.65</v>
      </c>
      <c r="K63" s="32">
        <v>2218983.9</v>
      </c>
      <c r="L63" s="37">
        <v>1890737.31</v>
      </c>
      <c r="M63" s="37">
        <v>1759253.81</v>
      </c>
      <c r="N63" s="5">
        <f t="shared" si="1"/>
        <v>22355848.2</v>
      </c>
    </row>
    <row r="64" spans="1:14" ht="12.75">
      <c r="A64" t="s">
        <v>79</v>
      </c>
      <c r="B64" s="32">
        <v>956123</v>
      </c>
      <c r="C64" s="33">
        <v>1034966.71</v>
      </c>
      <c r="D64" s="33">
        <v>1127388.54</v>
      </c>
      <c r="E64" s="33">
        <v>1022921.23</v>
      </c>
      <c r="F64" s="14">
        <v>1046861.6</v>
      </c>
      <c r="G64" s="32">
        <v>1007219.25</v>
      </c>
      <c r="H64" s="32">
        <v>932133.57</v>
      </c>
      <c r="I64" s="32">
        <v>893501.56</v>
      </c>
      <c r="J64" s="32">
        <v>1012566.05</v>
      </c>
      <c r="K64" s="32">
        <v>1094414.73</v>
      </c>
      <c r="L64" s="37">
        <v>940219.11</v>
      </c>
      <c r="M64" s="37">
        <v>953112.41</v>
      </c>
      <c r="N64" s="5">
        <f t="shared" si="1"/>
        <v>12021427.760000002</v>
      </c>
    </row>
    <row r="65" spans="1:14" ht="12.75">
      <c r="A65" t="s">
        <v>80</v>
      </c>
      <c r="B65" s="32">
        <v>144815.76</v>
      </c>
      <c r="C65" s="33">
        <v>178646.89</v>
      </c>
      <c r="D65" s="33">
        <v>157288.69</v>
      </c>
      <c r="E65" s="33">
        <v>130068.72</v>
      </c>
      <c r="F65" s="14">
        <v>151418.33</v>
      </c>
      <c r="G65" s="32">
        <v>157634.18</v>
      </c>
      <c r="H65" s="32">
        <v>144709.52</v>
      </c>
      <c r="I65" s="32">
        <v>132658.11</v>
      </c>
      <c r="J65" s="32">
        <v>149714.18</v>
      </c>
      <c r="K65" s="32">
        <v>166425.38</v>
      </c>
      <c r="L65" s="37">
        <v>139874.06</v>
      </c>
      <c r="M65" s="37">
        <v>146947.23</v>
      </c>
      <c r="N65" s="5">
        <f t="shared" si="1"/>
        <v>1800201.0500000003</v>
      </c>
    </row>
    <row r="66" spans="1:14" ht="12.75">
      <c r="A66" t="s">
        <v>81</v>
      </c>
      <c r="B66" s="32">
        <v>486175.09</v>
      </c>
      <c r="C66" s="33">
        <v>537654.23</v>
      </c>
      <c r="D66" s="33">
        <v>690850.69</v>
      </c>
      <c r="E66" s="33">
        <v>433498.92</v>
      </c>
      <c r="F66" s="14">
        <v>504530.54</v>
      </c>
      <c r="G66" s="32">
        <v>499233.73</v>
      </c>
      <c r="H66" s="32">
        <v>351826.55</v>
      </c>
      <c r="I66" s="32">
        <v>496024.01</v>
      </c>
      <c r="J66" s="32">
        <v>336773.12</v>
      </c>
      <c r="K66" s="32">
        <v>452638.43</v>
      </c>
      <c r="L66" s="37">
        <v>407884.54</v>
      </c>
      <c r="M66" s="37">
        <v>382471.93</v>
      </c>
      <c r="N66" s="5">
        <f t="shared" si="1"/>
        <v>5579561.779999999</v>
      </c>
    </row>
    <row r="67" spans="1:14" ht="12.75">
      <c r="A67" t="s">
        <v>82</v>
      </c>
      <c r="B67" s="32">
        <v>168185.26</v>
      </c>
      <c r="C67" s="33">
        <v>175102.94</v>
      </c>
      <c r="D67" s="33">
        <v>193046.02</v>
      </c>
      <c r="E67" s="33">
        <v>130880.12</v>
      </c>
      <c r="F67" s="14">
        <v>165344.86</v>
      </c>
      <c r="G67" s="32">
        <v>158360.71</v>
      </c>
      <c r="H67" s="32">
        <v>161273.92</v>
      </c>
      <c r="I67" s="32">
        <v>154899.01</v>
      </c>
      <c r="J67" s="32">
        <v>159738.13</v>
      </c>
      <c r="K67" s="32">
        <v>176474.07</v>
      </c>
      <c r="L67" s="37">
        <v>152870.86</v>
      </c>
      <c r="M67" s="37">
        <v>158053.28</v>
      </c>
      <c r="N67" s="5">
        <f t="shared" si="1"/>
        <v>1954229.18</v>
      </c>
    </row>
    <row r="68" spans="1:14" ht="12.75">
      <c r="A68" t="s">
        <v>83</v>
      </c>
      <c r="B68" s="32">
        <v>297815.42</v>
      </c>
      <c r="C68" s="33">
        <v>330338.02</v>
      </c>
      <c r="D68" s="33">
        <v>399959.68</v>
      </c>
      <c r="E68" s="33">
        <v>294655.83</v>
      </c>
      <c r="F68" s="14">
        <v>337860.55</v>
      </c>
      <c r="G68" s="32">
        <v>281359.02</v>
      </c>
      <c r="H68" s="32">
        <v>266727.57</v>
      </c>
      <c r="I68" s="32">
        <v>297008.4</v>
      </c>
      <c r="J68" s="32">
        <v>291462.88</v>
      </c>
      <c r="K68" s="32">
        <v>351635.26</v>
      </c>
      <c r="L68" s="37">
        <v>331892.08</v>
      </c>
      <c r="M68" s="37">
        <v>319846.33</v>
      </c>
      <c r="N68" s="5">
        <f t="shared" si="1"/>
        <v>3800561.04</v>
      </c>
    </row>
    <row r="69" spans="1:14" ht="12.75">
      <c r="A69" t="s">
        <v>84</v>
      </c>
      <c r="B69" s="32">
        <v>525599.55</v>
      </c>
      <c r="C69" s="33">
        <v>538234.44</v>
      </c>
      <c r="D69" s="33">
        <v>547903.16</v>
      </c>
      <c r="E69" s="33">
        <v>476424.22</v>
      </c>
      <c r="F69" s="14">
        <v>550878.23</v>
      </c>
      <c r="G69" s="32">
        <v>511953.51</v>
      </c>
      <c r="H69" s="32">
        <v>534149.66</v>
      </c>
      <c r="I69" s="32">
        <v>507031.62</v>
      </c>
      <c r="J69" s="32">
        <v>529479.93</v>
      </c>
      <c r="K69" s="32">
        <v>593095.02</v>
      </c>
      <c r="L69" s="37">
        <v>531414.46</v>
      </c>
      <c r="M69" s="37">
        <v>422168.94</v>
      </c>
      <c r="N69" s="5">
        <f t="shared" si="1"/>
        <v>6268332.74</v>
      </c>
    </row>
    <row r="70" spans="1:14" ht="12.75">
      <c r="A70" t="s">
        <v>85</v>
      </c>
      <c r="B70" s="32">
        <v>603281.54</v>
      </c>
      <c r="C70" s="33">
        <v>704529.45</v>
      </c>
      <c r="D70" s="33">
        <v>567871.16</v>
      </c>
      <c r="E70" s="33">
        <v>586339.5</v>
      </c>
      <c r="F70" s="14">
        <v>691363.78</v>
      </c>
      <c r="G70" s="32">
        <v>574124.12</v>
      </c>
      <c r="H70" s="32">
        <v>673768.91</v>
      </c>
      <c r="I70" s="32">
        <v>590153.26</v>
      </c>
      <c r="J70" s="32">
        <v>665809.96</v>
      </c>
      <c r="K70" s="32">
        <v>709669.7</v>
      </c>
      <c r="L70" s="37">
        <v>698490.67</v>
      </c>
      <c r="M70" s="37">
        <v>692555.43</v>
      </c>
      <c r="N70" s="5">
        <f t="shared" si="1"/>
        <v>7757957.4799999995</v>
      </c>
    </row>
    <row r="71" spans="1:14" ht="12.75">
      <c r="A71" t="s">
        <v>27</v>
      </c>
      <c r="B71" s="32">
        <v>336543.69</v>
      </c>
      <c r="C71" s="33">
        <v>385072.19</v>
      </c>
      <c r="D71" s="33">
        <v>320033.32</v>
      </c>
      <c r="E71" s="33">
        <v>350339.02</v>
      </c>
      <c r="F71" s="14">
        <v>424818.21</v>
      </c>
      <c r="G71" s="32">
        <v>407059.64</v>
      </c>
      <c r="H71" s="32">
        <v>317734.12</v>
      </c>
      <c r="I71" s="32">
        <v>248675.5</v>
      </c>
      <c r="J71" s="32">
        <v>298620.73</v>
      </c>
      <c r="K71" s="32">
        <v>327348.29</v>
      </c>
      <c r="L71" s="37">
        <v>262191.52</v>
      </c>
      <c r="M71" s="37">
        <v>263972.57</v>
      </c>
      <c r="N71" s="5">
        <f t="shared" si="1"/>
        <v>3942408.8</v>
      </c>
    </row>
    <row r="72" spans="1:14" ht="12.75">
      <c r="A72" t="s">
        <v>86</v>
      </c>
      <c r="B72" s="32">
        <v>118760.63</v>
      </c>
      <c r="C72" s="33">
        <v>137271.44</v>
      </c>
      <c r="D72" s="33">
        <v>146630.65</v>
      </c>
      <c r="E72" s="33">
        <v>111687.69</v>
      </c>
      <c r="F72" s="14">
        <v>126676.73</v>
      </c>
      <c r="G72" s="32">
        <v>132242.01</v>
      </c>
      <c r="H72" s="32">
        <v>116731.18</v>
      </c>
      <c r="I72" s="32">
        <v>81507.59</v>
      </c>
      <c r="J72" s="32">
        <v>110600.41</v>
      </c>
      <c r="K72" s="32">
        <v>120213.6</v>
      </c>
      <c r="L72" s="37">
        <v>104320.49</v>
      </c>
      <c r="M72" s="37">
        <v>103575.89</v>
      </c>
      <c r="N72" s="5">
        <f t="shared" si="1"/>
        <v>1410218.31</v>
      </c>
    </row>
    <row r="73" spans="1:14" ht="12.75">
      <c r="A73" t="s">
        <v>28</v>
      </c>
      <c r="B73" s="32">
        <v>65303.92</v>
      </c>
      <c r="C73" s="33">
        <v>70051.79</v>
      </c>
      <c r="D73" s="33">
        <v>76019.07</v>
      </c>
      <c r="E73" s="33">
        <v>69696.16</v>
      </c>
      <c r="F73" s="14">
        <v>56985.09</v>
      </c>
      <c r="G73" s="32">
        <v>45490.68</v>
      </c>
      <c r="H73" s="32">
        <v>95157.03</v>
      </c>
      <c r="I73" s="32">
        <v>39652.37</v>
      </c>
      <c r="J73" s="32">
        <v>69989.17</v>
      </c>
      <c r="K73" s="32">
        <v>63773.51</v>
      </c>
      <c r="L73" s="37">
        <v>59786.27</v>
      </c>
      <c r="M73" s="37">
        <v>58272.2</v>
      </c>
      <c r="N73" s="5">
        <f t="shared" si="1"/>
        <v>770177.26</v>
      </c>
    </row>
    <row r="74" spans="1:14" ht="12.75">
      <c r="A74" t="s">
        <v>29</v>
      </c>
      <c r="B74" s="32">
        <v>28698.31</v>
      </c>
      <c r="C74" s="33">
        <v>30066.24</v>
      </c>
      <c r="D74" s="33">
        <v>33750.33</v>
      </c>
      <c r="E74" s="33">
        <v>28580.87</v>
      </c>
      <c r="F74" s="14">
        <v>31100.05</v>
      </c>
      <c r="G74" s="32">
        <v>28742.45</v>
      </c>
      <c r="H74" s="32">
        <v>24840.78</v>
      </c>
      <c r="I74" s="32">
        <v>16385.61</v>
      </c>
      <c r="J74" s="32">
        <v>22926.99</v>
      </c>
      <c r="K74" s="32">
        <v>28179.37</v>
      </c>
      <c r="L74" s="37">
        <v>21902.3</v>
      </c>
      <c r="M74" s="37">
        <v>23857.18</v>
      </c>
      <c r="N74" s="5">
        <f t="shared" si="1"/>
        <v>319030.48</v>
      </c>
    </row>
    <row r="75" spans="1:14" ht="12.75">
      <c r="A75" t="s">
        <v>87</v>
      </c>
      <c r="B75" s="32">
        <v>576264.16</v>
      </c>
      <c r="C75" s="33">
        <v>809804.19</v>
      </c>
      <c r="D75" s="33">
        <v>720514.66</v>
      </c>
      <c r="E75" s="33">
        <v>597866.49</v>
      </c>
      <c r="F75" s="14">
        <v>647980.95</v>
      </c>
      <c r="G75" s="32">
        <v>593868.26</v>
      </c>
      <c r="H75" s="32">
        <v>562979.43</v>
      </c>
      <c r="I75" s="32">
        <v>718672.89</v>
      </c>
      <c r="J75" s="32">
        <v>565127.18</v>
      </c>
      <c r="K75" s="32">
        <v>728913.57</v>
      </c>
      <c r="L75" s="37">
        <v>642796.34</v>
      </c>
      <c r="M75" s="37">
        <v>550021.03</v>
      </c>
      <c r="N75" s="5">
        <f t="shared" si="1"/>
        <v>7714809.149999999</v>
      </c>
    </row>
    <row r="76" spans="1:14" ht="12.75">
      <c r="A76" t="s">
        <v>88</v>
      </c>
      <c r="B76" s="32">
        <v>64124.14</v>
      </c>
      <c r="C76" s="33">
        <v>65832.85</v>
      </c>
      <c r="D76" s="33">
        <v>68516.4</v>
      </c>
      <c r="E76" s="33">
        <v>53923.94</v>
      </c>
      <c r="F76" s="14">
        <v>64413.55</v>
      </c>
      <c r="G76" s="32">
        <v>48811.23</v>
      </c>
      <c r="H76" s="32">
        <v>67336.99</v>
      </c>
      <c r="I76" s="32">
        <v>52153.57</v>
      </c>
      <c r="J76" s="32">
        <v>53956.43</v>
      </c>
      <c r="K76" s="32">
        <v>71078.04</v>
      </c>
      <c r="L76" s="37">
        <v>56209.58</v>
      </c>
      <c r="M76" s="37">
        <v>64558.28</v>
      </c>
      <c r="N76" s="5">
        <f>SUM(B76:M76)</f>
        <v>730915</v>
      </c>
    </row>
    <row r="77" spans="1:14" ht="12.75">
      <c r="A77" t="s">
        <v>89</v>
      </c>
      <c r="B77" s="32">
        <v>173754.02</v>
      </c>
      <c r="C77" s="33">
        <v>228934.47</v>
      </c>
      <c r="D77" s="33">
        <v>195555.97</v>
      </c>
      <c r="E77" s="33">
        <v>151302.98</v>
      </c>
      <c r="F77" s="14">
        <v>154380.52</v>
      </c>
      <c r="G77" s="32">
        <v>168514.06</v>
      </c>
      <c r="H77" s="32">
        <v>115977.06</v>
      </c>
      <c r="I77" s="32">
        <v>352297.17</v>
      </c>
      <c r="J77" s="32">
        <v>168618.3</v>
      </c>
      <c r="K77" s="32">
        <v>202642.82</v>
      </c>
      <c r="L77" s="38">
        <v>195042.27</v>
      </c>
      <c r="M77" s="37">
        <v>187699.81</v>
      </c>
      <c r="N77" s="5">
        <f>SUM(B77:M77)</f>
        <v>2294719.45</v>
      </c>
    </row>
    <row r="78" spans="1:14" ht="12.75">
      <c r="A78" t="s">
        <v>30</v>
      </c>
      <c r="B78" s="32">
        <v>48143.94</v>
      </c>
      <c r="C78" s="33">
        <v>47037.35</v>
      </c>
      <c r="D78" s="33">
        <v>52008.63</v>
      </c>
      <c r="E78" s="33">
        <v>39671.65</v>
      </c>
      <c r="F78" s="14">
        <v>61828.55</v>
      </c>
      <c r="G78" s="32">
        <v>32793.41</v>
      </c>
      <c r="H78" s="32">
        <v>51563.61</v>
      </c>
      <c r="I78" s="32">
        <v>39405.17</v>
      </c>
      <c r="J78" s="32">
        <v>48241.94</v>
      </c>
      <c r="K78" s="32">
        <v>51626.57</v>
      </c>
      <c r="L78" s="39">
        <v>51241.12</v>
      </c>
      <c r="M78" s="37">
        <v>61233.07</v>
      </c>
      <c r="N78" s="5">
        <f>SUM(B78:M78)</f>
        <v>584795.01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31390432.610000007</v>
      </c>
      <c r="C80" s="4">
        <f t="shared" si="2"/>
        <v>34060673.120000005</v>
      </c>
      <c r="D80" s="4">
        <f t="shared" si="2"/>
        <v>33793895.27</v>
      </c>
      <c r="E80" s="4">
        <f t="shared" si="2"/>
        <v>30707641.910000008</v>
      </c>
      <c r="F80" s="4">
        <f t="shared" si="2"/>
        <v>34196910.379999995</v>
      </c>
      <c r="G80" s="4">
        <f t="shared" si="2"/>
        <v>31492823.49000001</v>
      </c>
      <c r="H80" s="4">
        <f t="shared" si="2"/>
        <v>31311233.849999998</v>
      </c>
      <c r="I80" s="4">
        <f t="shared" si="2"/>
        <v>32385153.700000003</v>
      </c>
      <c r="J80" s="4">
        <f>SUM(J12:J78)</f>
        <v>31377220.81</v>
      </c>
      <c r="K80" s="4">
        <f t="shared" si="2"/>
        <v>35334389.76</v>
      </c>
      <c r="L80" s="4">
        <f t="shared" si="2"/>
        <v>31748257.64999999</v>
      </c>
      <c r="M80" s="4">
        <f t="shared" si="2"/>
        <v>31873807.659999996</v>
      </c>
      <c r="N80" s="5">
        <f>SUM(B80:M80)</f>
        <v>389672440.21000004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">
        <v>92</v>
      </c>
      <c r="N1" t="s">
        <v>90</v>
      </c>
    </row>
    <row r="2" ht="12.75">
      <c r="N2"/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ht="12.75">
      <c r="N8"/>
    </row>
    <row r="9" spans="2:14" ht="12.75">
      <c r="B9" s="1">
        <v>39264</v>
      </c>
      <c r="C9" s="1">
        <v>39295</v>
      </c>
      <c r="D9" s="1">
        <v>39326</v>
      </c>
      <c r="E9" s="1">
        <v>39356</v>
      </c>
      <c r="F9" s="1">
        <v>39387</v>
      </c>
      <c r="G9" s="1">
        <v>39417</v>
      </c>
      <c r="H9" s="1">
        <v>39448</v>
      </c>
      <c r="I9" s="1">
        <v>39479</v>
      </c>
      <c r="J9" s="1">
        <v>39508</v>
      </c>
      <c r="K9" s="1">
        <v>39539</v>
      </c>
      <c r="L9" s="1">
        <v>39569</v>
      </c>
      <c r="M9" s="1">
        <v>39600</v>
      </c>
      <c r="N9" s="2" t="s">
        <v>93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3">
        <v>260487.05</v>
      </c>
      <c r="C12" s="23">
        <v>320761.35</v>
      </c>
      <c r="D12" s="23">
        <v>376289.38</v>
      </c>
      <c r="E12" s="23">
        <v>283913.1</v>
      </c>
      <c r="F12" s="8">
        <v>290930.01</v>
      </c>
      <c r="G12" s="23">
        <v>302882.19</v>
      </c>
      <c r="H12" s="23">
        <v>270891.86</v>
      </c>
      <c r="I12" s="23">
        <v>248844.83</v>
      </c>
      <c r="J12" s="23">
        <v>360226.91</v>
      </c>
      <c r="K12" s="23">
        <v>233937.43</v>
      </c>
      <c r="L12" s="4">
        <v>282036.43</v>
      </c>
      <c r="M12" s="23">
        <v>346116.35</v>
      </c>
      <c r="N12" s="5">
        <f>SUM(B12:M12)</f>
        <v>3577316.8900000006</v>
      </c>
    </row>
    <row r="13" spans="1:14" ht="12.75">
      <c r="A13" t="s">
        <v>54</v>
      </c>
      <c r="B13" s="23">
        <v>14456.11</v>
      </c>
      <c r="C13" s="23">
        <v>10141.83</v>
      </c>
      <c r="D13" s="23">
        <v>16866.23</v>
      </c>
      <c r="E13" s="23">
        <v>11206.74</v>
      </c>
      <c r="F13" s="8">
        <v>12735.56</v>
      </c>
      <c r="G13" s="23">
        <v>13039.5</v>
      </c>
      <c r="H13" s="23">
        <v>10963.45</v>
      </c>
      <c r="I13" s="23">
        <v>10934</v>
      </c>
      <c r="J13" s="23">
        <v>10224.12</v>
      </c>
      <c r="K13" s="23">
        <v>11967.17</v>
      </c>
      <c r="L13" s="4">
        <v>6938.52</v>
      </c>
      <c r="M13" s="23">
        <v>14256.28</v>
      </c>
      <c r="N13" s="5">
        <f aca="true" t="shared" si="0" ref="N13:N76">SUM(B13:M13)</f>
        <v>143729.51</v>
      </c>
    </row>
    <row r="14" spans="1:14" ht="12.75">
      <c r="A14" t="s">
        <v>55</v>
      </c>
      <c r="B14" s="23">
        <v>189373.02</v>
      </c>
      <c r="C14" s="23">
        <v>232388.56</v>
      </c>
      <c r="D14" s="23">
        <v>216280.21</v>
      </c>
      <c r="E14" s="23">
        <v>188111.72</v>
      </c>
      <c r="F14" s="8">
        <v>188726.38</v>
      </c>
      <c r="G14" s="23">
        <v>153265.74</v>
      </c>
      <c r="H14" s="23">
        <v>170567.81</v>
      </c>
      <c r="I14" s="23">
        <v>187224.56</v>
      </c>
      <c r="J14" s="23">
        <v>184292.14</v>
      </c>
      <c r="K14" s="23">
        <v>233847.43</v>
      </c>
      <c r="L14" s="4">
        <v>210921.1</v>
      </c>
      <c r="M14" s="23">
        <v>208302</v>
      </c>
      <c r="N14" s="5">
        <f t="shared" si="0"/>
        <v>2363300.67</v>
      </c>
    </row>
    <row r="15" spans="1:14" ht="12.75">
      <c r="A15" t="s">
        <v>2</v>
      </c>
      <c r="B15" s="23">
        <v>24647.78</v>
      </c>
      <c r="C15" s="23">
        <v>22454.62</v>
      </c>
      <c r="D15" s="23">
        <v>28583.65</v>
      </c>
      <c r="E15" s="23">
        <v>25671.55</v>
      </c>
      <c r="F15" s="8">
        <v>22853.02</v>
      </c>
      <c r="G15" s="23">
        <v>23112.02</v>
      </c>
      <c r="H15" s="23">
        <v>28779.63</v>
      </c>
      <c r="I15" s="23">
        <v>27754.41</v>
      </c>
      <c r="J15" s="23">
        <v>28424.93</v>
      </c>
      <c r="K15" s="23">
        <v>35337.13</v>
      </c>
      <c r="L15" s="4">
        <v>26643.58</v>
      </c>
      <c r="M15" s="23">
        <v>33694.55</v>
      </c>
      <c r="N15" s="5">
        <f t="shared" si="0"/>
        <v>327956.87</v>
      </c>
    </row>
    <row r="16" spans="1:14" ht="12.75">
      <c r="A16" t="s">
        <v>56</v>
      </c>
      <c r="B16" s="23">
        <v>673826.81</v>
      </c>
      <c r="C16" s="23">
        <v>738802.47</v>
      </c>
      <c r="D16" s="23">
        <v>731467.94</v>
      </c>
      <c r="E16" s="23">
        <v>642483.73</v>
      </c>
      <c r="F16" s="8">
        <v>680883.01</v>
      </c>
      <c r="G16" s="23">
        <v>750657.16</v>
      </c>
      <c r="H16" s="23">
        <v>595162.66</v>
      </c>
      <c r="I16" s="23">
        <v>664541.56</v>
      </c>
      <c r="J16" s="23">
        <v>666687.55</v>
      </c>
      <c r="K16" s="23">
        <v>951029.63</v>
      </c>
      <c r="L16" s="4">
        <v>486803.08</v>
      </c>
      <c r="M16" s="23">
        <v>626455.25</v>
      </c>
      <c r="N16" s="5">
        <f t="shared" si="0"/>
        <v>8208800.85</v>
      </c>
    </row>
    <row r="17" spans="1:14" ht="12.75">
      <c r="A17" t="s">
        <v>57</v>
      </c>
      <c r="B17" s="23">
        <v>1451677.24</v>
      </c>
      <c r="C17" s="23">
        <v>1491487.16</v>
      </c>
      <c r="D17" s="23">
        <v>1345941.29</v>
      </c>
      <c r="E17" s="23">
        <v>1388433.38</v>
      </c>
      <c r="F17" s="8">
        <v>1689247.08</v>
      </c>
      <c r="G17" s="23">
        <v>1480044.45</v>
      </c>
      <c r="H17" s="23">
        <v>1651568.87</v>
      </c>
      <c r="I17" s="23">
        <v>1311434.28</v>
      </c>
      <c r="J17" s="23">
        <v>1557465.33</v>
      </c>
      <c r="K17" s="23">
        <v>1606316.14</v>
      </c>
      <c r="L17" s="4">
        <v>1502288.2</v>
      </c>
      <c r="M17" s="23">
        <v>1705206.81</v>
      </c>
      <c r="N17" s="5">
        <f t="shared" si="0"/>
        <v>18181110.229999997</v>
      </c>
    </row>
    <row r="18" spans="1:14" ht="12.75">
      <c r="A18" t="s">
        <v>3</v>
      </c>
      <c r="B18" s="23">
        <v>9353.23</v>
      </c>
      <c r="C18" s="23">
        <v>8874.02</v>
      </c>
      <c r="D18" s="23">
        <v>12338.13</v>
      </c>
      <c r="E18" s="23">
        <v>10016.27</v>
      </c>
      <c r="F18" s="8">
        <v>9998.51</v>
      </c>
      <c r="G18" s="23">
        <v>6291.81</v>
      </c>
      <c r="H18" s="23">
        <v>8053.24</v>
      </c>
      <c r="I18" s="23">
        <v>6539.34</v>
      </c>
      <c r="J18" s="23">
        <v>6972.79</v>
      </c>
      <c r="K18" s="23">
        <v>7727.52</v>
      </c>
      <c r="L18" s="4">
        <v>6818.39</v>
      </c>
      <c r="M18" s="23">
        <v>11257.47</v>
      </c>
      <c r="N18" s="5">
        <f t="shared" si="0"/>
        <v>104240.71999999999</v>
      </c>
    </row>
    <row r="19" spans="1:14" ht="12.75">
      <c r="A19" t="s">
        <v>58</v>
      </c>
      <c r="B19" s="23">
        <v>45888.84</v>
      </c>
      <c r="C19" s="23">
        <v>48828.13</v>
      </c>
      <c r="D19" s="23">
        <v>44921.78</v>
      </c>
      <c r="E19" s="23">
        <v>42564.54</v>
      </c>
      <c r="F19" s="8">
        <v>49017.54</v>
      </c>
      <c r="G19" s="23">
        <v>48440.91</v>
      </c>
      <c r="H19" s="23">
        <v>80826.39</v>
      </c>
      <c r="I19" s="23">
        <v>46913.03</v>
      </c>
      <c r="J19" s="23">
        <v>50115.53</v>
      </c>
      <c r="K19" s="23">
        <v>57055.85</v>
      </c>
      <c r="L19" s="4">
        <v>48047.39</v>
      </c>
      <c r="M19" s="23">
        <v>47621.19</v>
      </c>
      <c r="N19" s="5">
        <f t="shared" si="0"/>
        <v>610241.1200000001</v>
      </c>
    </row>
    <row r="20" spans="1:14" ht="12.75">
      <c r="A20" t="s">
        <v>59</v>
      </c>
      <c r="B20" s="23">
        <v>20287.93</v>
      </c>
      <c r="C20" s="23">
        <v>24214.8</v>
      </c>
      <c r="D20" s="23">
        <v>26728.19</v>
      </c>
      <c r="E20" s="23">
        <v>20651.06</v>
      </c>
      <c r="F20" s="8">
        <v>22959.46</v>
      </c>
      <c r="G20" s="23">
        <v>23394.43</v>
      </c>
      <c r="H20" s="23">
        <v>22135.52</v>
      </c>
      <c r="I20" s="23">
        <v>25771.82</v>
      </c>
      <c r="J20" s="23">
        <v>31682.83</v>
      </c>
      <c r="K20" s="23">
        <v>29794.2</v>
      </c>
      <c r="L20" s="4">
        <v>22890.55</v>
      </c>
      <c r="M20" s="23">
        <v>28782.67</v>
      </c>
      <c r="N20" s="5">
        <f t="shared" si="0"/>
        <v>299293.45999999996</v>
      </c>
    </row>
    <row r="21" spans="1:14" ht="12.75">
      <c r="A21" t="s">
        <v>60</v>
      </c>
      <c r="B21" s="23">
        <v>58688.09</v>
      </c>
      <c r="C21" s="23">
        <v>62749.41</v>
      </c>
      <c r="D21" s="23">
        <v>71444.23</v>
      </c>
      <c r="E21" s="23">
        <v>59083.18</v>
      </c>
      <c r="F21" s="8">
        <v>59512</v>
      </c>
      <c r="G21" s="23">
        <v>61619.75</v>
      </c>
      <c r="H21" s="23">
        <v>55507.36</v>
      </c>
      <c r="I21" s="23">
        <v>69709.31</v>
      </c>
      <c r="J21" s="23">
        <v>52071.55</v>
      </c>
      <c r="K21" s="23">
        <v>66924.92</v>
      </c>
      <c r="L21" s="4">
        <v>58344.99</v>
      </c>
      <c r="M21" s="23">
        <v>60214.52</v>
      </c>
      <c r="N21" s="5">
        <f t="shared" si="0"/>
        <v>735869.31</v>
      </c>
    </row>
    <row r="22" spans="1:14" ht="12.75">
      <c r="A22" t="s">
        <v>61</v>
      </c>
      <c r="B22" s="23">
        <v>96688.8</v>
      </c>
      <c r="C22" s="23">
        <v>98250.65</v>
      </c>
      <c r="D22" s="23">
        <v>100012.13</v>
      </c>
      <c r="E22" s="23">
        <v>85585.6</v>
      </c>
      <c r="F22" s="8">
        <v>100219.69</v>
      </c>
      <c r="G22" s="23">
        <v>99335.53</v>
      </c>
      <c r="H22" s="23">
        <v>101597.46</v>
      </c>
      <c r="I22" s="23">
        <v>105225.11</v>
      </c>
      <c r="J22" s="23">
        <v>111713.4</v>
      </c>
      <c r="K22" s="23">
        <v>126497.27</v>
      </c>
      <c r="L22" s="4">
        <v>108364.09</v>
      </c>
      <c r="M22" s="23">
        <v>93233.48</v>
      </c>
      <c r="N22" s="5">
        <f t="shared" si="0"/>
        <v>1226723.21</v>
      </c>
    </row>
    <row r="23" spans="1:14" ht="12.75">
      <c r="A23" t="s">
        <v>4</v>
      </c>
      <c r="B23" s="23">
        <v>87561.22</v>
      </c>
      <c r="C23" s="23">
        <v>92486.69</v>
      </c>
      <c r="D23" s="23">
        <v>106367.47</v>
      </c>
      <c r="E23" s="23">
        <v>77229.51</v>
      </c>
      <c r="F23" s="8">
        <v>94896.18</v>
      </c>
      <c r="G23" s="23">
        <v>85734.04</v>
      </c>
      <c r="H23" s="23">
        <v>88513.74</v>
      </c>
      <c r="I23" s="23">
        <v>54296.02</v>
      </c>
      <c r="J23" s="23">
        <v>73767.97</v>
      </c>
      <c r="K23" s="23">
        <v>85841.38</v>
      </c>
      <c r="L23" s="4">
        <v>70646.56</v>
      </c>
      <c r="M23" s="23">
        <v>68513.75</v>
      </c>
      <c r="N23" s="5">
        <f t="shared" si="0"/>
        <v>985854.53</v>
      </c>
    </row>
    <row r="24" spans="1:14" ht="12.75">
      <c r="A24" t="s">
        <v>91</v>
      </c>
      <c r="B24" s="23">
        <v>1467826.97</v>
      </c>
      <c r="C24" s="23">
        <v>1543628.86</v>
      </c>
      <c r="D24" s="23">
        <v>1469203.35</v>
      </c>
      <c r="E24" s="23">
        <v>1500809.47</v>
      </c>
      <c r="F24" s="8">
        <v>1650988.11</v>
      </c>
      <c r="G24" s="23">
        <v>1472938.33</v>
      </c>
      <c r="H24" s="23">
        <v>1665745.15</v>
      </c>
      <c r="I24" s="23">
        <v>1406145.11</v>
      </c>
      <c r="J24" s="23">
        <v>1517045.58</v>
      </c>
      <c r="K24" s="23">
        <v>1584557.14</v>
      </c>
      <c r="L24" s="4">
        <v>1591058.96</v>
      </c>
      <c r="M24" s="23">
        <v>1678676.8</v>
      </c>
      <c r="N24" s="5">
        <f t="shared" si="0"/>
        <v>18548623.830000002</v>
      </c>
    </row>
    <row r="25" spans="1:14" ht="12.75">
      <c r="A25" t="s">
        <v>5</v>
      </c>
      <c r="B25" s="23">
        <v>15211.3</v>
      </c>
      <c r="C25" s="23">
        <v>14588.6</v>
      </c>
      <c r="D25" s="23">
        <v>10846.77</v>
      </c>
      <c r="E25" s="23">
        <v>14160.94</v>
      </c>
      <c r="F25" s="8">
        <v>18177.26</v>
      </c>
      <c r="G25" s="23">
        <v>15251.34</v>
      </c>
      <c r="H25" s="23">
        <v>14927.36</v>
      </c>
      <c r="I25" s="23">
        <v>17245.03</v>
      </c>
      <c r="J25" s="23">
        <v>42467.26</v>
      </c>
      <c r="K25" s="23">
        <v>20207.66</v>
      </c>
      <c r="L25" s="4">
        <v>15848.32</v>
      </c>
      <c r="M25" s="23">
        <v>15878.5</v>
      </c>
      <c r="N25" s="5">
        <f t="shared" si="0"/>
        <v>214810.34</v>
      </c>
    </row>
    <row r="26" spans="1:14" ht="12.75">
      <c r="A26" t="s">
        <v>6</v>
      </c>
      <c r="B26" s="23">
        <v>7616.98</v>
      </c>
      <c r="C26" s="23">
        <v>6320.38</v>
      </c>
      <c r="D26" s="23">
        <v>10345.17</v>
      </c>
      <c r="E26" s="23">
        <v>6930.68</v>
      </c>
      <c r="F26" s="8">
        <v>6765.39</v>
      </c>
      <c r="G26" s="23">
        <v>5994.89</v>
      </c>
      <c r="H26" s="23">
        <v>10815.56</v>
      </c>
      <c r="I26" s="23">
        <v>7679.62</v>
      </c>
      <c r="J26" s="23">
        <v>8390.62</v>
      </c>
      <c r="K26" s="23">
        <v>11176.31</v>
      </c>
      <c r="L26" s="4">
        <v>18254.48</v>
      </c>
      <c r="M26" s="23">
        <v>707.81</v>
      </c>
      <c r="N26" s="5">
        <f t="shared" si="0"/>
        <v>100997.88999999998</v>
      </c>
    </row>
    <row r="27" spans="1:14" ht="12.75">
      <c r="A27" t="s">
        <v>62</v>
      </c>
      <c r="B27" s="23">
        <v>134789.61</v>
      </c>
      <c r="C27" s="23">
        <v>145373.51</v>
      </c>
      <c r="D27" s="23">
        <v>173918.72</v>
      </c>
      <c r="E27" s="23">
        <v>127046.17</v>
      </c>
      <c r="F27" s="8">
        <v>137219.29</v>
      </c>
      <c r="G27" s="23">
        <v>129963.79</v>
      </c>
      <c r="H27" s="23">
        <v>109118.24</v>
      </c>
      <c r="I27" s="23">
        <v>152055.27</v>
      </c>
      <c r="J27" s="23">
        <v>112701.8</v>
      </c>
      <c r="K27" s="23">
        <v>139787.1</v>
      </c>
      <c r="L27" s="4">
        <v>126607.26</v>
      </c>
      <c r="M27" s="23">
        <v>133967.96</v>
      </c>
      <c r="N27" s="5">
        <f t="shared" si="0"/>
        <v>1622548.7200000002</v>
      </c>
    </row>
    <row r="28" spans="1:14" ht="12.75">
      <c r="A28" t="s">
        <v>63</v>
      </c>
      <c r="B28" s="23">
        <v>144875.45</v>
      </c>
      <c r="C28" s="23">
        <v>162662.58</v>
      </c>
      <c r="D28" s="23">
        <v>166014.86</v>
      </c>
      <c r="E28" s="23">
        <v>138604.61</v>
      </c>
      <c r="F28" s="8">
        <v>184150.61</v>
      </c>
      <c r="G28" s="23">
        <v>95805.4</v>
      </c>
      <c r="H28" s="23">
        <v>127169.58</v>
      </c>
      <c r="I28" s="23">
        <v>136511.7</v>
      </c>
      <c r="J28" s="23">
        <v>141227.84</v>
      </c>
      <c r="K28" s="23">
        <v>149198.41</v>
      </c>
      <c r="L28" s="4">
        <v>133473.49</v>
      </c>
      <c r="M28" s="23">
        <v>140409.91</v>
      </c>
      <c r="N28" s="5">
        <f t="shared" si="0"/>
        <v>1720104.44</v>
      </c>
    </row>
    <row r="29" spans="1:14" ht="12.75">
      <c r="A29" t="s">
        <v>7</v>
      </c>
      <c r="B29" s="23">
        <v>139802.29</v>
      </c>
      <c r="C29" s="23">
        <v>195173.04</v>
      </c>
      <c r="D29" s="23">
        <v>181918.43</v>
      </c>
      <c r="E29" s="23">
        <v>105181.33</v>
      </c>
      <c r="F29" s="8">
        <v>160617.21</v>
      </c>
      <c r="G29" s="23">
        <v>149099.92</v>
      </c>
      <c r="H29" s="23">
        <v>121577.05</v>
      </c>
      <c r="I29" s="23">
        <v>192301.86</v>
      </c>
      <c r="J29" s="23">
        <v>131731.46</v>
      </c>
      <c r="K29" s="23">
        <v>162318.58</v>
      </c>
      <c r="L29" s="4">
        <v>178182.76</v>
      </c>
      <c r="M29" s="23">
        <v>130174.16</v>
      </c>
      <c r="N29" s="5">
        <f t="shared" si="0"/>
        <v>1848078.0899999999</v>
      </c>
    </row>
    <row r="30" spans="1:14" ht="12.75">
      <c r="A30" t="s">
        <v>8</v>
      </c>
      <c r="B30" s="23">
        <v>6428.38</v>
      </c>
      <c r="C30" s="23">
        <v>7913.26</v>
      </c>
      <c r="D30" s="23">
        <v>7913.46</v>
      </c>
      <c r="E30" s="23">
        <v>6937.97</v>
      </c>
      <c r="F30" s="8">
        <v>6903.99</v>
      </c>
      <c r="G30" s="23">
        <v>7998.35</v>
      </c>
      <c r="H30" s="23">
        <v>6499.98</v>
      </c>
      <c r="I30" s="23">
        <v>9945.35</v>
      </c>
      <c r="J30" s="23">
        <v>3745.51</v>
      </c>
      <c r="K30" s="23">
        <v>8566.55</v>
      </c>
      <c r="L30" s="4">
        <v>7380.72</v>
      </c>
      <c r="M30" s="23">
        <v>8470.75</v>
      </c>
      <c r="N30" s="5">
        <f t="shared" si="0"/>
        <v>88704.27</v>
      </c>
    </row>
    <row r="31" spans="1:14" ht="12.75">
      <c r="A31" t="s">
        <v>9</v>
      </c>
      <c r="B31" s="23">
        <v>36617.86</v>
      </c>
      <c r="C31" s="23">
        <v>40783.94</v>
      </c>
      <c r="D31" s="23">
        <v>54182.5</v>
      </c>
      <c r="E31" s="23">
        <v>32666.64</v>
      </c>
      <c r="F31" s="8">
        <v>37681.75</v>
      </c>
      <c r="G31" s="23">
        <v>39686</v>
      </c>
      <c r="H31" s="23">
        <v>38140.66</v>
      </c>
      <c r="I31" s="23">
        <v>401573.56</v>
      </c>
      <c r="J31" s="23">
        <v>40690.93</v>
      </c>
      <c r="K31" s="23">
        <v>46936.13</v>
      </c>
      <c r="L31" s="4">
        <v>38461.84</v>
      </c>
      <c r="M31" s="23">
        <v>36002.64</v>
      </c>
      <c r="N31" s="5">
        <f t="shared" si="0"/>
        <v>843424.45</v>
      </c>
    </row>
    <row r="32" spans="1:14" ht="12.75">
      <c r="A32" t="s">
        <v>10</v>
      </c>
      <c r="B32" s="23">
        <v>4765.16</v>
      </c>
      <c r="C32" s="23">
        <v>5634.16</v>
      </c>
      <c r="D32" s="23">
        <v>6265.43</v>
      </c>
      <c r="E32" s="23">
        <v>5054.2</v>
      </c>
      <c r="F32" s="8">
        <v>3857.93</v>
      </c>
      <c r="G32" s="23">
        <v>3069.56</v>
      </c>
      <c r="H32" s="23">
        <v>6549.94</v>
      </c>
      <c r="I32" s="23">
        <v>3733.9</v>
      </c>
      <c r="J32" s="23">
        <v>5296.4</v>
      </c>
      <c r="K32" s="23">
        <v>5351.47</v>
      </c>
      <c r="L32" s="4">
        <v>5328.13</v>
      </c>
      <c r="M32" s="23">
        <v>7799.4</v>
      </c>
      <c r="N32" s="5">
        <f t="shared" si="0"/>
        <v>62705.68000000001</v>
      </c>
    </row>
    <row r="33" spans="1:14" ht="12.75">
      <c r="A33" t="s">
        <v>11</v>
      </c>
      <c r="B33" s="23">
        <v>4383.7</v>
      </c>
      <c r="C33" s="23">
        <v>2062.43</v>
      </c>
      <c r="D33" s="23">
        <v>5279.93</v>
      </c>
      <c r="E33" s="23">
        <v>1647.63</v>
      </c>
      <c r="F33" s="8">
        <v>4468.51</v>
      </c>
      <c r="G33" s="23">
        <v>4277.6</v>
      </c>
      <c r="H33" s="23">
        <v>4713.71</v>
      </c>
      <c r="I33" s="23">
        <v>5221.92</v>
      </c>
      <c r="J33" s="23">
        <v>6304.17</v>
      </c>
      <c r="K33" s="23">
        <v>7764.14</v>
      </c>
      <c r="L33" s="4">
        <v>5682.49</v>
      </c>
      <c r="M33" s="23">
        <v>7094.26</v>
      </c>
      <c r="N33" s="5">
        <f t="shared" si="0"/>
        <v>58900.48999999999</v>
      </c>
    </row>
    <row r="34" spans="1:14" ht="12.75">
      <c r="A34" t="s">
        <v>64</v>
      </c>
      <c r="B34" s="23">
        <v>0</v>
      </c>
      <c r="C34" s="23">
        <v>0</v>
      </c>
      <c r="D34" s="23">
        <v>0</v>
      </c>
      <c r="E34" s="23">
        <v>0</v>
      </c>
      <c r="F34" s="8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4">
        <v>0</v>
      </c>
      <c r="M34" s="23">
        <v>0</v>
      </c>
      <c r="N34" s="5">
        <f t="shared" si="0"/>
        <v>0</v>
      </c>
    </row>
    <row r="35" spans="1:14" ht="12.75">
      <c r="A35" t="s">
        <v>12</v>
      </c>
      <c r="B35" s="23">
        <v>15356.88</v>
      </c>
      <c r="C35" s="23">
        <v>19992.62</v>
      </c>
      <c r="D35" s="23">
        <v>19496.01</v>
      </c>
      <c r="E35" s="23">
        <v>15424.9</v>
      </c>
      <c r="F35" s="8">
        <v>17975.3</v>
      </c>
      <c r="G35" s="23">
        <v>17794.25</v>
      </c>
      <c r="H35" s="23">
        <v>13580.63</v>
      </c>
      <c r="I35" s="23">
        <v>9596.36</v>
      </c>
      <c r="J35" s="23">
        <v>11491.43</v>
      </c>
      <c r="K35" s="23">
        <v>13550.76</v>
      </c>
      <c r="L35" s="4">
        <v>11725.39</v>
      </c>
      <c r="M35" s="23">
        <v>9606.73</v>
      </c>
      <c r="N35" s="5">
        <f t="shared" si="0"/>
        <v>175591.26000000004</v>
      </c>
    </row>
    <row r="36" spans="1:14" ht="12.75">
      <c r="A36" t="s">
        <v>13</v>
      </c>
      <c r="B36" s="23">
        <v>10260.36</v>
      </c>
      <c r="C36" s="23">
        <v>9839.96</v>
      </c>
      <c r="D36" s="23">
        <v>8375.36</v>
      </c>
      <c r="E36" s="23">
        <v>9345.99</v>
      </c>
      <c r="F36" s="8">
        <v>10956.07</v>
      </c>
      <c r="G36" s="23">
        <v>10047.52</v>
      </c>
      <c r="H36" s="23">
        <v>8710.86</v>
      </c>
      <c r="I36" s="23">
        <v>9404.49</v>
      </c>
      <c r="J36" s="23">
        <v>9957.42</v>
      </c>
      <c r="K36" s="23">
        <v>11468.44</v>
      </c>
      <c r="L36" s="4">
        <v>7910.72</v>
      </c>
      <c r="M36" s="23">
        <v>10536.55</v>
      </c>
      <c r="N36" s="5">
        <f t="shared" si="0"/>
        <v>116813.74</v>
      </c>
    </row>
    <row r="37" spans="1:14" ht="12.75">
      <c r="A37" t="s">
        <v>14</v>
      </c>
      <c r="B37" s="23">
        <v>44765.25</v>
      </c>
      <c r="C37" s="23">
        <v>47485.8</v>
      </c>
      <c r="D37" s="23">
        <v>55624.46</v>
      </c>
      <c r="E37" s="23">
        <v>39639.14</v>
      </c>
      <c r="F37" s="8">
        <v>47904.64</v>
      </c>
      <c r="G37" s="23">
        <v>45980.05</v>
      </c>
      <c r="H37" s="23">
        <v>42286.21</v>
      </c>
      <c r="I37" s="23">
        <v>43245.96</v>
      </c>
      <c r="J37" s="23">
        <v>46279.36</v>
      </c>
      <c r="K37" s="23">
        <v>53109.79</v>
      </c>
      <c r="L37" s="4">
        <v>42975.85</v>
      </c>
      <c r="M37" s="23">
        <v>43496.07</v>
      </c>
      <c r="N37" s="5">
        <f t="shared" si="0"/>
        <v>552792.58</v>
      </c>
    </row>
    <row r="38" spans="1:14" ht="12.75">
      <c r="A38" t="s">
        <v>65</v>
      </c>
      <c r="B38" s="23">
        <v>19184.25</v>
      </c>
      <c r="C38" s="23">
        <v>21334.25</v>
      </c>
      <c r="D38" s="23">
        <v>18826.91</v>
      </c>
      <c r="E38" s="23">
        <v>21027.18</v>
      </c>
      <c r="F38" s="8">
        <v>20494.68</v>
      </c>
      <c r="G38" s="23">
        <v>18579.68</v>
      </c>
      <c r="H38" s="23">
        <v>18371.45</v>
      </c>
      <c r="I38" s="23">
        <v>17825.55</v>
      </c>
      <c r="J38" s="23">
        <v>20111.97</v>
      </c>
      <c r="K38" s="23">
        <v>21253.45</v>
      </c>
      <c r="L38" s="4">
        <v>19978.31</v>
      </c>
      <c r="M38" s="23">
        <v>19942.71</v>
      </c>
      <c r="N38" s="5">
        <f t="shared" si="0"/>
        <v>236930.38999999998</v>
      </c>
    </row>
    <row r="39" spans="1:14" ht="12.75">
      <c r="A39" t="s">
        <v>15</v>
      </c>
      <c r="B39" s="23">
        <v>33418.45</v>
      </c>
      <c r="C39" s="23">
        <v>39637.99</v>
      </c>
      <c r="D39" s="23">
        <v>39627.84</v>
      </c>
      <c r="E39" s="23">
        <v>32571.24</v>
      </c>
      <c r="F39" s="8">
        <v>37701.21</v>
      </c>
      <c r="G39" s="23">
        <v>37376.48</v>
      </c>
      <c r="H39" s="23">
        <v>32849.6</v>
      </c>
      <c r="I39" s="23">
        <v>37361.75</v>
      </c>
      <c r="J39" s="23">
        <v>35304</v>
      </c>
      <c r="K39" s="23">
        <v>42579.12</v>
      </c>
      <c r="L39" s="4">
        <v>37863.94</v>
      </c>
      <c r="M39" s="23">
        <v>35421.84</v>
      </c>
      <c r="N39" s="5">
        <f t="shared" si="0"/>
        <v>441713.45999999996</v>
      </c>
    </row>
    <row r="40" spans="1:14" ht="12.75">
      <c r="A40" t="s">
        <v>66</v>
      </c>
      <c r="B40" s="23">
        <v>1041527.43</v>
      </c>
      <c r="C40" s="23">
        <v>1186541.23</v>
      </c>
      <c r="D40" s="23">
        <v>1066667.43</v>
      </c>
      <c r="E40" s="23">
        <v>1002289.43</v>
      </c>
      <c r="F40" s="8">
        <v>1164488.4</v>
      </c>
      <c r="G40" s="23">
        <v>1047226.31</v>
      </c>
      <c r="H40" s="23">
        <v>1017087.16</v>
      </c>
      <c r="I40" s="23">
        <v>979556.88</v>
      </c>
      <c r="J40" s="23">
        <v>1003589.09</v>
      </c>
      <c r="K40" s="23">
        <v>1113279.3</v>
      </c>
      <c r="L40" s="4">
        <v>1008594.62</v>
      </c>
      <c r="M40" s="23">
        <v>1011589.16</v>
      </c>
      <c r="N40" s="5">
        <f t="shared" si="0"/>
        <v>12642436.440000001</v>
      </c>
    </row>
    <row r="41" spans="1:14" ht="12.75">
      <c r="A41" t="s">
        <v>16</v>
      </c>
      <c r="B41" s="23">
        <v>8106.55</v>
      </c>
      <c r="C41" s="23">
        <v>9834.03</v>
      </c>
      <c r="D41" s="23">
        <v>10536.56</v>
      </c>
      <c r="E41" s="23">
        <v>7601.96</v>
      </c>
      <c r="F41" s="8">
        <v>8667.09</v>
      </c>
      <c r="G41" s="23">
        <v>8361.47</v>
      </c>
      <c r="H41" s="23">
        <v>7487.71</v>
      </c>
      <c r="I41" s="23">
        <v>6084.36</v>
      </c>
      <c r="J41" s="23">
        <v>6801.98</v>
      </c>
      <c r="K41" s="23">
        <v>8106.18</v>
      </c>
      <c r="L41" s="4">
        <v>6695.48</v>
      </c>
      <c r="M41" s="23">
        <v>6438.27</v>
      </c>
      <c r="N41" s="5">
        <f t="shared" si="0"/>
        <v>94721.63999999998</v>
      </c>
    </row>
    <row r="42" spans="1:14" ht="12.75">
      <c r="A42" t="s">
        <v>67</v>
      </c>
      <c r="B42" s="23">
        <v>115517.29</v>
      </c>
      <c r="C42" s="23">
        <v>129333.62</v>
      </c>
      <c r="D42" s="23">
        <v>127923.14</v>
      </c>
      <c r="E42" s="23">
        <v>106409.15</v>
      </c>
      <c r="F42" s="8">
        <v>120017.57</v>
      </c>
      <c r="G42" s="23">
        <v>112699.92</v>
      </c>
      <c r="H42" s="23">
        <v>103738.19</v>
      </c>
      <c r="I42" s="23">
        <v>87338.4</v>
      </c>
      <c r="J42" s="23">
        <v>97968.79</v>
      </c>
      <c r="K42" s="23">
        <v>106660.88</v>
      </c>
      <c r="L42" s="4">
        <v>99022.61</v>
      </c>
      <c r="M42" s="23">
        <v>85660.24</v>
      </c>
      <c r="N42" s="5">
        <f t="shared" si="0"/>
        <v>1292289.8000000003</v>
      </c>
    </row>
    <row r="43" spans="1:14" ht="12.75">
      <c r="A43" t="s">
        <v>17</v>
      </c>
      <c r="B43" s="23">
        <v>75786.96</v>
      </c>
      <c r="C43" s="23">
        <v>83790.61</v>
      </c>
      <c r="D43" s="23">
        <v>90173.2</v>
      </c>
      <c r="E43" s="23">
        <v>70542.04</v>
      </c>
      <c r="F43" s="8">
        <v>104447.77</v>
      </c>
      <c r="G43" s="23">
        <v>56029.17</v>
      </c>
      <c r="H43" s="23">
        <v>60193.89</v>
      </c>
      <c r="I43" s="23">
        <v>49511.16</v>
      </c>
      <c r="J43" s="23">
        <v>49561.3</v>
      </c>
      <c r="K43" s="23">
        <v>55960.65</v>
      </c>
      <c r="L43" s="4">
        <v>54043</v>
      </c>
      <c r="M43" s="23">
        <v>57374.68</v>
      </c>
      <c r="N43" s="5">
        <f t="shared" si="0"/>
        <v>807414.4300000002</v>
      </c>
    </row>
    <row r="44" spans="1:14" ht="12.75">
      <c r="A44" t="s">
        <v>18</v>
      </c>
      <c r="B44" s="23">
        <v>10603.73</v>
      </c>
      <c r="C44" s="23">
        <v>10698.89</v>
      </c>
      <c r="D44" s="23">
        <v>12920.53</v>
      </c>
      <c r="E44" s="23">
        <v>8854.4</v>
      </c>
      <c r="F44" s="8">
        <v>9918.21</v>
      </c>
      <c r="G44" s="23">
        <v>8797.6</v>
      </c>
      <c r="H44" s="23">
        <v>6724.75</v>
      </c>
      <c r="I44" s="23">
        <v>6397.02</v>
      </c>
      <c r="J44" s="23">
        <v>7349.27</v>
      </c>
      <c r="K44" s="23">
        <v>7192.44</v>
      </c>
      <c r="L44" s="4">
        <v>6049.4</v>
      </c>
      <c r="M44" s="23">
        <v>6119.71</v>
      </c>
      <c r="N44" s="5">
        <f t="shared" si="0"/>
        <v>101625.95000000001</v>
      </c>
    </row>
    <row r="45" spans="1:14" ht="12.75">
      <c r="A45" t="s">
        <v>19</v>
      </c>
      <c r="B45" s="23">
        <v>0</v>
      </c>
      <c r="C45" s="23">
        <v>0</v>
      </c>
      <c r="D45" s="23">
        <v>0</v>
      </c>
      <c r="E45" s="23">
        <v>0</v>
      </c>
      <c r="F45" s="8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4">
        <v>0</v>
      </c>
      <c r="M45" s="23">
        <v>0</v>
      </c>
      <c r="N45" s="5">
        <f t="shared" si="0"/>
        <v>0</v>
      </c>
    </row>
    <row r="46" spans="1:14" ht="12.75">
      <c r="A46" t="s">
        <v>68</v>
      </c>
      <c r="B46" s="23">
        <v>203331.99</v>
      </c>
      <c r="C46" s="23">
        <v>255598.8</v>
      </c>
      <c r="D46" s="23">
        <v>201991.49</v>
      </c>
      <c r="E46" s="23">
        <v>210720.9</v>
      </c>
      <c r="F46" s="8">
        <v>210134.37</v>
      </c>
      <c r="G46" s="23">
        <v>234175.39</v>
      </c>
      <c r="H46" s="23">
        <v>216848.61</v>
      </c>
      <c r="I46" s="23">
        <v>220784.9</v>
      </c>
      <c r="J46" s="23">
        <v>251196.28</v>
      </c>
      <c r="K46" s="23">
        <v>255607.44</v>
      </c>
      <c r="L46" s="4">
        <v>229417.52</v>
      </c>
      <c r="M46" s="23">
        <v>231061.07</v>
      </c>
      <c r="N46" s="5">
        <f t="shared" si="0"/>
        <v>2720868.76</v>
      </c>
    </row>
    <row r="47" spans="1:14" ht="12.75">
      <c r="A47" t="s">
        <v>69</v>
      </c>
      <c r="B47" s="23">
        <v>745505.52</v>
      </c>
      <c r="C47" s="23">
        <v>723234.42</v>
      </c>
      <c r="D47" s="23">
        <v>650725.84</v>
      </c>
      <c r="E47" s="23">
        <v>698915.04</v>
      </c>
      <c r="F47" s="8">
        <v>810527.11</v>
      </c>
      <c r="G47" s="23">
        <v>704935.86</v>
      </c>
      <c r="H47" s="23">
        <v>735178.74</v>
      </c>
      <c r="I47" s="23">
        <v>767910.35</v>
      </c>
      <c r="J47" s="23">
        <v>803451.04</v>
      </c>
      <c r="K47" s="23">
        <v>875272.71</v>
      </c>
      <c r="L47" s="4">
        <v>813978.16</v>
      </c>
      <c r="M47" s="23">
        <v>670391.67</v>
      </c>
      <c r="N47" s="5">
        <f t="shared" si="0"/>
        <v>9000026.46</v>
      </c>
    </row>
    <row r="48" spans="1:14" ht="12.75">
      <c r="A48" t="s">
        <v>70</v>
      </c>
      <c r="B48" s="23">
        <v>311483.99</v>
      </c>
      <c r="C48" s="23">
        <v>339880.33</v>
      </c>
      <c r="D48" s="23">
        <v>344351.21</v>
      </c>
      <c r="E48" s="23">
        <v>344771</v>
      </c>
      <c r="F48" s="8">
        <v>333416.87</v>
      </c>
      <c r="G48" s="23">
        <v>282749.41</v>
      </c>
      <c r="H48" s="23">
        <v>343510.02</v>
      </c>
      <c r="I48" s="23">
        <v>309769.84</v>
      </c>
      <c r="J48" s="23">
        <v>332505.07</v>
      </c>
      <c r="K48" s="23">
        <v>336495.65</v>
      </c>
      <c r="L48" s="4">
        <v>324564.67</v>
      </c>
      <c r="M48" s="23">
        <v>343792.72</v>
      </c>
      <c r="N48" s="5">
        <f t="shared" si="0"/>
        <v>3947290.7799999993</v>
      </c>
    </row>
    <row r="49" spans="1:14" ht="12.75">
      <c r="A49" t="s">
        <v>20</v>
      </c>
      <c r="B49" s="23">
        <v>9923.58</v>
      </c>
      <c r="C49" s="23">
        <v>12803.35</v>
      </c>
      <c r="D49" s="23">
        <v>14164.29</v>
      </c>
      <c r="E49" s="23">
        <v>10707.08</v>
      </c>
      <c r="F49" s="8">
        <v>11260.26</v>
      </c>
      <c r="G49" s="23">
        <v>12230.96</v>
      </c>
      <c r="H49" s="23">
        <v>10912.05</v>
      </c>
      <c r="I49" s="23">
        <v>10476.09</v>
      </c>
      <c r="J49" s="23">
        <v>13476.1</v>
      </c>
      <c r="K49" s="23">
        <v>13107.57</v>
      </c>
      <c r="L49" s="4">
        <v>10581.84</v>
      </c>
      <c r="M49" s="23">
        <v>14468.65</v>
      </c>
      <c r="N49" s="5">
        <f t="shared" si="0"/>
        <v>144111.82</v>
      </c>
    </row>
    <row r="50" spans="1:14" ht="12.75">
      <c r="A50" t="s">
        <v>21</v>
      </c>
      <c r="B50" s="23">
        <v>2986.35</v>
      </c>
      <c r="C50" s="23">
        <v>2846.93</v>
      </c>
      <c r="D50" s="23">
        <v>2493.54</v>
      </c>
      <c r="E50" s="23">
        <v>2759.54</v>
      </c>
      <c r="F50" s="8">
        <v>2488.33</v>
      </c>
      <c r="G50" s="23">
        <v>2985.49</v>
      </c>
      <c r="H50" s="23">
        <v>3538.71</v>
      </c>
      <c r="I50" s="23">
        <v>1765.49</v>
      </c>
      <c r="J50" s="23">
        <v>2265.9</v>
      </c>
      <c r="K50" s="23">
        <v>2501.42</v>
      </c>
      <c r="L50" s="4">
        <v>2522.58</v>
      </c>
      <c r="M50" s="23">
        <v>2848.67</v>
      </c>
      <c r="N50" s="5">
        <f t="shared" si="0"/>
        <v>32002.950000000004</v>
      </c>
    </row>
    <row r="51" spans="1:14" ht="12.75">
      <c r="A51" t="s">
        <v>22</v>
      </c>
      <c r="B51" s="23">
        <v>50562.97</v>
      </c>
      <c r="C51" s="23">
        <v>62260.61</v>
      </c>
      <c r="D51" s="23">
        <v>56928.98</v>
      </c>
      <c r="E51" s="23">
        <v>50881.27</v>
      </c>
      <c r="F51" s="8">
        <v>60943.97</v>
      </c>
      <c r="G51" s="23">
        <v>56864.75</v>
      </c>
      <c r="H51" s="23">
        <v>34674.78</v>
      </c>
      <c r="I51" s="23">
        <v>13599.25</v>
      </c>
      <c r="J51" s="23">
        <v>20289.24</v>
      </c>
      <c r="K51" s="23">
        <v>21261.42</v>
      </c>
      <c r="L51" s="4">
        <v>17748.87</v>
      </c>
      <c r="M51" s="23">
        <v>19911.42</v>
      </c>
      <c r="N51" s="5">
        <f t="shared" si="0"/>
        <v>465927.5299999999</v>
      </c>
    </row>
    <row r="52" spans="1:14" ht="12.75">
      <c r="A52" t="s">
        <v>71</v>
      </c>
      <c r="B52" s="23">
        <v>0</v>
      </c>
      <c r="C52" s="23">
        <v>0</v>
      </c>
      <c r="D52" s="23">
        <v>0</v>
      </c>
      <c r="E52" s="23">
        <v>0</v>
      </c>
      <c r="F52" s="8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4">
        <v>0</v>
      </c>
      <c r="M52" s="23">
        <v>0</v>
      </c>
      <c r="N52" s="5">
        <f t="shared" si="0"/>
        <v>0</v>
      </c>
    </row>
    <row r="53" spans="1:14" ht="12.75">
      <c r="A53" t="s">
        <v>23</v>
      </c>
      <c r="B53" s="23">
        <v>314252.71</v>
      </c>
      <c r="C53" s="23">
        <v>358264.02</v>
      </c>
      <c r="D53" s="23">
        <v>416116.2</v>
      </c>
      <c r="E53" s="23">
        <v>337705.84</v>
      </c>
      <c r="F53" s="8">
        <v>320733.16</v>
      </c>
      <c r="G53" s="23">
        <v>321575.51</v>
      </c>
      <c r="H53" s="23">
        <v>284772.27</v>
      </c>
      <c r="I53" s="23">
        <v>295782.29</v>
      </c>
      <c r="J53" s="23">
        <v>318813.66</v>
      </c>
      <c r="K53" s="23">
        <v>328497.27</v>
      </c>
      <c r="L53" s="4">
        <v>281590.41</v>
      </c>
      <c r="M53" s="23">
        <v>309685.1</v>
      </c>
      <c r="N53" s="5">
        <f t="shared" si="0"/>
        <v>3887788.4400000004</v>
      </c>
    </row>
    <row r="54" spans="1:14" ht="12.75">
      <c r="A54" t="s">
        <v>24</v>
      </c>
      <c r="B54" s="23">
        <v>49210.24</v>
      </c>
      <c r="C54" s="23">
        <v>52292.45</v>
      </c>
      <c r="D54" s="23">
        <v>46824.18</v>
      </c>
      <c r="E54" s="23">
        <v>44029.75</v>
      </c>
      <c r="F54" s="8">
        <v>50287.27</v>
      </c>
      <c r="G54" s="23">
        <v>49890</v>
      </c>
      <c r="H54" s="23">
        <v>54130.36</v>
      </c>
      <c r="I54" s="23">
        <v>46680.26</v>
      </c>
      <c r="J54" s="23">
        <v>52588.84</v>
      </c>
      <c r="K54" s="23">
        <v>57254.1</v>
      </c>
      <c r="L54" s="4">
        <v>50704.27</v>
      </c>
      <c r="M54" s="23">
        <v>49361.48</v>
      </c>
      <c r="N54" s="5">
        <f t="shared" si="0"/>
        <v>603253.2</v>
      </c>
    </row>
    <row r="55" spans="1:14" ht="12.75">
      <c r="A55" t="s">
        <v>72</v>
      </c>
      <c r="B55" s="23">
        <v>155343.56</v>
      </c>
      <c r="C55" s="23">
        <v>171730.94</v>
      </c>
      <c r="D55" s="23">
        <v>158199.98</v>
      </c>
      <c r="E55" s="23">
        <v>160439.91</v>
      </c>
      <c r="F55" s="8">
        <v>136044.65</v>
      </c>
      <c r="G55" s="23">
        <v>140862.33</v>
      </c>
      <c r="H55" s="23">
        <v>144528.49</v>
      </c>
      <c r="I55" s="23">
        <v>149747.58</v>
      </c>
      <c r="J55" s="23">
        <v>157516.36</v>
      </c>
      <c r="K55" s="23">
        <v>173113.88</v>
      </c>
      <c r="L55" s="4">
        <v>156944.75</v>
      </c>
      <c r="M55" s="23">
        <v>149040.78</v>
      </c>
      <c r="N55" s="5">
        <f t="shared" si="0"/>
        <v>1853513.2099999997</v>
      </c>
    </row>
    <row r="56" spans="1:14" ht="12.75">
      <c r="A56" t="s">
        <v>73</v>
      </c>
      <c r="B56" s="23">
        <v>30802.87</v>
      </c>
      <c r="C56" s="23">
        <v>38260.45</v>
      </c>
      <c r="D56" s="23">
        <v>38443.16</v>
      </c>
      <c r="E56" s="23">
        <v>25315.72</v>
      </c>
      <c r="F56" s="8">
        <v>28437.96</v>
      </c>
      <c r="G56" s="23">
        <v>25155.31</v>
      </c>
      <c r="H56" s="23">
        <v>22205.16</v>
      </c>
      <c r="I56" s="23">
        <v>29792.02</v>
      </c>
      <c r="J56" s="23">
        <v>21327.89</v>
      </c>
      <c r="K56" s="23">
        <v>24934.5</v>
      </c>
      <c r="L56" s="4">
        <v>19685.67</v>
      </c>
      <c r="M56" s="23">
        <v>17432.4</v>
      </c>
      <c r="N56" s="5">
        <f t="shared" si="0"/>
        <v>321793.11</v>
      </c>
    </row>
    <row r="57" spans="1:14" ht="12.75">
      <c r="A57" t="s">
        <v>74</v>
      </c>
      <c r="B57" s="23">
        <v>200527.75</v>
      </c>
      <c r="C57" s="23">
        <v>245007.34</v>
      </c>
      <c r="D57" s="23">
        <v>275910.13</v>
      </c>
      <c r="E57" s="23">
        <v>191394.94</v>
      </c>
      <c r="F57" s="8">
        <v>203563.65</v>
      </c>
      <c r="G57" s="23">
        <v>177902.09</v>
      </c>
      <c r="H57" s="23">
        <v>131809.54</v>
      </c>
      <c r="I57" s="23">
        <v>203834</v>
      </c>
      <c r="J57" s="23">
        <v>179109.47</v>
      </c>
      <c r="K57" s="23">
        <v>194376.74</v>
      </c>
      <c r="L57" s="4">
        <v>180010</v>
      </c>
      <c r="M57" s="23">
        <v>170855.75</v>
      </c>
      <c r="N57" s="5">
        <f t="shared" si="0"/>
        <v>2354301.4</v>
      </c>
    </row>
    <row r="58" spans="1:14" ht="12.75">
      <c r="A58" t="s">
        <v>25</v>
      </c>
      <c r="B58" s="23">
        <v>35133.37</v>
      </c>
      <c r="C58" s="23">
        <v>39132.63</v>
      </c>
      <c r="D58" s="23">
        <v>40259.78</v>
      </c>
      <c r="E58" s="23">
        <v>38057.03</v>
      </c>
      <c r="F58" s="8">
        <v>37067.93</v>
      </c>
      <c r="G58" s="23">
        <v>33912.44</v>
      </c>
      <c r="H58" s="23">
        <v>38073.2</v>
      </c>
      <c r="I58" s="23">
        <v>28180.26</v>
      </c>
      <c r="J58" s="23">
        <v>43372.98</v>
      </c>
      <c r="K58" s="23">
        <v>32050.53</v>
      </c>
      <c r="L58" s="4">
        <v>37624.95</v>
      </c>
      <c r="M58" s="23">
        <v>38603.68</v>
      </c>
      <c r="N58" s="5">
        <f t="shared" si="0"/>
        <v>441468.78</v>
      </c>
    </row>
    <row r="59" spans="1:14" ht="12.75">
      <c r="A59" t="s">
        <v>75</v>
      </c>
      <c r="B59" s="23">
        <v>1115350.74</v>
      </c>
      <c r="C59" s="23">
        <v>1264137.13</v>
      </c>
      <c r="D59" s="23">
        <v>1107569.9</v>
      </c>
      <c r="E59" s="23">
        <v>1129782.51</v>
      </c>
      <c r="F59" s="8">
        <v>1233989.66</v>
      </c>
      <c r="G59" s="23">
        <v>1128596.63</v>
      </c>
      <c r="H59" s="23">
        <v>1109069.17</v>
      </c>
      <c r="I59" s="23">
        <v>1010165.19</v>
      </c>
      <c r="J59" s="23">
        <v>1095564.56</v>
      </c>
      <c r="K59" s="23">
        <v>1190909.53</v>
      </c>
      <c r="L59" s="4">
        <v>1130054.46</v>
      </c>
      <c r="M59" s="23">
        <v>1107523.15</v>
      </c>
      <c r="N59" s="5">
        <f t="shared" si="0"/>
        <v>13622712.63</v>
      </c>
    </row>
    <row r="60" spans="1:14" ht="12.75">
      <c r="A60" t="s">
        <v>76</v>
      </c>
      <c r="B60" s="23">
        <v>284036.76</v>
      </c>
      <c r="C60" s="23">
        <v>367117.23</v>
      </c>
      <c r="D60" s="23">
        <v>278157.7</v>
      </c>
      <c r="E60" s="23">
        <v>262308.22</v>
      </c>
      <c r="F60" s="8">
        <v>298677.21</v>
      </c>
      <c r="G60" s="23">
        <v>294775.11</v>
      </c>
      <c r="H60" s="23">
        <v>309107.28</v>
      </c>
      <c r="I60" s="23">
        <v>319340.3</v>
      </c>
      <c r="J60" s="23">
        <v>306231.08</v>
      </c>
      <c r="K60" s="23">
        <v>349551.57</v>
      </c>
      <c r="L60" s="4">
        <v>326613.56</v>
      </c>
      <c r="M60" s="23">
        <v>292624.9</v>
      </c>
      <c r="N60" s="5">
        <f t="shared" si="0"/>
        <v>3688540.92</v>
      </c>
    </row>
    <row r="61" spans="1:14" ht="12.75">
      <c r="A61" t="s">
        <v>77</v>
      </c>
      <c r="B61" s="23">
        <v>836379.2</v>
      </c>
      <c r="C61" s="23">
        <v>859977.74</v>
      </c>
      <c r="D61" s="23">
        <v>816957.19</v>
      </c>
      <c r="E61" s="23">
        <v>800587.3</v>
      </c>
      <c r="F61" s="8">
        <v>935559.89</v>
      </c>
      <c r="G61" s="23">
        <v>853866.72</v>
      </c>
      <c r="H61" s="23">
        <v>1081582.33</v>
      </c>
      <c r="I61" s="23">
        <v>765644.33</v>
      </c>
      <c r="J61" s="23">
        <v>964334.3</v>
      </c>
      <c r="K61" s="23">
        <v>1002141.24</v>
      </c>
      <c r="L61" s="4">
        <v>940448.99</v>
      </c>
      <c r="M61" s="23">
        <v>989555.04</v>
      </c>
      <c r="N61" s="5">
        <f t="shared" si="0"/>
        <v>10847034.27</v>
      </c>
    </row>
    <row r="62" spans="1:14" ht="12.75">
      <c r="A62" t="s">
        <v>26</v>
      </c>
      <c r="B62" s="23">
        <v>121400.51</v>
      </c>
      <c r="C62" s="23">
        <v>139414.08</v>
      </c>
      <c r="D62" s="23">
        <v>130884.82</v>
      </c>
      <c r="E62" s="23">
        <v>120724.34</v>
      </c>
      <c r="F62" s="8">
        <v>132895.51</v>
      </c>
      <c r="G62" s="23">
        <v>118589.97</v>
      </c>
      <c r="H62" s="23">
        <v>116385.69</v>
      </c>
      <c r="I62" s="23">
        <v>121841.68</v>
      </c>
      <c r="J62" s="23">
        <v>124200.67</v>
      </c>
      <c r="K62" s="23">
        <v>138195.47</v>
      </c>
      <c r="L62" s="4">
        <v>127334.06</v>
      </c>
      <c r="M62" s="23">
        <v>119661.07</v>
      </c>
      <c r="N62" s="5">
        <f t="shared" si="0"/>
        <v>1511527.8699999999</v>
      </c>
    </row>
    <row r="63" spans="1:14" ht="12.75">
      <c r="A63" t="s">
        <v>78</v>
      </c>
      <c r="B63" s="23">
        <v>0</v>
      </c>
      <c r="C63" s="23">
        <v>0</v>
      </c>
      <c r="D63" s="23">
        <v>0</v>
      </c>
      <c r="E63" s="23">
        <v>0</v>
      </c>
      <c r="F63" s="8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4">
        <v>0</v>
      </c>
      <c r="M63" s="23">
        <v>0</v>
      </c>
      <c r="N63" s="5">
        <f t="shared" si="0"/>
        <v>0</v>
      </c>
    </row>
    <row r="64" spans="1:14" ht="12.75">
      <c r="A64" t="s">
        <v>79</v>
      </c>
      <c r="B64" s="23">
        <v>494394.33</v>
      </c>
      <c r="C64" s="23">
        <v>535163.01</v>
      </c>
      <c r="D64" s="23">
        <v>582952.73</v>
      </c>
      <c r="E64" s="23">
        <v>524950.08</v>
      </c>
      <c r="F64" s="8">
        <v>537204.26</v>
      </c>
      <c r="G64" s="23">
        <v>516861.49</v>
      </c>
      <c r="H64" s="23">
        <v>478330.78</v>
      </c>
      <c r="I64" s="23">
        <v>458506.47</v>
      </c>
      <c r="J64" s="23">
        <v>519605.24</v>
      </c>
      <c r="K64" s="23">
        <v>561606.48</v>
      </c>
      <c r="L64" s="4">
        <v>482479.94</v>
      </c>
      <c r="M64" s="23">
        <v>489096.23</v>
      </c>
      <c r="N64" s="5">
        <f t="shared" si="0"/>
        <v>6181151.040000001</v>
      </c>
    </row>
    <row r="65" spans="1:14" ht="12.75">
      <c r="A65" t="s">
        <v>80</v>
      </c>
      <c r="B65" s="23">
        <v>38881.32</v>
      </c>
      <c r="C65" s="23">
        <v>47964.59</v>
      </c>
      <c r="D65" s="23">
        <v>42230.16</v>
      </c>
      <c r="E65" s="23">
        <v>34921.92</v>
      </c>
      <c r="F65" s="8">
        <v>40654.03</v>
      </c>
      <c r="G65" s="23">
        <v>42322.92</v>
      </c>
      <c r="H65" s="23">
        <v>38852.81</v>
      </c>
      <c r="I65" s="23">
        <v>35617.13</v>
      </c>
      <c r="J65" s="23">
        <v>40196.49</v>
      </c>
      <c r="K65" s="23">
        <v>44683.25</v>
      </c>
      <c r="L65" s="4">
        <v>37554.54</v>
      </c>
      <c r="M65" s="23">
        <v>39453.6</v>
      </c>
      <c r="N65" s="5">
        <f t="shared" si="0"/>
        <v>483332.75999999995</v>
      </c>
    </row>
    <row r="66" spans="1:14" ht="12.75">
      <c r="A66" t="s">
        <v>81</v>
      </c>
      <c r="B66" s="23">
        <v>79144.78</v>
      </c>
      <c r="C66" s="23">
        <v>87525.1</v>
      </c>
      <c r="D66" s="23">
        <v>112464.06</v>
      </c>
      <c r="E66" s="23">
        <v>70569.59</v>
      </c>
      <c r="F66" s="8">
        <v>82132.88</v>
      </c>
      <c r="G66" s="23">
        <v>81270.6</v>
      </c>
      <c r="H66" s="23">
        <v>57274.1</v>
      </c>
      <c r="I66" s="23">
        <v>80748.1</v>
      </c>
      <c r="J66" s="23">
        <v>54823.52</v>
      </c>
      <c r="K66" s="23">
        <v>73685.32</v>
      </c>
      <c r="L66" s="4">
        <v>66399.81</v>
      </c>
      <c r="M66" s="23">
        <v>62262.87</v>
      </c>
      <c r="N66" s="5">
        <f t="shared" si="0"/>
        <v>908300.7300000001</v>
      </c>
    </row>
    <row r="67" spans="1:14" ht="12.75">
      <c r="A67" t="s">
        <v>82</v>
      </c>
      <c r="B67" s="23">
        <v>467317.83</v>
      </c>
      <c r="C67" s="23">
        <v>486539.24</v>
      </c>
      <c r="D67" s="23">
        <v>536395.71</v>
      </c>
      <c r="E67" s="23">
        <v>417506.83</v>
      </c>
      <c r="F67" s="8">
        <v>520417.57</v>
      </c>
      <c r="G67" s="23">
        <v>498435.15</v>
      </c>
      <c r="H67" s="23">
        <v>507604.39</v>
      </c>
      <c r="I67" s="23">
        <v>487539.57</v>
      </c>
      <c r="J67" s="23">
        <v>502770.52</v>
      </c>
      <c r="K67" s="23">
        <v>555446.39</v>
      </c>
      <c r="L67" s="4">
        <v>481156.06</v>
      </c>
      <c r="M67" s="23">
        <v>497467.55</v>
      </c>
      <c r="N67" s="5">
        <f t="shared" si="0"/>
        <v>5958596.81</v>
      </c>
    </row>
    <row r="68" spans="1:14" ht="12.75">
      <c r="A68" t="s">
        <v>83</v>
      </c>
      <c r="B68" s="23">
        <v>31335.13</v>
      </c>
      <c r="C68" s="23">
        <v>34757.06</v>
      </c>
      <c r="D68" s="23">
        <v>42082.41</v>
      </c>
      <c r="E68" s="23">
        <v>31002.7</v>
      </c>
      <c r="F68" s="8">
        <v>35548.54</v>
      </c>
      <c r="G68" s="23">
        <v>29603.65</v>
      </c>
      <c r="H68" s="23">
        <v>28064.16</v>
      </c>
      <c r="I68" s="23">
        <v>31250.22</v>
      </c>
      <c r="J68" s="23">
        <v>30666.74</v>
      </c>
      <c r="K68" s="23">
        <v>36997.87</v>
      </c>
      <c r="L68" s="4">
        <v>34920.56</v>
      </c>
      <c r="M68" s="23">
        <v>33653.15</v>
      </c>
      <c r="N68" s="5">
        <f t="shared" si="0"/>
        <v>399882.19</v>
      </c>
    </row>
    <row r="69" spans="1:14" ht="12.75">
      <c r="A69" t="s">
        <v>84</v>
      </c>
      <c r="B69" s="23">
        <v>259932.58</v>
      </c>
      <c r="C69" s="23">
        <v>266181.09</v>
      </c>
      <c r="D69" s="23">
        <v>270962.72</v>
      </c>
      <c r="E69" s="23">
        <v>248422.45</v>
      </c>
      <c r="F69" s="8">
        <v>286449.97</v>
      </c>
      <c r="G69" s="23">
        <v>266209.6</v>
      </c>
      <c r="H69" s="23">
        <v>277751.34</v>
      </c>
      <c r="I69" s="23">
        <v>263650.27</v>
      </c>
      <c r="J69" s="23">
        <v>275323.13</v>
      </c>
      <c r="K69" s="23">
        <v>308402.21</v>
      </c>
      <c r="L69" s="4">
        <v>276329.06</v>
      </c>
      <c r="M69" s="23">
        <v>219522.72</v>
      </c>
      <c r="N69" s="5">
        <f t="shared" si="0"/>
        <v>3219137.1400000006</v>
      </c>
    </row>
    <row r="70" spans="1:14" ht="12.75">
      <c r="A70" t="s">
        <v>85</v>
      </c>
      <c r="B70" s="23">
        <v>345274.34</v>
      </c>
      <c r="C70" s="23">
        <v>403221.25</v>
      </c>
      <c r="D70" s="23">
        <v>325008.02</v>
      </c>
      <c r="E70" s="23">
        <v>335577.96</v>
      </c>
      <c r="F70" s="8">
        <v>395686.19</v>
      </c>
      <c r="G70" s="23">
        <v>328586.77</v>
      </c>
      <c r="H70" s="23">
        <v>385616.16</v>
      </c>
      <c r="I70" s="23">
        <v>337760.68</v>
      </c>
      <c r="J70" s="23">
        <v>381061.04</v>
      </c>
      <c r="K70" s="23">
        <v>406163.18</v>
      </c>
      <c r="L70" s="4">
        <v>399765.08</v>
      </c>
      <c r="M70" s="23">
        <v>396368.2</v>
      </c>
      <c r="N70" s="5">
        <f t="shared" si="0"/>
        <v>4440088.870000001</v>
      </c>
    </row>
    <row r="71" spans="1:14" ht="12.75">
      <c r="A71" t="s">
        <v>27</v>
      </c>
      <c r="B71" s="23">
        <v>52065.91</v>
      </c>
      <c r="C71" s="23">
        <v>59573.65</v>
      </c>
      <c r="D71" s="23">
        <v>49511.62</v>
      </c>
      <c r="E71" s="23">
        <v>26548.55</v>
      </c>
      <c r="F71" s="8">
        <v>34949.82</v>
      </c>
      <c r="G71" s="23">
        <v>32831.04</v>
      </c>
      <c r="H71" s="23">
        <v>22173.48</v>
      </c>
      <c r="I71" s="23">
        <v>13933.99</v>
      </c>
      <c r="J71" s="23">
        <v>19893.04</v>
      </c>
      <c r="K71" s="23">
        <v>23320.55</v>
      </c>
      <c r="L71" s="4">
        <v>15546.63</v>
      </c>
      <c r="M71" s="23">
        <v>15759.11</v>
      </c>
      <c r="N71" s="5">
        <f t="shared" si="0"/>
        <v>366107.38999999996</v>
      </c>
    </row>
    <row r="72" spans="1:14" ht="12.75">
      <c r="A72" t="s">
        <v>86</v>
      </c>
      <c r="B72" s="23">
        <v>26832.89</v>
      </c>
      <c r="C72" s="23">
        <v>31015.23</v>
      </c>
      <c r="D72" s="23">
        <v>33129.87</v>
      </c>
      <c r="E72" s="23">
        <v>25234.82</v>
      </c>
      <c r="F72" s="8">
        <v>28621.46</v>
      </c>
      <c r="G72" s="23">
        <v>29878.88</v>
      </c>
      <c r="H72" s="23">
        <v>26374.34</v>
      </c>
      <c r="I72" s="23">
        <v>18415.91</v>
      </c>
      <c r="J72" s="23">
        <v>24989.15</v>
      </c>
      <c r="K72" s="23">
        <v>27161.17</v>
      </c>
      <c r="L72" s="4">
        <v>23570.27</v>
      </c>
      <c r="M72" s="23">
        <v>23402.03</v>
      </c>
      <c r="N72" s="5">
        <f t="shared" si="0"/>
        <v>318626.02</v>
      </c>
    </row>
    <row r="73" spans="1:14" ht="12.75">
      <c r="A73" t="s">
        <v>28</v>
      </c>
      <c r="B73" s="23">
        <v>32164.62</v>
      </c>
      <c r="C73" s="23">
        <v>34503.12</v>
      </c>
      <c r="D73" s="23">
        <v>37442.23</v>
      </c>
      <c r="E73" s="23">
        <v>34327.96</v>
      </c>
      <c r="F73" s="8">
        <v>28067.29</v>
      </c>
      <c r="G73" s="23">
        <v>22405.86</v>
      </c>
      <c r="H73" s="23">
        <v>46868.39</v>
      </c>
      <c r="I73" s="23">
        <v>19530.28</v>
      </c>
      <c r="J73" s="23">
        <v>34472.28</v>
      </c>
      <c r="K73" s="23">
        <v>31410.83</v>
      </c>
      <c r="L73" s="4">
        <v>29446.97</v>
      </c>
      <c r="M73" s="23">
        <v>28701.24</v>
      </c>
      <c r="N73" s="5">
        <f t="shared" si="0"/>
        <v>379341.07000000007</v>
      </c>
    </row>
    <row r="74" spans="1:14" ht="12.75">
      <c r="A74" t="s">
        <v>29</v>
      </c>
      <c r="B74" s="23">
        <v>3843.15</v>
      </c>
      <c r="C74" s="23">
        <v>4026.33</v>
      </c>
      <c r="D74" s="23">
        <v>4519.69</v>
      </c>
      <c r="E74" s="23">
        <v>3827.41</v>
      </c>
      <c r="F74" s="8">
        <v>4164.78</v>
      </c>
      <c r="G74" s="23">
        <v>3849.06</v>
      </c>
      <c r="H74" s="23">
        <v>3326.57</v>
      </c>
      <c r="I74" s="23">
        <v>2194.29</v>
      </c>
      <c r="J74" s="23">
        <v>3070.28</v>
      </c>
      <c r="K74" s="23">
        <v>3773.65</v>
      </c>
      <c r="L74" s="4">
        <v>2933.05</v>
      </c>
      <c r="M74" s="23">
        <v>3194.83</v>
      </c>
      <c r="N74" s="5">
        <f t="shared" si="0"/>
        <v>42723.090000000004</v>
      </c>
    </row>
    <row r="75" spans="1:14" ht="12.75">
      <c r="A75" t="s">
        <v>87</v>
      </c>
      <c r="B75" s="23">
        <v>430504.23</v>
      </c>
      <c r="C75" s="23">
        <v>604972.78</v>
      </c>
      <c r="D75" s="23">
        <v>538273.27</v>
      </c>
      <c r="E75" s="23">
        <v>446642.93</v>
      </c>
      <c r="F75" s="8">
        <v>484081.03</v>
      </c>
      <c r="G75" s="23">
        <v>443655.56</v>
      </c>
      <c r="H75" s="23">
        <v>420579.76</v>
      </c>
      <c r="I75" s="23">
        <v>536892.18</v>
      </c>
      <c r="J75" s="23">
        <v>422184.24</v>
      </c>
      <c r="K75" s="23">
        <v>544542.61</v>
      </c>
      <c r="L75" s="4">
        <v>480207.79</v>
      </c>
      <c r="M75" s="23">
        <v>410899.03</v>
      </c>
      <c r="N75" s="5">
        <f t="shared" si="0"/>
        <v>5763435.410000001</v>
      </c>
    </row>
    <row r="76" spans="1:14" ht="12.75">
      <c r="A76" t="s">
        <v>88</v>
      </c>
      <c r="B76" s="23">
        <v>0</v>
      </c>
      <c r="C76" s="23">
        <v>0</v>
      </c>
      <c r="D76" s="23">
        <v>0</v>
      </c>
      <c r="E76" s="23">
        <v>0</v>
      </c>
      <c r="F76" s="8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4">
        <v>0</v>
      </c>
      <c r="M76" s="23">
        <v>0</v>
      </c>
      <c r="N76" s="5">
        <f t="shared" si="0"/>
        <v>0</v>
      </c>
    </row>
    <row r="77" spans="1:14" ht="12.75">
      <c r="A77" t="s">
        <v>89</v>
      </c>
      <c r="B77" s="23">
        <v>28850.95</v>
      </c>
      <c r="C77" s="23">
        <v>38013.38</v>
      </c>
      <c r="D77" s="23">
        <v>32471.05</v>
      </c>
      <c r="E77" s="23">
        <v>25123.08</v>
      </c>
      <c r="F77" s="8">
        <v>25634.07</v>
      </c>
      <c r="G77" s="23">
        <v>27980.88</v>
      </c>
      <c r="H77" s="23">
        <v>19257.39</v>
      </c>
      <c r="I77" s="23">
        <v>58497.11</v>
      </c>
      <c r="J77" s="23">
        <v>27998.2</v>
      </c>
      <c r="K77" s="23">
        <v>33647.77</v>
      </c>
      <c r="L77" s="4">
        <v>32385.74</v>
      </c>
      <c r="M77" s="23">
        <v>31166.57</v>
      </c>
      <c r="N77" s="5">
        <f>SUM(B77:M77)</f>
        <v>381026.19</v>
      </c>
    </row>
    <row r="78" spans="1:14" ht="12.75">
      <c r="A78" t="s">
        <v>30</v>
      </c>
      <c r="B78" s="23">
        <v>7994.05</v>
      </c>
      <c r="C78" s="23">
        <v>7810.32</v>
      </c>
      <c r="D78" s="23">
        <v>8635.76</v>
      </c>
      <c r="E78" s="23">
        <v>6587.28</v>
      </c>
      <c r="F78" s="8">
        <v>10266.3</v>
      </c>
      <c r="G78" s="23">
        <v>5445.19</v>
      </c>
      <c r="H78" s="23">
        <v>8561.87</v>
      </c>
      <c r="I78" s="23">
        <v>6543.02</v>
      </c>
      <c r="J78" s="23">
        <v>8010.32</v>
      </c>
      <c r="K78" s="23">
        <v>8572.34</v>
      </c>
      <c r="L78" s="4">
        <v>8508.33</v>
      </c>
      <c r="M78" s="23">
        <v>10167.44</v>
      </c>
      <c r="N78" s="5">
        <f>SUM(B78:M78)</f>
        <v>97102.21999999999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13034549.190000001</v>
      </c>
      <c r="C80" s="5">
        <f t="shared" si="1"/>
        <v>14407294.049999999</v>
      </c>
      <c r="D80" s="5">
        <f t="shared" si="1"/>
        <v>13809358.379999997</v>
      </c>
      <c r="E80" s="5">
        <f t="shared" si="1"/>
        <v>12748039.400000002</v>
      </c>
      <c r="F80" s="5">
        <f t="shared" si="1"/>
        <v>14295285.420000002</v>
      </c>
      <c r="G80" s="5">
        <f t="shared" si="1"/>
        <v>13103199.78</v>
      </c>
      <c r="H80" s="5">
        <f t="shared" si="1"/>
        <v>13457817.610000003</v>
      </c>
      <c r="I80" s="5">
        <f t="shared" si="1"/>
        <v>12984316.569999998</v>
      </c>
      <c r="J80" s="5">
        <f t="shared" si="1"/>
        <v>13462968.86</v>
      </c>
      <c r="K80" s="5">
        <f t="shared" si="1"/>
        <v>14669985.23</v>
      </c>
      <c r="L80" s="5">
        <f t="shared" si="1"/>
        <v>13266909.240000004</v>
      </c>
      <c r="M80" s="5">
        <f t="shared" si="1"/>
        <v>13476954.589999998</v>
      </c>
      <c r="N80" s="5">
        <f>SUM(B80:M80)</f>
        <v>162716678.32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80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33203125" defaultRowHeight="12.75"/>
  <cols>
    <col min="1" max="1" width="16.16015625" style="0" customWidth="1"/>
    <col min="2" max="13" width="9.16015625" style="0" bestFit="1" customWidth="1"/>
    <col min="14" max="14" width="10.16015625" style="5" bestFit="1" customWidth="1"/>
  </cols>
  <sheetData>
    <row r="1" spans="1:14" ht="12.75">
      <c r="A1" t="s">
        <v>92</v>
      </c>
      <c r="N1" t="s">
        <v>90</v>
      </c>
    </row>
    <row r="2" ht="12.75">
      <c r="N2"/>
    </row>
    <row r="3" spans="1:14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.75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2.75">
      <c r="A7" s="40" t="s">
        <v>97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ht="12.75">
      <c r="N8"/>
    </row>
    <row r="9" spans="2:14" ht="12.75">
      <c r="B9" s="1">
        <v>39264</v>
      </c>
      <c r="C9" s="1">
        <v>39295</v>
      </c>
      <c r="D9" s="1">
        <v>39326</v>
      </c>
      <c r="E9" s="1">
        <v>39356</v>
      </c>
      <c r="F9" s="1">
        <v>39387</v>
      </c>
      <c r="G9" s="1">
        <v>39417</v>
      </c>
      <c r="H9" s="1">
        <v>39448</v>
      </c>
      <c r="I9" s="1">
        <v>39479</v>
      </c>
      <c r="J9" s="1">
        <v>39508</v>
      </c>
      <c r="K9" s="1">
        <v>39539</v>
      </c>
      <c r="L9" s="1">
        <v>39569</v>
      </c>
      <c r="M9" s="1">
        <v>39600</v>
      </c>
      <c r="N9" s="2" t="s">
        <v>93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 ht="12.75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aca="true" t="shared" si="0" ref="N13:N76">SUM(B13:M13)</f>
        <v>0</v>
      </c>
    </row>
    <row r="14" spans="1:14" ht="12.75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2.75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 ht="12.75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2.75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2.75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4" ht="12.75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2.75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2.75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2.75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2.75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4" ht="12.75">
      <c r="A24" t="s">
        <v>91</v>
      </c>
      <c r="B24" s="4">
        <v>2063636.09</v>
      </c>
      <c r="C24" s="4">
        <v>3163889.12</v>
      </c>
      <c r="D24" s="4">
        <v>1279198.61</v>
      </c>
      <c r="E24" s="4">
        <v>2248077.49</v>
      </c>
      <c r="F24" s="4">
        <v>2284375.48</v>
      </c>
      <c r="G24" s="4">
        <v>1515769.85</v>
      </c>
      <c r="H24" s="4">
        <v>2463776</v>
      </c>
      <c r="I24" s="4">
        <v>1552373.35</v>
      </c>
      <c r="J24" s="4">
        <v>2279920.22</v>
      </c>
      <c r="K24" s="4">
        <v>1438155.65</v>
      </c>
      <c r="L24" s="4">
        <v>2434086.49</v>
      </c>
      <c r="M24" s="4">
        <v>1433964.15</v>
      </c>
      <c r="N24" s="5">
        <f t="shared" si="0"/>
        <v>24157222.5</v>
      </c>
    </row>
    <row r="25" spans="1:14" ht="12.75">
      <c r="A25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2.75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2.75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2.75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2.75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2.75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2.75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2.75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2.75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2.75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2.75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2.75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2.75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2.75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2.75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2.75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2.75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2.75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2.75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2.75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2.75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2.75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2.75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2.75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2.75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2.75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2.75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2.75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2.75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2.75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2.75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2.75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2.75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2.75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2.75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2.75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2.75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2.75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 ht="12.75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 ht="12.75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 ht="12.75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 ht="12.75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 ht="12.75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 ht="12.75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 ht="12.75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 ht="12.75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 ht="12.75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 ht="12.75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 ht="12.75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 ht="12.75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 ht="12.75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 ht="12.75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 ht="12.75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 ht="12.75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2063636.09</v>
      </c>
      <c r="C80" s="5">
        <f t="shared" si="1"/>
        <v>3163889.12</v>
      </c>
      <c r="D80" s="5">
        <f t="shared" si="1"/>
        <v>1279198.61</v>
      </c>
      <c r="E80" s="5">
        <f t="shared" si="1"/>
        <v>2248077.49</v>
      </c>
      <c r="F80" s="5">
        <f t="shared" si="1"/>
        <v>2284375.48</v>
      </c>
      <c r="G80" s="5">
        <f t="shared" si="1"/>
        <v>1515769.85</v>
      </c>
      <c r="H80" s="5">
        <f t="shared" si="1"/>
        <v>2463776</v>
      </c>
      <c r="I80" s="5">
        <f t="shared" si="1"/>
        <v>1552373.35</v>
      </c>
      <c r="J80" s="5">
        <f t="shared" si="1"/>
        <v>2279920.22</v>
      </c>
      <c r="K80" s="5">
        <f t="shared" si="1"/>
        <v>1438155.65</v>
      </c>
      <c r="L80" s="5">
        <f t="shared" si="1"/>
        <v>2434086.49</v>
      </c>
      <c r="M80" s="5">
        <f t="shared" si="1"/>
        <v>1433964.15</v>
      </c>
      <c r="N80" s="5">
        <f>SUM(B80:M80)</f>
        <v>24157222.5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cp:lastPrinted>2006-03-13T21:47:46Z</cp:lastPrinted>
  <dcterms:created xsi:type="dcterms:W3CDTF">2005-12-06T18:39:52Z</dcterms:created>
  <dcterms:modified xsi:type="dcterms:W3CDTF">2008-09-15T19:35:51Z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Distributions by County (Form 4)</vt:lpwstr>
  </property>
  <property fmtid="{D5CDD505-2E9C-101B-9397-08002B2CF9AE}" pid="5" name="p2">
    <vt:lpwstr>Fiscal Year Data with Monthlies</vt:lpwstr>
  </property>
  <property fmtid="{D5CDD505-2E9C-101B-9397-08002B2CF9AE}" pid="6" name="xl">
    <vt:lpwstr>2008</vt:lpwstr>
  </property>
  <property fmtid="{D5CDD505-2E9C-101B-9397-08002B2CF9AE}" pid="7" name="my">
    <vt:lpwstr>Tax Distributions From July 2003 to Current</vt:lpwstr>
  </property>
</Properties>
</file>