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15" windowWidth="9750" windowHeight="12345" tabRatio="873" activeTab="0"/>
  </bookViews>
  <sheets>
    <sheet name="SFY 05-06" sheetId="1" r:id="rId1"/>
    <sheet name="Local Option Sales Tax Dist" sheetId="2" r:id="rId2"/>
    <sheet name="Tourist Development Tax" sheetId="3" r:id="rId3"/>
    <sheet name="Addition L. O. Gas" sheetId="4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8" r:id="rId8"/>
  </sheets>
  <definedNames/>
  <calcPr fullCalcOnLoad="1"/>
</workbook>
</file>

<file path=xl/sharedStrings.xml><?xml version="1.0" encoding="utf-8"?>
<sst xmlns="http://schemas.openxmlformats.org/spreadsheetml/2006/main" count="660" uniqueCount="98">
  <si>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</si>
  <si>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</si>
  <si>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</si>
  <si>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</si>
  <si>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</si>
  <si>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</si>
  <si>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</si>
  <si>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</si>
  <si>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</si>
  <si>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</si>
  <si>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</si>
  <si>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</si>
  <si>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</si>
  <si>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</si>
  <si>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</si>
  <si>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</si>
  <si>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</si>
  <si>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</si>
  <si>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</si>
  <si>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</si>
  <si>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</si>
  <si>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</si>
  <si>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</si>
  <si>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</si>
  <si>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</si>
  <si>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</si>
  <si>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</si>
  <si>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</si>
  <si>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</si>
  <si>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</si>
  <si>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</si>
  <si>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</si>
  <si>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</si>
  <si>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</si>
  <si>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</si>
  <si>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</si>
  <si>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</si>
  <si>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</si>
  <si>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</si>
  <si>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</si>
  <si>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</si>
  <si>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</si>
  <si>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</si>
  <si>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</si>
  <si>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</si>
  <si>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</si>
  <si>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</si>
  <si>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</si>
  <si>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</si>
  <si>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</si>
  <si>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</si>
  <si>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</si>
  <si>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</si>
  <si>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</si>
  <si>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</si>
  <si>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</si>
  <si>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</si>
  <si>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</si>
  <si>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</si>
  <si>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</si>
  <si>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</si>
  <si>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</si>
  <si>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</si>
  <si>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</si>
  <si>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</si>
  <si>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</si>
  <si>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</si>
  <si>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</si>
  <si>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</si>
  <si>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</si>
  <si>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</si>
  <si>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</si>
  <si>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</si>
  <si>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</si>
  <si>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</si>
  <si>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</si>
  <si>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</si>
  <si>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</si>
  <si>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</si>
  <si>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</si>
  <si>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</si>
  <si>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</si>
  <si>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</si>
  <si>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</si>
  <si>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</si>
  <si>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</si>
  <si>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</si>
  <si>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</si>
  <si>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</si>
  <si>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</si>
  <si>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</si>
  <si>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VALIDATED TAX RECEIPTS DATA FOR: JULY, 2005 thru JUNE, 2006</t>
  </si>
  <si>
    <t>SFY05-06</t>
  </si>
  <si>
    <t>TOURIST DEVELOPMENT DISTRIBUTIONS DATA</t>
  </si>
  <si>
    <t>SALES TAX DISTRIBUTIONS DATA</t>
  </si>
  <si>
    <t>LOCAL FUEL TAX DISTRIBUTION DATA</t>
  </si>
  <si>
    <t>LOCAL DOCUMENTARY TAX DISTRIBUTION DATA</t>
  </si>
  <si>
    <t>(YTD DISTRIBUTIONS FOR MONTH INDICATED)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</si>
</sst>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5">
    <font>
      <sz val="10"/>
      <name val="Times New Roman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17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17" applyFont="1" applyAlignment="1">
      <alignment/>
    </xf>
    <xf numFmtId="37" fontId="0" fillId="0" borderId="0" xfId="15" applyNumberFormat="1" applyAlignment="1">
      <alignment/>
    </xf>
    <xf numFmtId="3" fontId="0" fillId="0" borderId="0" xfId="17" applyNumberFormat="1" applyFont="1" applyAlignment="1">
      <alignment horizontal="right"/>
    </xf>
    <xf numFmtId="3" fontId="0" fillId="0" borderId="0" xfId="15" applyNumberForma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7" fontId="0" fillId="0" borderId="0" xfId="15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 wrapText="1"/>
    </xf>
    <xf numFmtId="37" fontId="0" fillId="0" borderId="0" xfId="15" applyNumberFormat="1" applyFill="1" applyBorder="1" applyAlignment="1">
      <alignment/>
    </xf>
    <xf numFmtId="3" fontId="0" fillId="0" borderId="0" xfId="17" applyNumberFormat="1" applyAlignment="1">
      <alignment horizontal="right"/>
    </xf>
    <xf numFmtId="3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43" fontId="0" fillId="0" borderId="0" xfId="15" applyFill="1" applyBorder="1" applyAlignment="1">
      <alignment/>
    </xf>
    <xf numFmtId="43" fontId="0" fillId="0" borderId="0" xfId="15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8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8" ht="12.75">
      <c r="A1" t="s">
        <v>91</v>
      </c>
      <c r="H1" t="s">
        <v>89</v>
      </c>
    </row>
    <row r="3" spans="1:8" ht="12.75">
      <c r="A3" s="40" t="s">
        <v>45</v>
      </c>
      <c r="B3" s="40"/>
      <c r="C3" s="40"/>
      <c r="D3" s="40"/>
      <c r="E3" s="40"/>
      <c r="F3" s="40"/>
      <c r="G3" s="40"/>
      <c r="H3" s="40"/>
    </row>
    <row r="4" spans="1:8" ht="12.75">
      <c r="A4" s="40" t="s">
        <v>46</v>
      </c>
      <c r="B4" s="40"/>
      <c r="C4" s="40"/>
      <c r="D4" s="40"/>
      <c r="E4" s="40"/>
      <c r="F4" s="40"/>
      <c r="G4" s="40"/>
      <c r="H4" s="40"/>
    </row>
    <row r="5" spans="1:8" ht="12.75">
      <c r="A5" s="40" t="s">
        <v>47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97</v>
      </c>
      <c r="B6" s="40"/>
      <c r="C6" s="40"/>
      <c r="D6" s="40"/>
      <c r="E6" s="40"/>
      <c r="F6" s="40"/>
      <c r="G6" s="40"/>
      <c r="H6" s="40"/>
    </row>
    <row r="7" spans="4:7" ht="12.75">
      <c r="D7" s="6"/>
      <c r="E7" s="6"/>
      <c r="F7" s="6"/>
      <c r="G7" s="6"/>
    </row>
    <row r="8" spans="3:9" ht="12.75">
      <c r="C8" s="2"/>
      <c r="D8" s="2"/>
      <c r="E8" s="2"/>
      <c r="F8" s="2" t="s">
        <v>0</v>
      </c>
      <c r="G8" s="2" t="s">
        <v>48</v>
      </c>
      <c r="I8" s="2"/>
    </row>
    <row r="9" spans="2:8" ht="12.75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49</v>
      </c>
    </row>
    <row r="10" spans="1:8" ht="12.75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50</v>
      </c>
    </row>
    <row r="11" spans="1:8" ht="12.75">
      <c r="A11" t="s">
        <v>1</v>
      </c>
      <c r="B11" s="2" t="s">
        <v>42</v>
      </c>
      <c r="C11" s="2" t="s">
        <v>51</v>
      </c>
      <c r="D11" s="2" t="s">
        <v>51</v>
      </c>
      <c r="E11" s="2" t="s">
        <v>44</v>
      </c>
      <c r="F11" s="2" t="s">
        <v>44</v>
      </c>
      <c r="G11" s="2" t="s">
        <v>43</v>
      </c>
      <c r="H11" s="2" t="s">
        <v>51</v>
      </c>
    </row>
    <row r="12" spans="1:8" ht="12.75">
      <c r="A12" t="s">
        <v>52</v>
      </c>
      <c r="B12" s="4">
        <f>SUM('Local Option Sales Tax Dist'!B12:M12)</f>
        <v>11439259.879999999</v>
      </c>
      <c r="C12" s="4">
        <f>SUM('Tourist Development Tax'!B12:M12)</f>
        <v>0</v>
      </c>
      <c r="D12" s="4">
        <f>SUM('Addition L. O. Gas'!B12:M12)</f>
        <v>0</v>
      </c>
      <c r="E12" s="4">
        <f>SUM('Voted 1-Cent Local Option Fuel'!B12:M12)</f>
        <v>1360175.5100000002</v>
      </c>
      <c r="F12" s="4">
        <f>SUM('County Non-Voted L. O. Fuel '!B12:M12)</f>
        <v>3929948.4200000004</v>
      </c>
      <c r="G12" s="4">
        <f>SUM('Municipal Non-Voted L. O. Fuel'!B12:M12)</f>
        <v>3605906.660000001</v>
      </c>
      <c r="H12" s="5">
        <f>SUM('Local Documentry Surtax'!B12:M12)</f>
        <v>0</v>
      </c>
    </row>
    <row r="13" spans="1:8" ht="12.75">
      <c r="A13" t="s">
        <v>53</v>
      </c>
      <c r="B13" s="4">
        <f>SUM('Local Option Sales Tax Dist'!B13:M13)</f>
        <v>1500078.08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179200.6</v>
      </c>
      <c r="F13" s="4">
        <f>SUM('County Non-Voted L. O. Fuel '!B13:M13)</f>
        <v>853813.3600000001</v>
      </c>
      <c r="G13" s="4">
        <f>SUM('Municipal Non-Voted L. O. Fuel'!B13:M13)</f>
        <v>138992.86000000002</v>
      </c>
      <c r="H13" s="5">
        <f>SUM('Local Documentry Surtax'!B13:M13)</f>
        <v>0</v>
      </c>
    </row>
    <row r="14" spans="1:8" ht="12.75">
      <c r="A14" t="s">
        <v>54</v>
      </c>
      <c r="B14" s="4">
        <f>SUM('Local Option Sales Tax Dist'!B14:M14)</f>
        <v>15778149.830000002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456297.57000000007</v>
      </c>
      <c r="F14" s="4">
        <f>SUM('County Non-Voted L. O. Fuel '!B14:M14)</f>
        <v>3364632.89</v>
      </c>
      <c r="G14" s="4">
        <f>SUM('Municipal Non-Voted L. O. Fuel'!B14:M14)</f>
        <v>2308813.02</v>
      </c>
      <c r="H14" s="5">
        <f>SUM('Local Documentry Surtax'!B14:M14)</f>
        <v>0</v>
      </c>
    </row>
    <row r="15" spans="1:8" ht="12.75">
      <c r="A15" t="s">
        <v>2</v>
      </c>
      <c r="B15" s="4">
        <f>SUM('Local Option Sales Tax Dist'!B15:M15)</f>
        <v>2193475.65</v>
      </c>
      <c r="C15" s="4">
        <f>SUM('Tourist Development Tax'!B15:M15)</f>
        <v>52948.90000000001</v>
      </c>
      <c r="D15" s="4">
        <f>SUM('Addition L. O. Gas'!B15:M15)</f>
        <v>0</v>
      </c>
      <c r="E15" s="4">
        <f>SUM('Voted 1-Cent Local Option Fuel'!B15:M15)</f>
        <v>35443.91</v>
      </c>
      <c r="F15" s="4">
        <f>SUM('County Non-Voted L. O. Fuel '!B15:M15)</f>
        <v>713748.19</v>
      </c>
      <c r="G15" s="4">
        <f>SUM('Municipal Non-Voted L. O. Fuel'!B15:M15)</f>
        <v>305892.08999999997</v>
      </c>
      <c r="H15" s="5">
        <f>SUM('Local Documentry Surtax'!B15:M15)</f>
        <v>0</v>
      </c>
    </row>
    <row r="16" spans="1:8" ht="12.75">
      <c r="A16" t="s">
        <v>55</v>
      </c>
      <c r="B16" s="4">
        <f>SUM('Local Option Sales Tax Dist'!B16:M16)</f>
        <v>0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421584.76999999996</v>
      </c>
      <c r="F16" s="4">
        <f>SUM('County Non-Voted L. O. Fuel '!B16:M16)</f>
        <v>7736863.8100000005</v>
      </c>
      <c r="G16" s="4">
        <f>SUM('Municipal Non-Voted L. O. Fuel'!B16:M16)</f>
        <v>8675650.17</v>
      </c>
      <c r="H16" s="5">
        <f>SUM('Local Documentry Surtax'!B16:M16)</f>
        <v>0</v>
      </c>
    </row>
    <row r="17" spans="1:8" ht="12.75">
      <c r="A17" t="s">
        <v>56</v>
      </c>
      <c r="B17" s="4">
        <f>SUM('Local Option Sales Tax Dist'!B17:M17)</f>
        <v>0</v>
      </c>
      <c r="C17" s="4">
        <f>SUM('Tourist Development Tax'!B17:M17)</f>
        <v>0</v>
      </c>
      <c r="D17" s="4">
        <f>SUM('Addition L. O. Gas'!B17:M17)</f>
        <v>36714254.239999995</v>
      </c>
      <c r="E17" s="4">
        <f>SUM('Voted 1-Cent Local Option Fuel'!B17:M17)</f>
        <v>9103686.03</v>
      </c>
      <c r="F17" s="4">
        <f>SUM('County Non-Voted L. O. Fuel '!B17:M17)</f>
        <v>31471521.82</v>
      </c>
      <c r="G17" s="4">
        <f>SUM('Municipal Non-Voted L. O. Fuel'!B17:M17)</f>
        <v>18882913.04</v>
      </c>
      <c r="H17" s="5">
        <f>SUM('Local Documentry Surtax'!B17:M17)</f>
        <v>0</v>
      </c>
    </row>
    <row r="18" spans="1:8" ht="12.75">
      <c r="A18" t="s">
        <v>3</v>
      </c>
      <c r="B18" s="4">
        <f>SUM('Local Option Sales Tax Dist'!B18:M18)</f>
        <v>821419.83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26122.239999999998</v>
      </c>
      <c r="F18" s="4">
        <f>SUM('County Non-Voted L. O. Fuel '!B18:M18)</f>
        <v>276667.66000000003</v>
      </c>
      <c r="G18" s="4">
        <f>SUM('Municipal Non-Voted L. O. Fuel'!B18:M18)</f>
        <v>97713.44</v>
      </c>
      <c r="H18" s="5">
        <f>SUM('Local Documentry Surtax'!B18:M18)</f>
        <v>0</v>
      </c>
    </row>
    <row r="19" spans="1:8" ht="12.75">
      <c r="A19" t="s">
        <v>57</v>
      </c>
      <c r="B19" s="4">
        <f>SUM('Local Option Sales Tax Dist'!B19:M19)</f>
        <v>24829057.449999996</v>
      </c>
      <c r="C19" s="4">
        <f>SUM('Tourist Development Tax'!B19:M19)</f>
        <v>0</v>
      </c>
      <c r="D19" s="4">
        <f>SUM('Addition L. O. Gas'!B19:M19)</f>
        <v>3800334.58</v>
      </c>
      <c r="E19" s="4">
        <f>SUM('Voted 1-Cent Local Option Fuel'!B19:M19)</f>
        <v>470369.08</v>
      </c>
      <c r="F19" s="4">
        <f>SUM('County Non-Voted L. O. Fuel '!B19:M19)</f>
        <v>4911537.609999999</v>
      </c>
      <c r="G19" s="4">
        <f>SUM('Municipal Non-Voted L. O. Fuel'!B19:M19)</f>
        <v>615738.6000000001</v>
      </c>
      <c r="H19" s="5">
        <f>SUM('Local Documentry Surtax'!B19:M19)</f>
        <v>0</v>
      </c>
    </row>
    <row r="20" spans="1:8" ht="12.75">
      <c r="A20" t="s">
        <v>58</v>
      </c>
      <c r="B20" s="4">
        <f>SUM('Local Option Sales Tax Dist'!B20:M20)</f>
        <v>0</v>
      </c>
      <c r="C20" s="4">
        <f>SUM('Tourist Development Tax'!B20:M20)</f>
        <v>245557.5</v>
      </c>
      <c r="D20" s="4">
        <f>SUM('Addition L. O. Gas'!B20:M20)</f>
        <v>823977.6</v>
      </c>
      <c r="E20" s="4">
        <f>SUM('Voted 1-Cent Local Option Fuel'!B20:M20)</f>
        <v>295251.17</v>
      </c>
      <c r="F20" s="4">
        <f>SUM('County Non-Voted L. O. Fuel '!B20:M20)</f>
        <v>3380415.7999999993</v>
      </c>
      <c r="G20" s="4">
        <f>SUM('Municipal Non-Voted L. O. Fuel'!B20:M20)</f>
        <v>343651.89</v>
      </c>
      <c r="H20" s="5">
        <f>SUM('Local Documentry Surtax'!B20:M20)</f>
        <v>0</v>
      </c>
    </row>
    <row r="21" spans="1:8" ht="12.75">
      <c r="A21" t="s">
        <v>59</v>
      </c>
      <c r="B21" s="4">
        <f>SUM('Local Option Sales Tax Dist'!B21:M21)</f>
        <v>19538287.68</v>
      </c>
      <c r="C21" s="4">
        <f>SUM('Tourist Development Tax'!B21:M21)</f>
        <v>0</v>
      </c>
      <c r="D21" s="4">
        <f>SUM('Addition L. O. Gas'!B21:M21)</f>
        <v>0</v>
      </c>
      <c r="E21" s="4">
        <f>SUM('Voted 1-Cent Local Option Fuel'!B21:M21)</f>
        <v>867737.43</v>
      </c>
      <c r="F21" s="4">
        <f>SUM('County Non-Voted L. O. Fuel '!B21:M21)</f>
        <v>4039795.6000000006</v>
      </c>
      <c r="G21" s="4">
        <f>SUM('Municipal Non-Voted L. O. Fuel'!B21:M21)</f>
        <v>769484.85</v>
      </c>
      <c r="H21" s="5">
        <f>SUM('Local Documentry Surtax'!B21:M21)</f>
        <v>0</v>
      </c>
    </row>
    <row r="22" spans="1:8" ht="12.75">
      <c r="A22" t="s">
        <v>60</v>
      </c>
      <c r="B22" s="4">
        <f>SUM('Local Option Sales Tax Dist'!B22:M22)</f>
        <v>0</v>
      </c>
      <c r="C22" s="4">
        <f>SUM('Tourist Development Tax'!B22:M22)</f>
        <v>0</v>
      </c>
      <c r="D22" s="4">
        <f>SUM('Addition L. O. Gas'!B22:M22)</f>
        <v>6709488.159999999</v>
      </c>
      <c r="E22" s="4">
        <f>SUM('Voted 1-Cent Local Option Fuel'!B22:M22)</f>
        <v>1644917.4600000004</v>
      </c>
      <c r="F22" s="4">
        <f>SUM('County Non-Voted L. O. Fuel '!B22:M22)</f>
        <v>7712345.3100000005</v>
      </c>
      <c r="G22" s="4">
        <f>SUM('Municipal Non-Voted L. O. Fuel'!B22:M22)</f>
        <v>1397441.27</v>
      </c>
      <c r="H22" s="5">
        <f>SUM('Local Documentry Surtax'!B22:M22)</f>
        <v>0</v>
      </c>
    </row>
    <row r="23" spans="1:8" ht="12.75">
      <c r="A23" t="s">
        <v>4</v>
      </c>
      <c r="B23" s="4">
        <f>SUM('Local Option Sales Tax Dist'!B23:M23)</f>
        <v>7952796.99</v>
      </c>
      <c r="C23" s="4">
        <f>SUM('Tourist Development Tax'!B23:M23)</f>
        <v>421870.62000000005</v>
      </c>
      <c r="D23" s="4">
        <f>SUM('Addition L. O. Gas'!B23:M23)</f>
        <v>1310111.98</v>
      </c>
      <c r="E23" s="4">
        <f>SUM('Voted 1-Cent Local Option Fuel'!B23:M23)</f>
        <v>609625.2</v>
      </c>
      <c r="F23" s="4">
        <f>SUM('County Non-Voted L. O. Fuel '!B23:M23)</f>
        <v>2401196.5299999993</v>
      </c>
      <c r="G23" s="4">
        <f>SUM('Municipal Non-Voted L. O. Fuel'!B23:M23)</f>
        <v>962294.9299999999</v>
      </c>
      <c r="H23" s="5">
        <f>SUM('Local Documentry Surtax'!B23:M23)</f>
        <v>0</v>
      </c>
    </row>
    <row r="24" spans="1:8" ht="12.75">
      <c r="A24" t="s">
        <v>90</v>
      </c>
      <c r="B24" s="4">
        <f>SUM('Local Option Sales Tax Dist'!B24:M24)</f>
        <v>366331280.14000005</v>
      </c>
      <c r="C24" s="4">
        <f>SUM('Tourist Development Tax'!B24:M24)</f>
        <v>0</v>
      </c>
      <c r="D24" s="4">
        <f>SUM('Addition L. O. Gas'!B24:M24)</f>
        <v>27349659.54</v>
      </c>
      <c r="E24" s="4">
        <f>SUM('Voted 1-Cent Local Option Fuel'!B24:M24)</f>
        <v>11861394.6</v>
      </c>
      <c r="F24" s="4">
        <f>SUM('County Non-Voted L. O. Fuel '!B24:M24)</f>
        <v>46071955.1</v>
      </c>
      <c r="G24" s="4">
        <f>SUM('Municipal Non-Voted L. O. Fuel'!B24:M24)</f>
        <v>19238518.92</v>
      </c>
      <c r="H24" s="5">
        <f>SUM('Local Documentry Surtax'!B24:M24)</f>
        <v>44994429.36</v>
      </c>
    </row>
    <row r="25" spans="1:8" ht="12.75">
      <c r="A25" t="s">
        <v>5</v>
      </c>
      <c r="B25" s="4">
        <f>SUM('Local Option Sales Tax Dist'!B25:M25)</f>
        <v>2531157.2899999996</v>
      </c>
      <c r="C25" s="4">
        <f>SUM('Tourist Development Tax'!B25:M25)</f>
        <v>0</v>
      </c>
      <c r="D25" s="4">
        <f>SUM('Addition L. O. Gas'!B25:M25)</f>
        <v>545534.3999999999</v>
      </c>
      <c r="E25" s="4">
        <f>SUM('Voted 1-Cent Local Option Fuel'!B25:M25)</f>
        <v>165852.97000000003</v>
      </c>
      <c r="F25" s="4">
        <f>SUM('County Non-Voted L. O. Fuel '!B25:M25)</f>
        <v>714448.6599999999</v>
      </c>
      <c r="G25" s="4">
        <f>SUM('Municipal Non-Voted L. O. Fuel'!B25:M25)</f>
        <v>201511.16000000003</v>
      </c>
      <c r="H25" s="5">
        <f>SUM('Local Documentry Surtax'!B25:M25)</f>
        <v>0</v>
      </c>
    </row>
    <row r="26" spans="1:8" ht="12.75">
      <c r="A26" t="s">
        <v>6</v>
      </c>
      <c r="B26" s="4">
        <f>SUM('Local Option Sales Tax Dist'!B26:M26)</f>
        <v>900993.5</v>
      </c>
      <c r="C26" s="4">
        <f>SUM('Tourist Development Tax'!B26:M26)</f>
        <v>0</v>
      </c>
      <c r="D26" s="4">
        <f>SUM('Addition L. O. Gas'!B26:M26)</f>
        <v>0</v>
      </c>
      <c r="E26" s="4">
        <f>SUM('Voted 1-Cent Local Option Fuel'!B26:M26)</f>
        <v>44391.48</v>
      </c>
      <c r="F26" s="4">
        <f>SUM('County Non-Voted L. O. Fuel '!B26:M26)</f>
        <v>454101.89</v>
      </c>
      <c r="G26" s="4">
        <f>SUM('Municipal Non-Voted L. O. Fuel'!B26:M26)</f>
        <v>104792.77000000002</v>
      </c>
      <c r="H26" s="5">
        <f>SUM('Local Documentry Surtax'!B26:M26)</f>
        <v>0</v>
      </c>
    </row>
    <row r="27" spans="1:8" ht="12.75">
      <c r="A27" t="s">
        <v>61</v>
      </c>
      <c r="B27" s="4">
        <f>SUM('Local Option Sales Tax Dist'!B27:M27)</f>
        <v>147880097.2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1438697.8300000003</v>
      </c>
      <c r="F27" s="4">
        <f>SUM('County Non-Voted L. O. Fuel '!B27:M27)</f>
        <v>30369559.969999995</v>
      </c>
      <c r="G27" s="4">
        <f>SUM('Municipal Non-Voted L. O. Fuel'!B27:M27)</f>
        <v>1703036.18</v>
      </c>
      <c r="H27" s="5">
        <f>SUM('Local Documentry Surtax'!B27:M27)</f>
        <v>0</v>
      </c>
    </row>
    <row r="28" spans="1:8" ht="12.75">
      <c r="A28" t="s">
        <v>62</v>
      </c>
      <c r="B28" s="4">
        <f>SUM('Local Option Sales Tax Dist'!B28:M28)</f>
        <v>68315766.7</v>
      </c>
      <c r="C28" s="4">
        <f>SUM('Tourist Development Tax'!B28:M28)</f>
        <v>0</v>
      </c>
      <c r="D28" s="4">
        <f>SUM('Addition L. O. Gas'!B28:M28)</f>
        <v>0</v>
      </c>
      <c r="E28" s="4">
        <f>SUM('Voted 1-Cent Local Option Fuel'!B28:M28)</f>
        <v>1685307.1199999999</v>
      </c>
      <c r="F28" s="4">
        <f>SUM('County Non-Voted L. O. Fuel '!B28:M28)</f>
        <v>7023398.91</v>
      </c>
      <c r="G28" s="4">
        <f>SUM('Municipal Non-Voted L. O. Fuel'!B28:M28)</f>
        <v>2303824.06</v>
      </c>
      <c r="H28" s="5">
        <f>SUM('Local Documentry Surtax'!B28:M28)</f>
        <v>0</v>
      </c>
    </row>
    <row r="29" spans="1:8" ht="12.75">
      <c r="A29" t="s">
        <v>7</v>
      </c>
      <c r="B29" s="4">
        <f>SUM('Local Option Sales Tax Dist'!B29:M29)</f>
        <v>8421946.76</v>
      </c>
      <c r="C29" s="4">
        <f>SUM('Tourist Development Tax'!B29:M29)</f>
        <v>779361.41</v>
      </c>
      <c r="D29" s="4">
        <f>SUM('Addition L. O. Gas'!B29:M29)</f>
        <v>0</v>
      </c>
      <c r="E29" s="4">
        <f>SUM('Voted 1-Cent Local Option Fuel'!B29:M29)</f>
        <v>428612.45</v>
      </c>
      <c r="F29" s="4">
        <f>SUM('County Non-Voted L. O. Fuel '!B29:M29)</f>
        <v>514043.43</v>
      </c>
      <c r="G29" s="4">
        <f>SUM('Municipal Non-Voted L. O. Fuel'!B29:M29)</f>
        <v>1862228.0799999996</v>
      </c>
      <c r="H29" s="5">
        <f>SUM('Local Documentry Surtax'!B29:M29)</f>
        <v>0</v>
      </c>
    </row>
    <row r="30" spans="1:8" ht="12.75">
      <c r="A30" t="s">
        <v>8</v>
      </c>
      <c r="B30" s="4">
        <f>SUM('Local Option Sales Tax Dist'!B30:M30)</f>
        <v>0</v>
      </c>
      <c r="C30" s="4">
        <f>SUM('Tourist Development Tax'!B30:M30)</f>
        <v>665432.73</v>
      </c>
      <c r="D30" s="4">
        <f>SUM('Addition L. O. Gas'!B30:M30)</f>
        <v>0</v>
      </c>
      <c r="E30" s="4">
        <f>SUM('Voted 1-Cent Local Option Fuel'!B30:M30)</f>
        <v>17059.63</v>
      </c>
      <c r="F30" s="4">
        <f>SUM('County Non-Voted L. O. Fuel '!B30:M30)</f>
        <v>437757.11000000004</v>
      </c>
      <c r="G30" s="4">
        <f>SUM('Municipal Non-Voted L. O. Fuel'!B30:M30)</f>
        <v>111361.21999999999</v>
      </c>
      <c r="H30" s="5">
        <f>SUM('Local Documentry Surtax'!B30:M30)</f>
        <v>0</v>
      </c>
    </row>
    <row r="31" spans="1:8" ht="12.75">
      <c r="A31" t="s">
        <v>9</v>
      </c>
      <c r="B31" s="4">
        <f>SUM('Local Option Sales Tax Dist'!B31:M31)</f>
        <v>3090387.0700000003</v>
      </c>
      <c r="C31" s="4">
        <f>SUM('Tourist Development Tax'!B31:M31)</f>
        <v>38488.979999999996</v>
      </c>
      <c r="D31" s="4">
        <f>SUM('Addition L. O. Gas'!B31:M31)</f>
        <v>0</v>
      </c>
      <c r="E31" s="4">
        <f>SUM('Voted 1-Cent Local Option Fuel'!B31:M31)</f>
        <v>390070.31000000006</v>
      </c>
      <c r="F31" s="4">
        <f>SUM('County Non-Voted L. O. Fuel '!B31:M31)</f>
        <v>2694568.84</v>
      </c>
      <c r="G31" s="4">
        <f>SUM('Municipal Non-Voted L. O. Fuel'!B31:M31)</f>
        <v>860347.85</v>
      </c>
      <c r="H31" s="5">
        <f>SUM('Local Documentry Surtax'!B31:M31)</f>
        <v>0</v>
      </c>
    </row>
    <row r="32" spans="1:8" ht="12.75">
      <c r="A32" t="s">
        <v>10</v>
      </c>
      <c r="B32" s="4">
        <f>SUM('Local Option Sales Tax Dist'!B32:M32)</f>
        <v>763680.6199999999</v>
      </c>
      <c r="C32" s="4">
        <f>SUM('Tourist Development Tax'!B32:M32)</f>
        <v>0</v>
      </c>
      <c r="D32" s="4">
        <f>SUM('Addition L. O. Gas'!B32:M32)</f>
        <v>0</v>
      </c>
      <c r="E32" s="4">
        <f>SUM('Voted 1-Cent Local Option Fuel'!B32:M32)</f>
        <v>72341.98999999999</v>
      </c>
      <c r="F32" s="4">
        <f>SUM('County Non-Voted L. O. Fuel '!B32:M32)</f>
        <v>341581.63</v>
      </c>
      <c r="G32" s="4">
        <f>SUM('Municipal Non-Voted L. O. Fuel'!B32:M32)</f>
        <v>58343.7</v>
      </c>
      <c r="H32" s="5">
        <f>SUM('Local Documentry Surtax'!B32:M32)</f>
        <v>0</v>
      </c>
    </row>
    <row r="33" spans="1:8" ht="12.75">
      <c r="A33" t="s">
        <v>11</v>
      </c>
      <c r="B33" s="4">
        <f>SUM('Local Option Sales Tax Dist'!B33:M33)</f>
        <v>419165.95000000007</v>
      </c>
      <c r="C33" s="4">
        <f>SUM('Tourist Development Tax'!B33:M33)</f>
        <v>0</v>
      </c>
      <c r="D33" s="4">
        <f>SUM('Addition L. O. Gas'!B33:M33)</f>
        <v>0</v>
      </c>
      <c r="E33" s="4">
        <f>SUM('Voted 1-Cent Local Option Fuel'!B33:M33)</f>
        <v>66999.73</v>
      </c>
      <c r="F33" s="4">
        <f>SUM('County Non-Voted L. O. Fuel '!B33:M33)</f>
        <v>293855.96</v>
      </c>
      <c r="G33" s="4">
        <f>SUM('Municipal Non-Voted L. O. Fuel'!B33:M33)</f>
        <v>73463.98000000001</v>
      </c>
      <c r="H33" s="5">
        <f>SUM('Local Documentry Surtax'!B33:M33)</f>
        <v>0</v>
      </c>
    </row>
    <row r="34" spans="1:8" ht="12.75">
      <c r="A34" t="s">
        <v>63</v>
      </c>
      <c r="B34" s="4">
        <f>SUM('Local Option Sales Tax Dist'!B34:M34)</f>
        <v>767800.51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20668.41</v>
      </c>
      <c r="F34" s="4">
        <f>SUM('County Non-Voted L. O. Fuel '!B34:M34)</f>
        <v>415791.18000000005</v>
      </c>
      <c r="G34" s="4">
        <f>SUM('Municipal Non-Voted L. O. Fuel'!B34:M34)</f>
        <v>0</v>
      </c>
      <c r="H34" s="5">
        <f>SUM('Local Documentry Surtax'!B34:M34)</f>
        <v>0</v>
      </c>
    </row>
    <row r="35" spans="1:8" ht="12.75">
      <c r="A35" t="s">
        <v>12</v>
      </c>
      <c r="B35" s="4">
        <f>SUM('Local Option Sales Tax Dist'!B35:M35)</f>
        <v>653378.27</v>
      </c>
      <c r="C35" s="4">
        <f>SUM('Tourist Development Tax'!B35:M35)</f>
        <v>50123.29</v>
      </c>
      <c r="D35" s="4">
        <f>SUM('Addition L. O. Gas'!B35:M35)</f>
        <v>0</v>
      </c>
      <c r="E35" s="4">
        <f>SUM('Voted 1-Cent Local Option Fuel'!B35:M35)</f>
        <v>79849.2</v>
      </c>
      <c r="F35" s="4">
        <f>SUM('County Non-Voted L. O. Fuel '!B35:M35)</f>
        <v>851483.56</v>
      </c>
      <c r="G35" s="4">
        <f>SUM('Municipal Non-Voted L. O. Fuel'!B35:M35)</f>
        <v>186911.05000000002</v>
      </c>
      <c r="H35" s="5">
        <f>SUM('Local Documentry Surtax'!B35:M35)</f>
        <v>0</v>
      </c>
    </row>
    <row r="36" spans="1:8" ht="12.75">
      <c r="A36" t="s">
        <v>13</v>
      </c>
      <c r="B36" s="4">
        <f>SUM('Local Option Sales Tax Dist'!B36:M36)</f>
        <v>1849735.54</v>
      </c>
      <c r="C36" s="4">
        <f>SUM('Tourist Development Tax'!B36:M36)</f>
        <v>0</v>
      </c>
      <c r="D36" s="4">
        <f>SUM('Addition L. O. Gas'!B36:M36)</f>
        <v>230943.43</v>
      </c>
      <c r="E36" s="4">
        <f>SUM('Voted 1-Cent Local Option Fuel'!B36:M36)</f>
        <v>207826.56999999998</v>
      </c>
      <c r="F36" s="4">
        <f>SUM('County Non-Voted L. O. Fuel '!B36:M36)</f>
        <v>1007789.4099999999</v>
      </c>
      <c r="G36" s="4">
        <f>SUM('Municipal Non-Voted L. O. Fuel'!B36:M36)</f>
        <v>139903.80000000005</v>
      </c>
      <c r="H36" s="5">
        <f>SUM('Local Documentry Surtax'!B36:M36)</f>
        <v>0</v>
      </c>
    </row>
    <row r="37" spans="1:8" ht="12.75">
      <c r="A37" t="s">
        <v>14</v>
      </c>
      <c r="B37" s="4">
        <f>SUM('Local Option Sales Tax Dist'!B37:M37)</f>
        <v>3476168.7600000002</v>
      </c>
      <c r="C37" s="4">
        <f>SUM('Tourist Development Tax'!B37:M37)</f>
        <v>125837.56999999999</v>
      </c>
      <c r="D37" s="4">
        <f>SUM('Addition L. O. Gas'!B37:M37)</f>
        <v>340614.18000000005</v>
      </c>
      <c r="E37" s="4">
        <f>SUM('Voted 1-Cent Local Option Fuel'!B37:M37)</f>
        <v>311755.53</v>
      </c>
      <c r="F37" s="4">
        <f>SUM('County Non-Voted L. O. Fuel '!B37:M37)</f>
        <v>1115411.37</v>
      </c>
      <c r="G37" s="4">
        <f>SUM('Municipal Non-Voted L. O. Fuel'!B37:M37)</f>
        <v>600606.0900000001</v>
      </c>
      <c r="H37" s="5">
        <f>SUM('Local Documentry Surtax'!B37:M37)</f>
        <v>0</v>
      </c>
    </row>
    <row r="38" spans="1:8" ht="12.75">
      <c r="A38" t="s">
        <v>64</v>
      </c>
      <c r="B38" s="4">
        <f>SUM('Local Option Sales Tax Dist'!B38:M38)</f>
        <v>8385692.05</v>
      </c>
      <c r="C38" s="4">
        <f>SUM('Tourist Development Tax'!B38:M38)</f>
        <v>0</v>
      </c>
      <c r="D38" s="4">
        <f>SUM('Addition L. O. Gas'!B38:M38)</f>
        <v>1266302.3800000001</v>
      </c>
      <c r="E38" s="4">
        <f>SUM('Voted 1-Cent Local Option Fuel'!B38:M38)</f>
        <v>885342.34</v>
      </c>
      <c r="F38" s="4">
        <f>SUM('County Non-Voted L. O. Fuel '!B38:M38)</f>
        <v>4653432.07</v>
      </c>
      <c r="G38" s="4">
        <f>SUM('Municipal Non-Voted L. O. Fuel'!B38:M38)</f>
        <v>248240.40999999997</v>
      </c>
      <c r="H38" s="5">
        <f>SUM('Local Documentry Surtax'!B38:M38)</f>
        <v>0</v>
      </c>
    </row>
    <row r="39" spans="1:8" ht="12.75">
      <c r="A39" t="s">
        <v>15</v>
      </c>
      <c r="B39" s="4">
        <f>SUM('Local Option Sales Tax Dist'!B39:M39)</f>
        <v>11253406.18</v>
      </c>
      <c r="C39" s="4">
        <f>SUM('Tourist Development Tax'!B39:M39)</f>
        <v>354195.2100000001</v>
      </c>
      <c r="D39" s="4">
        <f>SUM('Addition L. O. Gas'!B39:M39)</f>
        <v>1770129.0499999998</v>
      </c>
      <c r="E39" s="4">
        <f>SUM('Voted 1-Cent Local Option Fuel'!B39:M39)</f>
        <v>545845.1900000001</v>
      </c>
      <c r="F39" s="4">
        <f>SUM('County Non-Voted L. O. Fuel '!B39:M39)</f>
        <v>2552367.53</v>
      </c>
      <c r="G39" s="4">
        <f>SUM('Municipal Non-Voted L. O. Fuel'!B39:M39)</f>
        <v>456317.32999999996</v>
      </c>
      <c r="H39" s="5">
        <f>SUM('Local Documentry Surtax'!B39:M39)</f>
        <v>0</v>
      </c>
    </row>
    <row r="40" spans="1:8" ht="12.75">
      <c r="A40" t="s">
        <v>65</v>
      </c>
      <c r="B40" s="4">
        <f>SUM('Local Option Sales Tax Dist'!B40:M40)</f>
        <v>209936642.44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7000402.940000001</v>
      </c>
      <c r="F40" s="4">
        <f>SUM('County Non-Voted L. O. Fuel '!B40:M40)</f>
        <v>25498579</v>
      </c>
      <c r="G40" s="4">
        <f>SUM('Municipal Non-Voted L. O. Fuel'!B40:M40)</f>
        <v>13251804.809999997</v>
      </c>
      <c r="H40" s="5">
        <f>SUM('Local Documentry Surtax'!B40:M40)</f>
        <v>0</v>
      </c>
    </row>
    <row r="41" spans="1:8" ht="12.75">
      <c r="A41" t="s">
        <v>16</v>
      </c>
      <c r="B41" s="4">
        <f>SUM('Local Option Sales Tax Dist'!B41:M41)</f>
        <v>1003558.8199999998</v>
      </c>
      <c r="C41" s="4">
        <f>SUM('Tourist Development Tax'!B41:M41)</f>
        <v>10445.08</v>
      </c>
      <c r="D41" s="4">
        <f>SUM('Addition L. O. Gas'!B41:M41)</f>
        <v>0</v>
      </c>
      <c r="E41" s="4">
        <f>SUM('Voted 1-Cent Local Option Fuel'!B41:M41)</f>
        <v>70719.77</v>
      </c>
      <c r="F41" s="4">
        <f>SUM('County Non-Voted L. O. Fuel '!B41:M41)</f>
        <v>598632.19</v>
      </c>
      <c r="G41" s="4">
        <f>SUM('Municipal Non-Voted L. O. Fuel'!B41:M41)</f>
        <v>97451.76000000001</v>
      </c>
      <c r="H41" s="5">
        <f>SUM('Local Documentry Surtax'!B41:M41)</f>
        <v>0</v>
      </c>
    </row>
    <row r="42" spans="1:8" ht="12.75">
      <c r="A42" t="s">
        <v>66</v>
      </c>
      <c r="B42" s="4">
        <f>SUM('Local Option Sales Tax Dist'!B42:M42)</f>
        <v>22205827.39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204184.53000000003</v>
      </c>
      <c r="F42" s="4">
        <f>SUM('County Non-Voted L. O. Fuel '!B42:M42)</f>
        <v>3347241.25</v>
      </c>
      <c r="G42" s="4">
        <f>SUM('Municipal Non-Voted L. O. Fuel'!B42:M42)</f>
        <v>1545150.55</v>
      </c>
      <c r="H42" s="5">
        <f>SUM('Local Documentry Surtax'!B42:M42)</f>
        <v>0</v>
      </c>
    </row>
    <row r="43" spans="1:8" ht="12.75">
      <c r="A43" t="s">
        <v>17</v>
      </c>
      <c r="B43" s="4">
        <f>SUM('Local Option Sales Tax Dist'!B43:M43)</f>
        <v>6412800.71</v>
      </c>
      <c r="C43" s="4">
        <f>SUM('Tourist Development Tax'!B43:M43)</f>
        <v>353878.12000000005</v>
      </c>
      <c r="D43" s="4">
        <f>SUM('Addition L. O. Gas'!B43:M43)</f>
        <v>0</v>
      </c>
      <c r="E43" s="4">
        <f>SUM('Voted 1-Cent Local Option Fuel'!B43:M43)</f>
        <v>597047.9400000001</v>
      </c>
      <c r="F43" s="4">
        <f>SUM('County Non-Voted L. O. Fuel '!B43:M43)</f>
        <v>2430871.46</v>
      </c>
      <c r="G43" s="4">
        <f>SUM('Municipal Non-Voted L. O. Fuel'!B43:M43)</f>
        <v>861147.1799999999</v>
      </c>
      <c r="H43" s="5">
        <f>SUM('Local Documentry Surtax'!B43:M43)</f>
        <v>0</v>
      </c>
    </row>
    <row r="44" spans="1:8" ht="12.75">
      <c r="A44" t="s">
        <v>18</v>
      </c>
      <c r="B44" s="4">
        <f>SUM('Local Option Sales Tax Dist'!B44:M44)</f>
        <v>784224.31</v>
      </c>
      <c r="C44" s="4">
        <f>SUM('Tourist Development Tax'!B44:M44)</f>
        <v>0</v>
      </c>
      <c r="D44" s="4">
        <f>SUM('Addition L. O. Gas'!B44:M44)</f>
        <v>0</v>
      </c>
      <c r="E44" s="4">
        <f>SUM('Voted 1-Cent Local Option Fuel'!B44:M44)</f>
        <v>161784.24</v>
      </c>
      <c r="F44" s="4">
        <f>SUM('County Non-Voted L. O. Fuel '!B44:M44)</f>
        <v>743876.5800000001</v>
      </c>
      <c r="G44" s="4">
        <f>SUM('Municipal Non-Voted L. O. Fuel'!B44:M44)</f>
        <v>145715.11</v>
      </c>
      <c r="H44" s="5">
        <f>SUM('Local Documentry Surtax'!B44:M44)</f>
        <v>0</v>
      </c>
    </row>
    <row r="45" spans="1:8" ht="12.75">
      <c r="A45" t="s">
        <v>19</v>
      </c>
      <c r="B45" s="4">
        <f>SUM('Local Option Sales Tax Dist'!B45:M45)</f>
        <v>339467.16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14233.770000000002</v>
      </c>
      <c r="F45" s="4">
        <f>SUM('County Non-Voted L. O. Fuel '!B45:M45)</f>
        <v>221560.82</v>
      </c>
      <c r="G45" s="4">
        <f>SUM('Municipal Non-Voted L. O. Fuel'!B45:M45)</f>
        <v>0</v>
      </c>
      <c r="H45" s="5">
        <f>SUM('Local Documentry Surtax'!B45:M45)</f>
        <v>0</v>
      </c>
    </row>
    <row r="46" spans="1:8" ht="12.75">
      <c r="A46" t="s">
        <v>67</v>
      </c>
      <c r="B46" s="4">
        <f>SUM('Local Option Sales Tax Dist'!B46:M46)</f>
        <v>35055485.22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1507147.56</v>
      </c>
      <c r="F46" s="4">
        <f>SUM('County Non-Voted L. O. Fuel '!B46:M46)</f>
        <v>5440947.069999999</v>
      </c>
      <c r="G46" s="4">
        <f>SUM('Municipal Non-Voted L. O. Fuel'!B46:M46)</f>
        <v>2907115.5699999994</v>
      </c>
      <c r="H46" s="5">
        <f>SUM('Local Documentry Surtax'!B46:M46)</f>
        <v>0</v>
      </c>
    </row>
    <row r="47" spans="1:8" ht="12.75">
      <c r="A47" t="s">
        <v>68</v>
      </c>
      <c r="B47" s="4">
        <f>SUM('Local Option Sales Tax Dist'!B47:M47)</f>
        <v>0</v>
      </c>
      <c r="C47" s="4">
        <f>SUM('Tourist Development Tax'!B47:M47)</f>
        <v>0</v>
      </c>
      <c r="D47" s="4">
        <f>SUM('Addition L. O. Gas'!B47:M47)</f>
        <v>13625547.85</v>
      </c>
      <c r="E47" s="4">
        <f>SUM('Voted 1-Cent Local Option Fuel'!B47:M47)</f>
        <v>3448751.7400000007</v>
      </c>
      <c r="F47" s="4">
        <f>SUM('County Non-Voted L. O. Fuel '!B47:M47)</f>
        <v>9717807.32</v>
      </c>
      <c r="G47" s="4">
        <f>SUM('Municipal Non-Voted L. O. Fuel'!B47:M47)</f>
        <v>9381656.739999998</v>
      </c>
      <c r="H47" s="5">
        <f>SUM('Local Documentry Surtax'!B47:M47)</f>
        <v>0</v>
      </c>
    </row>
    <row r="48" spans="1:8" ht="12.75">
      <c r="A48" t="s">
        <v>69</v>
      </c>
      <c r="B48" s="4">
        <f>SUM('Local Option Sales Tax Dist'!B48:M48)</f>
        <v>57133213.34</v>
      </c>
      <c r="C48" s="4">
        <f>SUM('Tourist Development Tax'!B48:M48)</f>
        <v>0</v>
      </c>
      <c r="D48" s="4">
        <f>SUM('Addition L. O. Gas'!B48:M48)</f>
        <v>0</v>
      </c>
      <c r="E48" s="4">
        <f>SUM('Voted 1-Cent Local Option Fuel'!B48:M48)</f>
        <v>1355459.53</v>
      </c>
      <c r="F48" s="4">
        <f>SUM('County Non-Voted L. O. Fuel '!B48:M48)</f>
        <v>3502469.6200000006</v>
      </c>
      <c r="G48" s="4">
        <f>SUM('Municipal Non-Voted L. O. Fuel'!B48:M48)</f>
        <v>4002286.3899999997</v>
      </c>
      <c r="H48" s="5">
        <f>SUM('Local Documentry Surtax'!B48:M48)</f>
        <v>0</v>
      </c>
    </row>
    <row r="49" spans="1:8" ht="12.75">
      <c r="A49" t="s">
        <v>20</v>
      </c>
      <c r="B49" s="4">
        <f>SUM('Local Option Sales Tax Dist'!B49:M49)</f>
        <v>3301682.92</v>
      </c>
      <c r="C49" s="4">
        <f>SUM('Tourist Development Tax'!B49:M49)</f>
        <v>158149.37</v>
      </c>
      <c r="D49" s="4">
        <f>SUM('Addition L. O. Gas'!B49:M49)</f>
        <v>0</v>
      </c>
      <c r="E49" s="4">
        <f>SUM('Voted 1-Cent Local Option Fuel'!B49:M49)</f>
        <v>66658.48000000001</v>
      </c>
      <c r="F49" s="4">
        <f>SUM('County Non-Voted L. O. Fuel '!B49:M49)</f>
        <v>1168089.0399999998</v>
      </c>
      <c r="G49" s="4">
        <f>SUM('Municipal Non-Voted L. O. Fuel'!B49:M49)</f>
        <v>140987.56</v>
      </c>
      <c r="H49" s="5">
        <f>SUM('Local Documentry Surtax'!B49:M49)</f>
        <v>0</v>
      </c>
    </row>
    <row r="50" spans="1:8" ht="12.75">
      <c r="A50" t="s">
        <v>21</v>
      </c>
      <c r="B50" s="4">
        <f>SUM('Local Option Sales Tax Dist'!B50:M50)</f>
        <v>305620.72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56269.25</v>
      </c>
      <c r="F50" s="4">
        <f>SUM('County Non-Voted L. O. Fuel '!B50:M50)</f>
        <v>279329.17</v>
      </c>
      <c r="G50" s="4">
        <f>SUM('Municipal Non-Voted L. O. Fuel'!B50:M50)</f>
        <v>31036.570000000003</v>
      </c>
      <c r="H50" s="5">
        <f>SUM('Local Documentry Surtax'!B50:M50)</f>
        <v>0</v>
      </c>
    </row>
    <row r="51" spans="1:8" ht="12.75">
      <c r="A51" t="s">
        <v>22</v>
      </c>
      <c r="B51" s="4">
        <f>SUM('Local Option Sales Tax Dist'!B51:M51)</f>
        <v>1136922.1600000001</v>
      </c>
      <c r="C51" s="4">
        <f>SUM('Tourist Development Tax'!B51:M51)</f>
        <v>85207.19</v>
      </c>
      <c r="D51" s="4">
        <f>SUM('Addition L. O. Gas'!B51:M51)</f>
        <v>0</v>
      </c>
      <c r="E51" s="4">
        <f>SUM('Voted 1-Cent Local Option Fuel'!B51:M51)</f>
        <v>200591.93000000002</v>
      </c>
      <c r="F51" s="4">
        <f>SUM('County Non-Voted L. O. Fuel '!B51:M51)</f>
        <v>1208118.2799999998</v>
      </c>
      <c r="G51" s="4">
        <f>SUM('Municipal Non-Voted L. O. Fuel'!B51:M51)</f>
        <v>513583.7</v>
      </c>
      <c r="H51" s="5">
        <f>SUM('Local Documentry Surtax'!B51:M51)</f>
        <v>0</v>
      </c>
    </row>
    <row r="52" spans="1:8" ht="12.75">
      <c r="A52" t="s">
        <v>70</v>
      </c>
      <c r="B52" s="4">
        <f>SUM('Local Option Sales Tax Dist'!B52:M52)</f>
        <v>23698981.99</v>
      </c>
      <c r="C52" s="4">
        <f>SUM('Tourist Development Tax'!B52:M52)</f>
        <v>0</v>
      </c>
      <c r="D52" s="4">
        <f>SUM('Addition L. O. Gas'!B52:M52)</f>
        <v>0</v>
      </c>
      <c r="E52" s="4">
        <f>SUM('Voted 1-Cent Local Option Fuel'!B52:M52)</f>
        <v>1682371.21</v>
      </c>
      <c r="F52" s="4">
        <f>SUM('County Non-Voted L. O. Fuel '!B52:M52)</f>
        <v>9309090.419999998</v>
      </c>
      <c r="G52" s="4">
        <f>SUM('Municipal Non-Voted L. O. Fuel'!B52:M52)</f>
        <v>0</v>
      </c>
      <c r="H52" s="5">
        <f>SUM('Local Documentry Surtax'!B52:M52)</f>
        <v>0</v>
      </c>
    </row>
    <row r="53" spans="1:8" ht="12.75">
      <c r="A53" t="s">
        <v>23</v>
      </c>
      <c r="B53" s="4">
        <f>SUM('Local Option Sales Tax Dist'!B53:M53)</f>
        <v>23198562.48</v>
      </c>
      <c r="C53" s="4">
        <f>SUM('Tourist Development Tax'!B53:M53)</f>
        <v>1125888.43</v>
      </c>
      <c r="D53" s="4">
        <f>SUM('Addition L. O. Gas'!B53:M53)</f>
        <v>0</v>
      </c>
      <c r="E53" s="4">
        <f>SUM('Voted 1-Cent Local Option Fuel'!B53:M53)</f>
        <v>2314993.13</v>
      </c>
      <c r="F53" s="4">
        <f>SUM('County Non-Voted L. O. Fuel '!B53:M53)</f>
        <v>8974594.5</v>
      </c>
      <c r="G53" s="4">
        <f>SUM('Municipal Non-Voted L. O. Fuel'!B53:M53)</f>
        <v>3827965.4</v>
      </c>
      <c r="H53" s="5">
        <f>SUM('Local Documentry Surtax'!B53:M53)</f>
        <v>0</v>
      </c>
    </row>
    <row r="54" spans="1:8" ht="12.75">
      <c r="A54" t="s">
        <v>24</v>
      </c>
      <c r="B54" s="4">
        <f>SUM('Local Option Sales Tax Dist'!B54:M54)</f>
        <v>0</v>
      </c>
      <c r="C54" s="4">
        <f>SUM('Tourist Development Tax'!B54:M54)</f>
        <v>0</v>
      </c>
      <c r="D54" s="4">
        <f>SUM('Addition L. O. Gas'!B54:M54)</f>
        <v>3695517.63</v>
      </c>
      <c r="E54" s="4">
        <f>SUM('Voted 1-Cent Local Option Fuel'!B54:M54)</f>
        <v>933952.58</v>
      </c>
      <c r="F54" s="4">
        <f>SUM('County Non-Voted L. O. Fuel '!B54:M54)</f>
        <v>4492347.36</v>
      </c>
      <c r="G54" s="4">
        <f>SUM('Municipal Non-Voted L. O. Fuel'!B54:M54)</f>
        <v>681379.8699999999</v>
      </c>
      <c r="H54" s="5">
        <f>SUM('Local Documentry Surtax'!B54:M54)</f>
        <v>0</v>
      </c>
    </row>
    <row r="55" spans="1:8" ht="12.75">
      <c r="A55" t="s">
        <v>71</v>
      </c>
      <c r="B55" s="4">
        <f>SUM('Local Option Sales Tax Dist'!B55:M55)</f>
        <v>37439210.25</v>
      </c>
      <c r="C55" s="4">
        <f>SUM('Tourist Development Tax'!B55:M55)</f>
        <v>0</v>
      </c>
      <c r="D55" s="4">
        <f>SUM('Addition L. O. Gas'!B55:M55)</f>
        <v>0</v>
      </c>
      <c r="E55" s="4">
        <f>SUM('Voted 1-Cent Local Option Fuel'!B55:M55)</f>
        <v>62411.59999999999</v>
      </c>
      <c r="F55" s="4">
        <f>SUM('County Non-Voted L. O. Fuel '!B55:M55)</f>
        <v>1598523.0099999995</v>
      </c>
      <c r="G55" s="4">
        <f>SUM('Municipal Non-Voted L. O. Fuel'!B55:M55)</f>
        <v>2005028.98</v>
      </c>
      <c r="H55" s="5">
        <f>SUM('Local Documentry Surtax'!B55:M55)</f>
        <v>0</v>
      </c>
    </row>
    <row r="56" spans="1:8" ht="12.75">
      <c r="A56" t="s">
        <v>72</v>
      </c>
      <c r="B56" s="4">
        <f>SUM('Local Option Sales Tax Dist'!B56:M56)</f>
        <v>8244211.69</v>
      </c>
      <c r="C56" s="4">
        <f>SUM('Tourist Development Tax'!B56:M56)</f>
        <v>0</v>
      </c>
      <c r="D56" s="4">
        <f>SUM('Addition L. O. Gas'!B56:M56)</f>
        <v>389104.27</v>
      </c>
      <c r="E56" s="4">
        <f>SUM('Voted 1-Cent Local Option Fuel'!B56:M56)</f>
        <v>377509.42999999993</v>
      </c>
      <c r="F56" s="4">
        <f>SUM('County Non-Voted L. O. Fuel '!B56:M56)</f>
        <v>1670138.29</v>
      </c>
      <c r="G56" s="4">
        <f>SUM('Municipal Non-Voted L. O. Fuel'!B56:M56)</f>
        <v>395917.70000000007</v>
      </c>
      <c r="H56" s="5">
        <f>SUM('Local Documentry Surtax'!B56:M56)</f>
        <v>0</v>
      </c>
    </row>
    <row r="57" spans="1:8" ht="12.75">
      <c r="A57" t="s">
        <v>73</v>
      </c>
      <c r="B57" s="4">
        <f>SUM('Local Option Sales Tax Dist'!B57:M57)</f>
        <v>0</v>
      </c>
      <c r="C57" s="4">
        <f>SUM('Tourist Development Tax'!B57:M57)</f>
        <v>0</v>
      </c>
      <c r="D57" s="4">
        <f>SUM('Addition L. O. Gas'!B57:M57)</f>
        <v>0</v>
      </c>
      <c r="E57" s="4">
        <f>SUM('Voted 1-Cent Local Option Fuel'!B57:M57)</f>
        <v>1140214.6099999999</v>
      </c>
      <c r="F57" s="4">
        <f>SUM('County Non-Voted L. O. Fuel '!B57:M57)</f>
        <v>3790427.76</v>
      </c>
      <c r="G57" s="4">
        <f>SUM('Municipal Non-Voted L. O. Fuel'!B57:M57)</f>
        <v>2526951.8800000004</v>
      </c>
      <c r="H57" s="5">
        <f>SUM('Local Documentry Surtax'!B57:M57)</f>
        <v>0</v>
      </c>
    </row>
    <row r="58" spans="1:8" ht="12.75">
      <c r="A58" t="s">
        <v>25</v>
      </c>
      <c r="B58" s="4">
        <f>SUM('Local Option Sales Tax Dist'!B58:M58)</f>
        <v>4495701.640000001</v>
      </c>
      <c r="C58" s="4">
        <f>SUM('Tourist Development Tax'!B58:M58)</f>
        <v>223199.05000000002</v>
      </c>
      <c r="D58" s="4">
        <f>SUM('Addition L. O. Gas'!B58:M58)</f>
        <v>0</v>
      </c>
      <c r="E58" s="4">
        <f>SUM('Voted 1-Cent Local Option Fuel'!B58:M58)</f>
        <v>413136.19</v>
      </c>
      <c r="F58" s="4">
        <f>SUM('County Non-Voted L. O. Fuel '!B58:M58)</f>
        <v>1785276.3399999999</v>
      </c>
      <c r="G58" s="4">
        <f>SUM('Municipal Non-Voted L. O. Fuel'!B58:M58)</f>
        <v>499731.13</v>
      </c>
      <c r="H58" s="5">
        <f>SUM('Local Documentry Surtax'!B58:M58)</f>
        <v>0</v>
      </c>
    </row>
    <row r="59" spans="1:8" ht="12.75">
      <c r="A59" t="s">
        <v>74</v>
      </c>
      <c r="B59" s="4">
        <f>SUM('Local Option Sales Tax Dist'!B59:M59)</f>
        <v>164946811.98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1289554.3399999999</v>
      </c>
      <c r="F59" s="4">
        <f>SUM('County Non-Voted L. O. Fuel '!B59:M59)</f>
        <v>25711136.619999997</v>
      </c>
      <c r="G59" s="4">
        <f>SUM('Municipal Non-Voted L. O. Fuel'!B59:M59)</f>
        <v>13578017.84</v>
      </c>
      <c r="H59" s="5">
        <f>SUM('Local Documentry Surtax'!B59:M59)</f>
        <v>0</v>
      </c>
    </row>
    <row r="60" spans="1:8" ht="12.75">
      <c r="A60" t="s">
        <v>75</v>
      </c>
      <c r="B60" s="4">
        <f>SUM('Local Option Sales Tax Dist'!B60:M60)</f>
        <v>39154348.82</v>
      </c>
      <c r="C60" s="4">
        <f>SUM('Tourist Development Tax'!B60:M60)</f>
        <v>0</v>
      </c>
      <c r="D60" s="4">
        <f>SUM('Addition L. O. Gas'!B60:M60)</f>
        <v>0</v>
      </c>
      <c r="E60" s="4">
        <f>SUM('Voted 1-Cent Local Option Fuel'!B60:M60)</f>
        <v>1935219.5399999998</v>
      </c>
      <c r="F60" s="4">
        <f>SUM('County Non-Voted L. O. Fuel '!B60:M60)</f>
        <v>6700224.750000001</v>
      </c>
      <c r="G60" s="4">
        <f>SUM('Municipal Non-Voted L. O. Fuel'!B60:M60)</f>
        <v>4020134.85</v>
      </c>
      <c r="H60" s="5">
        <f>SUM('Local Documentry Surtax'!B60:M60)</f>
        <v>0</v>
      </c>
    </row>
    <row r="61" spans="1:8" ht="12.75">
      <c r="A61" t="s">
        <v>76</v>
      </c>
      <c r="B61" s="4">
        <f>SUM('Local Option Sales Tax Dist'!B61:M61)</f>
        <v>114278711.93</v>
      </c>
      <c r="C61" s="4">
        <f>SUM('Tourist Development Tax'!B61:M61)</f>
        <v>0</v>
      </c>
      <c r="D61" s="4">
        <f>SUM('Addition L. O. Gas'!B61:M61)</f>
        <v>24776692.1</v>
      </c>
      <c r="E61" s="4">
        <f>SUM('Voted 1-Cent Local Option Fuel'!B61:M61)</f>
        <v>6312296.109999999</v>
      </c>
      <c r="F61" s="4">
        <f>SUM('County Non-Voted L. O. Fuel '!B61:M61)</f>
        <v>23278327.779999997</v>
      </c>
      <c r="G61" s="4">
        <f>SUM('Municipal Non-Voted L. O. Fuel'!B61:M61)</f>
        <v>11639162.21</v>
      </c>
      <c r="H61" s="5">
        <f>SUM('Local Documentry Surtax'!B61:M61)</f>
        <v>0</v>
      </c>
    </row>
    <row r="62" spans="1:8" ht="12.75">
      <c r="A62" t="s">
        <v>26</v>
      </c>
      <c r="B62" s="4">
        <f>SUM('Local Option Sales Tax Dist'!B62:M62)</f>
        <v>47513834.489999995</v>
      </c>
      <c r="C62" s="4">
        <f>SUM('Tourist Development Tax'!B62:M62)</f>
        <v>816507.94</v>
      </c>
      <c r="D62" s="4">
        <f>SUM('Addition L. O. Gas'!B62:M62)</f>
        <v>0</v>
      </c>
      <c r="E62" s="4">
        <f>SUM('Voted 1-Cent Local Option Fuel'!B62:M62)</f>
        <v>2257234.93</v>
      </c>
      <c r="F62" s="4">
        <f>SUM('County Non-Voted L. O. Fuel '!B62:M62)</f>
        <v>10895608.38</v>
      </c>
      <c r="G62" s="4">
        <f>SUM('Municipal Non-Voted L. O. Fuel'!B62:M62)</f>
        <v>1608566.23</v>
      </c>
      <c r="H62" s="5">
        <f>SUM('Local Documentry Surtax'!B62:M62)</f>
        <v>0</v>
      </c>
    </row>
    <row r="63" spans="1:8" ht="12.75">
      <c r="A63" t="s">
        <v>77</v>
      </c>
      <c r="B63" s="4">
        <f>SUM('Local Option Sales Tax Dist'!B63:M63)</f>
        <v>137629450.89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488821.67</v>
      </c>
      <c r="F63" s="4">
        <f>SUM('County Non-Voted L. O. Fuel '!B63:M63)</f>
        <v>23860987.229999997</v>
      </c>
      <c r="G63" s="4">
        <f>SUM('Municipal Non-Voted L. O. Fuel'!B63:M63)</f>
        <v>0</v>
      </c>
      <c r="H63" s="5">
        <f>SUM('Local Documentry Surtax'!B63:M63)</f>
        <v>0</v>
      </c>
    </row>
    <row r="64" spans="1:8" ht="12.75">
      <c r="A64" t="s">
        <v>78</v>
      </c>
      <c r="B64" s="4">
        <f>SUM('Local Option Sales Tax Dist'!B64:M64)</f>
        <v>71919628.27000001</v>
      </c>
      <c r="C64" s="4">
        <f>SUM('Tourist Development Tax'!B64:M64)</f>
        <v>0</v>
      </c>
      <c r="D64" s="4">
        <f>SUM('Addition L. O. Gas'!B64:M64)</f>
        <v>10821493.27</v>
      </c>
      <c r="E64" s="4">
        <f>SUM('Voted 1-Cent Local Option Fuel'!B64:M64)</f>
        <v>3382174.23</v>
      </c>
      <c r="F64" s="4">
        <f>SUM('County Non-Voted L. O. Fuel '!B64:M64)</f>
        <v>12344807.469999999</v>
      </c>
      <c r="G64" s="4">
        <f>SUM('Municipal Non-Voted L. O. Fuel'!B64:M64)</f>
        <v>6346621.91</v>
      </c>
      <c r="H64" s="5">
        <f>SUM('Local Documentry Surtax'!B64:M64)</f>
        <v>0</v>
      </c>
    </row>
    <row r="65" spans="1:8" ht="12.75">
      <c r="A65" t="s">
        <v>79</v>
      </c>
      <c r="B65" s="4">
        <f>SUM('Local Option Sales Tax Dist'!B65:M65)</f>
        <v>6371925.749999999</v>
      </c>
      <c r="C65" s="4">
        <f>SUM('Tourist Development Tax'!B65:M65)</f>
        <v>0</v>
      </c>
      <c r="D65" s="4">
        <f>SUM('Addition L. O. Gas'!B65:M65)</f>
        <v>0</v>
      </c>
      <c r="E65" s="4">
        <f>SUM('Voted 1-Cent Local Option Fuel'!B65:M65)</f>
        <v>96737.17000000001</v>
      </c>
      <c r="F65" s="4">
        <f>SUM('County Non-Voted L. O. Fuel '!B65:M65)</f>
        <v>1848760.3600000003</v>
      </c>
      <c r="G65" s="4">
        <f>SUM('Municipal Non-Voted L. O. Fuel'!B65:M65)</f>
        <v>483221.61000000004</v>
      </c>
      <c r="H65" s="5">
        <f>SUM('Local Documentry Surtax'!B65:M65)</f>
        <v>0</v>
      </c>
    </row>
    <row r="66" spans="1:8" ht="12.75">
      <c r="A66" t="s">
        <v>80</v>
      </c>
      <c r="B66" s="4">
        <f>SUM('Local Option Sales Tax Dist'!B66:M66)</f>
        <v>0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231740.05</v>
      </c>
      <c r="F66" s="4">
        <f>SUM('County Non-Voted L. O. Fuel '!B66:M66)</f>
        <v>5701552.08</v>
      </c>
      <c r="G66" s="4">
        <f>SUM('Municipal Non-Voted L. O. Fuel'!B66:M66)</f>
        <v>928159.6500000001</v>
      </c>
      <c r="H66" s="5">
        <f>SUM('Local Documentry Surtax'!B66:M66)</f>
        <v>0</v>
      </c>
    </row>
    <row r="67" spans="1:8" ht="12.75">
      <c r="A67" t="s">
        <v>81</v>
      </c>
      <c r="B67" s="4">
        <f>SUM('Local Option Sales Tax Dist'!B67:M67)</f>
        <v>15138101.52</v>
      </c>
      <c r="C67" s="4">
        <f>SUM('Tourist Development Tax'!B67:M67)</f>
        <v>0</v>
      </c>
      <c r="D67" s="4">
        <f>SUM('Addition L. O. Gas'!B67:M67)</f>
        <v>5530097.13</v>
      </c>
      <c r="E67" s="4">
        <f>SUM('Voted 1-Cent Local Option Fuel'!B67:M67)</f>
        <v>1498961.95</v>
      </c>
      <c r="F67" s="4">
        <f>SUM('County Non-Voted L. O. Fuel '!B67:M67)</f>
        <v>2321553.12</v>
      </c>
      <c r="G67" s="4">
        <f>SUM('Municipal Non-Voted L. O. Fuel'!B67:M67)</f>
        <v>5978335.56</v>
      </c>
      <c r="H67" s="5">
        <f>SUM('Local Documentry Surtax'!B67:M67)</f>
        <v>0</v>
      </c>
    </row>
    <row r="68" spans="1:8" ht="12.75">
      <c r="A68" t="s">
        <v>82</v>
      </c>
      <c r="B68" s="4">
        <f>SUM('Local Option Sales Tax Dist'!B68:M68)</f>
        <v>6582627.380000001</v>
      </c>
      <c r="C68" s="4">
        <f>SUM('Tourist Development Tax'!B68:M68)</f>
        <v>0</v>
      </c>
      <c r="D68" s="4">
        <f>SUM('Addition L. O. Gas'!B68:M68)</f>
        <v>0</v>
      </c>
      <c r="E68" s="4">
        <f>SUM('Voted 1-Cent Local Option Fuel'!B68:M68)</f>
        <v>147066.31</v>
      </c>
      <c r="F68" s="4">
        <f>SUM('County Non-Voted L. O. Fuel '!B68:M68)</f>
        <v>3825641.56</v>
      </c>
      <c r="G68" s="4">
        <f>SUM('Municipal Non-Voted L. O. Fuel'!B68:M68)</f>
        <v>557038.67</v>
      </c>
      <c r="H68" s="5">
        <f>SUM('Local Documentry Surtax'!B68:M68)</f>
        <v>0</v>
      </c>
    </row>
    <row r="69" spans="1:8" ht="12.75">
      <c r="A69" t="s">
        <v>83</v>
      </c>
      <c r="B69" s="4">
        <f>SUM('Local Option Sales Tax Dist'!B69:M69)</f>
        <v>66407317.44</v>
      </c>
      <c r="C69" s="4">
        <f>SUM('Tourist Development Tax'!B69:M69)</f>
        <v>0</v>
      </c>
      <c r="D69" s="4">
        <f>SUM('Addition L. O. Gas'!B69:M69)</f>
        <v>7481021.120000001</v>
      </c>
      <c r="E69" s="4">
        <f>SUM('Voted 1-Cent Local Option Fuel'!B69:M69)</f>
        <v>1856786.5399999998</v>
      </c>
      <c r="F69" s="4">
        <f>SUM('County Non-Voted L. O. Fuel '!B69:M69)</f>
        <v>6988346.09</v>
      </c>
      <c r="G69" s="4">
        <f>SUM('Municipal Non-Voted L. O. Fuel'!B69:M69)</f>
        <v>3291137.5199999996</v>
      </c>
      <c r="H69" s="5">
        <f>SUM('Local Documentry Surtax'!B69:M69)</f>
        <v>0</v>
      </c>
    </row>
    <row r="70" spans="1:8" ht="12.75">
      <c r="A70" t="s">
        <v>84</v>
      </c>
      <c r="B70" s="4">
        <f>SUM('Local Option Sales Tax Dist'!B70:M70)</f>
        <v>69614043.63000001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2293652.0199999996</v>
      </c>
      <c r="F70" s="4">
        <f>SUM('County Non-Voted L. O. Fuel '!B70:M70)</f>
        <v>8083639.6899999995</v>
      </c>
      <c r="G70" s="4">
        <f>SUM('Municipal Non-Voted L. O. Fuel'!B70:M70)</f>
        <v>4626485.61</v>
      </c>
      <c r="H70" s="5">
        <f>SUM('Local Documentry Surtax'!B70:M70)</f>
        <v>0</v>
      </c>
    </row>
    <row r="71" spans="1:8" ht="12.75">
      <c r="A71" t="s">
        <v>27</v>
      </c>
      <c r="B71" s="4">
        <f>SUM('Local Option Sales Tax Dist'!B71:M71)</f>
        <v>6455974.33</v>
      </c>
      <c r="C71" s="4">
        <f>SUM('Tourist Development Tax'!B71:M71)</f>
        <v>279514.94999999995</v>
      </c>
      <c r="D71" s="4">
        <f>SUM('Addition L. O. Gas'!B71:M71)</f>
        <v>0</v>
      </c>
      <c r="E71" s="4">
        <f>SUM('Voted 1-Cent Local Option Fuel'!B71:M71)</f>
        <v>802521.1200000001</v>
      </c>
      <c r="F71" s="4">
        <f>SUM('County Non-Voted L. O. Fuel '!B71:M71)</f>
        <v>3833746.37</v>
      </c>
      <c r="G71" s="4">
        <f>SUM('Municipal Non-Voted L. O. Fuel'!B71:M71)</f>
        <v>594737.96</v>
      </c>
      <c r="H71" s="5">
        <f>SUM('Local Documentry Surtax'!B71:M71)</f>
        <v>0</v>
      </c>
    </row>
    <row r="72" spans="1:8" ht="12.75">
      <c r="A72" t="s">
        <v>85</v>
      </c>
      <c r="B72" s="4">
        <f>SUM('Local Option Sales Tax Dist'!B72:M72)</f>
        <v>3297611.14</v>
      </c>
      <c r="C72" s="4">
        <f>SUM('Tourist Development Tax'!B72:M72)</f>
        <v>0</v>
      </c>
      <c r="D72" s="4">
        <f>SUM('Addition L. O. Gas'!B72:M72)</f>
        <v>1041567.09</v>
      </c>
      <c r="E72" s="4">
        <f>SUM('Voted 1-Cent Local Option Fuel'!B72:M72)</f>
        <v>327116.17999999993</v>
      </c>
      <c r="F72" s="4">
        <f>SUM('County Non-Voted L. O. Fuel '!B72:M72)</f>
        <v>1474854.8</v>
      </c>
      <c r="G72" s="4">
        <f>SUM('Municipal Non-Voted L. O. Fuel'!B72:M72)</f>
        <v>333230.07</v>
      </c>
      <c r="H72" s="5">
        <f>SUM('Local Documentry Surtax'!B72:M72)</f>
        <v>0</v>
      </c>
    </row>
    <row r="73" spans="1:8" ht="12.75">
      <c r="A73" t="s">
        <v>28</v>
      </c>
      <c r="B73" s="4">
        <f>SUM('Local Option Sales Tax Dist'!B73:M73)</f>
        <v>2071132.53</v>
      </c>
      <c r="C73" s="4">
        <f>SUM('Tourist Development Tax'!B73:M73)</f>
        <v>121374.09000000001</v>
      </c>
      <c r="D73" s="4">
        <f>SUM('Addition L. O. Gas'!B73:M73)</f>
        <v>0</v>
      </c>
      <c r="E73" s="4">
        <f>SUM('Voted 1-Cent Local Option Fuel'!B73:M73)</f>
        <v>88778.98999999999</v>
      </c>
      <c r="F73" s="4">
        <f>SUM('County Non-Voted L. O. Fuel '!B73:M73)</f>
        <v>761584.8</v>
      </c>
      <c r="G73" s="4">
        <f>SUM('Municipal Non-Voted L. O. Fuel'!B73:M73)</f>
        <v>375108.92</v>
      </c>
      <c r="H73" s="5">
        <f>SUM('Local Documentry Surtax'!B73:M73)</f>
        <v>0</v>
      </c>
    </row>
    <row r="74" spans="1:8" ht="12.75">
      <c r="A74" t="s">
        <v>29</v>
      </c>
      <c r="B74" s="4">
        <f>SUM('Local Option Sales Tax Dist'!B74:M74)</f>
        <v>591363.67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75684.33</v>
      </c>
      <c r="F74" s="4">
        <f>SUM('County Non-Voted L. O. Fuel '!B74:M74)</f>
        <v>336502.25999999995</v>
      </c>
      <c r="G74" s="4">
        <f>SUM('Municipal Non-Voted L. O. Fuel'!B74:M74)</f>
        <v>45062.85999999999</v>
      </c>
      <c r="H74" s="5">
        <f>SUM('Local Documentry Surtax'!B74:M74)</f>
        <v>0</v>
      </c>
    </row>
    <row r="75" spans="1:8" ht="12.75">
      <c r="A75" t="s">
        <v>86</v>
      </c>
      <c r="B75" s="4">
        <f>SUM('Local Option Sales Tax Dist'!B75:M75)</f>
        <v>36948966.2</v>
      </c>
      <c r="C75" s="4">
        <f>SUM('Tourist Development Tax'!B75:M75)</f>
        <v>0</v>
      </c>
      <c r="D75" s="4">
        <f>SUM('Addition L. O. Gas'!B75:M75)</f>
        <v>9842899.04</v>
      </c>
      <c r="E75" s="4">
        <f>SUM('Voted 1-Cent Local Option Fuel'!B75:M75)</f>
        <v>2492410.23</v>
      </c>
      <c r="F75" s="4">
        <f>SUM('County Non-Voted L. O. Fuel '!B75:M75)</f>
        <v>7901672.43</v>
      </c>
      <c r="G75" s="4">
        <f>SUM('Municipal Non-Voted L. O. Fuel'!B75:M75)</f>
        <v>5903027.85</v>
      </c>
      <c r="H75" s="5">
        <f>SUM('Local Documentry Surtax'!B75:M75)</f>
        <v>0</v>
      </c>
    </row>
    <row r="76" spans="1:8" ht="12.75">
      <c r="A76" t="s">
        <v>87</v>
      </c>
      <c r="B76" s="4">
        <f>SUM('Local Option Sales Tax Dist'!B76:M76)</f>
        <v>1614772.2899999998</v>
      </c>
      <c r="C76" s="4">
        <f>SUM('Tourist Development Tax'!B76:M76)</f>
        <v>0</v>
      </c>
      <c r="D76" s="4">
        <f>SUM('Addition L. O. Gas'!B76:M76)</f>
        <v>0</v>
      </c>
      <c r="E76" s="4">
        <f>SUM('Voted 1-Cent Local Option Fuel'!B76:M76)</f>
        <v>125559.88</v>
      </c>
      <c r="F76" s="4">
        <f>SUM('County Non-Voted L. O. Fuel '!B76:M76)</f>
        <v>694142.57</v>
      </c>
      <c r="G76" s="4">
        <f>SUM('Municipal Non-Voted L. O. Fuel'!B76:M76)</f>
        <v>0</v>
      </c>
      <c r="H76" s="5">
        <f>SUM('Local Documentry Surtax'!B76:M76)</f>
        <v>0</v>
      </c>
    </row>
    <row r="77" spans="1:8" ht="12.75">
      <c r="A77" t="s">
        <v>88</v>
      </c>
      <c r="B77" s="4">
        <f>SUM('Local Option Sales Tax Dist'!B77:M77)</f>
        <v>12363614.36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496336.95999999996</v>
      </c>
      <c r="F77" s="4">
        <f>SUM('County Non-Voted L. O. Fuel '!B77:M77)</f>
        <v>2355547.29</v>
      </c>
      <c r="G77" s="4">
        <f>SUM('Municipal Non-Voted L. O. Fuel'!B77:M77)</f>
        <v>391126.31</v>
      </c>
      <c r="H77" s="5">
        <f>SUM('Local Documentry Surtax'!B77:M77)</f>
        <v>0</v>
      </c>
    </row>
    <row r="78" spans="1:8" ht="12.75">
      <c r="A78" t="s">
        <v>30</v>
      </c>
      <c r="B78" s="4">
        <f>SUM('Local Option Sales Tax Dist'!B78:M78)</f>
        <v>1623585.0599999998</v>
      </c>
      <c r="C78" s="4">
        <f>SUM('Tourist Development Tax'!B78:M78)</f>
        <v>57479.62</v>
      </c>
      <c r="D78" s="4">
        <f>SUM('Addition L. O. Gas'!B78:M78)</f>
        <v>0</v>
      </c>
      <c r="E78" s="4">
        <f>SUM('Voted 1-Cent Local Option Fuel'!B78:M78)</f>
        <v>142512.13</v>
      </c>
      <c r="F78" s="4">
        <f>SUM('County Non-Voted L. O. Fuel '!B78:M78)</f>
        <v>666642.48</v>
      </c>
      <c r="G78" s="4">
        <f>SUM('Municipal Non-Voted L. O. Fuel'!B78:M78)</f>
        <v>120851.93</v>
      </c>
      <c r="H78" s="5">
        <f>SUM('Local Documentry Surtax'!B78:M78)</f>
        <v>0</v>
      </c>
    </row>
    <row r="79" spans="1:8" ht="12.75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 ht="12.75">
      <c r="A80" t="s">
        <v>31</v>
      </c>
      <c r="B80" s="4">
        <f aca="true" t="shared" si="0" ref="B80:H80">SUM(B12:B78)</f>
        <v>1948309116.8500004</v>
      </c>
      <c r="C80" s="4">
        <f t="shared" si="0"/>
        <v>5965460.050000001</v>
      </c>
      <c r="D80" s="4">
        <f t="shared" si="0"/>
        <v>158065289.04</v>
      </c>
      <c r="E80" s="4">
        <f t="shared" si="0"/>
        <v>81641431.43000002</v>
      </c>
      <c r="F80" s="4">
        <f t="shared" si="0"/>
        <v>405667231.22999996</v>
      </c>
      <c r="G80" s="4">
        <f t="shared" si="0"/>
        <v>169888837.88000003</v>
      </c>
      <c r="H80" s="4">
        <f t="shared" si="0"/>
        <v>44994429.36</v>
      </c>
    </row>
    <row r="82" ht="12.75">
      <c r="A82" s="3"/>
    </row>
  </sheetData>
  <mergeCells count="4">
    <mergeCell ref="A3:H3"/>
    <mergeCell ref="A4:H4"/>
    <mergeCell ref="A5:H5"/>
    <mergeCell ref="A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R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83203125" style="0" bestFit="1" customWidth="1"/>
    <col min="14" max="14" width="12.33203125" style="0" bestFit="1" customWidth="1"/>
    <col min="17" max="17" width="10.16015625" style="0" bestFit="1" customWidth="1"/>
  </cols>
  <sheetData>
    <row r="1" spans="1:14" ht="12.75">
      <c r="A1" t="s">
        <v>91</v>
      </c>
      <c r="N1" t="s">
        <v>89</v>
      </c>
    </row>
    <row r="3" spans="1:14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97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94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9" spans="2:14" ht="12.75">
      <c r="B9" s="1">
        <v>38534</v>
      </c>
      <c r="C9" s="1">
        <v>38565</v>
      </c>
      <c r="D9" s="1">
        <v>38596</v>
      </c>
      <c r="E9" s="1">
        <v>38626</v>
      </c>
      <c r="F9" s="1">
        <v>38657</v>
      </c>
      <c r="G9" s="1">
        <v>38687</v>
      </c>
      <c r="H9" s="1">
        <v>38718</v>
      </c>
      <c r="I9" s="1">
        <v>38749</v>
      </c>
      <c r="J9" s="1">
        <v>38777</v>
      </c>
      <c r="K9" s="1">
        <v>38808</v>
      </c>
      <c r="L9" s="1">
        <v>38838</v>
      </c>
      <c r="M9" s="1">
        <v>38869</v>
      </c>
      <c r="N9" s="2" t="s">
        <v>92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52</v>
      </c>
      <c r="B12" s="5">
        <v>634709.72</v>
      </c>
      <c r="C12" s="4">
        <v>767578.33</v>
      </c>
      <c r="D12" s="11">
        <v>1392366.13</v>
      </c>
      <c r="E12" s="4">
        <v>525095.66</v>
      </c>
      <c r="F12" s="4">
        <v>1230612.13</v>
      </c>
      <c r="G12" s="4">
        <v>949301.43</v>
      </c>
      <c r="H12" s="4">
        <v>918185.96</v>
      </c>
      <c r="I12" s="5">
        <v>1190602.62</v>
      </c>
      <c r="J12" s="4">
        <v>898386.99</v>
      </c>
      <c r="K12" s="5">
        <v>963012.1</v>
      </c>
      <c r="L12" s="5">
        <v>1171519.48</v>
      </c>
      <c r="M12" s="5">
        <v>797889.33</v>
      </c>
      <c r="N12" s="5">
        <f>SUM(B12:M12)</f>
        <v>11439259.879999999</v>
      </c>
    </row>
    <row r="13" spans="1:14" ht="12.75">
      <c r="A13" t="s">
        <v>53</v>
      </c>
      <c r="B13" s="5">
        <v>98861.47</v>
      </c>
      <c r="C13" s="4">
        <v>144690.34</v>
      </c>
      <c r="D13" s="11">
        <v>95536.62</v>
      </c>
      <c r="E13" s="4">
        <v>107372.02</v>
      </c>
      <c r="F13" s="4">
        <v>177263.61</v>
      </c>
      <c r="G13" s="4">
        <v>99114.28</v>
      </c>
      <c r="H13" s="4">
        <v>99786.19</v>
      </c>
      <c r="I13" s="5">
        <v>175188.56</v>
      </c>
      <c r="J13" s="4">
        <v>101013.14</v>
      </c>
      <c r="K13" s="5">
        <v>108239.1</v>
      </c>
      <c r="L13" s="5">
        <v>182307.22</v>
      </c>
      <c r="M13" s="5">
        <v>110705.53</v>
      </c>
      <c r="N13" s="5">
        <f aca="true" t="shared" si="0" ref="N13:N76">SUM(B13:M13)</f>
        <v>1500078.08</v>
      </c>
    </row>
    <row r="14" spans="1:14" ht="12.75">
      <c r="A14" t="s">
        <v>54</v>
      </c>
      <c r="B14" s="5">
        <v>1286756.23</v>
      </c>
      <c r="C14" s="4">
        <v>1577648.65</v>
      </c>
      <c r="D14" s="11">
        <v>1926677.35</v>
      </c>
      <c r="E14" s="4">
        <v>691408.1</v>
      </c>
      <c r="F14" s="4">
        <v>1542925.67</v>
      </c>
      <c r="G14" s="4">
        <v>1123266.81</v>
      </c>
      <c r="H14" s="4">
        <v>1129672.43</v>
      </c>
      <c r="I14" s="5">
        <v>1386332.6</v>
      </c>
      <c r="J14" s="4">
        <v>1077776.47</v>
      </c>
      <c r="K14" s="5">
        <v>1060427.64</v>
      </c>
      <c r="L14" s="5">
        <v>1700709.34</v>
      </c>
      <c r="M14" s="5">
        <v>1274548.54</v>
      </c>
      <c r="N14" s="5">
        <f t="shared" si="0"/>
        <v>15778149.830000002</v>
      </c>
    </row>
    <row r="15" spans="1:14" ht="12.75">
      <c r="A15" t="s">
        <v>2</v>
      </c>
      <c r="B15" s="5">
        <v>140439.33</v>
      </c>
      <c r="C15" s="4">
        <v>166328.34</v>
      </c>
      <c r="D15" s="11">
        <v>135002.63</v>
      </c>
      <c r="E15" s="4">
        <v>144079.43</v>
      </c>
      <c r="F15" s="4">
        <v>242722.41</v>
      </c>
      <c r="G15" s="4">
        <v>171266.81</v>
      </c>
      <c r="H15" s="4">
        <v>170529.17</v>
      </c>
      <c r="I15" s="5">
        <v>285462.23</v>
      </c>
      <c r="J15" s="4">
        <v>158801.57</v>
      </c>
      <c r="K15" s="5">
        <v>162510.49</v>
      </c>
      <c r="L15" s="5">
        <v>256162.06</v>
      </c>
      <c r="M15" s="5">
        <v>160171.18</v>
      </c>
      <c r="N15" s="5">
        <f t="shared" si="0"/>
        <v>2193475.65</v>
      </c>
    </row>
    <row r="16" spans="1:14" ht="12.75">
      <c r="A16" t="s">
        <v>55</v>
      </c>
      <c r="B16" s="5">
        <v>0</v>
      </c>
      <c r="C16" s="4">
        <v>0</v>
      </c>
      <c r="D16" s="11">
        <v>0</v>
      </c>
      <c r="E16" s="4">
        <v>0</v>
      </c>
      <c r="F16" s="4">
        <v>0</v>
      </c>
      <c r="G16" s="4">
        <v>0</v>
      </c>
      <c r="H16" s="4">
        <v>0</v>
      </c>
      <c r="I16" s="5">
        <v>0</v>
      </c>
      <c r="J16" s="4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56</v>
      </c>
      <c r="B17" s="5">
        <v>0</v>
      </c>
      <c r="C17" s="4">
        <v>0</v>
      </c>
      <c r="D17" s="11">
        <v>0</v>
      </c>
      <c r="E17" s="4">
        <v>0</v>
      </c>
      <c r="F17" s="4">
        <v>0</v>
      </c>
      <c r="G17" s="4">
        <v>0</v>
      </c>
      <c r="H17" s="4">
        <v>0</v>
      </c>
      <c r="I17" s="5">
        <v>0</v>
      </c>
      <c r="J17" s="4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3</v>
      </c>
      <c r="B18" s="5">
        <v>58312.29</v>
      </c>
      <c r="C18" s="4">
        <v>68251.45</v>
      </c>
      <c r="D18" s="11">
        <v>61028.12</v>
      </c>
      <c r="E18" s="4">
        <v>56228.03</v>
      </c>
      <c r="F18" s="4">
        <v>117899.37</v>
      </c>
      <c r="G18" s="4">
        <v>51026.63</v>
      </c>
      <c r="H18" s="4">
        <v>57030.36</v>
      </c>
      <c r="I18" s="5">
        <v>94388.99</v>
      </c>
      <c r="J18" s="4">
        <v>52411.76</v>
      </c>
      <c r="K18" s="5">
        <v>52059.87</v>
      </c>
      <c r="L18" s="5">
        <v>94907.2</v>
      </c>
      <c r="M18" s="5">
        <v>57875.76</v>
      </c>
      <c r="N18" s="5">
        <f t="shared" si="0"/>
        <v>821419.83</v>
      </c>
    </row>
    <row r="19" spans="1:14" ht="12.75">
      <c r="A19" t="s">
        <v>57</v>
      </c>
      <c r="B19" s="5">
        <v>1759736.04</v>
      </c>
      <c r="C19" s="4">
        <v>1962062.14</v>
      </c>
      <c r="D19" s="11">
        <v>1770988.14</v>
      </c>
      <c r="E19" s="4">
        <v>1612980.54</v>
      </c>
      <c r="F19" s="4">
        <v>2428072.02</v>
      </c>
      <c r="G19" s="4">
        <v>2079545.1</v>
      </c>
      <c r="H19" s="4">
        <v>1898874.51</v>
      </c>
      <c r="I19" s="5">
        <v>2651455.27</v>
      </c>
      <c r="J19" s="4">
        <v>1997491.23</v>
      </c>
      <c r="K19" s="5">
        <v>2053646.95</v>
      </c>
      <c r="L19" s="5">
        <v>2676749.59</v>
      </c>
      <c r="M19" s="5">
        <v>1937455.92</v>
      </c>
      <c r="N19" s="5">
        <f t="shared" si="0"/>
        <v>24829057.449999996</v>
      </c>
    </row>
    <row r="20" spans="1:14" ht="12.75">
      <c r="A20" t="s">
        <v>58</v>
      </c>
      <c r="B20" s="5">
        <v>0</v>
      </c>
      <c r="C20" s="4">
        <v>0</v>
      </c>
      <c r="D20" s="11">
        <v>0</v>
      </c>
      <c r="E20" s="4">
        <v>0</v>
      </c>
      <c r="F20" s="4">
        <v>0</v>
      </c>
      <c r="G20" s="4">
        <v>0</v>
      </c>
      <c r="H20" s="4">
        <v>0</v>
      </c>
      <c r="I20" s="5">
        <v>0</v>
      </c>
      <c r="J20" s="4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59</v>
      </c>
      <c r="B21" s="5">
        <v>1372048.93</v>
      </c>
      <c r="C21" s="4">
        <v>1681828.86</v>
      </c>
      <c r="D21" s="11">
        <v>1396851.77</v>
      </c>
      <c r="E21" s="4">
        <v>1366099.06</v>
      </c>
      <c r="F21" s="4">
        <v>2106071.85</v>
      </c>
      <c r="G21" s="4">
        <v>1443388.27</v>
      </c>
      <c r="H21" s="4">
        <v>1533675.44</v>
      </c>
      <c r="I21" s="5">
        <v>2209963.95</v>
      </c>
      <c r="J21" s="4">
        <v>1416824.15</v>
      </c>
      <c r="K21" s="5">
        <v>1374334.75</v>
      </c>
      <c r="L21" s="5">
        <v>2131620.2</v>
      </c>
      <c r="M21" s="5">
        <v>1505580.45</v>
      </c>
      <c r="N21" s="5">
        <f t="shared" si="0"/>
        <v>19538287.68</v>
      </c>
    </row>
    <row r="22" spans="1:14" ht="12.75">
      <c r="A22" t="s">
        <v>60</v>
      </c>
      <c r="B22" s="5">
        <v>0</v>
      </c>
      <c r="C22" s="4">
        <v>0</v>
      </c>
      <c r="D22" s="11">
        <v>0</v>
      </c>
      <c r="E22" s="4">
        <v>0</v>
      </c>
      <c r="F22" s="4">
        <v>0</v>
      </c>
      <c r="G22" s="4">
        <v>0</v>
      </c>
      <c r="H22" s="4">
        <v>0</v>
      </c>
      <c r="I22" s="5">
        <v>0</v>
      </c>
      <c r="J22" s="4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</v>
      </c>
      <c r="B23" s="5">
        <v>594797.78</v>
      </c>
      <c r="C23" s="4">
        <v>639168.99</v>
      </c>
      <c r="D23" s="11">
        <v>612339.3</v>
      </c>
      <c r="E23" s="4">
        <v>550518.8</v>
      </c>
      <c r="F23" s="4">
        <v>826756.38</v>
      </c>
      <c r="G23" s="4">
        <v>580343.63</v>
      </c>
      <c r="H23" s="4">
        <v>606806.93</v>
      </c>
      <c r="I23" s="5">
        <v>842470.19</v>
      </c>
      <c r="J23" s="4">
        <v>611389.05</v>
      </c>
      <c r="K23" s="5">
        <v>596479.96</v>
      </c>
      <c r="L23" s="5">
        <v>856117.46</v>
      </c>
      <c r="M23" s="5">
        <v>635608.52</v>
      </c>
      <c r="N23" s="5">
        <f t="shared" si="0"/>
        <v>7952796.99</v>
      </c>
    </row>
    <row r="24" spans="1:14" ht="12.75">
      <c r="A24" t="s">
        <v>90</v>
      </c>
      <c r="B24" s="5">
        <v>26980070.42</v>
      </c>
      <c r="C24" s="4">
        <v>28675621.23</v>
      </c>
      <c r="D24" s="11">
        <v>27734096.67</v>
      </c>
      <c r="E24" s="4">
        <v>24581006.21</v>
      </c>
      <c r="F24" s="4">
        <v>35916410.49999999</v>
      </c>
      <c r="G24" s="4">
        <v>24195100.88</v>
      </c>
      <c r="H24" s="4">
        <v>30345744.189999998</v>
      </c>
      <c r="I24" s="5">
        <v>40171670.800000004</v>
      </c>
      <c r="J24" s="4">
        <v>28620540.14</v>
      </c>
      <c r="K24" s="5">
        <v>30104921.5</v>
      </c>
      <c r="L24" s="5">
        <v>39553178.3</v>
      </c>
      <c r="M24" s="5">
        <v>29452919.299999997</v>
      </c>
      <c r="N24" s="5">
        <f t="shared" si="0"/>
        <v>366331280.14000005</v>
      </c>
    </row>
    <row r="25" spans="1:14" ht="12.75">
      <c r="A25" t="s">
        <v>5</v>
      </c>
      <c r="B25" s="5">
        <v>186551.37</v>
      </c>
      <c r="C25" s="4">
        <v>190631.21</v>
      </c>
      <c r="D25" s="11">
        <v>167745.83</v>
      </c>
      <c r="E25" s="4">
        <v>168336.29</v>
      </c>
      <c r="F25" s="4">
        <v>279439.45</v>
      </c>
      <c r="G25" s="4">
        <v>175524.44</v>
      </c>
      <c r="H25" s="4">
        <v>192022.55</v>
      </c>
      <c r="I25" s="5">
        <v>310731.33</v>
      </c>
      <c r="J25" s="4">
        <v>159510.44</v>
      </c>
      <c r="K25" s="5">
        <v>200084.87</v>
      </c>
      <c r="L25" s="5">
        <v>308196.23</v>
      </c>
      <c r="M25" s="5">
        <v>192383.28</v>
      </c>
      <c r="N25" s="5">
        <f t="shared" si="0"/>
        <v>2531157.2899999996</v>
      </c>
    </row>
    <row r="26" spans="1:14" ht="12.75">
      <c r="A26" t="s">
        <v>6</v>
      </c>
      <c r="B26" s="5">
        <v>70282.96</v>
      </c>
      <c r="C26" s="4">
        <v>74584.95</v>
      </c>
      <c r="D26" s="11">
        <v>56894.1</v>
      </c>
      <c r="E26" s="4">
        <v>63563.12</v>
      </c>
      <c r="F26" s="4">
        <v>121303.41</v>
      </c>
      <c r="G26" s="4">
        <v>55156.25</v>
      </c>
      <c r="H26" s="4">
        <v>58077.77</v>
      </c>
      <c r="I26" s="5">
        <v>101447.45</v>
      </c>
      <c r="J26" s="4">
        <v>59067.18</v>
      </c>
      <c r="K26" s="5">
        <v>62540.07</v>
      </c>
      <c r="L26" s="5">
        <v>115239.78</v>
      </c>
      <c r="M26" s="5">
        <v>62836.46</v>
      </c>
      <c r="N26" s="5">
        <f t="shared" si="0"/>
        <v>900993.5</v>
      </c>
    </row>
    <row r="27" spans="1:14" ht="12.75">
      <c r="A27" t="s">
        <v>61</v>
      </c>
      <c r="B27" s="5">
        <v>10823133.15</v>
      </c>
      <c r="C27" s="4">
        <v>12448576.04</v>
      </c>
      <c r="D27" s="11">
        <v>11377037.489999998</v>
      </c>
      <c r="E27" s="4">
        <v>10523878.350000001</v>
      </c>
      <c r="F27" s="4">
        <v>14685686.440000001</v>
      </c>
      <c r="G27" s="4">
        <v>11330217.629999999</v>
      </c>
      <c r="H27" s="4">
        <v>11505455.34</v>
      </c>
      <c r="I27" s="5">
        <v>15632795.7</v>
      </c>
      <c r="J27" s="4">
        <v>11189253.129999999</v>
      </c>
      <c r="K27" s="5">
        <v>11368029.13</v>
      </c>
      <c r="L27" s="5">
        <v>15258959.59</v>
      </c>
      <c r="M27" s="5">
        <v>11737075.21</v>
      </c>
      <c r="N27" s="5">
        <f t="shared" si="0"/>
        <v>147880097.2</v>
      </c>
    </row>
    <row r="28" spans="1:14" ht="12.75">
      <c r="A28" t="s">
        <v>62</v>
      </c>
      <c r="B28" s="5">
        <v>5637456</v>
      </c>
      <c r="C28" s="4">
        <v>5596759.67</v>
      </c>
      <c r="D28" s="11">
        <v>5132154.25</v>
      </c>
      <c r="E28" s="4">
        <v>5113338.17</v>
      </c>
      <c r="F28" s="4">
        <v>7188285.2</v>
      </c>
      <c r="G28" s="4">
        <v>5258327.78</v>
      </c>
      <c r="H28" s="4">
        <v>5380616.92</v>
      </c>
      <c r="I28" s="5">
        <v>7506810.88</v>
      </c>
      <c r="J28" s="4">
        <v>4700648.28</v>
      </c>
      <c r="K28" s="5">
        <v>4746165.09</v>
      </c>
      <c r="L28" s="5">
        <v>6923935.87</v>
      </c>
      <c r="M28" s="5">
        <v>5131268.59</v>
      </c>
      <c r="N28" s="5">
        <f t="shared" si="0"/>
        <v>68315766.7</v>
      </c>
    </row>
    <row r="29" spans="1:14" ht="12.75">
      <c r="A29" t="s">
        <v>7</v>
      </c>
      <c r="B29" s="5">
        <v>570989.03</v>
      </c>
      <c r="C29" s="4">
        <v>712424.74</v>
      </c>
      <c r="D29" s="11">
        <v>613575.89</v>
      </c>
      <c r="E29" s="4">
        <v>609977.2</v>
      </c>
      <c r="F29" s="4">
        <v>888958.09</v>
      </c>
      <c r="G29" s="4">
        <v>588997.44</v>
      </c>
      <c r="H29" s="4">
        <v>656765.98</v>
      </c>
      <c r="I29" s="5">
        <v>880290.04</v>
      </c>
      <c r="J29" s="4">
        <v>684250.94</v>
      </c>
      <c r="K29" s="5">
        <v>627896.43</v>
      </c>
      <c r="L29" s="5">
        <v>920014.42</v>
      </c>
      <c r="M29" s="5">
        <v>667806.56</v>
      </c>
      <c r="N29" s="5">
        <f t="shared" si="0"/>
        <v>8421946.76</v>
      </c>
    </row>
    <row r="30" spans="1:14" ht="12.75">
      <c r="A30" t="s">
        <v>8</v>
      </c>
      <c r="B30" s="5">
        <v>0</v>
      </c>
      <c r="C30" s="4">
        <v>0</v>
      </c>
      <c r="D30" s="11">
        <v>0</v>
      </c>
      <c r="E30" s="4">
        <v>0</v>
      </c>
      <c r="F30" s="4">
        <v>0</v>
      </c>
      <c r="G30" s="4">
        <v>0</v>
      </c>
      <c r="H30" s="4">
        <v>0</v>
      </c>
      <c r="I30" s="5">
        <v>0</v>
      </c>
      <c r="J30" s="4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9</v>
      </c>
      <c r="B31" s="5">
        <v>220435.29</v>
      </c>
      <c r="C31" s="4">
        <v>239679.42</v>
      </c>
      <c r="D31" s="11">
        <v>302594.31</v>
      </c>
      <c r="E31" s="4">
        <v>168234.25</v>
      </c>
      <c r="F31" s="4">
        <v>410621.57</v>
      </c>
      <c r="G31" s="4">
        <v>242554.97</v>
      </c>
      <c r="H31" s="4">
        <v>177966.84</v>
      </c>
      <c r="I31" s="5">
        <v>347570.92</v>
      </c>
      <c r="J31" s="4">
        <v>199952.83</v>
      </c>
      <c r="K31" s="5">
        <v>206479.38</v>
      </c>
      <c r="L31" s="5">
        <v>376584.03</v>
      </c>
      <c r="M31" s="5">
        <v>197713.26</v>
      </c>
      <c r="N31" s="5">
        <f t="shared" si="0"/>
        <v>3090387.0700000003</v>
      </c>
    </row>
    <row r="32" spans="1:14" ht="12.75">
      <c r="A32" t="s">
        <v>10</v>
      </c>
      <c r="B32" s="5">
        <v>50355.64</v>
      </c>
      <c r="C32" s="4">
        <v>58736.99</v>
      </c>
      <c r="D32" s="11">
        <v>54629.21</v>
      </c>
      <c r="E32" s="4">
        <v>49371.39</v>
      </c>
      <c r="F32" s="4">
        <v>114613.5</v>
      </c>
      <c r="G32" s="4">
        <v>67464.22</v>
      </c>
      <c r="H32" s="4">
        <v>50101.65</v>
      </c>
      <c r="I32" s="5">
        <v>87240.77</v>
      </c>
      <c r="J32" s="4">
        <v>39354.32</v>
      </c>
      <c r="K32" s="5">
        <v>46836.03</v>
      </c>
      <c r="L32" s="5">
        <v>97300.71</v>
      </c>
      <c r="M32" s="5">
        <v>47676.19</v>
      </c>
      <c r="N32" s="5">
        <f t="shared" si="0"/>
        <v>763680.6199999999</v>
      </c>
    </row>
    <row r="33" spans="1:14" ht="12.75">
      <c r="A33" t="s">
        <v>11</v>
      </c>
      <c r="B33" s="5">
        <v>30149.13</v>
      </c>
      <c r="C33" s="4">
        <v>31072.57</v>
      </c>
      <c r="D33" s="11">
        <v>26460.92</v>
      </c>
      <c r="E33" s="4">
        <v>22418.43</v>
      </c>
      <c r="F33" s="4">
        <v>64295.98</v>
      </c>
      <c r="G33" s="4">
        <v>20756.68</v>
      </c>
      <c r="H33" s="4">
        <v>21737.94</v>
      </c>
      <c r="I33" s="5">
        <v>52185.8</v>
      </c>
      <c r="J33" s="4">
        <v>34272.9</v>
      </c>
      <c r="K33" s="5">
        <v>31064.57</v>
      </c>
      <c r="L33" s="5">
        <v>58328.51</v>
      </c>
      <c r="M33" s="5">
        <v>26422.52</v>
      </c>
      <c r="N33" s="5">
        <f t="shared" si="0"/>
        <v>419165.95000000007</v>
      </c>
    </row>
    <row r="34" spans="1:14" ht="12.75">
      <c r="A34" t="s">
        <v>63</v>
      </c>
      <c r="B34" s="5">
        <v>53941.62</v>
      </c>
      <c r="C34" s="4">
        <v>58046.9</v>
      </c>
      <c r="D34" s="11">
        <v>59704.67</v>
      </c>
      <c r="E34" s="4">
        <v>40427.77</v>
      </c>
      <c r="F34" s="4">
        <v>69746.05</v>
      </c>
      <c r="G34" s="4">
        <v>38762.39</v>
      </c>
      <c r="H34" s="4">
        <v>40239.57</v>
      </c>
      <c r="I34" s="5">
        <v>61620.49</v>
      </c>
      <c r="J34" s="4">
        <v>69611.46</v>
      </c>
      <c r="K34" s="5">
        <v>75015.95</v>
      </c>
      <c r="L34" s="5">
        <v>110955.87</v>
      </c>
      <c r="M34" s="5">
        <v>89727.77</v>
      </c>
      <c r="N34" s="5">
        <f t="shared" si="0"/>
        <v>767800.51</v>
      </c>
    </row>
    <row r="35" spans="1:14" ht="12.75">
      <c r="A35" t="s">
        <v>12</v>
      </c>
      <c r="B35" s="5">
        <v>49256.34</v>
      </c>
      <c r="C35" s="4">
        <v>49406.33</v>
      </c>
      <c r="D35" s="11">
        <v>54805.78</v>
      </c>
      <c r="E35" s="4">
        <v>35339.5</v>
      </c>
      <c r="F35" s="4">
        <v>93874.61</v>
      </c>
      <c r="G35" s="4">
        <v>43382.29</v>
      </c>
      <c r="H35" s="4">
        <v>37354.64</v>
      </c>
      <c r="I35" s="5">
        <v>78972.68</v>
      </c>
      <c r="J35" s="4">
        <v>45230.25</v>
      </c>
      <c r="K35" s="5">
        <v>44771.71</v>
      </c>
      <c r="L35" s="5">
        <v>79085.39</v>
      </c>
      <c r="M35" s="5">
        <v>41898.75</v>
      </c>
      <c r="N35" s="5">
        <f t="shared" si="0"/>
        <v>653378.27</v>
      </c>
    </row>
    <row r="36" spans="1:14" ht="12.75">
      <c r="A36" t="s">
        <v>13</v>
      </c>
      <c r="B36" s="5">
        <v>128294.32</v>
      </c>
      <c r="C36" s="4">
        <v>157207.95</v>
      </c>
      <c r="D36" s="11">
        <v>118953.06</v>
      </c>
      <c r="E36" s="4">
        <v>120126.5</v>
      </c>
      <c r="F36" s="4">
        <v>228036.66</v>
      </c>
      <c r="G36" s="4">
        <v>112615.28</v>
      </c>
      <c r="H36" s="4">
        <v>123367.32</v>
      </c>
      <c r="I36" s="5">
        <v>221808.83</v>
      </c>
      <c r="J36" s="4">
        <v>132260.31</v>
      </c>
      <c r="K36" s="5">
        <v>127954.37</v>
      </c>
      <c r="L36" s="5">
        <v>246513.56</v>
      </c>
      <c r="M36" s="5">
        <v>132597.38</v>
      </c>
      <c r="N36" s="5">
        <f t="shared" si="0"/>
        <v>1849735.54</v>
      </c>
    </row>
    <row r="37" spans="1:14" ht="12.75">
      <c r="A37" t="s">
        <v>14</v>
      </c>
      <c r="B37" s="5">
        <v>243764.08</v>
      </c>
      <c r="C37" s="4">
        <v>269751.81</v>
      </c>
      <c r="D37" s="11">
        <v>229879.14</v>
      </c>
      <c r="E37" s="4">
        <v>245031.28</v>
      </c>
      <c r="F37" s="4">
        <v>387307.07</v>
      </c>
      <c r="G37" s="4">
        <v>203230.93</v>
      </c>
      <c r="H37" s="4">
        <v>269672.79</v>
      </c>
      <c r="I37" s="5">
        <v>371932.25</v>
      </c>
      <c r="J37" s="4">
        <v>288443.49</v>
      </c>
      <c r="K37" s="5">
        <v>287635.62</v>
      </c>
      <c r="L37" s="5">
        <v>428795.85</v>
      </c>
      <c r="M37" s="5">
        <v>250724.45</v>
      </c>
      <c r="N37" s="5">
        <f t="shared" si="0"/>
        <v>3476168.7600000002</v>
      </c>
    </row>
    <row r="38" spans="1:14" ht="12.75">
      <c r="A38" t="s">
        <v>64</v>
      </c>
      <c r="B38" s="5">
        <v>550296.44</v>
      </c>
      <c r="C38" s="4">
        <v>683979.01</v>
      </c>
      <c r="D38" s="11">
        <v>921608.55</v>
      </c>
      <c r="E38" s="4">
        <v>237995.61</v>
      </c>
      <c r="F38" s="4">
        <v>894963</v>
      </c>
      <c r="G38" s="4">
        <v>594947.67</v>
      </c>
      <c r="H38" s="4">
        <v>624937.48</v>
      </c>
      <c r="I38" s="5">
        <v>912471.95</v>
      </c>
      <c r="J38" s="4">
        <v>628343.99</v>
      </c>
      <c r="K38" s="5">
        <v>627196.19</v>
      </c>
      <c r="L38" s="5">
        <v>950717.77</v>
      </c>
      <c r="M38" s="5">
        <v>758234.39</v>
      </c>
      <c r="N38" s="5">
        <f t="shared" si="0"/>
        <v>8385692.05</v>
      </c>
    </row>
    <row r="39" spans="1:14" ht="12.75">
      <c r="A39" t="s">
        <v>15</v>
      </c>
      <c r="B39" s="5">
        <v>758967.93</v>
      </c>
      <c r="C39" s="4">
        <v>900286.65</v>
      </c>
      <c r="D39" s="11">
        <v>777786.98</v>
      </c>
      <c r="E39" s="4">
        <v>743519.83</v>
      </c>
      <c r="F39" s="4">
        <v>1184220.15</v>
      </c>
      <c r="G39" s="4">
        <v>788948.07</v>
      </c>
      <c r="H39" s="4">
        <v>855499.33</v>
      </c>
      <c r="I39" s="5">
        <v>1237130.49</v>
      </c>
      <c r="J39" s="4">
        <v>909782.92</v>
      </c>
      <c r="K39" s="5">
        <v>915542.53</v>
      </c>
      <c r="L39" s="5">
        <v>1291126.21</v>
      </c>
      <c r="M39" s="5">
        <v>890595.09</v>
      </c>
      <c r="N39" s="5">
        <f t="shared" si="0"/>
        <v>11253406.18</v>
      </c>
    </row>
    <row r="40" spans="1:14" ht="12.75">
      <c r="A40" t="s">
        <v>65</v>
      </c>
      <c r="B40" s="5">
        <v>15905793.92</v>
      </c>
      <c r="C40" s="4">
        <v>17489978.34</v>
      </c>
      <c r="D40" s="11">
        <v>15847314.64</v>
      </c>
      <c r="E40" s="4">
        <v>14953711.47</v>
      </c>
      <c r="F40" s="4">
        <v>20476687.78</v>
      </c>
      <c r="G40" s="4">
        <v>15931601.8</v>
      </c>
      <c r="H40" s="4">
        <v>16571302.66</v>
      </c>
      <c r="I40" s="5">
        <v>22104605.96</v>
      </c>
      <c r="J40" s="4">
        <v>15854910.41</v>
      </c>
      <c r="K40" s="5">
        <v>16806708.59</v>
      </c>
      <c r="L40" s="5">
        <v>21424380.509999998</v>
      </c>
      <c r="M40" s="5">
        <v>16569646.36</v>
      </c>
      <c r="N40" s="5">
        <f t="shared" si="0"/>
        <v>209936642.44</v>
      </c>
    </row>
    <row r="41" spans="1:14" ht="12.75">
      <c r="A41" t="s">
        <v>16</v>
      </c>
      <c r="B41" s="5">
        <v>72002.97</v>
      </c>
      <c r="C41" s="4">
        <v>94692.43</v>
      </c>
      <c r="D41" s="11">
        <v>68899.2</v>
      </c>
      <c r="E41" s="4">
        <v>62273.05</v>
      </c>
      <c r="F41" s="4">
        <v>137577.09</v>
      </c>
      <c r="G41" s="4">
        <v>64584.84</v>
      </c>
      <c r="H41" s="4">
        <v>63620.65</v>
      </c>
      <c r="I41" s="5">
        <v>116589.18</v>
      </c>
      <c r="J41" s="4">
        <v>69738.21</v>
      </c>
      <c r="K41" s="5">
        <v>58968.78</v>
      </c>
      <c r="L41" s="5">
        <v>127422.49</v>
      </c>
      <c r="M41" s="5">
        <v>67189.93</v>
      </c>
      <c r="N41" s="5">
        <f t="shared" si="0"/>
        <v>1003558.8199999998</v>
      </c>
    </row>
    <row r="42" spans="1:14" ht="12.75">
      <c r="A42" t="s">
        <v>66</v>
      </c>
      <c r="B42" s="5">
        <v>1527412.85</v>
      </c>
      <c r="C42" s="4">
        <v>1893911.84</v>
      </c>
      <c r="D42" s="11">
        <v>1484697.36</v>
      </c>
      <c r="E42" s="4">
        <v>1498397.82</v>
      </c>
      <c r="F42" s="4">
        <v>2136840.25</v>
      </c>
      <c r="G42" s="4">
        <v>1522077.16</v>
      </c>
      <c r="H42" s="4">
        <v>1867858.62</v>
      </c>
      <c r="I42" s="5">
        <v>2514846.29</v>
      </c>
      <c r="J42" s="4">
        <v>1840906.28</v>
      </c>
      <c r="K42" s="5">
        <v>1759208.67</v>
      </c>
      <c r="L42" s="5">
        <v>2375864.37</v>
      </c>
      <c r="M42" s="5">
        <v>1783805.88</v>
      </c>
      <c r="N42" s="5">
        <f t="shared" si="0"/>
        <v>22205827.39</v>
      </c>
    </row>
    <row r="43" spans="1:14" ht="12.75">
      <c r="A43" t="s">
        <v>17</v>
      </c>
      <c r="B43" s="5">
        <v>477949.45</v>
      </c>
      <c r="C43" s="4">
        <v>560498.59</v>
      </c>
      <c r="D43" s="11">
        <v>630961.5</v>
      </c>
      <c r="E43" s="4">
        <v>329466.18</v>
      </c>
      <c r="F43" s="4">
        <v>645208.83</v>
      </c>
      <c r="G43" s="4">
        <v>465635.04</v>
      </c>
      <c r="H43" s="4">
        <v>475639.25</v>
      </c>
      <c r="I43" s="5">
        <v>692233.81</v>
      </c>
      <c r="J43" s="4">
        <v>471035.67</v>
      </c>
      <c r="K43" s="5">
        <v>447704.37</v>
      </c>
      <c r="L43" s="5">
        <v>709386.48</v>
      </c>
      <c r="M43" s="5">
        <v>507081.54</v>
      </c>
      <c r="N43" s="5">
        <f t="shared" si="0"/>
        <v>6412800.71</v>
      </c>
    </row>
    <row r="44" spans="1:14" ht="12.75">
      <c r="A44" t="s">
        <v>18</v>
      </c>
      <c r="B44" s="5">
        <v>37799.59</v>
      </c>
      <c r="C44" s="4">
        <v>67723.13</v>
      </c>
      <c r="D44" s="11">
        <v>55503.35</v>
      </c>
      <c r="E44" s="4">
        <v>66969.63</v>
      </c>
      <c r="F44" s="4">
        <v>108741.87</v>
      </c>
      <c r="G44" s="4">
        <v>51328.29</v>
      </c>
      <c r="H44" s="4">
        <v>45960.72</v>
      </c>
      <c r="I44" s="5">
        <v>99844.99</v>
      </c>
      <c r="J44" s="4">
        <v>51292.18</v>
      </c>
      <c r="K44" s="5">
        <v>52422.87</v>
      </c>
      <c r="L44" s="5">
        <v>93202.78</v>
      </c>
      <c r="M44" s="5">
        <v>53434.91</v>
      </c>
      <c r="N44" s="5">
        <f t="shared" si="0"/>
        <v>784224.31</v>
      </c>
    </row>
    <row r="45" spans="1:14" ht="12.75">
      <c r="A45" t="s">
        <v>19</v>
      </c>
      <c r="B45" s="5">
        <v>24170.03</v>
      </c>
      <c r="C45" s="4">
        <v>28182.45</v>
      </c>
      <c r="D45" s="11">
        <v>23384.59</v>
      </c>
      <c r="E45" s="4">
        <v>22675.88</v>
      </c>
      <c r="F45" s="4">
        <v>48039.65</v>
      </c>
      <c r="G45" s="4">
        <v>22568.21</v>
      </c>
      <c r="H45" s="4">
        <v>18513.17</v>
      </c>
      <c r="I45" s="5">
        <v>38401.55</v>
      </c>
      <c r="J45" s="4">
        <v>22345.55</v>
      </c>
      <c r="K45" s="5">
        <v>23846.73</v>
      </c>
      <c r="L45" s="5">
        <v>43307.9</v>
      </c>
      <c r="M45" s="5">
        <v>24031.45</v>
      </c>
      <c r="N45" s="5">
        <f t="shared" si="0"/>
        <v>339467.16</v>
      </c>
    </row>
    <row r="46" spans="1:14" ht="12.75">
      <c r="A46" t="s">
        <v>67</v>
      </c>
      <c r="B46" s="5">
        <v>2311966.12</v>
      </c>
      <c r="C46" s="4">
        <v>2844491.32</v>
      </c>
      <c r="D46" s="11">
        <v>2444963.12</v>
      </c>
      <c r="E46" s="4">
        <v>2369018.4</v>
      </c>
      <c r="F46" s="4">
        <v>3520071.73</v>
      </c>
      <c r="G46" s="4">
        <v>2586767.93</v>
      </c>
      <c r="H46" s="4">
        <v>2764295.66</v>
      </c>
      <c r="I46" s="5">
        <v>3766700.74</v>
      </c>
      <c r="J46" s="4">
        <v>2888912.26</v>
      </c>
      <c r="K46" s="5">
        <v>2722001.04</v>
      </c>
      <c r="L46" s="5">
        <v>3936901.67</v>
      </c>
      <c r="M46" s="5">
        <v>2899395.23</v>
      </c>
      <c r="N46" s="5">
        <f t="shared" si="0"/>
        <v>35055485.22</v>
      </c>
    </row>
    <row r="47" spans="1:14" ht="12.75">
      <c r="A47" t="s">
        <v>68</v>
      </c>
      <c r="B47" s="5">
        <v>0</v>
      </c>
      <c r="C47" s="4">
        <v>0</v>
      </c>
      <c r="D47" s="11">
        <v>0</v>
      </c>
      <c r="E47" s="4">
        <v>0</v>
      </c>
      <c r="F47" s="4">
        <v>0</v>
      </c>
      <c r="G47" s="4">
        <v>0</v>
      </c>
      <c r="H47" s="4">
        <v>0</v>
      </c>
      <c r="I47" s="5">
        <v>0</v>
      </c>
      <c r="J47" s="4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69</v>
      </c>
      <c r="B48" s="5">
        <v>4284361.67</v>
      </c>
      <c r="C48" s="4">
        <v>4676523.11</v>
      </c>
      <c r="D48" s="11">
        <v>4019911.13</v>
      </c>
      <c r="E48" s="4">
        <v>4329047.55</v>
      </c>
      <c r="F48" s="4">
        <v>6270032.96</v>
      </c>
      <c r="G48" s="4">
        <v>4355194.68</v>
      </c>
      <c r="H48" s="4">
        <v>4483841.53</v>
      </c>
      <c r="I48" s="5">
        <v>6169267.63</v>
      </c>
      <c r="J48" s="4">
        <v>4308855.17</v>
      </c>
      <c r="K48" s="5">
        <v>4108021.79</v>
      </c>
      <c r="L48" s="5">
        <v>5792235.5</v>
      </c>
      <c r="M48" s="5">
        <v>4335920.62</v>
      </c>
      <c r="N48" s="5">
        <f t="shared" si="0"/>
        <v>57133213.34</v>
      </c>
    </row>
    <row r="49" spans="1:14" ht="12.75">
      <c r="A49" t="s">
        <v>20</v>
      </c>
      <c r="B49" s="5">
        <v>237693.23</v>
      </c>
      <c r="C49" s="4">
        <v>280173.2</v>
      </c>
      <c r="D49" s="11">
        <v>270420.04</v>
      </c>
      <c r="E49" s="4">
        <v>226284.72</v>
      </c>
      <c r="F49" s="4">
        <v>337149.06</v>
      </c>
      <c r="G49" s="4">
        <v>227939.49</v>
      </c>
      <c r="H49" s="4">
        <v>238119.14</v>
      </c>
      <c r="I49" s="5">
        <v>375912.5</v>
      </c>
      <c r="J49" s="4">
        <v>243441.92</v>
      </c>
      <c r="K49" s="5">
        <v>230275.52</v>
      </c>
      <c r="L49" s="5">
        <v>387904.44</v>
      </c>
      <c r="M49" s="5">
        <v>246369.66</v>
      </c>
      <c r="N49" s="5">
        <f t="shared" si="0"/>
        <v>3301682.92</v>
      </c>
    </row>
    <row r="50" spans="1:14" ht="12.75">
      <c r="A50" t="s">
        <v>21</v>
      </c>
      <c r="B50" s="5">
        <v>23050.88</v>
      </c>
      <c r="C50" s="4">
        <v>23894.53</v>
      </c>
      <c r="D50" s="11">
        <v>21284.12</v>
      </c>
      <c r="E50" s="4">
        <v>20074.59</v>
      </c>
      <c r="F50" s="4">
        <v>41263.01</v>
      </c>
      <c r="G50" s="4">
        <v>16408.69</v>
      </c>
      <c r="H50" s="4">
        <v>19216.31</v>
      </c>
      <c r="I50" s="5">
        <v>36273.61</v>
      </c>
      <c r="J50" s="4">
        <v>22175.31</v>
      </c>
      <c r="K50" s="5">
        <v>23326.59</v>
      </c>
      <c r="L50" s="5">
        <v>40196.88</v>
      </c>
      <c r="M50" s="5">
        <v>18456.2</v>
      </c>
      <c r="N50" s="5">
        <f t="shared" si="0"/>
        <v>305620.72</v>
      </c>
    </row>
    <row r="51" spans="1:14" ht="12.75">
      <c r="A51" t="s">
        <v>22</v>
      </c>
      <c r="B51" s="5">
        <v>65314.56</v>
      </c>
      <c r="C51" s="4">
        <v>95616.42</v>
      </c>
      <c r="D51" s="11">
        <v>73707.12</v>
      </c>
      <c r="E51" s="4">
        <v>81525.8</v>
      </c>
      <c r="F51" s="4">
        <v>152884.78</v>
      </c>
      <c r="G51" s="4">
        <v>71548.43</v>
      </c>
      <c r="H51" s="4">
        <v>80884.63</v>
      </c>
      <c r="I51" s="5">
        <v>144055.91</v>
      </c>
      <c r="J51" s="4">
        <v>75518.3</v>
      </c>
      <c r="K51" s="5">
        <v>70174.76</v>
      </c>
      <c r="L51" s="5">
        <v>145520.64</v>
      </c>
      <c r="M51" s="5">
        <v>80170.81</v>
      </c>
      <c r="N51" s="5">
        <f t="shared" si="0"/>
        <v>1136922.1600000001</v>
      </c>
    </row>
    <row r="52" spans="1:14" ht="12.75">
      <c r="A52" t="s">
        <v>70</v>
      </c>
      <c r="B52" s="5">
        <v>1688869.69</v>
      </c>
      <c r="C52" s="4">
        <v>1837777.5</v>
      </c>
      <c r="D52" s="11">
        <v>2642923.04</v>
      </c>
      <c r="E52" s="4">
        <v>888385.39</v>
      </c>
      <c r="F52" s="4">
        <v>2311473.94</v>
      </c>
      <c r="G52" s="4">
        <v>1664651.96</v>
      </c>
      <c r="H52" s="4">
        <v>1878358.03</v>
      </c>
      <c r="I52" s="5">
        <v>2524154.87</v>
      </c>
      <c r="J52" s="4">
        <v>1865408.19</v>
      </c>
      <c r="K52" s="5">
        <v>1897744.68</v>
      </c>
      <c r="L52" s="5">
        <v>2602354.72</v>
      </c>
      <c r="M52" s="5">
        <v>1896879.98</v>
      </c>
      <c r="N52" s="5">
        <f t="shared" si="0"/>
        <v>23698981.99</v>
      </c>
    </row>
    <row r="53" spans="1:14" ht="12.75">
      <c r="A53" t="s">
        <v>23</v>
      </c>
      <c r="B53" s="5">
        <v>1630381.12</v>
      </c>
      <c r="C53" s="4">
        <v>1782219.9</v>
      </c>
      <c r="D53" s="11">
        <v>2640707.43</v>
      </c>
      <c r="E53" s="4">
        <v>887934.39</v>
      </c>
      <c r="F53" s="4">
        <v>2253182.25</v>
      </c>
      <c r="G53" s="4">
        <v>1710662.19</v>
      </c>
      <c r="H53" s="4">
        <v>1868039.42</v>
      </c>
      <c r="I53" s="5">
        <v>2391901.66</v>
      </c>
      <c r="J53" s="4">
        <v>1858778.73</v>
      </c>
      <c r="K53" s="5">
        <v>1810827.78</v>
      </c>
      <c r="L53" s="5">
        <v>2500130.55</v>
      </c>
      <c r="M53" s="5">
        <v>1863797.06</v>
      </c>
      <c r="N53" s="5">
        <f t="shared" si="0"/>
        <v>23198562.48</v>
      </c>
    </row>
    <row r="54" spans="1:14" ht="12.75">
      <c r="A54" t="s">
        <v>24</v>
      </c>
      <c r="B54" s="5">
        <v>0</v>
      </c>
      <c r="C54" s="4">
        <v>0</v>
      </c>
      <c r="D54" s="11">
        <v>0</v>
      </c>
      <c r="E54" s="4">
        <v>0</v>
      </c>
      <c r="F54" s="4">
        <v>0</v>
      </c>
      <c r="G54" s="4">
        <v>0</v>
      </c>
      <c r="H54" s="4">
        <v>0</v>
      </c>
      <c r="I54" s="5">
        <v>0</v>
      </c>
      <c r="J54" s="4">
        <v>0</v>
      </c>
      <c r="K54" s="5">
        <v>0</v>
      </c>
      <c r="L54" s="5">
        <v>0</v>
      </c>
      <c r="M54" s="5">
        <v>0</v>
      </c>
      <c r="N54" s="5">
        <f t="shared" si="0"/>
        <v>0</v>
      </c>
    </row>
    <row r="55" spans="1:14" ht="12.75">
      <c r="A55" t="s">
        <v>71</v>
      </c>
      <c r="B55" s="5">
        <v>3280049.13</v>
      </c>
      <c r="C55" s="4">
        <v>2945662.73</v>
      </c>
      <c r="D55" s="11">
        <v>2975543.47</v>
      </c>
      <c r="E55" s="4">
        <v>2437973.42</v>
      </c>
      <c r="F55" s="4">
        <v>2531705.58</v>
      </c>
      <c r="G55" s="4">
        <v>2221024.86</v>
      </c>
      <c r="H55" s="4">
        <v>2729926.68</v>
      </c>
      <c r="I55" s="5">
        <v>3591622.3</v>
      </c>
      <c r="J55" s="4">
        <v>3317808.67</v>
      </c>
      <c r="K55" s="5">
        <v>3525735.33</v>
      </c>
      <c r="L55" s="5">
        <v>4345832.9</v>
      </c>
      <c r="M55" s="5">
        <v>3536325.18</v>
      </c>
      <c r="N55" s="5">
        <f t="shared" si="0"/>
        <v>37439210.25</v>
      </c>
    </row>
    <row r="56" spans="1:14" ht="12.75">
      <c r="A56" t="s">
        <v>72</v>
      </c>
      <c r="B56" s="5">
        <v>617382.48</v>
      </c>
      <c r="C56" s="4">
        <v>749035.84</v>
      </c>
      <c r="D56" s="11">
        <v>642819</v>
      </c>
      <c r="E56" s="4">
        <v>568432.94</v>
      </c>
      <c r="F56" s="4">
        <v>870744.84</v>
      </c>
      <c r="G56" s="4">
        <v>570085.32</v>
      </c>
      <c r="H56" s="4">
        <v>570367.09</v>
      </c>
      <c r="I56" s="5">
        <v>793666.4</v>
      </c>
      <c r="J56" s="4">
        <v>563897.39</v>
      </c>
      <c r="K56" s="5">
        <v>603764.66</v>
      </c>
      <c r="L56" s="5">
        <v>951160.94</v>
      </c>
      <c r="M56" s="5">
        <v>742854.79</v>
      </c>
      <c r="N56" s="5">
        <f t="shared" si="0"/>
        <v>8244211.69</v>
      </c>
    </row>
    <row r="57" spans="1:14" ht="12.75">
      <c r="A57" t="s">
        <v>73</v>
      </c>
      <c r="B57" s="5">
        <v>0</v>
      </c>
      <c r="C57" s="4">
        <v>0</v>
      </c>
      <c r="D57" s="11">
        <v>0</v>
      </c>
      <c r="E57" s="4">
        <v>0</v>
      </c>
      <c r="F57" s="4">
        <v>0</v>
      </c>
      <c r="G57" s="4">
        <v>0</v>
      </c>
      <c r="H57" s="4">
        <v>0</v>
      </c>
      <c r="I57" s="5">
        <v>0</v>
      </c>
      <c r="J57" s="4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25</v>
      </c>
      <c r="B58" s="5">
        <v>342336.16</v>
      </c>
      <c r="C58" s="4">
        <v>359860.26</v>
      </c>
      <c r="D58" s="11">
        <v>333100.81</v>
      </c>
      <c r="E58" s="4">
        <v>294084.96</v>
      </c>
      <c r="F58" s="4">
        <v>459274.58</v>
      </c>
      <c r="G58" s="4">
        <v>306178.06</v>
      </c>
      <c r="H58" s="4">
        <v>373850.36</v>
      </c>
      <c r="I58" s="5">
        <v>528841.77</v>
      </c>
      <c r="J58" s="4">
        <v>365588.06</v>
      </c>
      <c r="K58" s="5">
        <v>374016.22</v>
      </c>
      <c r="L58" s="5">
        <v>511779.54</v>
      </c>
      <c r="M58" s="5">
        <v>246790.86</v>
      </c>
      <c r="N58" s="5">
        <f t="shared" si="0"/>
        <v>4495701.640000001</v>
      </c>
    </row>
    <row r="59" spans="1:14" ht="12.75">
      <c r="A59" t="s">
        <v>74</v>
      </c>
      <c r="B59" s="5">
        <v>12133967.44</v>
      </c>
      <c r="C59" s="4">
        <v>14342599.68</v>
      </c>
      <c r="D59" s="11">
        <v>17259892.56</v>
      </c>
      <c r="E59" s="4">
        <v>9379057.89</v>
      </c>
      <c r="F59" s="4">
        <v>14525362.74</v>
      </c>
      <c r="G59" s="4">
        <v>12360843.83</v>
      </c>
      <c r="H59" s="4">
        <v>13107566.24</v>
      </c>
      <c r="I59" s="5">
        <v>15917088.47</v>
      </c>
      <c r="J59" s="4">
        <v>12551206.57</v>
      </c>
      <c r="K59" s="5">
        <v>12660044.42</v>
      </c>
      <c r="L59" s="5">
        <v>16632114.3</v>
      </c>
      <c r="M59" s="5">
        <v>14077067.84</v>
      </c>
      <c r="N59" s="5">
        <f t="shared" si="0"/>
        <v>164946811.98</v>
      </c>
    </row>
    <row r="60" spans="1:14" ht="12.75">
      <c r="A60" t="s">
        <v>75</v>
      </c>
      <c r="B60" s="5">
        <v>3070583.92</v>
      </c>
      <c r="C60" s="4">
        <v>3136088.49</v>
      </c>
      <c r="D60" s="11">
        <v>3199985.41</v>
      </c>
      <c r="E60" s="4">
        <v>2782903.38</v>
      </c>
      <c r="F60" s="4">
        <v>3589978.56</v>
      </c>
      <c r="G60" s="4">
        <v>2797648.61</v>
      </c>
      <c r="H60" s="4">
        <v>2902635.18</v>
      </c>
      <c r="I60" s="5">
        <v>3854471.59</v>
      </c>
      <c r="J60" s="4">
        <v>2936074.27</v>
      </c>
      <c r="K60" s="5">
        <v>3057901.84</v>
      </c>
      <c r="L60" s="5">
        <v>4367202.53</v>
      </c>
      <c r="M60" s="5">
        <v>3458875.04</v>
      </c>
      <c r="N60" s="5">
        <f t="shared" si="0"/>
        <v>39154348.82</v>
      </c>
    </row>
    <row r="61" spans="1:18" ht="12.75">
      <c r="A61" t="s">
        <v>76</v>
      </c>
      <c r="B61" s="5">
        <v>7966245.0600000005</v>
      </c>
      <c r="C61" s="4">
        <v>8934593.29</v>
      </c>
      <c r="D61" s="11">
        <v>10589384.79</v>
      </c>
      <c r="E61" s="4">
        <v>4551910.72</v>
      </c>
      <c r="F61" s="4">
        <v>11033122.58</v>
      </c>
      <c r="G61" s="4">
        <v>6928681.6</v>
      </c>
      <c r="H61" s="4">
        <v>9499293.97</v>
      </c>
      <c r="I61" s="5">
        <v>13181718.28</v>
      </c>
      <c r="J61" s="4">
        <v>9880034.83</v>
      </c>
      <c r="K61" s="5">
        <v>9563804.07</v>
      </c>
      <c r="L61" s="5">
        <v>12785217.540000001</v>
      </c>
      <c r="M61" s="5">
        <v>9364705.2</v>
      </c>
      <c r="N61" s="5">
        <f t="shared" si="0"/>
        <v>114278711.93</v>
      </c>
      <c r="Q61" s="5"/>
      <c r="R61" s="5"/>
    </row>
    <row r="62" spans="1:18" ht="12.75">
      <c r="A62" t="s">
        <v>26</v>
      </c>
      <c r="B62" s="5">
        <v>3713978.48</v>
      </c>
      <c r="C62" s="4">
        <v>3682924.38</v>
      </c>
      <c r="D62" s="11">
        <v>3704243.88</v>
      </c>
      <c r="E62" s="4">
        <v>3723327.88</v>
      </c>
      <c r="F62" s="4">
        <v>4822905.36</v>
      </c>
      <c r="G62" s="4">
        <v>3846125.74</v>
      </c>
      <c r="H62" s="4">
        <v>3693186.94</v>
      </c>
      <c r="I62" s="5">
        <v>4991854.58</v>
      </c>
      <c r="J62" s="4">
        <v>3448998.11</v>
      </c>
      <c r="K62" s="5">
        <v>3337911.34</v>
      </c>
      <c r="L62" s="5">
        <v>5062894</v>
      </c>
      <c r="M62" s="5">
        <v>3485483.8</v>
      </c>
      <c r="N62" s="5">
        <f t="shared" si="0"/>
        <v>47513834.489999995</v>
      </c>
      <c r="Q62" s="5"/>
      <c r="R62" s="5"/>
    </row>
    <row r="63" spans="1:14" ht="12.75">
      <c r="A63" t="s">
        <v>77</v>
      </c>
      <c r="B63" s="5">
        <v>10187287.38</v>
      </c>
      <c r="C63" s="4">
        <v>12054841.639999999</v>
      </c>
      <c r="D63" s="11">
        <v>10117550.23</v>
      </c>
      <c r="E63" s="4">
        <v>9473467.78</v>
      </c>
      <c r="F63" s="4">
        <v>13925228.27</v>
      </c>
      <c r="G63" s="4">
        <v>9980121.87</v>
      </c>
      <c r="H63" s="4">
        <v>10637984.95</v>
      </c>
      <c r="I63" s="5">
        <v>14622797.969999999</v>
      </c>
      <c r="J63" s="4">
        <v>10295056.72</v>
      </c>
      <c r="K63" s="5">
        <v>10495722.6</v>
      </c>
      <c r="L63" s="5">
        <v>15006321.89</v>
      </c>
      <c r="M63" s="5">
        <v>10833069.59</v>
      </c>
      <c r="N63" s="5">
        <f t="shared" si="0"/>
        <v>137629450.89</v>
      </c>
    </row>
    <row r="64" spans="1:14" ht="12.75">
      <c r="A64" t="s">
        <v>78</v>
      </c>
      <c r="B64" s="5">
        <v>5472317.13</v>
      </c>
      <c r="C64" s="4">
        <v>5300779.87</v>
      </c>
      <c r="D64" s="11">
        <v>5210486.57</v>
      </c>
      <c r="E64" s="4">
        <v>4930580.13</v>
      </c>
      <c r="F64" s="4">
        <v>7652057.92</v>
      </c>
      <c r="G64" s="4">
        <v>5258713.68</v>
      </c>
      <c r="H64" s="4">
        <v>5547220.63</v>
      </c>
      <c r="I64" s="5">
        <v>7843219.65</v>
      </c>
      <c r="J64" s="4">
        <v>5637762.75</v>
      </c>
      <c r="K64" s="5">
        <v>5590873.34</v>
      </c>
      <c r="L64" s="5">
        <v>7787826.24</v>
      </c>
      <c r="M64" s="5">
        <v>5687790.359999999</v>
      </c>
      <c r="N64" s="5">
        <f t="shared" si="0"/>
        <v>71919628.27000001</v>
      </c>
    </row>
    <row r="65" spans="1:14" ht="12.75">
      <c r="A65" t="s">
        <v>79</v>
      </c>
      <c r="B65" s="5">
        <v>446136.75</v>
      </c>
      <c r="C65" s="4">
        <v>561959.23</v>
      </c>
      <c r="D65" s="11">
        <v>431263.14</v>
      </c>
      <c r="E65" s="4">
        <v>419451.95</v>
      </c>
      <c r="F65" s="4">
        <v>751475.97</v>
      </c>
      <c r="G65" s="4">
        <v>466807.58</v>
      </c>
      <c r="H65" s="4">
        <v>442805.36</v>
      </c>
      <c r="I65" s="5">
        <v>709391.46</v>
      </c>
      <c r="J65" s="4">
        <v>458282.03</v>
      </c>
      <c r="K65" s="5">
        <v>462502.1</v>
      </c>
      <c r="L65" s="5">
        <v>739717.05</v>
      </c>
      <c r="M65" s="5">
        <v>482133.13</v>
      </c>
      <c r="N65" s="5">
        <f t="shared" si="0"/>
        <v>6371925.749999999</v>
      </c>
    </row>
    <row r="66" spans="1:14" ht="12.75">
      <c r="A66" t="s">
        <v>80</v>
      </c>
      <c r="B66" s="5">
        <v>0</v>
      </c>
      <c r="C66" s="4">
        <v>0</v>
      </c>
      <c r="D66" s="11">
        <v>0</v>
      </c>
      <c r="E66" s="4">
        <v>0</v>
      </c>
      <c r="F66" s="4">
        <v>0</v>
      </c>
      <c r="G66" s="4">
        <v>0</v>
      </c>
      <c r="H66" s="4">
        <v>0</v>
      </c>
      <c r="I66" s="5">
        <v>0</v>
      </c>
      <c r="J66" s="4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8" ht="12.75">
      <c r="A67" t="s">
        <v>81</v>
      </c>
      <c r="B67" s="5">
        <v>1089605.92</v>
      </c>
      <c r="C67" s="4">
        <v>1259551.31</v>
      </c>
      <c r="D67" s="11">
        <v>1516742.46</v>
      </c>
      <c r="E67" s="4">
        <v>756720.06</v>
      </c>
      <c r="F67" s="4">
        <v>1576716.93</v>
      </c>
      <c r="G67" s="4">
        <v>1045017.45</v>
      </c>
      <c r="H67" s="4">
        <v>1134446.42</v>
      </c>
      <c r="I67" s="5">
        <v>1534054.29</v>
      </c>
      <c r="J67" s="4">
        <v>1225005.6</v>
      </c>
      <c r="K67" s="5">
        <v>1164319.4</v>
      </c>
      <c r="L67" s="5">
        <v>1669381.61</v>
      </c>
      <c r="M67" s="5">
        <v>1166540.07</v>
      </c>
      <c r="N67" s="5">
        <f t="shared" si="0"/>
        <v>15138101.52</v>
      </c>
      <c r="Q67" s="5"/>
      <c r="R67" s="5"/>
    </row>
    <row r="68" spans="1:18" ht="12.75">
      <c r="A68" t="s">
        <v>82</v>
      </c>
      <c r="B68" s="5">
        <v>515170.34</v>
      </c>
      <c r="C68" s="4">
        <v>585069.9</v>
      </c>
      <c r="D68" s="11">
        <v>465096.09</v>
      </c>
      <c r="E68" s="4">
        <v>455267.2</v>
      </c>
      <c r="F68" s="4">
        <v>771808.15</v>
      </c>
      <c r="G68" s="4">
        <v>486324.12</v>
      </c>
      <c r="H68" s="4">
        <v>454329.47</v>
      </c>
      <c r="I68" s="5">
        <v>715889.15</v>
      </c>
      <c r="J68" s="4">
        <v>442294.58</v>
      </c>
      <c r="K68" s="5">
        <v>462560.3</v>
      </c>
      <c r="L68" s="5">
        <v>724491.56</v>
      </c>
      <c r="M68" s="5">
        <v>504326.52</v>
      </c>
      <c r="N68" s="5">
        <f t="shared" si="0"/>
        <v>6582627.380000001</v>
      </c>
      <c r="Q68" s="5"/>
      <c r="R68" s="5"/>
    </row>
    <row r="69" spans="1:14" ht="12.75">
      <c r="A69" t="s">
        <v>83</v>
      </c>
      <c r="B69" s="5">
        <v>5028677.98</v>
      </c>
      <c r="C69" s="4">
        <v>5023510.38</v>
      </c>
      <c r="D69" s="11">
        <v>4677892.16</v>
      </c>
      <c r="E69" s="4">
        <v>4578745.35</v>
      </c>
      <c r="F69" s="4">
        <v>6145489.029999999</v>
      </c>
      <c r="G69" s="4">
        <v>4674695.69</v>
      </c>
      <c r="H69" s="4">
        <v>5259239.01</v>
      </c>
      <c r="I69" s="5">
        <v>7132071.2</v>
      </c>
      <c r="J69" s="4">
        <v>5564520.48</v>
      </c>
      <c r="K69" s="5">
        <v>5505262.82</v>
      </c>
      <c r="L69" s="5">
        <v>7353648.180000001</v>
      </c>
      <c r="M69" s="5">
        <v>5463565.16</v>
      </c>
      <c r="N69" s="5">
        <f t="shared" si="0"/>
        <v>66407317.44</v>
      </c>
    </row>
    <row r="70" spans="1:14" ht="12.75">
      <c r="A70" t="s">
        <v>84</v>
      </c>
      <c r="B70" s="5">
        <v>4998599.25</v>
      </c>
      <c r="C70" s="4">
        <v>5882176.72</v>
      </c>
      <c r="D70" s="11">
        <v>5233929.4</v>
      </c>
      <c r="E70" s="4">
        <v>5146280.77</v>
      </c>
      <c r="F70" s="4">
        <v>7142115.58</v>
      </c>
      <c r="G70" s="4">
        <v>5078816.37</v>
      </c>
      <c r="H70" s="4">
        <v>5723637.06</v>
      </c>
      <c r="I70" s="5">
        <v>7627929.41</v>
      </c>
      <c r="J70" s="4">
        <v>5379240.95</v>
      </c>
      <c r="K70" s="5">
        <v>5100572.86</v>
      </c>
      <c r="L70" s="5">
        <v>6912222.4</v>
      </c>
      <c r="M70" s="5">
        <v>5388522.86</v>
      </c>
      <c r="N70" s="5">
        <f t="shared" si="0"/>
        <v>69614043.63000001</v>
      </c>
    </row>
    <row r="71" spans="1:14" ht="12.75">
      <c r="A71" t="s">
        <v>27</v>
      </c>
      <c r="B71" s="5">
        <v>465893.67</v>
      </c>
      <c r="C71" s="4">
        <v>478570.88</v>
      </c>
      <c r="D71" s="11">
        <v>377562.62</v>
      </c>
      <c r="E71" s="4">
        <v>462664.69</v>
      </c>
      <c r="F71" s="4">
        <v>636214.01</v>
      </c>
      <c r="G71" s="4">
        <v>433634.41</v>
      </c>
      <c r="H71" s="4">
        <v>444773.5</v>
      </c>
      <c r="I71" s="5">
        <v>707007.52</v>
      </c>
      <c r="J71" s="4">
        <v>554207.6</v>
      </c>
      <c r="K71" s="5">
        <v>534685.25</v>
      </c>
      <c r="L71" s="5">
        <v>810479.39</v>
      </c>
      <c r="M71" s="5">
        <v>550280.79</v>
      </c>
      <c r="N71" s="5">
        <f t="shared" si="0"/>
        <v>6455974.33</v>
      </c>
    </row>
    <row r="72" spans="1:14" ht="12.75">
      <c r="A72" t="s">
        <v>85</v>
      </c>
      <c r="B72" s="5">
        <v>262251.17</v>
      </c>
      <c r="C72" s="4">
        <v>263922.41</v>
      </c>
      <c r="D72" s="11">
        <v>288435.3</v>
      </c>
      <c r="E72" s="4">
        <v>204611.65</v>
      </c>
      <c r="F72" s="4">
        <v>377176.36</v>
      </c>
      <c r="G72" s="4">
        <v>271772.97</v>
      </c>
      <c r="H72" s="4">
        <v>231174.05</v>
      </c>
      <c r="I72" s="5">
        <v>338514.4</v>
      </c>
      <c r="J72" s="4">
        <v>224370.5</v>
      </c>
      <c r="K72" s="5">
        <v>246862.58</v>
      </c>
      <c r="L72" s="5">
        <v>353851.93</v>
      </c>
      <c r="M72" s="5">
        <v>234667.82</v>
      </c>
      <c r="N72" s="5">
        <f t="shared" si="0"/>
        <v>3297611.14</v>
      </c>
    </row>
    <row r="73" spans="1:14" ht="12.75">
      <c r="A73" t="s">
        <v>28</v>
      </c>
      <c r="B73" s="5">
        <v>154760.62</v>
      </c>
      <c r="C73" s="4">
        <v>183117.79</v>
      </c>
      <c r="D73" s="11">
        <v>163892.85</v>
      </c>
      <c r="E73" s="4">
        <v>146558.37</v>
      </c>
      <c r="F73" s="4">
        <v>227317.15</v>
      </c>
      <c r="G73" s="4">
        <v>141720.35</v>
      </c>
      <c r="H73" s="4">
        <v>155601.29</v>
      </c>
      <c r="I73" s="5">
        <v>211065.89</v>
      </c>
      <c r="J73" s="4">
        <v>140223.46</v>
      </c>
      <c r="K73" s="5">
        <v>156392.23</v>
      </c>
      <c r="L73" s="5">
        <v>225125.49</v>
      </c>
      <c r="M73" s="5">
        <v>165357.04</v>
      </c>
      <c r="N73" s="5">
        <f t="shared" si="0"/>
        <v>2071132.53</v>
      </c>
    </row>
    <row r="74" spans="1:14" ht="12.75">
      <c r="A74" t="s">
        <v>29</v>
      </c>
      <c r="B74" s="5">
        <v>44932.69</v>
      </c>
      <c r="C74" s="4">
        <v>43042.54</v>
      </c>
      <c r="D74" s="11">
        <v>39368.84</v>
      </c>
      <c r="E74" s="4">
        <v>42366.16</v>
      </c>
      <c r="F74" s="4">
        <v>82661.57</v>
      </c>
      <c r="G74" s="4">
        <v>37508.12</v>
      </c>
      <c r="H74" s="4">
        <v>35693.56</v>
      </c>
      <c r="I74" s="5">
        <v>68753.49</v>
      </c>
      <c r="J74" s="4">
        <v>37468.42</v>
      </c>
      <c r="K74" s="5">
        <v>40753.2</v>
      </c>
      <c r="L74" s="5">
        <v>78747.59</v>
      </c>
      <c r="M74" s="5">
        <v>40067.49</v>
      </c>
      <c r="N74" s="5">
        <f t="shared" si="0"/>
        <v>591363.67</v>
      </c>
    </row>
    <row r="75" spans="1:14" ht="12.75">
      <c r="A75" t="s">
        <v>86</v>
      </c>
      <c r="B75" s="5">
        <v>2569410.13</v>
      </c>
      <c r="C75" s="4">
        <v>3096163.46</v>
      </c>
      <c r="D75" s="11">
        <v>4463925.11</v>
      </c>
      <c r="E75" s="4">
        <v>1307633.05</v>
      </c>
      <c r="F75" s="4">
        <v>3606086.15</v>
      </c>
      <c r="G75" s="4">
        <v>2682969.83</v>
      </c>
      <c r="H75" s="4">
        <v>2710415.51</v>
      </c>
      <c r="I75" s="5">
        <v>3691661.48</v>
      </c>
      <c r="J75" s="4">
        <v>2755671.79</v>
      </c>
      <c r="K75" s="5">
        <v>3228901.21</v>
      </c>
      <c r="L75" s="5">
        <v>3940672.26</v>
      </c>
      <c r="M75" s="5">
        <v>2895456.22</v>
      </c>
      <c r="N75" s="5">
        <f t="shared" si="0"/>
        <v>36948966.2</v>
      </c>
    </row>
    <row r="76" spans="1:14" ht="12.75">
      <c r="A76" t="s">
        <v>87</v>
      </c>
      <c r="B76" s="5">
        <v>111643.54</v>
      </c>
      <c r="C76" s="4">
        <v>150196.94</v>
      </c>
      <c r="D76" s="11">
        <v>125303.28</v>
      </c>
      <c r="E76" s="4">
        <v>110538.76</v>
      </c>
      <c r="F76" s="4">
        <v>211571.32</v>
      </c>
      <c r="G76" s="4">
        <v>101518.98</v>
      </c>
      <c r="H76" s="4">
        <v>93742.33</v>
      </c>
      <c r="I76" s="5">
        <v>179084.8</v>
      </c>
      <c r="J76" s="4">
        <v>110471.9</v>
      </c>
      <c r="K76" s="5">
        <v>105224.56</v>
      </c>
      <c r="L76" s="5">
        <v>193534.15</v>
      </c>
      <c r="M76" s="5">
        <v>121941.73</v>
      </c>
      <c r="N76" s="5">
        <f t="shared" si="0"/>
        <v>1614772.2899999998</v>
      </c>
    </row>
    <row r="77" spans="1:14" ht="12.75">
      <c r="A77" t="s">
        <v>88</v>
      </c>
      <c r="B77" s="5">
        <v>1166242.14</v>
      </c>
      <c r="C77" s="4">
        <v>1506386.49</v>
      </c>
      <c r="D77" s="11">
        <v>1144962.68</v>
      </c>
      <c r="E77" s="4">
        <v>956139.83</v>
      </c>
      <c r="F77" s="4">
        <v>1100176.55</v>
      </c>
      <c r="G77" s="4">
        <v>821596.41</v>
      </c>
      <c r="H77" s="4">
        <v>775909.8</v>
      </c>
      <c r="I77" s="5">
        <v>939921.96</v>
      </c>
      <c r="J77" s="4">
        <v>746701.64</v>
      </c>
      <c r="K77" s="5">
        <v>809402.5</v>
      </c>
      <c r="L77" s="5">
        <v>1257025.15</v>
      </c>
      <c r="M77" s="5">
        <v>1139149.21</v>
      </c>
      <c r="N77" s="5">
        <f>SUM(B77:M77)</f>
        <v>12363614.36</v>
      </c>
    </row>
    <row r="78" spans="1:14" ht="12.75">
      <c r="A78" t="s">
        <v>30</v>
      </c>
      <c r="B78" s="5">
        <v>112611.37</v>
      </c>
      <c r="C78" s="4">
        <v>137026.83</v>
      </c>
      <c r="D78" s="11">
        <v>119995.92</v>
      </c>
      <c r="E78" s="4">
        <v>107688.81</v>
      </c>
      <c r="F78" s="4">
        <v>204824.9</v>
      </c>
      <c r="G78" s="4">
        <v>123460.23</v>
      </c>
      <c r="H78" s="4">
        <v>121348.81</v>
      </c>
      <c r="I78" s="5">
        <v>178942.42</v>
      </c>
      <c r="J78" s="4">
        <v>110124.56</v>
      </c>
      <c r="K78" s="5">
        <v>109455.89</v>
      </c>
      <c r="L78" s="5">
        <v>183627.8</v>
      </c>
      <c r="M78" s="5">
        <v>114477.52</v>
      </c>
      <c r="N78" s="5">
        <f>SUM(B78:M78)</f>
        <v>1623585.0599999998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144336454.33999997</v>
      </c>
      <c r="C80" s="5">
        <f t="shared" si="1"/>
        <v>159507086.39000002</v>
      </c>
      <c r="D80" s="5">
        <f t="shared" si="1"/>
        <v>158324770.12000006</v>
      </c>
      <c r="E80" s="5">
        <f t="shared" si="1"/>
        <v>126348516.16</v>
      </c>
      <c r="F80" s="5">
        <f t="shared" si="1"/>
        <v>191883252.42000008</v>
      </c>
      <c r="G80" s="5">
        <f t="shared" si="1"/>
        <v>139539474.67</v>
      </c>
      <c r="H80" s="5">
        <f t="shared" si="1"/>
        <v>153774919.30000004</v>
      </c>
      <c r="I80" s="5">
        <f t="shared" si="1"/>
        <v>207144901.97000003</v>
      </c>
      <c r="J80" s="5">
        <f t="shared" si="1"/>
        <v>150392946</v>
      </c>
      <c r="K80" s="5">
        <f t="shared" si="1"/>
        <v>152990745.19000006</v>
      </c>
      <c r="L80" s="5">
        <f t="shared" si="1"/>
        <v>207860708.01000005</v>
      </c>
      <c r="M80" s="5">
        <f t="shared" si="1"/>
        <v>156205342.2800001</v>
      </c>
      <c r="N80" s="5">
        <f>SUM(B80:M80)</f>
        <v>1948309116.8500004</v>
      </c>
    </row>
    <row r="85" spans="2:13" ht="12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2:13" ht="12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2:13" ht="12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2:13" ht="12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ht="12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2:13" ht="12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3" ht="12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3" ht="12.7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3" ht="12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3" ht="12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3" ht="12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3" ht="12.7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ht="12.7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2:13" ht="12.7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2:13" ht="12.7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3" ht="12.7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ht="12.7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2:13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ht="12.7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ht="12.7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ht="12.7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13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13" ht="12.7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2:13" ht="12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3" ht="12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2:13" ht="12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2:13" ht="12.7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2:13" ht="12.7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2:13" ht="12.7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2:13" ht="12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2:13" ht="12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2:13" ht="12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ht="12.7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ht="12.7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ht="12.7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ht="12.7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ht="12.7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ht="12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ht="12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2:13" ht="12.7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2:13" ht="12.7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2:13" ht="12.7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2:13" ht="12.7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ht="12.7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ht="12.7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2:13" ht="12.7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2:13" ht="12.7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2:13" ht="12.7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2:13" ht="12.7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2:13" ht="12.7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2:13" ht="12.7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2:13" ht="12.7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ht="12.7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ht="12.7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2:13" ht="12.7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2:13" ht="12.7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2:13" ht="12.7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2:13" ht="12.7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2:13" ht="12.7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2:13" ht="12.7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2:13" ht="12.7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2:13" ht="12.7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 ht="12.7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2:13" ht="12.7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2:13" ht="12.7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2:13" ht="12.7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2:13" ht="12.7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7" spans="2:13" ht="12.7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2:13" ht="12.7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 ht="12.7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2:13" ht="12.7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2:13" ht="12.7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2:13" ht="12.7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2:13" ht="12.7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2:13" ht="12.7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2:13" ht="12.7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2:13" ht="12.7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2:13" ht="12.7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3" ht="12.7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2:13" ht="12.7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2:13" ht="12.7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2:13" ht="12.7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2:13" ht="12.7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2:13" ht="12.7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2:13" ht="12.7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2:13" ht="12.7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2:13" ht="12.7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2:13" ht="12.7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2:13" ht="12.7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2:13" ht="12.7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2:13" ht="12.7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2:13" ht="12.7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2:13" ht="12.7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2:13" ht="12.7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2:13" ht="12.7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2:13" ht="12.7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2:13" ht="12.7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2:13" ht="12.7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2:13" ht="12.7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2:13" ht="12.7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2:13" ht="12.7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2:13" ht="12.7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2:13" ht="12.7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2:13" ht="12.7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2:13" ht="12.7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2:13" ht="12.7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2:13" ht="12.7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2:13" ht="12.7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2:13" ht="12.7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2:13" ht="12.7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2:13" ht="12.7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2:13" ht="12.7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2:13" ht="12.7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2:13" ht="12.7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2:13" ht="12.7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2:13" ht="12.7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2:13" ht="12.7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2:13" ht="12.7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2:13" ht="12.7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2:13" ht="12.7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2:13" ht="12.7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2:13" ht="12.7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2:13" ht="12.7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2:13" ht="12.7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2:13" ht="12.7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2:13" ht="12.7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2:13" ht="12.7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2:13" ht="12.7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2:13" ht="12.7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2:13" ht="12.7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2:13" ht="12.7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2:13" ht="12.7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2:13" ht="12.7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2:13" ht="12.7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U365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4" width="8.16015625" style="0" bestFit="1" customWidth="1"/>
    <col min="5" max="5" width="8.16015625" style="18" bestFit="1" customWidth="1"/>
    <col min="6" max="13" width="8.16015625" style="0" bestFit="1" customWidth="1"/>
    <col min="14" max="14" width="9.16015625" style="0" bestFit="1" customWidth="1"/>
  </cols>
  <sheetData>
    <row r="1" spans="1:14" ht="12.75">
      <c r="A1" t="s">
        <v>91</v>
      </c>
      <c r="E1"/>
      <c r="N1" t="s">
        <v>89</v>
      </c>
    </row>
    <row r="2" ht="12.75">
      <c r="E2"/>
    </row>
    <row r="3" spans="1:14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97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6"/>
      <c r="B7" s="6"/>
      <c r="C7" s="6"/>
      <c r="D7" s="6"/>
      <c r="E7" s="6"/>
      <c r="F7" s="6"/>
      <c r="G7" s="6" t="s">
        <v>93</v>
      </c>
      <c r="H7" s="6"/>
      <c r="I7" s="6"/>
      <c r="J7" s="6"/>
      <c r="K7" s="6"/>
      <c r="L7" s="6"/>
      <c r="M7" s="6"/>
      <c r="N7" s="6"/>
    </row>
    <row r="8" ht="12.75">
      <c r="E8"/>
    </row>
    <row r="9" spans="2:14" ht="12.75">
      <c r="B9" s="1">
        <v>38534</v>
      </c>
      <c r="C9" s="1">
        <v>38565</v>
      </c>
      <c r="D9" s="1">
        <v>38596</v>
      </c>
      <c r="E9" s="1">
        <v>38626</v>
      </c>
      <c r="F9" s="1">
        <v>38657</v>
      </c>
      <c r="G9" s="1">
        <v>38687</v>
      </c>
      <c r="H9" s="1">
        <v>38718</v>
      </c>
      <c r="I9" s="1">
        <v>38749</v>
      </c>
      <c r="J9" s="1">
        <v>38777</v>
      </c>
      <c r="K9" s="1">
        <v>38808</v>
      </c>
      <c r="L9" s="1">
        <v>38838</v>
      </c>
      <c r="M9" s="1">
        <v>38869</v>
      </c>
      <c r="N9" s="2" t="s">
        <v>92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52</v>
      </c>
      <c r="B12" s="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">
        <v>0</v>
      </c>
      <c r="I12" s="4">
        <v>0</v>
      </c>
      <c r="J12" s="2">
        <v>0</v>
      </c>
      <c r="K12" s="4">
        <v>0</v>
      </c>
      <c r="L12" s="4">
        <v>0</v>
      </c>
      <c r="M12" s="4">
        <v>0</v>
      </c>
      <c r="N12" s="5">
        <f>SUM(B12:M12)</f>
        <v>0</v>
      </c>
    </row>
    <row r="13" spans="1:14" ht="12.75">
      <c r="A13" t="s">
        <v>53</v>
      </c>
      <c r="B13" s="4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">
        <v>0</v>
      </c>
      <c r="I13" s="4">
        <v>0</v>
      </c>
      <c r="J13" s="2">
        <v>0</v>
      </c>
      <c r="K13" s="4">
        <v>0</v>
      </c>
      <c r="L13" s="4">
        <v>0</v>
      </c>
      <c r="M13" s="4">
        <v>0</v>
      </c>
      <c r="N13" s="5">
        <f aca="true" t="shared" si="0" ref="N13:N76">SUM(B13:M13)</f>
        <v>0</v>
      </c>
    </row>
    <row r="14" spans="1:14" ht="12.75">
      <c r="A14" t="s">
        <v>54</v>
      </c>
      <c r="B14" s="4">
        <v>0</v>
      </c>
      <c r="C14" s="15">
        <v>0</v>
      </c>
      <c r="D14" s="15">
        <v>0</v>
      </c>
      <c r="E14" s="15">
        <v>0</v>
      </c>
      <c r="F14" s="16">
        <v>0</v>
      </c>
      <c r="G14" s="15">
        <v>0</v>
      </c>
      <c r="H14" s="4">
        <v>0</v>
      </c>
      <c r="I14" s="4">
        <v>0</v>
      </c>
      <c r="J14" s="2">
        <v>0</v>
      </c>
      <c r="K14" s="4">
        <v>0</v>
      </c>
      <c r="L14" s="4">
        <v>0</v>
      </c>
      <c r="M14" s="4">
        <v>0</v>
      </c>
      <c r="N14" s="5">
        <f t="shared" si="0"/>
        <v>0</v>
      </c>
    </row>
    <row r="15" spans="1:14" ht="12.75">
      <c r="A15" t="s">
        <v>2</v>
      </c>
      <c r="B15" s="4">
        <v>5324</v>
      </c>
      <c r="C15" s="5">
        <v>2468.5</v>
      </c>
      <c r="D15" s="22">
        <v>3741.54</v>
      </c>
      <c r="E15" s="22">
        <v>4045.97</v>
      </c>
      <c r="F15" s="19">
        <v>3309.4</v>
      </c>
      <c r="G15" s="22">
        <v>4985.93</v>
      </c>
      <c r="H15" s="22">
        <v>4304.8</v>
      </c>
      <c r="I15" s="5">
        <v>4490.04</v>
      </c>
      <c r="J15" s="31">
        <v>4669.26</v>
      </c>
      <c r="K15" s="5">
        <v>4398.44</v>
      </c>
      <c r="L15" s="5">
        <v>6272.94</v>
      </c>
      <c r="M15" s="22">
        <v>4938.08</v>
      </c>
      <c r="N15" s="5">
        <f t="shared" si="0"/>
        <v>52948.90000000001</v>
      </c>
    </row>
    <row r="16" spans="1:14" ht="12.75">
      <c r="A16" t="s">
        <v>55</v>
      </c>
      <c r="B16" s="4">
        <v>0</v>
      </c>
      <c r="C16" s="15">
        <v>0</v>
      </c>
      <c r="D16" s="15">
        <v>0</v>
      </c>
      <c r="E16" s="15">
        <v>0</v>
      </c>
      <c r="F16" s="16">
        <v>0</v>
      </c>
      <c r="G16" s="15">
        <v>0</v>
      </c>
      <c r="H16" s="4">
        <v>0</v>
      </c>
      <c r="I16" s="4">
        <v>0</v>
      </c>
      <c r="J16" s="2">
        <v>0</v>
      </c>
      <c r="K16" s="4">
        <v>0</v>
      </c>
      <c r="L16" s="4">
        <v>0</v>
      </c>
      <c r="M16" s="4">
        <v>0</v>
      </c>
      <c r="N16" s="5">
        <f t="shared" si="0"/>
        <v>0</v>
      </c>
    </row>
    <row r="17" spans="1:14" ht="12.75">
      <c r="A17" t="s">
        <v>56</v>
      </c>
      <c r="B17" s="4">
        <v>0</v>
      </c>
      <c r="C17" s="15">
        <v>0</v>
      </c>
      <c r="D17" s="15">
        <v>0</v>
      </c>
      <c r="E17" s="15">
        <v>0</v>
      </c>
      <c r="F17" s="16">
        <v>0</v>
      </c>
      <c r="G17" s="15">
        <v>0</v>
      </c>
      <c r="H17" s="4">
        <v>0</v>
      </c>
      <c r="I17" s="4">
        <v>0</v>
      </c>
      <c r="J17" s="2">
        <v>0</v>
      </c>
      <c r="K17" s="4">
        <v>0</v>
      </c>
      <c r="L17" s="4">
        <v>0</v>
      </c>
      <c r="M17" s="4">
        <v>0</v>
      </c>
      <c r="N17" s="5">
        <f t="shared" si="0"/>
        <v>0</v>
      </c>
    </row>
    <row r="18" spans="1:14" ht="12.75">
      <c r="A18" t="s">
        <v>3</v>
      </c>
      <c r="B18" s="4">
        <v>0</v>
      </c>
      <c r="C18" s="15">
        <v>0</v>
      </c>
      <c r="D18" s="15">
        <v>0</v>
      </c>
      <c r="E18" s="15">
        <v>0</v>
      </c>
      <c r="F18" s="16">
        <v>0</v>
      </c>
      <c r="G18" s="15">
        <v>0</v>
      </c>
      <c r="H18" s="4">
        <v>0</v>
      </c>
      <c r="I18" s="4">
        <v>0</v>
      </c>
      <c r="J18" s="2">
        <v>0</v>
      </c>
      <c r="K18" s="4">
        <v>0</v>
      </c>
      <c r="L18" s="4">
        <v>0</v>
      </c>
      <c r="M18" s="4">
        <v>0</v>
      </c>
      <c r="N18" s="5">
        <f t="shared" si="0"/>
        <v>0</v>
      </c>
    </row>
    <row r="19" spans="1:20" ht="12.75">
      <c r="A19" t="s">
        <v>57</v>
      </c>
      <c r="B19" s="4">
        <v>0</v>
      </c>
      <c r="C19" s="15">
        <v>0</v>
      </c>
      <c r="D19" s="15">
        <v>0</v>
      </c>
      <c r="E19" s="15">
        <v>0</v>
      </c>
      <c r="F19" s="16">
        <v>0</v>
      </c>
      <c r="G19" s="15">
        <v>0</v>
      </c>
      <c r="H19" s="4">
        <v>0</v>
      </c>
      <c r="I19" s="4">
        <v>0</v>
      </c>
      <c r="J19" s="2">
        <v>0</v>
      </c>
      <c r="K19" s="4">
        <v>0</v>
      </c>
      <c r="L19" s="4">
        <v>0</v>
      </c>
      <c r="M19" s="4">
        <v>0</v>
      </c>
      <c r="N19" s="5">
        <f t="shared" si="0"/>
        <v>0</v>
      </c>
      <c r="R19" s="23"/>
      <c r="S19" s="24"/>
      <c r="T19" s="24"/>
    </row>
    <row r="20" spans="1:20" ht="12.75">
      <c r="A20" t="s">
        <v>58</v>
      </c>
      <c r="B20" s="4">
        <v>0</v>
      </c>
      <c r="C20" s="15">
        <v>0</v>
      </c>
      <c r="D20" s="15">
        <v>0</v>
      </c>
      <c r="E20" s="15">
        <v>0</v>
      </c>
      <c r="F20" s="16">
        <v>0</v>
      </c>
      <c r="G20" s="15">
        <v>0</v>
      </c>
      <c r="H20" s="4">
        <v>0</v>
      </c>
      <c r="I20" s="4">
        <v>0</v>
      </c>
      <c r="J20" s="31">
        <v>46013.78</v>
      </c>
      <c r="K20" s="4">
        <v>77942.54</v>
      </c>
      <c r="L20" s="4">
        <v>75870.27</v>
      </c>
      <c r="M20" s="22">
        <v>45730.91</v>
      </c>
      <c r="N20" s="5">
        <f t="shared" si="0"/>
        <v>245557.5</v>
      </c>
      <c r="R20" s="23"/>
      <c r="S20" s="24"/>
      <c r="T20" s="24"/>
    </row>
    <row r="21" spans="1:20" ht="12.75">
      <c r="A21" t="s">
        <v>59</v>
      </c>
      <c r="B21" s="4">
        <v>0</v>
      </c>
      <c r="C21" s="15">
        <v>0</v>
      </c>
      <c r="D21" s="15">
        <v>0</v>
      </c>
      <c r="E21" s="15">
        <v>0</v>
      </c>
      <c r="F21" s="16">
        <v>0</v>
      </c>
      <c r="G21" s="15">
        <v>0</v>
      </c>
      <c r="H21" s="4">
        <v>0</v>
      </c>
      <c r="I21" s="4">
        <v>0</v>
      </c>
      <c r="J21" s="2">
        <v>0</v>
      </c>
      <c r="K21" s="4">
        <v>0</v>
      </c>
      <c r="L21" s="4">
        <v>0</v>
      </c>
      <c r="M21" s="4">
        <v>0</v>
      </c>
      <c r="N21" s="5">
        <f t="shared" si="0"/>
        <v>0</v>
      </c>
      <c r="R21" s="23"/>
      <c r="S21" s="24"/>
      <c r="T21" s="24"/>
    </row>
    <row r="22" spans="1:20" ht="12.75">
      <c r="A22" t="s">
        <v>60</v>
      </c>
      <c r="B22" s="4">
        <v>0</v>
      </c>
      <c r="C22" s="15">
        <v>0</v>
      </c>
      <c r="D22" s="15">
        <v>0</v>
      </c>
      <c r="E22" s="15">
        <v>0</v>
      </c>
      <c r="F22" s="16">
        <v>0</v>
      </c>
      <c r="G22" s="15">
        <v>0</v>
      </c>
      <c r="H22" s="4">
        <v>0</v>
      </c>
      <c r="I22" s="4">
        <v>0</v>
      </c>
      <c r="J22" s="2">
        <v>0</v>
      </c>
      <c r="K22" s="4">
        <v>0</v>
      </c>
      <c r="L22" s="4">
        <v>0</v>
      </c>
      <c r="M22" s="4">
        <v>0</v>
      </c>
      <c r="N22" s="5">
        <f t="shared" si="0"/>
        <v>0</v>
      </c>
      <c r="R22" s="23"/>
      <c r="S22" s="24"/>
      <c r="T22" s="24"/>
    </row>
    <row r="23" spans="1:20" ht="12.75">
      <c r="A23" t="s">
        <v>4</v>
      </c>
      <c r="B23" s="4">
        <v>28365</v>
      </c>
      <c r="C23" s="5">
        <v>24041.67</v>
      </c>
      <c r="D23" s="22">
        <v>55764.25</v>
      </c>
      <c r="E23" s="22">
        <v>30966.15</v>
      </c>
      <c r="F23" s="20">
        <v>27408.31</v>
      </c>
      <c r="G23" s="22">
        <v>40106.14</v>
      </c>
      <c r="H23" s="22">
        <v>33510.93</v>
      </c>
      <c r="I23" s="5">
        <v>29542.15</v>
      </c>
      <c r="J23" s="31">
        <v>34276.59</v>
      </c>
      <c r="K23" s="5">
        <v>38228.2</v>
      </c>
      <c r="L23" s="5">
        <v>45075.73</v>
      </c>
      <c r="M23" s="22">
        <v>34585.5</v>
      </c>
      <c r="N23" s="5">
        <f t="shared" si="0"/>
        <v>421870.62000000005</v>
      </c>
      <c r="R23" s="23"/>
      <c r="S23" s="24"/>
      <c r="T23" s="24"/>
    </row>
    <row r="24" spans="1:20" ht="12.75">
      <c r="A24" t="s">
        <v>90</v>
      </c>
      <c r="B24" s="4">
        <v>0</v>
      </c>
      <c r="C24" s="15">
        <v>0</v>
      </c>
      <c r="D24" s="15">
        <v>0</v>
      </c>
      <c r="E24" s="15">
        <v>0</v>
      </c>
      <c r="F24" s="16">
        <v>0</v>
      </c>
      <c r="G24" s="15">
        <v>0</v>
      </c>
      <c r="H24" s="4">
        <v>0</v>
      </c>
      <c r="I24" s="4">
        <v>0</v>
      </c>
      <c r="J24" s="2">
        <v>0</v>
      </c>
      <c r="K24" s="4">
        <v>0</v>
      </c>
      <c r="L24" s="4">
        <v>0</v>
      </c>
      <c r="M24" s="4">
        <v>0</v>
      </c>
      <c r="N24" s="5">
        <f t="shared" si="0"/>
        <v>0</v>
      </c>
      <c r="R24" s="23"/>
      <c r="S24" s="24"/>
      <c r="T24" s="24"/>
    </row>
    <row r="25" spans="1:20" ht="12.75">
      <c r="A25" t="s">
        <v>5</v>
      </c>
      <c r="B25" s="4">
        <v>0</v>
      </c>
      <c r="C25" s="15">
        <v>0</v>
      </c>
      <c r="D25" s="15">
        <v>0</v>
      </c>
      <c r="E25" s="15">
        <v>0</v>
      </c>
      <c r="F25" s="16">
        <v>0</v>
      </c>
      <c r="G25" s="15">
        <v>0</v>
      </c>
      <c r="H25" s="4">
        <v>0</v>
      </c>
      <c r="I25" s="4">
        <v>0</v>
      </c>
      <c r="J25" s="2">
        <v>0</v>
      </c>
      <c r="K25" s="4">
        <v>0</v>
      </c>
      <c r="L25" s="4">
        <v>0</v>
      </c>
      <c r="M25" s="4">
        <v>0</v>
      </c>
      <c r="N25" s="5">
        <f t="shared" si="0"/>
        <v>0</v>
      </c>
      <c r="R25" s="23"/>
      <c r="S25" s="24"/>
      <c r="T25" s="24"/>
    </row>
    <row r="26" spans="1:20" ht="12.75">
      <c r="A26" t="s">
        <v>6</v>
      </c>
      <c r="B26" s="4">
        <v>0</v>
      </c>
      <c r="C26" s="15">
        <v>0</v>
      </c>
      <c r="D26" s="15">
        <v>0</v>
      </c>
      <c r="E26" s="15">
        <v>0</v>
      </c>
      <c r="F26" s="16">
        <v>0</v>
      </c>
      <c r="G26" s="15">
        <v>0</v>
      </c>
      <c r="H26" s="4">
        <v>0</v>
      </c>
      <c r="I26" s="4">
        <v>0</v>
      </c>
      <c r="J26" s="2">
        <v>0</v>
      </c>
      <c r="K26" s="4">
        <v>0</v>
      </c>
      <c r="L26" s="4">
        <v>0</v>
      </c>
      <c r="M26" s="4">
        <v>0</v>
      </c>
      <c r="N26" s="5">
        <f t="shared" si="0"/>
        <v>0</v>
      </c>
      <c r="R26" s="23"/>
      <c r="S26" s="24"/>
      <c r="T26" s="24"/>
    </row>
    <row r="27" spans="1:20" ht="12.75">
      <c r="A27" t="s">
        <v>61</v>
      </c>
      <c r="B27" s="4">
        <v>0</v>
      </c>
      <c r="C27" s="15">
        <v>0</v>
      </c>
      <c r="D27" s="15">
        <v>0</v>
      </c>
      <c r="E27" s="15">
        <v>0</v>
      </c>
      <c r="F27" s="16">
        <v>0</v>
      </c>
      <c r="G27" s="15">
        <v>0</v>
      </c>
      <c r="H27" s="4">
        <v>0</v>
      </c>
      <c r="I27" s="4">
        <v>0</v>
      </c>
      <c r="J27" s="2">
        <v>0</v>
      </c>
      <c r="K27" s="4">
        <v>0</v>
      </c>
      <c r="L27" s="4">
        <v>0</v>
      </c>
      <c r="M27" s="4">
        <v>0</v>
      </c>
      <c r="N27" s="5">
        <f t="shared" si="0"/>
        <v>0</v>
      </c>
      <c r="R27" s="32"/>
      <c r="S27" s="33"/>
      <c r="T27" s="33"/>
    </row>
    <row r="28" spans="1:20" ht="12.75">
      <c r="A28" t="s">
        <v>62</v>
      </c>
      <c r="B28" s="4">
        <v>0</v>
      </c>
      <c r="C28" s="15">
        <v>0</v>
      </c>
      <c r="D28" s="15">
        <v>0</v>
      </c>
      <c r="E28" s="15">
        <v>0</v>
      </c>
      <c r="F28" s="16">
        <v>0</v>
      </c>
      <c r="G28" s="15">
        <v>0</v>
      </c>
      <c r="H28" s="4">
        <v>0</v>
      </c>
      <c r="I28" s="4">
        <v>0</v>
      </c>
      <c r="J28" s="2">
        <v>0</v>
      </c>
      <c r="K28" s="4">
        <v>0</v>
      </c>
      <c r="L28" s="4">
        <v>0</v>
      </c>
      <c r="M28" s="4">
        <v>0</v>
      </c>
      <c r="N28" s="5">
        <f t="shared" si="0"/>
        <v>0</v>
      </c>
      <c r="R28" s="32"/>
      <c r="S28" s="33"/>
      <c r="T28" s="33"/>
    </row>
    <row r="29" spans="1:20" ht="12.75">
      <c r="A29" t="s">
        <v>7</v>
      </c>
      <c r="B29" s="4">
        <v>60208</v>
      </c>
      <c r="C29" s="5">
        <v>76543.52</v>
      </c>
      <c r="D29" s="22">
        <v>91775.75</v>
      </c>
      <c r="E29" s="22">
        <v>54079.76</v>
      </c>
      <c r="F29" s="20">
        <v>41601.59</v>
      </c>
      <c r="G29" s="22">
        <v>53034.53</v>
      </c>
      <c r="H29" s="22">
        <v>44738.32</v>
      </c>
      <c r="I29" s="5">
        <v>38483.23</v>
      </c>
      <c r="J29" s="31">
        <v>46213.76</v>
      </c>
      <c r="K29" s="5">
        <v>88698.82</v>
      </c>
      <c r="L29" s="5">
        <v>87110.87</v>
      </c>
      <c r="M29" s="22">
        <v>96873.26</v>
      </c>
      <c r="N29" s="5">
        <f t="shared" si="0"/>
        <v>779361.41</v>
      </c>
      <c r="Q29" s="24"/>
      <c r="R29" s="23"/>
      <c r="S29" s="21"/>
      <c r="T29" s="33"/>
    </row>
    <row r="30" spans="1:21" ht="12.75">
      <c r="A30" t="s">
        <v>8</v>
      </c>
      <c r="B30" s="4">
        <v>93821</v>
      </c>
      <c r="C30" s="5">
        <v>129804.97</v>
      </c>
      <c r="D30" s="22">
        <v>87866.96</v>
      </c>
      <c r="E30" s="22">
        <v>64206.7</v>
      </c>
      <c r="F30" s="20">
        <v>39249.99</v>
      </c>
      <c r="G30" s="22">
        <v>35408.91</v>
      </c>
      <c r="H30" s="22">
        <v>24824.38</v>
      </c>
      <c r="I30" s="4">
        <v>20421.74</v>
      </c>
      <c r="J30" s="31">
        <v>19681.48</v>
      </c>
      <c r="K30" s="5">
        <v>29294.47</v>
      </c>
      <c r="L30" s="5">
        <v>51243.4</v>
      </c>
      <c r="M30" s="22">
        <v>69608.73</v>
      </c>
      <c r="N30" s="5">
        <f t="shared" si="0"/>
        <v>665432.73</v>
      </c>
      <c r="Q30" s="24"/>
      <c r="R30" s="23"/>
      <c r="S30" s="21"/>
      <c r="T30" s="33"/>
      <c r="U30" s="30"/>
    </row>
    <row r="31" spans="1:21" ht="12.75">
      <c r="A31" t="s">
        <v>9</v>
      </c>
      <c r="B31" s="4">
        <v>6727</v>
      </c>
      <c r="C31" s="15">
        <v>0</v>
      </c>
      <c r="D31" s="22">
        <v>1169.75</v>
      </c>
      <c r="E31" s="22">
        <v>968.89</v>
      </c>
      <c r="F31" s="20">
        <v>3888.8</v>
      </c>
      <c r="G31" s="22">
        <v>3492.31</v>
      </c>
      <c r="H31" s="22">
        <v>3900</v>
      </c>
      <c r="I31" s="5">
        <v>1887.1</v>
      </c>
      <c r="J31" s="31">
        <v>3499.77</v>
      </c>
      <c r="K31" s="5">
        <v>4718.66</v>
      </c>
      <c r="L31" s="5">
        <v>4215.88</v>
      </c>
      <c r="M31" s="22">
        <v>4020.82</v>
      </c>
      <c r="N31" s="5">
        <f t="shared" si="0"/>
        <v>38488.979999999996</v>
      </c>
      <c r="Q31" s="24"/>
      <c r="R31" s="23"/>
      <c r="S31" s="21"/>
      <c r="T31" s="33"/>
      <c r="U31" s="30"/>
    </row>
    <row r="32" spans="1:21" ht="12.75">
      <c r="A32" t="s">
        <v>10</v>
      </c>
      <c r="B32" s="4">
        <v>0</v>
      </c>
      <c r="C32" s="15">
        <v>0</v>
      </c>
      <c r="D32" s="15">
        <v>0</v>
      </c>
      <c r="E32" s="15">
        <v>0</v>
      </c>
      <c r="F32" s="16">
        <v>0</v>
      </c>
      <c r="G32" s="15">
        <v>0</v>
      </c>
      <c r="H32" s="4">
        <v>0</v>
      </c>
      <c r="I32" s="4">
        <v>0</v>
      </c>
      <c r="J32" s="2">
        <v>0</v>
      </c>
      <c r="K32" s="4">
        <v>0</v>
      </c>
      <c r="L32" s="4">
        <v>0</v>
      </c>
      <c r="M32" s="4">
        <v>0</v>
      </c>
      <c r="N32" s="5">
        <f t="shared" si="0"/>
        <v>0</v>
      </c>
      <c r="Q32" s="24"/>
      <c r="R32" s="23"/>
      <c r="S32" s="21"/>
      <c r="T32" s="33"/>
      <c r="U32" s="30"/>
    </row>
    <row r="33" spans="1:21" ht="12.75">
      <c r="A33" t="s">
        <v>11</v>
      </c>
      <c r="B33" s="4">
        <v>0</v>
      </c>
      <c r="C33" s="15">
        <v>0</v>
      </c>
      <c r="D33" s="15">
        <v>0</v>
      </c>
      <c r="E33" s="15">
        <v>0</v>
      </c>
      <c r="F33" s="16">
        <v>0</v>
      </c>
      <c r="G33" s="15">
        <v>0</v>
      </c>
      <c r="H33" s="4">
        <v>0</v>
      </c>
      <c r="I33" s="4">
        <v>0</v>
      </c>
      <c r="J33" s="2">
        <v>0</v>
      </c>
      <c r="K33" s="4">
        <v>0</v>
      </c>
      <c r="L33" s="4">
        <v>0</v>
      </c>
      <c r="M33" s="4">
        <v>0</v>
      </c>
      <c r="N33" s="5">
        <f t="shared" si="0"/>
        <v>0</v>
      </c>
      <c r="Q33" s="24"/>
      <c r="R33" s="23"/>
      <c r="S33" s="21"/>
      <c r="T33" s="33"/>
      <c r="U33" s="30"/>
    </row>
    <row r="34" spans="1:21" ht="12.75">
      <c r="A34" t="s">
        <v>63</v>
      </c>
      <c r="B34" s="4">
        <v>0</v>
      </c>
      <c r="C34" s="15">
        <v>0</v>
      </c>
      <c r="D34" s="15">
        <v>0</v>
      </c>
      <c r="E34" s="15">
        <v>0</v>
      </c>
      <c r="F34" s="16">
        <v>0</v>
      </c>
      <c r="G34" s="15">
        <v>0</v>
      </c>
      <c r="H34" s="4">
        <v>0</v>
      </c>
      <c r="I34" s="4">
        <v>0</v>
      </c>
      <c r="J34" s="2">
        <v>0</v>
      </c>
      <c r="K34" s="4">
        <v>0</v>
      </c>
      <c r="L34" s="4">
        <v>0</v>
      </c>
      <c r="M34" s="4">
        <v>0</v>
      </c>
      <c r="N34" s="5">
        <f t="shared" si="0"/>
        <v>0</v>
      </c>
      <c r="Q34" s="24"/>
      <c r="R34" s="23"/>
      <c r="S34" s="21"/>
      <c r="T34" s="33"/>
      <c r="U34" s="30"/>
    </row>
    <row r="35" spans="1:21" ht="12.75">
      <c r="A35" t="s">
        <v>12</v>
      </c>
      <c r="B35" s="4">
        <v>4073</v>
      </c>
      <c r="C35" s="5">
        <v>730.33</v>
      </c>
      <c r="D35" s="22">
        <v>5688.46</v>
      </c>
      <c r="E35" s="22">
        <v>6111.67</v>
      </c>
      <c r="F35" s="20">
        <v>2976.88</v>
      </c>
      <c r="G35" s="22">
        <v>4988.04</v>
      </c>
      <c r="H35" s="22">
        <v>2899.39</v>
      </c>
      <c r="I35" s="5">
        <v>4385.02</v>
      </c>
      <c r="J35" s="31">
        <v>3564.24</v>
      </c>
      <c r="K35" s="5">
        <v>5342.91</v>
      </c>
      <c r="L35" s="5">
        <v>6325.83</v>
      </c>
      <c r="M35" s="22">
        <v>3037.52</v>
      </c>
      <c r="N35" s="5">
        <f t="shared" si="0"/>
        <v>50123.29</v>
      </c>
      <c r="Q35" s="24"/>
      <c r="R35" s="23"/>
      <c r="S35" s="21"/>
      <c r="T35" s="33"/>
      <c r="U35" s="30"/>
    </row>
    <row r="36" spans="1:21" ht="12.75">
      <c r="A36" t="s">
        <v>13</v>
      </c>
      <c r="B36" s="4">
        <v>0</v>
      </c>
      <c r="C36" s="15">
        <v>0</v>
      </c>
      <c r="D36" s="15">
        <v>0</v>
      </c>
      <c r="E36" s="15">
        <v>0</v>
      </c>
      <c r="F36" s="16">
        <v>0</v>
      </c>
      <c r="G36" s="15">
        <v>0</v>
      </c>
      <c r="H36" s="4">
        <v>0</v>
      </c>
      <c r="I36" s="4">
        <v>0</v>
      </c>
      <c r="J36" s="2">
        <v>0</v>
      </c>
      <c r="K36" s="4">
        <v>0</v>
      </c>
      <c r="L36" s="4">
        <v>0</v>
      </c>
      <c r="M36" s="4">
        <v>0</v>
      </c>
      <c r="N36" s="5">
        <f t="shared" si="0"/>
        <v>0</v>
      </c>
      <c r="Q36" s="24"/>
      <c r="R36" s="23"/>
      <c r="S36" s="21"/>
      <c r="T36" s="33"/>
      <c r="U36" s="30"/>
    </row>
    <row r="37" spans="1:21" ht="12.75">
      <c r="A37" t="s">
        <v>14</v>
      </c>
      <c r="B37" s="4">
        <v>10925</v>
      </c>
      <c r="C37" s="5">
        <v>6063.23</v>
      </c>
      <c r="D37" s="22">
        <v>4283.86</v>
      </c>
      <c r="E37" s="22">
        <v>6392.65</v>
      </c>
      <c r="F37" s="20">
        <v>7193.3</v>
      </c>
      <c r="G37" s="22">
        <v>6993.01</v>
      </c>
      <c r="H37" s="22">
        <v>9084.59</v>
      </c>
      <c r="I37" s="5">
        <v>8718.59</v>
      </c>
      <c r="J37" s="31">
        <v>17820.12</v>
      </c>
      <c r="K37" s="5">
        <v>17443.74</v>
      </c>
      <c r="L37" s="5">
        <v>16794.15</v>
      </c>
      <c r="M37" s="22">
        <v>14125.33</v>
      </c>
      <c r="N37" s="5">
        <f t="shared" si="0"/>
        <v>125837.56999999999</v>
      </c>
      <c r="R37" s="23"/>
      <c r="S37" s="21"/>
      <c r="T37" s="33"/>
      <c r="U37" s="30"/>
    </row>
    <row r="38" spans="1:21" ht="12.75">
      <c r="A38" t="s">
        <v>64</v>
      </c>
      <c r="B38" s="4">
        <v>0</v>
      </c>
      <c r="C38" s="15">
        <v>0</v>
      </c>
      <c r="D38" s="15">
        <v>0</v>
      </c>
      <c r="E38" s="15">
        <v>0</v>
      </c>
      <c r="F38" s="16">
        <v>0</v>
      </c>
      <c r="G38" s="15">
        <v>0</v>
      </c>
      <c r="H38" s="4">
        <v>0</v>
      </c>
      <c r="I38" s="4">
        <v>0</v>
      </c>
      <c r="J38" s="2">
        <v>0</v>
      </c>
      <c r="K38" s="4">
        <v>0</v>
      </c>
      <c r="L38" s="4">
        <v>0</v>
      </c>
      <c r="M38" s="4">
        <v>0</v>
      </c>
      <c r="N38" s="5">
        <f t="shared" si="0"/>
        <v>0</v>
      </c>
      <c r="R38" s="23"/>
      <c r="S38" s="21"/>
      <c r="T38" s="33"/>
      <c r="U38" s="30"/>
    </row>
    <row r="39" spans="1:21" ht="12.75">
      <c r="A39" t="s">
        <v>15</v>
      </c>
      <c r="B39" s="4">
        <v>20907</v>
      </c>
      <c r="C39" s="5">
        <v>19959.71</v>
      </c>
      <c r="D39" s="22">
        <v>15043.84</v>
      </c>
      <c r="E39" s="22">
        <v>13900.66</v>
      </c>
      <c r="F39" s="20">
        <v>18739.27</v>
      </c>
      <c r="G39" s="22">
        <v>24874.03</v>
      </c>
      <c r="H39" s="22">
        <v>26202.07</v>
      </c>
      <c r="I39" s="5">
        <v>22032.97</v>
      </c>
      <c r="J39" s="31">
        <v>46598.8</v>
      </c>
      <c r="K39" s="5">
        <v>52250.7</v>
      </c>
      <c r="L39" s="5">
        <v>64646.02</v>
      </c>
      <c r="M39" s="22">
        <v>29040.14</v>
      </c>
      <c r="N39" s="5">
        <f t="shared" si="0"/>
        <v>354195.2100000001</v>
      </c>
      <c r="R39" s="23"/>
      <c r="S39" s="21"/>
      <c r="T39" s="33"/>
      <c r="U39" s="30"/>
    </row>
    <row r="40" spans="1:21" ht="12.75">
      <c r="A40" t="s">
        <v>65</v>
      </c>
      <c r="B40" s="4">
        <v>0</v>
      </c>
      <c r="C40" s="15">
        <v>0</v>
      </c>
      <c r="D40" s="15">
        <v>0</v>
      </c>
      <c r="E40" s="15">
        <v>0</v>
      </c>
      <c r="F40" s="16">
        <v>0</v>
      </c>
      <c r="G40" s="15">
        <v>0</v>
      </c>
      <c r="H40" s="4">
        <v>0</v>
      </c>
      <c r="I40" s="4">
        <v>0</v>
      </c>
      <c r="J40" s="2">
        <v>0</v>
      </c>
      <c r="K40" s="4">
        <v>0</v>
      </c>
      <c r="L40" s="4">
        <v>0</v>
      </c>
      <c r="M40" s="4">
        <v>0</v>
      </c>
      <c r="N40" s="5">
        <f t="shared" si="0"/>
        <v>0</v>
      </c>
      <c r="R40" s="23"/>
      <c r="S40" s="21"/>
      <c r="T40" s="33"/>
      <c r="U40" s="30"/>
    </row>
    <row r="41" spans="1:21" ht="12.75">
      <c r="A41" t="s">
        <v>16</v>
      </c>
      <c r="B41" s="4">
        <v>675</v>
      </c>
      <c r="C41" s="5">
        <v>694.76</v>
      </c>
      <c r="D41" s="22">
        <v>2485.5</v>
      </c>
      <c r="E41" s="22">
        <v>713.46</v>
      </c>
      <c r="F41" s="20">
        <v>661.89</v>
      </c>
      <c r="G41" s="22">
        <v>512.1</v>
      </c>
      <c r="H41" s="22">
        <v>594.07</v>
      </c>
      <c r="I41" s="4">
        <v>1162.63</v>
      </c>
      <c r="J41" s="31">
        <v>604.52</v>
      </c>
      <c r="K41" s="5">
        <v>700.69</v>
      </c>
      <c r="L41" s="5">
        <v>787.4</v>
      </c>
      <c r="M41" s="22">
        <v>853.06</v>
      </c>
      <c r="N41" s="5">
        <f t="shared" si="0"/>
        <v>10445.08</v>
      </c>
      <c r="R41" s="23"/>
      <c r="S41" s="21"/>
      <c r="T41" s="33"/>
      <c r="U41" s="30"/>
    </row>
    <row r="42" spans="1:21" ht="12.75">
      <c r="A42" t="s">
        <v>66</v>
      </c>
      <c r="B42" s="4">
        <v>0</v>
      </c>
      <c r="C42" s="15">
        <v>0</v>
      </c>
      <c r="D42" s="15">
        <v>0</v>
      </c>
      <c r="E42" s="15">
        <v>0</v>
      </c>
      <c r="F42" s="16">
        <v>0</v>
      </c>
      <c r="G42" s="15">
        <v>0</v>
      </c>
      <c r="H42" s="4">
        <v>0</v>
      </c>
      <c r="I42" s="4">
        <v>0</v>
      </c>
      <c r="J42" s="2">
        <v>0</v>
      </c>
      <c r="K42" s="4">
        <v>0</v>
      </c>
      <c r="L42" s="4">
        <v>0</v>
      </c>
      <c r="M42" s="4">
        <v>0</v>
      </c>
      <c r="N42" s="5">
        <f t="shared" si="0"/>
        <v>0</v>
      </c>
      <c r="R42" s="23"/>
      <c r="S42" s="21"/>
      <c r="T42" s="33"/>
      <c r="U42" s="30"/>
    </row>
    <row r="43" spans="1:21" ht="12.75">
      <c r="A43" t="s">
        <v>17</v>
      </c>
      <c r="B43" s="4">
        <v>36931</v>
      </c>
      <c r="C43" s="5">
        <v>27026.46</v>
      </c>
      <c r="D43" s="22">
        <v>41417.82</v>
      </c>
      <c r="E43" s="22">
        <v>27268.17</v>
      </c>
      <c r="F43" s="20">
        <v>24264.62</v>
      </c>
      <c r="G43" s="22">
        <v>26210.98</v>
      </c>
      <c r="H43" s="22">
        <v>29643.04</v>
      </c>
      <c r="I43" s="5">
        <v>20764.01</v>
      </c>
      <c r="J43" s="31">
        <v>23006.97</v>
      </c>
      <c r="K43" s="5">
        <v>32763.62</v>
      </c>
      <c r="L43" s="5">
        <v>34564.09</v>
      </c>
      <c r="M43" s="22">
        <v>30017.34</v>
      </c>
      <c r="N43" s="5">
        <f t="shared" si="0"/>
        <v>353878.12000000005</v>
      </c>
      <c r="R43" s="23"/>
      <c r="S43" s="21"/>
      <c r="T43" s="33"/>
      <c r="U43" s="30"/>
    </row>
    <row r="44" spans="1:21" ht="12.75">
      <c r="A44" t="s">
        <v>18</v>
      </c>
      <c r="B44" s="4">
        <v>0</v>
      </c>
      <c r="C44" s="15">
        <v>0</v>
      </c>
      <c r="D44" s="15">
        <v>0</v>
      </c>
      <c r="E44" s="15">
        <v>0</v>
      </c>
      <c r="F44" s="16">
        <v>0</v>
      </c>
      <c r="G44" s="15">
        <v>0</v>
      </c>
      <c r="H44" s="4">
        <v>0</v>
      </c>
      <c r="I44" s="4">
        <v>0</v>
      </c>
      <c r="J44" s="2">
        <v>0</v>
      </c>
      <c r="K44" s="4">
        <v>0</v>
      </c>
      <c r="L44" s="4">
        <v>0</v>
      </c>
      <c r="M44" s="4">
        <v>0</v>
      </c>
      <c r="N44" s="5">
        <f t="shared" si="0"/>
        <v>0</v>
      </c>
      <c r="R44" s="23"/>
      <c r="S44" s="21"/>
      <c r="T44" s="33"/>
      <c r="U44" s="30"/>
    </row>
    <row r="45" spans="1:21" ht="12.75">
      <c r="A45" t="s">
        <v>19</v>
      </c>
      <c r="B45" s="4">
        <v>0</v>
      </c>
      <c r="C45" s="15">
        <v>0</v>
      </c>
      <c r="D45" s="15">
        <v>0</v>
      </c>
      <c r="E45" s="15">
        <v>0</v>
      </c>
      <c r="F45" s="16">
        <v>0</v>
      </c>
      <c r="G45" s="15">
        <v>0</v>
      </c>
      <c r="H45" s="4">
        <v>0</v>
      </c>
      <c r="I45" s="4">
        <v>0</v>
      </c>
      <c r="J45" s="2">
        <v>0</v>
      </c>
      <c r="K45" s="4">
        <v>0</v>
      </c>
      <c r="L45" s="4">
        <v>0</v>
      </c>
      <c r="M45" s="4">
        <v>0</v>
      </c>
      <c r="N45" s="5">
        <f t="shared" si="0"/>
        <v>0</v>
      </c>
      <c r="R45" s="23"/>
      <c r="S45" s="21"/>
      <c r="T45" s="33"/>
      <c r="U45" s="30"/>
    </row>
    <row r="46" spans="1:21" ht="12.75">
      <c r="A46" t="s">
        <v>67</v>
      </c>
      <c r="B46" s="4">
        <v>0</v>
      </c>
      <c r="C46" s="15">
        <v>0</v>
      </c>
      <c r="D46" s="15">
        <v>0</v>
      </c>
      <c r="E46" s="15">
        <v>0</v>
      </c>
      <c r="F46" s="16">
        <v>0</v>
      </c>
      <c r="G46" s="15">
        <v>0</v>
      </c>
      <c r="H46" s="4">
        <v>0</v>
      </c>
      <c r="I46" s="4">
        <v>0</v>
      </c>
      <c r="J46" s="2">
        <v>0</v>
      </c>
      <c r="K46" s="4">
        <v>0</v>
      </c>
      <c r="L46" s="4">
        <v>0</v>
      </c>
      <c r="M46" s="4">
        <v>0</v>
      </c>
      <c r="N46" s="5">
        <f t="shared" si="0"/>
        <v>0</v>
      </c>
      <c r="R46" s="23"/>
      <c r="S46" s="21"/>
      <c r="T46" s="33"/>
      <c r="U46" s="30"/>
    </row>
    <row r="47" spans="1:21" ht="12.75">
      <c r="A47" t="s">
        <v>68</v>
      </c>
      <c r="B47" s="4">
        <v>0</v>
      </c>
      <c r="C47" s="15">
        <v>0</v>
      </c>
      <c r="D47" s="15">
        <v>0</v>
      </c>
      <c r="E47" s="15">
        <v>0</v>
      </c>
      <c r="F47" s="16">
        <v>0</v>
      </c>
      <c r="G47" s="15">
        <v>0</v>
      </c>
      <c r="H47" s="4">
        <v>0</v>
      </c>
      <c r="I47" s="4">
        <v>0</v>
      </c>
      <c r="J47" s="2">
        <v>0</v>
      </c>
      <c r="K47" s="4">
        <v>0</v>
      </c>
      <c r="L47" s="4">
        <v>0</v>
      </c>
      <c r="M47" s="4">
        <v>0</v>
      </c>
      <c r="N47" s="5">
        <f t="shared" si="0"/>
        <v>0</v>
      </c>
      <c r="R47" s="23"/>
      <c r="S47" s="21"/>
      <c r="T47" s="33"/>
      <c r="U47" s="30"/>
    </row>
    <row r="48" spans="1:21" ht="12.75">
      <c r="A48" t="s">
        <v>69</v>
      </c>
      <c r="B48" s="4">
        <v>0</v>
      </c>
      <c r="C48" s="15">
        <v>0</v>
      </c>
      <c r="D48" s="15">
        <v>0</v>
      </c>
      <c r="E48" s="15">
        <v>0</v>
      </c>
      <c r="F48" s="16">
        <v>0</v>
      </c>
      <c r="G48" s="15">
        <v>0</v>
      </c>
      <c r="H48" s="4">
        <v>0</v>
      </c>
      <c r="I48" s="4">
        <v>0</v>
      </c>
      <c r="J48" s="2">
        <v>0</v>
      </c>
      <c r="K48" s="4">
        <v>0</v>
      </c>
      <c r="L48" s="4">
        <v>0</v>
      </c>
      <c r="M48" s="4">
        <v>0</v>
      </c>
      <c r="N48" s="5">
        <f t="shared" si="0"/>
        <v>0</v>
      </c>
      <c r="R48" s="21"/>
      <c r="S48" s="29"/>
      <c r="T48" s="31"/>
      <c r="U48" s="30"/>
    </row>
    <row r="49" spans="1:18" ht="12.75">
      <c r="A49" t="s">
        <v>20</v>
      </c>
      <c r="B49" s="4">
        <v>13161</v>
      </c>
      <c r="C49" s="5">
        <v>13057.51</v>
      </c>
      <c r="D49" s="22">
        <v>14521.28</v>
      </c>
      <c r="E49" s="22">
        <v>10184.52</v>
      </c>
      <c r="F49" s="20">
        <v>10048.48</v>
      </c>
      <c r="G49" s="22">
        <v>11998.6</v>
      </c>
      <c r="H49" s="22">
        <v>11059.81</v>
      </c>
      <c r="I49" s="5">
        <v>10169.43</v>
      </c>
      <c r="J49" s="31">
        <v>12512.86</v>
      </c>
      <c r="K49" s="5">
        <v>15650.7</v>
      </c>
      <c r="L49" s="5">
        <v>21068.27</v>
      </c>
      <c r="M49" s="22">
        <v>14716.91</v>
      </c>
      <c r="N49" s="5">
        <f t="shared" si="0"/>
        <v>158149.37</v>
      </c>
      <c r="R49" s="21"/>
    </row>
    <row r="50" spans="1:18" ht="12.75">
      <c r="A50" t="s">
        <v>21</v>
      </c>
      <c r="B50" s="4">
        <v>0</v>
      </c>
      <c r="C50" s="15">
        <v>0</v>
      </c>
      <c r="D50" s="15">
        <v>0</v>
      </c>
      <c r="E50" s="15">
        <v>0</v>
      </c>
      <c r="F50" s="16">
        <v>0</v>
      </c>
      <c r="G50" s="15">
        <v>0</v>
      </c>
      <c r="H50" s="15">
        <v>0</v>
      </c>
      <c r="I50" s="4">
        <v>0</v>
      </c>
      <c r="J50" s="2">
        <v>0</v>
      </c>
      <c r="K50" s="4">
        <v>0</v>
      </c>
      <c r="L50" s="4">
        <v>0</v>
      </c>
      <c r="M50" s="4">
        <v>0</v>
      </c>
      <c r="N50" s="5">
        <f t="shared" si="0"/>
        <v>0</v>
      </c>
      <c r="R50" s="21"/>
    </row>
    <row r="51" spans="1:18" ht="12.75">
      <c r="A51" t="s">
        <v>22</v>
      </c>
      <c r="B51" s="4">
        <v>6412</v>
      </c>
      <c r="C51" s="5">
        <v>7166.94</v>
      </c>
      <c r="D51" s="22">
        <v>9123.72</v>
      </c>
      <c r="E51" s="22">
        <v>7050.93</v>
      </c>
      <c r="F51" s="20">
        <v>6319.84</v>
      </c>
      <c r="G51" s="22">
        <v>6140.75</v>
      </c>
      <c r="H51" s="22">
        <v>8159.65</v>
      </c>
      <c r="I51" s="5">
        <v>5164.86</v>
      </c>
      <c r="J51" s="31">
        <v>5457.46</v>
      </c>
      <c r="K51" s="5">
        <v>6517.1</v>
      </c>
      <c r="L51" s="5">
        <v>9009.03</v>
      </c>
      <c r="M51" s="22">
        <v>8684.91</v>
      </c>
      <c r="N51" s="5">
        <f t="shared" si="0"/>
        <v>85207.19</v>
      </c>
      <c r="R51" s="21"/>
    </row>
    <row r="52" spans="1:18" ht="12.75">
      <c r="A52" t="s">
        <v>70</v>
      </c>
      <c r="B52" s="4">
        <v>0</v>
      </c>
      <c r="C52" s="15">
        <v>0</v>
      </c>
      <c r="D52" s="15">
        <v>0</v>
      </c>
      <c r="E52" s="15">
        <v>0</v>
      </c>
      <c r="F52" s="16">
        <v>0</v>
      </c>
      <c r="G52" s="15">
        <v>0</v>
      </c>
      <c r="H52" s="4">
        <v>0</v>
      </c>
      <c r="I52" s="4">
        <v>0</v>
      </c>
      <c r="J52" s="2">
        <v>0</v>
      </c>
      <c r="K52" s="4">
        <v>0</v>
      </c>
      <c r="L52" s="4">
        <v>0</v>
      </c>
      <c r="M52" s="4">
        <v>0</v>
      </c>
      <c r="N52" s="5">
        <f t="shared" si="0"/>
        <v>0</v>
      </c>
      <c r="R52" s="21"/>
    </row>
    <row r="53" spans="1:18" ht="12.75">
      <c r="A53" t="s">
        <v>23</v>
      </c>
      <c r="B53" s="4">
        <v>86179</v>
      </c>
      <c r="C53" s="5">
        <v>62855.11</v>
      </c>
      <c r="D53" s="22">
        <v>70321.8</v>
      </c>
      <c r="E53" s="22">
        <v>81700.56</v>
      </c>
      <c r="F53" s="20">
        <v>72086.61</v>
      </c>
      <c r="G53" s="22">
        <v>91237.76</v>
      </c>
      <c r="H53" s="22">
        <v>95263.96</v>
      </c>
      <c r="I53" s="4">
        <v>82041.19</v>
      </c>
      <c r="J53" s="31">
        <v>117771.25</v>
      </c>
      <c r="K53" s="5">
        <v>139193.7</v>
      </c>
      <c r="L53" s="5">
        <v>129099.87</v>
      </c>
      <c r="M53" s="22">
        <v>98137.62</v>
      </c>
      <c r="N53" s="5">
        <f t="shared" si="0"/>
        <v>1125888.43</v>
      </c>
      <c r="R53" s="21"/>
    </row>
    <row r="54" spans="1:18" ht="12.75">
      <c r="A54" t="s">
        <v>24</v>
      </c>
      <c r="B54" s="4">
        <v>0</v>
      </c>
      <c r="C54" s="15">
        <v>0</v>
      </c>
      <c r="D54" s="15">
        <v>0</v>
      </c>
      <c r="E54" s="15">
        <v>0</v>
      </c>
      <c r="F54" s="16">
        <v>0</v>
      </c>
      <c r="G54" s="15">
        <v>0</v>
      </c>
      <c r="H54" s="4">
        <v>0</v>
      </c>
      <c r="I54" s="4">
        <v>0</v>
      </c>
      <c r="J54" s="2">
        <v>0</v>
      </c>
      <c r="K54" s="4">
        <v>0</v>
      </c>
      <c r="L54" s="4">
        <v>0</v>
      </c>
      <c r="M54" s="4">
        <v>0</v>
      </c>
      <c r="N54" s="5">
        <f t="shared" si="0"/>
        <v>0</v>
      </c>
      <c r="R54" s="21"/>
    </row>
    <row r="55" spans="1:18" ht="12.75">
      <c r="A55" t="s">
        <v>71</v>
      </c>
      <c r="B55" s="4">
        <v>0</v>
      </c>
      <c r="C55" s="15">
        <v>0</v>
      </c>
      <c r="D55" s="15">
        <v>0</v>
      </c>
      <c r="E55" s="15">
        <v>0</v>
      </c>
      <c r="F55" s="16">
        <v>0</v>
      </c>
      <c r="G55" s="15">
        <v>0</v>
      </c>
      <c r="H55" s="4">
        <v>0</v>
      </c>
      <c r="I55" s="4">
        <v>0</v>
      </c>
      <c r="J55" s="2">
        <v>0</v>
      </c>
      <c r="K55" s="4">
        <v>0</v>
      </c>
      <c r="L55" s="4">
        <v>0</v>
      </c>
      <c r="M55" s="4">
        <v>0</v>
      </c>
      <c r="N55" s="5">
        <f t="shared" si="0"/>
        <v>0</v>
      </c>
      <c r="R55" s="21"/>
    </row>
    <row r="56" spans="1:18" ht="12.75">
      <c r="A56" t="s">
        <v>72</v>
      </c>
      <c r="B56" s="4">
        <v>0</v>
      </c>
      <c r="C56" s="15">
        <v>0</v>
      </c>
      <c r="D56" s="15">
        <v>0</v>
      </c>
      <c r="E56" s="15">
        <v>0</v>
      </c>
      <c r="F56" s="16">
        <v>0</v>
      </c>
      <c r="G56" s="15">
        <v>0</v>
      </c>
      <c r="H56" s="4">
        <v>0</v>
      </c>
      <c r="I56" s="4">
        <v>0</v>
      </c>
      <c r="J56" s="2">
        <v>0</v>
      </c>
      <c r="K56" s="4">
        <v>0</v>
      </c>
      <c r="L56" s="4">
        <v>0</v>
      </c>
      <c r="M56" s="4">
        <v>0</v>
      </c>
      <c r="N56" s="5">
        <f t="shared" si="0"/>
        <v>0</v>
      </c>
      <c r="R56" s="21"/>
    </row>
    <row r="57" spans="1:18" ht="12.75">
      <c r="A57" t="s">
        <v>73</v>
      </c>
      <c r="B57" s="4">
        <v>0</v>
      </c>
      <c r="C57" s="15">
        <v>0</v>
      </c>
      <c r="D57" s="15">
        <v>0</v>
      </c>
      <c r="E57" s="15">
        <v>0</v>
      </c>
      <c r="F57" s="16">
        <v>0</v>
      </c>
      <c r="G57" s="15">
        <v>0</v>
      </c>
      <c r="H57" s="4">
        <v>0</v>
      </c>
      <c r="I57" s="4">
        <v>0</v>
      </c>
      <c r="J57" s="2">
        <v>0</v>
      </c>
      <c r="K57" s="4">
        <v>0</v>
      </c>
      <c r="L57" s="4">
        <v>0</v>
      </c>
      <c r="M57" s="4">
        <v>0</v>
      </c>
      <c r="N57" s="5">
        <f t="shared" si="0"/>
        <v>0</v>
      </c>
      <c r="R57" s="21"/>
    </row>
    <row r="58" spans="1:18" ht="12.75">
      <c r="A58" t="s">
        <v>25</v>
      </c>
      <c r="B58" s="4">
        <v>8794</v>
      </c>
      <c r="C58" s="5">
        <v>11918.06</v>
      </c>
      <c r="D58" s="22">
        <v>8099.9</v>
      </c>
      <c r="E58" s="22">
        <v>11441.47</v>
      </c>
      <c r="F58" s="20">
        <v>11926.71</v>
      </c>
      <c r="G58" s="22">
        <v>12634.04</v>
      </c>
      <c r="H58" s="22">
        <v>22408.85</v>
      </c>
      <c r="I58" s="5">
        <v>25145.47</v>
      </c>
      <c r="J58" s="31">
        <v>36013.08</v>
      </c>
      <c r="K58" s="5">
        <v>31110.25</v>
      </c>
      <c r="L58" s="5">
        <v>26657.21</v>
      </c>
      <c r="M58" s="22">
        <v>17050.01</v>
      </c>
      <c r="N58" s="5">
        <f t="shared" si="0"/>
        <v>223199.05000000002</v>
      </c>
      <c r="R58" s="21"/>
    </row>
    <row r="59" spans="1:14" ht="12.75">
      <c r="A59" t="s">
        <v>74</v>
      </c>
      <c r="B59" s="4">
        <v>0</v>
      </c>
      <c r="C59" s="15">
        <v>0</v>
      </c>
      <c r="D59" s="15">
        <v>0</v>
      </c>
      <c r="E59" s="15">
        <v>0</v>
      </c>
      <c r="F59" s="16">
        <v>0</v>
      </c>
      <c r="G59" s="15">
        <v>0</v>
      </c>
      <c r="H59" s="15">
        <v>0</v>
      </c>
      <c r="I59" s="4">
        <v>0</v>
      </c>
      <c r="J59" s="2">
        <v>0</v>
      </c>
      <c r="K59" s="4">
        <v>0</v>
      </c>
      <c r="L59" s="4">
        <v>0</v>
      </c>
      <c r="M59" s="4">
        <v>0</v>
      </c>
      <c r="N59" s="5">
        <f t="shared" si="0"/>
        <v>0</v>
      </c>
    </row>
    <row r="60" spans="1:14" ht="12.75">
      <c r="A60" t="s">
        <v>75</v>
      </c>
      <c r="B60" s="4">
        <v>0</v>
      </c>
      <c r="C60" s="15">
        <v>0</v>
      </c>
      <c r="D60" s="15">
        <v>0</v>
      </c>
      <c r="E60" s="15">
        <v>0</v>
      </c>
      <c r="F60" s="16">
        <v>0</v>
      </c>
      <c r="G60" s="15">
        <v>0</v>
      </c>
      <c r="H60" s="4">
        <v>0</v>
      </c>
      <c r="I60" s="4">
        <v>0</v>
      </c>
      <c r="J60" s="2">
        <v>0</v>
      </c>
      <c r="K60" s="4">
        <v>0</v>
      </c>
      <c r="L60" s="4">
        <v>0</v>
      </c>
      <c r="M60" s="4">
        <v>0</v>
      </c>
      <c r="N60" s="5">
        <f t="shared" si="0"/>
        <v>0</v>
      </c>
    </row>
    <row r="61" spans="1:14" ht="12.75">
      <c r="A61" t="s">
        <v>76</v>
      </c>
      <c r="B61" s="4">
        <v>0</v>
      </c>
      <c r="C61" s="15">
        <v>0</v>
      </c>
      <c r="D61" s="15">
        <v>0</v>
      </c>
      <c r="E61" s="15">
        <v>0</v>
      </c>
      <c r="F61" s="16">
        <v>0</v>
      </c>
      <c r="G61" s="15">
        <v>0</v>
      </c>
      <c r="H61" s="4">
        <v>0</v>
      </c>
      <c r="I61" s="4">
        <v>0</v>
      </c>
      <c r="J61" s="2">
        <v>0</v>
      </c>
      <c r="K61" s="4">
        <v>0</v>
      </c>
      <c r="L61" s="4">
        <v>0</v>
      </c>
      <c r="M61" s="4">
        <v>0</v>
      </c>
      <c r="N61" s="5">
        <f t="shared" si="0"/>
        <v>0</v>
      </c>
    </row>
    <row r="62" spans="1:14" ht="12.75">
      <c r="A62" t="s">
        <v>26</v>
      </c>
      <c r="B62" s="4">
        <v>67802</v>
      </c>
      <c r="C62" s="5">
        <v>50894.89</v>
      </c>
      <c r="D62" s="22">
        <v>54283.24</v>
      </c>
      <c r="E62" s="22">
        <v>52180.98</v>
      </c>
      <c r="F62" s="20">
        <v>37255.07</v>
      </c>
      <c r="G62" s="22">
        <v>43675.31</v>
      </c>
      <c r="H62" s="22">
        <v>57162.57</v>
      </c>
      <c r="I62" s="5">
        <v>56888.73</v>
      </c>
      <c r="J62" s="31">
        <v>87364.53</v>
      </c>
      <c r="K62" s="5">
        <v>106915.2</v>
      </c>
      <c r="L62" s="5">
        <v>115482.38</v>
      </c>
      <c r="M62" s="22">
        <v>86603.04</v>
      </c>
      <c r="N62" s="5">
        <f t="shared" si="0"/>
        <v>816507.94</v>
      </c>
    </row>
    <row r="63" spans="1:14" ht="12.75">
      <c r="A63" t="s">
        <v>77</v>
      </c>
      <c r="B63" s="4">
        <v>0</v>
      </c>
      <c r="C63" s="15">
        <v>0</v>
      </c>
      <c r="D63" s="15">
        <v>0</v>
      </c>
      <c r="E63" s="15">
        <v>0</v>
      </c>
      <c r="F63" s="16">
        <v>0</v>
      </c>
      <c r="G63" s="15">
        <v>0</v>
      </c>
      <c r="H63" s="4">
        <v>0</v>
      </c>
      <c r="I63" s="4">
        <v>0</v>
      </c>
      <c r="J63" s="2">
        <v>0</v>
      </c>
      <c r="K63" s="4">
        <v>0</v>
      </c>
      <c r="L63" s="4">
        <v>0</v>
      </c>
      <c r="M63" s="4">
        <v>0</v>
      </c>
      <c r="N63" s="5">
        <f t="shared" si="0"/>
        <v>0</v>
      </c>
    </row>
    <row r="64" spans="1:14" ht="12.75">
      <c r="A64" t="s">
        <v>78</v>
      </c>
      <c r="B64" s="4">
        <v>0</v>
      </c>
      <c r="C64" s="15">
        <v>0</v>
      </c>
      <c r="D64" s="15">
        <v>0</v>
      </c>
      <c r="E64" s="15">
        <v>0</v>
      </c>
      <c r="F64" s="16">
        <v>0</v>
      </c>
      <c r="G64" s="15">
        <v>0</v>
      </c>
      <c r="H64" s="4">
        <v>0</v>
      </c>
      <c r="I64" s="4">
        <v>0</v>
      </c>
      <c r="J64" s="2">
        <v>0</v>
      </c>
      <c r="K64" s="4">
        <v>0</v>
      </c>
      <c r="L64" s="4">
        <v>0</v>
      </c>
      <c r="M64" s="4">
        <v>0</v>
      </c>
      <c r="N64" s="5">
        <f t="shared" si="0"/>
        <v>0</v>
      </c>
    </row>
    <row r="65" spans="1:14" ht="12.75">
      <c r="A65" t="s">
        <v>79</v>
      </c>
      <c r="B65" s="4">
        <v>0</v>
      </c>
      <c r="C65" s="15">
        <v>0</v>
      </c>
      <c r="D65" s="15">
        <v>0</v>
      </c>
      <c r="E65" s="15">
        <v>0</v>
      </c>
      <c r="F65" s="16">
        <v>0</v>
      </c>
      <c r="G65" s="15">
        <v>0</v>
      </c>
      <c r="H65" s="4">
        <v>0</v>
      </c>
      <c r="I65" s="4">
        <v>0</v>
      </c>
      <c r="J65" s="2">
        <v>0</v>
      </c>
      <c r="K65" s="4">
        <v>0</v>
      </c>
      <c r="L65" s="4">
        <v>0</v>
      </c>
      <c r="M65" s="4">
        <v>0</v>
      </c>
      <c r="N65" s="5">
        <f t="shared" si="0"/>
        <v>0</v>
      </c>
    </row>
    <row r="66" spans="1:14" ht="12.75">
      <c r="A66" t="s">
        <v>80</v>
      </c>
      <c r="B66" s="4">
        <v>0</v>
      </c>
      <c r="C66" s="15">
        <v>0</v>
      </c>
      <c r="D66" s="15">
        <v>0</v>
      </c>
      <c r="E66" s="15">
        <v>0</v>
      </c>
      <c r="F66" s="16">
        <v>0</v>
      </c>
      <c r="G66" s="15">
        <v>0</v>
      </c>
      <c r="H66" s="4">
        <v>0</v>
      </c>
      <c r="I66" s="4">
        <v>0</v>
      </c>
      <c r="J66" s="2">
        <v>0</v>
      </c>
      <c r="K66" s="4">
        <v>0</v>
      </c>
      <c r="L66" s="4">
        <v>0</v>
      </c>
      <c r="M66" s="4">
        <v>0</v>
      </c>
      <c r="N66" s="5">
        <f t="shared" si="0"/>
        <v>0</v>
      </c>
    </row>
    <row r="67" spans="1:14" ht="12.75">
      <c r="A67" t="s">
        <v>81</v>
      </c>
      <c r="B67" s="4">
        <v>0</v>
      </c>
      <c r="C67" s="15">
        <v>0</v>
      </c>
      <c r="D67" s="15">
        <v>0</v>
      </c>
      <c r="E67" s="15">
        <v>0</v>
      </c>
      <c r="F67" s="16">
        <v>0</v>
      </c>
      <c r="G67" s="15">
        <v>0</v>
      </c>
      <c r="H67" s="4">
        <v>0</v>
      </c>
      <c r="I67" s="4">
        <v>0</v>
      </c>
      <c r="J67" s="2">
        <v>0</v>
      </c>
      <c r="K67" s="4">
        <v>0</v>
      </c>
      <c r="L67" s="4">
        <v>0</v>
      </c>
      <c r="M67" s="4">
        <v>0</v>
      </c>
      <c r="N67" s="5">
        <f t="shared" si="0"/>
        <v>0</v>
      </c>
    </row>
    <row r="68" spans="1:14" ht="12.75">
      <c r="A68" t="s">
        <v>82</v>
      </c>
      <c r="B68" s="4">
        <v>0</v>
      </c>
      <c r="C68" s="15">
        <v>0</v>
      </c>
      <c r="D68" s="15">
        <v>0</v>
      </c>
      <c r="E68" s="15">
        <v>0</v>
      </c>
      <c r="F68" s="16">
        <v>0</v>
      </c>
      <c r="G68" s="15">
        <v>0</v>
      </c>
      <c r="H68" s="4">
        <v>0</v>
      </c>
      <c r="I68" s="4">
        <v>0</v>
      </c>
      <c r="J68" s="2">
        <v>0</v>
      </c>
      <c r="K68" s="4">
        <v>0</v>
      </c>
      <c r="L68" s="4">
        <v>0</v>
      </c>
      <c r="M68" s="4">
        <v>0</v>
      </c>
      <c r="N68" s="5">
        <f t="shared" si="0"/>
        <v>0</v>
      </c>
    </row>
    <row r="69" spans="1:14" ht="12.75">
      <c r="A69" t="s">
        <v>83</v>
      </c>
      <c r="B69" s="4">
        <v>0</v>
      </c>
      <c r="C69" s="15">
        <v>0</v>
      </c>
      <c r="D69" s="15">
        <v>0</v>
      </c>
      <c r="E69" s="15">
        <v>0</v>
      </c>
      <c r="F69" s="16">
        <v>0</v>
      </c>
      <c r="G69" s="15">
        <v>0</v>
      </c>
      <c r="H69" s="4">
        <v>0</v>
      </c>
      <c r="I69" s="4">
        <v>0</v>
      </c>
      <c r="J69" s="2">
        <v>0</v>
      </c>
      <c r="K69" s="4">
        <v>0</v>
      </c>
      <c r="L69" s="4">
        <v>0</v>
      </c>
      <c r="M69" s="4">
        <v>0</v>
      </c>
      <c r="N69" s="5">
        <f t="shared" si="0"/>
        <v>0</v>
      </c>
    </row>
    <row r="70" spans="1:14" ht="12.75">
      <c r="A70" t="s">
        <v>84</v>
      </c>
      <c r="B70" s="4">
        <v>0</v>
      </c>
      <c r="C70" s="15">
        <v>0</v>
      </c>
      <c r="D70" s="15">
        <v>0</v>
      </c>
      <c r="E70" s="15">
        <v>0</v>
      </c>
      <c r="F70" s="16">
        <v>0</v>
      </c>
      <c r="G70" s="15">
        <v>0</v>
      </c>
      <c r="H70" s="4">
        <v>0</v>
      </c>
      <c r="I70" s="4">
        <v>0</v>
      </c>
      <c r="J70" s="2">
        <v>0</v>
      </c>
      <c r="K70" s="4">
        <v>0</v>
      </c>
      <c r="L70" s="4">
        <v>0</v>
      </c>
      <c r="M70" s="4">
        <v>0</v>
      </c>
      <c r="N70" s="5">
        <f t="shared" si="0"/>
        <v>0</v>
      </c>
    </row>
    <row r="71" spans="1:14" ht="12.75">
      <c r="A71" t="s">
        <v>27</v>
      </c>
      <c r="B71" s="4">
        <v>21971</v>
      </c>
      <c r="C71" s="5">
        <v>2519.19</v>
      </c>
      <c r="D71" s="22">
        <v>11422.21</v>
      </c>
      <c r="E71" s="22">
        <v>7938.19</v>
      </c>
      <c r="F71" s="20">
        <v>9364.04</v>
      </c>
      <c r="G71" s="22">
        <v>12186.69</v>
      </c>
      <c r="H71" s="22">
        <v>16373.01</v>
      </c>
      <c r="I71" s="4">
        <v>22141.56</v>
      </c>
      <c r="J71" s="31">
        <v>45779.03</v>
      </c>
      <c r="K71" s="5">
        <v>52064.74</v>
      </c>
      <c r="L71" s="5">
        <v>52217</v>
      </c>
      <c r="M71" s="22">
        <v>25538.29</v>
      </c>
      <c r="N71" s="5">
        <f t="shared" si="0"/>
        <v>279514.94999999995</v>
      </c>
    </row>
    <row r="72" spans="1:14" ht="12.75">
      <c r="A72" t="s">
        <v>85</v>
      </c>
      <c r="B72" s="4">
        <v>0</v>
      </c>
      <c r="C72" s="15">
        <v>0</v>
      </c>
      <c r="D72" s="15">
        <v>0</v>
      </c>
      <c r="E72" s="15">
        <v>0</v>
      </c>
      <c r="F72" s="16">
        <v>0</v>
      </c>
      <c r="G72" s="15">
        <v>0</v>
      </c>
      <c r="H72" s="15">
        <v>0</v>
      </c>
      <c r="I72" s="4">
        <v>0</v>
      </c>
      <c r="J72" s="2">
        <v>0</v>
      </c>
      <c r="K72" s="4">
        <v>0</v>
      </c>
      <c r="L72" s="4">
        <v>0</v>
      </c>
      <c r="M72" s="4">
        <v>0</v>
      </c>
      <c r="N72" s="5">
        <f t="shared" si="0"/>
        <v>0</v>
      </c>
    </row>
    <row r="73" spans="1:14" ht="12.75">
      <c r="A73" t="s">
        <v>28</v>
      </c>
      <c r="B73" s="4">
        <v>10486</v>
      </c>
      <c r="C73" s="5">
        <v>7049.04</v>
      </c>
      <c r="D73" s="22">
        <v>13754.73</v>
      </c>
      <c r="E73" s="22">
        <v>9240.84</v>
      </c>
      <c r="F73" s="20">
        <v>7210.51</v>
      </c>
      <c r="G73" s="22">
        <v>8137.89</v>
      </c>
      <c r="H73" s="22">
        <v>7363.54</v>
      </c>
      <c r="I73" s="5">
        <v>6741.49</v>
      </c>
      <c r="J73" s="31">
        <v>10880.48</v>
      </c>
      <c r="K73" s="5">
        <v>11005.25</v>
      </c>
      <c r="L73" s="5">
        <v>14396.55</v>
      </c>
      <c r="M73" s="22">
        <v>15107.77</v>
      </c>
      <c r="N73" s="5">
        <f t="shared" si="0"/>
        <v>121374.09000000001</v>
      </c>
    </row>
    <row r="74" spans="1:14" ht="12.75">
      <c r="A74" t="s">
        <v>29</v>
      </c>
      <c r="B74" s="4">
        <v>0</v>
      </c>
      <c r="C74" s="15">
        <v>0</v>
      </c>
      <c r="D74" s="15">
        <v>0</v>
      </c>
      <c r="E74" s="15">
        <v>0</v>
      </c>
      <c r="F74" s="16">
        <v>0</v>
      </c>
      <c r="G74" s="15">
        <v>0</v>
      </c>
      <c r="H74" s="4">
        <v>0</v>
      </c>
      <c r="I74" s="4">
        <v>0</v>
      </c>
      <c r="J74" s="2">
        <v>0</v>
      </c>
      <c r="K74" s="4">
        <v>0</v>
      </c>
      <c r="L74" s="4">
        <v>0</v>
      </c>
      <c r="M74" s="4">
        <v>0</v>
      </c>
      <c r="N74" s="5">
        <f t="shared" si="0"/>
        <v>0</v>
      </c>
    </row>
    <row r="75" spans="1:14" ht="12.75">
      <c r="A75" t="s">
        <v>86</v>
      </c>
      <c r="B75" s="4">
        <v>0</v>
      </c>
      <c r="C75" s="15">
        <v>0</v>
      </c>
      <c r="D75" s="15">
        <v>0</v>
      </c>
      <c r="E75" s="15">
        <v>0</v>
      </c>
      <c r="F75" s="16">
        <v>0</v>
      </c>
      <c r="G75" s="15">
        <v>0</v>
      </c>
      <c r="H75" s="4">
        <v>0</v>
      </c>
      <c r="I75" s="4">
        <v>0</v>
      </c>
      <c r="J75" s="2">
        <v>0</v>
      </c>
      <c r="K75" s="4">
        <v>0</v>
      </c>
      <c r="L75" s="4">
        <v>0</v>
      </c>
      <c r="M75" s="4">
        <v>0</v>
      </c>
      <c r="N75" s="5">
        <f t="shared" si="0"/>
        <v>0</v>
      </c>
    </row>
    <row r="76" spans="1:14" ht="12.75">
      <c r="A76" t="s">
        <v>87</v>
      </c>
      <c r="B76" s="4">
        <v>0</v>
      </c>
      <c r="C76" s="15">
        <v>0</v>
      </c>
      <c r="D76" s="15">
        <v>0</v>
      </c>
      <c r="E76" s="15">
        <v>0</v>
      </c>
      <c r="F76" s="16">
        <v>0</v>
      </c>
      <c r="G76" s="15">
        <v>0</v>
      </c>
      <c r="H76" s="4">
        <v>0</v>
      </c>
      <c r="I76" s="4">
        <v>0</v>
      </c>
      <c r="J76" s="2">
        <v>0</v>
      </c>
      <c r="K76" s="4">
        <v>0</v>
      </c>
      <c r="L76" s="4">
        <v>0</v>
      </c>
      <c r="M76" s="4">
        <v>0</v>
      </c>
      <c r="N76" s="5">
        <f t="shared" si="0"/>
        <v>0</v>
      </c>
    </row>
    <row r="77" spans="1:14" ht="12.75">
      <c r="A77" t="s">
        <v>88</v>
      </c>
      <c r="B77" s="4">
        <v>0</v>
      </c>
      <c r="C77" s="15">
        <v>0</v>
      </c>
      <c r="D77" s="15">
        <v>0</v>
      </c>
      <c r="E77" s="15">
        <v>0</v>
      </c>
      <c r="F77" s="16">
        <v>0</v>
      </c>
      <c r="G77" s="15">
        <v>0</v>
      </c>
      <c r="H77" s="4">
        <v>0</v>
      </c>
      <c r="I77" s="4">
        <v>0</v>
      </c>
      <c r="J77" s="2">
        <v>0</v>
      </c>
      <c r="K77" s="4">
        <v>0</v>
      </c>
      <c r="L77" s="4">
        <v>0</v>
      </c>
      <c r="M77" s="4">
        <v>0</v>
      </c>
      <c r="N77" s="5">
        <f>SUM(B77:M77)</f>
        <v>0</v>
      </c>
    </row>
    <row r="78" spans="1:14" ht="12.75">
      <c r="A78" t="s">
        <v>30</v>
      </c>
      <c r="B78" s="4">
        <v>5270</v>
      </c>
      <c r="C78" s="5">
        <v>5980.73</v>
      </c>
      <c r="D78" s="22">
        <v>5658.78</v>
      </c>
      <c r="E78" s="22">
        <v>4862.06</v>
      </c>
      <c r="F78" s="20">
        <v>5275.43</v>
      </c>
      <c r="G78" s="22">
        <v>4106.16</v>
      </c>
      <c r="H78" s="22">
        <v>4269.87</v>
      </c>
      <c r="I78" s="5">
        <v>3557.44</v>
      </c>
      <c r="J78" s="31">
        <v>3640.42</v>
      </c>
      <c r="K78" s="5">
        <v>3829.4</v>
      </c>
      <c r="L78" s="5">
        <v>5791.78</v>
      </c>
      <c r="M78" s="22">
        <v>5237.55</v>
      </c>
      <c r="N78" s="5">
        <f>SUM(B78:M78)</f>
        <v>57479.62</v>
      </c>
    </row>
    <row r="79" spans="1:14" ht="12.75">
      <c r="A79" t="s">
        <v>1</v>
      </c>
      <c r="N79" s="5">
        <f>SUM(B79:M79)</f>
        <v>0</v>
      </c>
    </row>
    <row r="80" spans="1:14" ht="12.75">
      <c r="A80" t="s">
        <v>31</v>
      </c>
      <c r="B80" s="5">
        <f aca="true" t="shared" si="1" ref="B80:M80">SUM(B12:B78)</f>
        <v>488031</v>
      </c>
      <c r="C80" s="5">
        <f t="shared" si="1"/>
        <v>448774.62</v>
      </c>
      <c r="D80" s="5">
        <f>SUM(D12:D78)</f>
        <v>496423.39</v>
      </c>
      <c r="E80" s="18">
        <f>SUM(E12:E78)</f>
        <v>393253.62999999995</v>
      </c>
      <c r="F80" s="5">
        <f t="shared" si="1"/>
        <v>328780.74000000005</v>
      </c>
      <c r="G80" s="5">
        <f>SUM(G12:G78)</f>
        <v>390723.18</v>
      </c>
      <c r="H80" s="5">
        <f t="shared" si="1"/>
        <v>401762.85</v>
      </c>
      <c r="I80" s="5">
        <f t="shared" si="1"/>
        <v>363737.65</v>
      </c>
      <c r="J80" s="5">
        <f t="shared" si="1"/>
        <v>565368.4</v>
      </c>
      <c r="K80" s="5">
        <f t="shared" si="1"/>
        <v>718069.13</v>
      </c>
      <c r="L80" s="5">
        <f>SUM(L12:L78)</f>
        <v>766628.6700000002</v>
      </c>
      <c r="M80" s="5">
        <f t="shared" si="1"/>
        <v>603906.79</v>
      </c>
      <c r="N80" s="5">
        <f>SUM(B80:M80)</f>
        <v>5965460.05</v>
      </c>
    </row>
    <row r="83" ht="12.75">
      <c r="E83"/>
    </row>
    <row r="84" ht="12.75">
      <c r="E84"/>
    </row>
    <row r="85" spans="2:13" ht="12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2:13" ht="12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2:13" ht="12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2:13" ht="12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ht="12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2:13" ht="12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3" ht="12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3" ht="12.7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3" ht="12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3" ht="12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3" ht="12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3" ht="12.7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ht="12.7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2:13" ht="12.7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2:13" ht="12.7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3" ht="12.7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ht="12.7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2:13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ht="12.7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ht="12.7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ht="12.7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13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13" ht="12.7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2:13" ht="12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3" ht="12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2:13" ht="12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2:13" ht="12.7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2:13" ht="12.7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2:13" ht="12.7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2:13" ht="12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2:13" ht="12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2:13" ht="12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ht="12.7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ht="12.7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ht="12.7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ht="12.7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ht="12.7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ht="12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ht="12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2:13" ht="12.7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2:13" ht="12.7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2:13" ht="12.7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2:13" ht="12.7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ht="12.7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ht="12.7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2:13" ht="12.7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2:13" ht="12.7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2:13" ht="12.7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2:13" ht="12.7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2:13" ht="12.7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2:13" ht="12.7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2:13" ht="12.7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ht="12.7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ht="12.7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2:13" ht="12.7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2:13" ht="12.7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2:13" ht="12.7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2:13" ht="12.7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2:13" ht="12.7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2:13" ht="12.7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2:13" ht="12.7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2:13" ht="12.7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 ht="12.7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2:13" ht="12.7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2:13" ht="12.7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2:13" ht="12.7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2:13" ht="12.7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spans="2:13" ht="12.7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2:13" ht="12.7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 ht="12.7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2:13" ht="12.7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2:13" ht="12.7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2:13" ht="12.7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2:13" ht="12.7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2:13" ht="12.7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2:13" ht="12.7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2:13" ht="12.7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2:13" ht="12.7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3" ht="12.7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2:13" ht="12.7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2:13" ht="12.7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2:13" ht="12.7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2:13" ht="12.7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2:13" ht="12.7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2:13" ht="12.7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2:13" ht="12.7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2:13" ht="12.7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2:13" ht="12.7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2:13" ht="12.7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2:13" ht="12.7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2:13" ht="12.7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2:13" ht="12.7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2:13" ht="12.7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2:13" ht="12.7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2:13" ht="12.7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2:13" ht="12.7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2:13" ht="12.7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2:13" ht="12.7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2:13" ht="12.7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2:13" ht="12.7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2:13" ht="12.7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2:13" ht="12.7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2:13" ht="12.7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2:13" ht="12.7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2:13" ht="12.7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2:13" ht="12.7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2:13" ht="12.7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2:13" ht="12.7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2:13" ht="12.7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2:13" ht="12.7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2:13" ht="12.7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2:13" ht="12.7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2:13" ht="12.7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2:13" ht="12.7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2:13" ht="12.7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2:13" ht="12.7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2:13" ht="12.7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2:13" ht="12.7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2:13" ht="12.7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2:13" ht="12.7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2:13" ht="12.7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2:13" ht="12.7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2:13" ht="12.7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2:13" ht="12.7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2:13" ht="12.7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2:13" ht="12.7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2:13" ht="12.7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2:13" ht="12.7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2:13" ht="12.7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2:13" ht="12.7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2:13" ht="12.7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2:13" ht="12.7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2:13" ht="12.7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2:13" ht="12.7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  <row r="227" ht="12.75">
      <c r="E227"/>
    </row>
    <row r="228" ht="12.75">
      <c r="E228"/>
    </row>
    <row r="229" ht="12.75">
      <c r="E229"/>
    </row>
    <row r="230" ht="12.75">
      <c r="E230"/>
    </row>
    <row r="231" ht="12.75">
      <c r="E231"/>
    </row>
    <row r="232" ht="12.75">
      <c r="E232"/>
    </row>
    <row r="233" ht="12.75">
      <c r="E233"/>
    </row>
    <row r="234" ht="12.75">
      <c r="E234"/>
    </row>
    <row r="235" ht="12.75">
      <c r="E235"/>
    </row>
    <row r="236" ht="12.75">
      <c r="E236"/>
    </row>
    <row r="237" ht="12.75">
      <c r="E237"/>
    </row>
    <row r="238" ht="12.75">
      <c r="E238"/>
    </row>
    <row r="239" ht="12.75">
      <c r="E239"/>
    </row>
    <row r="240" ht="12.75">
      <c r="E240"/>
    </row>
    <row r="241" ht="12.75">
      <c r="E241"/>
    </row>
    <row r="242" ht="12.75">
      <c r="E242"/>
    </row>
    <row r="243" ht="12.75">
      <c r="E243"/>
    </row>
    <row r="244" ht="12.75">
      <c r="E244"/>
    </row>
    <row r="245" ht="12.75">
      <c r="E245"/>
    </row>
    <row r="246" ht="12.75">
      <c r="E246"/>
    </row>
    <row r="247" ht="12.75">
      <c r="E247"/>
    </row>
    <row r="248" ht="12.75">
      <c r="E248"/>
    </row>
    <row r="249" ht="12.75">
      <c r="E249"/>
    </row>
    <row r="250" ht="12.75">
      <c r="E250"/>
    </row>
    <row r="251" ht="12.75">
      <c r="E251"/>
    </row>
    <row r="252" ht="12.75">
      <c r="E252"/>
    </row>
    <row r="253" ht="12.75">
      <c r="E253"/>
    </row>
    <row r="254" ht="12.75">
      <c r="E254"/>
    </row>
    <row r="255" ht="12.75">
      <c r="E255"/>
    </row>
    <row r="256" ht="12.75">
      <c r="E256"/>
    </row>
    <row r="257" ht="12.75">
      <c r="E257"/>
    </row>
    <row r="258" ht="12.75">
      <c r="E258"/>
    </row>
    <row r="259" ht="12.75">
      <c r="E259"/>
    </row>
    <row r="260" ht="12.75">
      <c r="E260"/>
    </row>
    <row r="261" ht="12.75">
      <c r="E261"/>
    </row>
    <row r="262" ht="12.75">
      <c r="E262"/>
    </row>
    <row r="263" ht="12.75">
      <c r="E263"/>
    </row>
    <row r="264" ht="12.75">
      <c r="E264"/>
    </row>
    <row r="265" ht="12.75">
      <c r="E265"/>
    </row>
    <row r="266" ht="12.75">
      <c r="E266"/>
    </row>
    <row r="267" ht="12.75">
      <c r="E267"/>
    </row>
    <row r="268" ht="12.75">
      <c r="E268"/>
    </row>
    <row r="269" ht="12.75">
      <c r="E269"/>
    </row>
    <row r="270" ht="12.75">
      <c r="E270"/>
    </row>
    <row r="271" ht="12.75">
      <c r="E271"/>
    </row>
    <row r="272" ht="12.75">
      <c r="E272"/>
    </row>
    <row r="273" ht="12.75">
      <c r="E273"/>
    </row>
    <row r="274" ht="12.75">
      <c r="E274"/>
    </row>
    <row r="275" ht="12.75">
      <c r="E275"/>
    </row>
    <row r="276" ht="12.75">
      <c r="E276"/>
    </row>
    <row r="277" ht="12.75">
      <c r="E277"/>
    </row>
    <row r="278" ht="12.75">
      <c r="E278"/>
    </row>
    <row r="279" ht="12.75">
      <c r="E279"/>
    </row>
    <row r="280" ht="12.75">
      <c r="E280"/>
    </row>
    <row r="281" ht="12.75">
      <c r="E281"/>
    </row>
    <row r="282" ht="12.75">
      <c r="E282"/>
    </row>
    <row r="283" ht="12.75">
      <c r="E283"/>
    </row>
    <row r="284" ht="12.75">
      <c r="E284"/>
    </row>
    <row r="285" ht="12.75">
      <c r="E285"/>
    </row>
    <row r="286" ht="12.75">
      <c r="E286"/>
    </row>
    <row r="287" ht="12.75">
      <c r="E287"/>
    </row>
    <row r="288" ht="12.75">
      <c r="E288"/>
    </row>
    <row r="289" ht="12.75">
      <c r="E289"/>
    </row>
    <row r="290" ht="12.75">
      <c r="E290"/>
    </row>
    <row r="291" ht="12.75">
      <c r="E291"/>
    </row>
    <row r="292" ht="12.75">
      <c r="E292"/>
    </row>
    <row r="293" ht="12.75">
      <c r="E293"/>
    </row>
    <row r="294" ht="12.75">
      <c r="E294"/>
    </row>
    <row r="295" ht="12.75">
      <c r="E295"/>
    </row>
    <row r="296" ht="12.75">
      <c r="E296"/>
    </row>
    <row r="297" ht="12.75">
      <c r="E297"/>
    </row>
    <row r="298" ht="12.75">
      <c r="E298"/>
    </row>
    <row r="299" ht="12.75">
      <c r="E299"/>
    </row>
    <row r="300" ht="12.75">
      <c r="E300"/>
    </row>
    <row r="301" ht="12.75">
      <c r="E301"/>
    </row>
    <row r="302" ht="12.75">
      <c r="E302"/>
    </row>
    <row r="303" ht="12.75">
      <c r="E303"/>
    </row>
    <row r="304" ht="12.75">
      <c r="E304"/>
    </row>
    <row r="305" ht="12.75">
      <c r="E305"/>
    </row>
    <row r="306" ht="12.75">
      <c r="E306"/>
    </row>
    <row r="307" ht="12.75">
      <c r="E307"/>
    </row>
    <row r="308" ht="12.75">
      <c r="E308"/>
    </row>
    <row r="309" ht="12.75">
      <c r="E309"/>
    </row>
    <row r="310" ht="12.75">
      <c r="E310"/>
    </row>
    <row r="311" ht="12.75">
      <c r="E311"/>
    </row>
    <row r="312" ht="12.75">
      <c r="E312"/>
    </row>
    <row r="313" ht="12.75">
      <c r="E313"/>
    </row>
    <row r="314" ht="12.75">
      <c r="E314"/>
    </row>
    <row r="315" ht="12.75">
      <c r="E315"/>
    </row>
    <row r="316" ht="12.75">
      <c r="E316"/>
    </row>
    <row r="317" ht="12.75">
      <c r="E317"/>
    </row>
    <row r="318" ht="12.75">
      <c r="E318"/>
    </row>
    <row r="319" ht="12.75">
      <c r="E319"/>
    </row>
    <row r="320" ht="12.75">
      <c r="E320"/>
    </row>
    <row r="321" ht="12.75">
      <c r="E321"/>
    </row>
    <row r="322" ht="12.75">
      <c r="E322"/>
    </row>
    <row r="323" ht="12.75">
      <c r="E323"/>
    </row>
    <row r="324" ht="12.75">
      <c r="E324"/>
    </row>
    <row r="325" ht="12.75">
      <c r="E325"/>
    </row>
    <row r="326" ht="12.75">
      <c r="E326"/>
    </row>
    <row r="327" ht="12.75">
      <c r="E327"/>
    </row>
    <row r="328" ht="12.75">
      <c r="E328"/>
    </row>
    <row r="329" ht="12.75">
      <c r="E329"/>
    </row>
    <row r="330" ht="12.75">
      <c r="E330"/>
    </row>
    <row r="331" ht="12.75">
      <c r="E331"/>
    </row>
    <row r="332" ht="12.75">
      <c r="E332"/>
    </row>
    <row r="333" ht="12.75">
      <c r="E333"/>
    </row>
    <row r="334" ht="12.75">
      <c r="E334"/>
    </row>
    <row r="335" ht="12.75">
      <c r="E335"/>
    </row>
    <row r="336" ht="12.75">
      <c r="E336"/>
    </row>
    <row r="337" ht="12.75">
      <c r="E337"/>
    </row>
    <row r="338" ht="12.75">
      <c r="E338"/>
    </row>
    <row r="339" ht="12.75">
      <c r="E339"/>
    </row>
    <row r="340" ht="12.75">
      <c r="E340"/>
    </row>
    <row r="341" ht="12.75">
      <c r="E341"/>
    </row>
    <row r="342" ht="12.75">
      <c r="E342"/>
    </row>
    <row r="343" ht="12.75">
      <c r="E343"/>
    </row>
    <row r="344" ht="12.75">
      <c r="E344"/>
    </row>
    <row r="345" ht="12.75">
      <c r="E345"/>
    </row>
    <row r="346" ht="12.75">
      <c r="E346"/>
    </row>
    <row r="347" ht="12.75">
      <c r="E347"/>
    </row>
    <row r="348" ht="12.75">
      <c r="E348"/>
    </row>
    <row r="349" ht="12.75">
      <c r="E349"/>
    </row>
    <row r="350" ht="12.75">
      <c r="E350"/>
    </row>
    <row r="351" ht="12.75">
      <c r="E351"/>
    </row>
    <row r="352" ht="12.75">
      <c r="E352"/>
    </row>
    <row r="353" ht="12.75">
      <c r="E353"/>
    </row>
    <row r="354" ht="12.75">
      <c r="E354"/>
    </row>
    <row r="355" ht="12.75">
      <c r="E355"/>
    </row>
    <row r="356" ht="12.75">
      <c r="E356"/>
    </row>
    <row r="357" ht="12.75">
      <c r="E357"/>
    </row>
    <row r="358" ht="12.75">
      <c r="E358"/>
    </row>
    <row r="359" ht="12.75">
      <c r="E359"/>
    </row>
    <row r="360" ht="12.75">
      <c r="E360"/>
    </row>
    <row r="361" ht="12.75">
      <c r="E361"/>
    </row>
    <row r="362" ht="12.75">
      <c r="E362"/>
    </row>
    <row r="363" ht="12.75">
      <c r="E363"/>
    </row>
    <row r="364" ht="12.75">
      <c r="E364"/>
    </row>
    <row r="365" ht="12.75">
      <c r="E365"/>
    </row>
  </sheetData>
  <mergeCells count="4"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9.83203125" style="0" bestFit="1" customWidth="1"/>
    <col min="14" max="14" width="10.83203125" style="5" bestFit="1" customWidth="1"/>
  </cols>
  <sheetData>
    <row r="1" spans="1:14" ht="12.75">
      <c r="A1" t="s">
        <v>91</v>
      </c>
      <c r="N1" t="s">
        <v>89</v>
      </c>
    </row>
    <row r="2" ht="12.75">
      <c r="N2"/>
    </row>
    <row r="3" spans="1:14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97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95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ht="12.75">
      <c r="N8"/>
    </row>
    <row r="9" spans="2:14" ht="12.75">
      <c r="B9" s="1">
        <v>38534</v>
      </c>
      <c r="C9" s="1">
        <v>38565</v>
      </c>
      <c r="D9" s="1">
        <v>38596</v>
      </c>
      <c r="E9" s="1">
        <v>38626</v>
      </c>
      <c r="F9" s="1">
        <v>38657</v>
      </c>
      <c r="G9" s="1">
        <v>38687</v>
      </c>
      <c r="H9" s="1">
        <v>38718</v>
      </c>
      <c r="I9" s="1">
        <v>38749</v>
      </c>
      <c r="J9" s="1">
        <v>38777</v>
      </c>
      <c r="K9" s="1">
        <v>38808</v>
      </c>
      <c r="L9" s="1">
        <v>38838</v>
      </c>
      <c r="M9" s="1">
        <v>38869</v>
      </c>
      <c r="N9" s="2" t="s">
        <v>92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52</v>
      </c>
      <c r="B12" s="7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5">
        <f>SUM(B12:M12)</f>
        <v>0</v>
      </c>
    </row>
    <row r="13" spans="1:14" ht="12.75">
      <c r="A13" t="s">
        <v>53</v>
      </c>
      <c r="B13" s="7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5">
        <f aca="true" t="shared" si="0" ref="N13:N76">SUM(B13:M13)</f>
        <v>0</v>
      </c>
    </row>
    <row r="14" spans="1:14" ht="12.75">
      <c r="A14" t="s">
        <v>54</v>
      </c>
      <c r="B14" s="7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5">
        <f t="shared" si="0"/>
        <v>0</v>
      </c>
    </row>
    <row r="15" spans="1:14" ht="12.75">
      <c r="A15" t="s">
        <v>2</v>
      </c>
      <c r="B15" s="7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5">
        <f t="shared" si="0"/>
        <v>0</v>
      </c>
    </row>
    <row r="16" spans="1:14" ht="12.75">
      <c r="A16" t="s">
        <v>55</v>
      </c>
      <c r="B16" s="7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5">
        <f t="shared" si="0"/>
        <v>0</v>
      </c>
    </row>
    <row r="17" spans="1:14" ht="12.75">
      <c r="A17" t="s">
        <v>56</v>
      </c>
      <c r="B17" s="5">
        <v>2942946.23</v>
      </c>
      <c r="C17" s="26">
        <v>3123114.77</v>
      </c>
      <c r="D17" s="26">
        <v>3198534.61</v>
      </c>
      <c r="E17" s="27">
        <v>2839571.29</v>
      </c>
      <c r="F17" s="27">
        <v>3154563.3</v>
      </c>
      <c r="G17" s="27">
        <v>2836892.72</v>
      </c>
      <c r="H17" s="5">
        <v>2839886.53</v>
      </c>
      <c r="I17" s="5">
        <v>3053909.49</v>
      </c>
      <c r="J17" s="14">
        <v>2883381.72</v>
      </c>
      <c r="K17" s="14">
        <v>2955634.67</v>
      </c>
      <c r="L17" s="15">
        <v>3685097.15</v>
      </c>
      <c r="M17" s="13">
        <v>3200721.76</v>
      </c>
      <c r="N17" s="5">
        <f t="shared" si="0"/>
        <v>36714254.239999995</v>
      </c>
    </row>
    <row r="18" spans="1:14" ht="12.75">
      <c r="A18" t="s">
        <v>3</v>
      </c>
      <c r="B18" s="7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5">
        <f t="shared" si="0"/>
        <v>0</v>
      </c>
    </row>
    <row r="19" spans="1:14" ht="12.75">
      <c r="A19" t="s">
        <v>57</v>
      </c>
      <c r="B19" s="5">
        <v>353332.7</v>
      </c>
      <c r="C19" s="26">
        <v>296433.4</v>
      </c>
      <c r="D19" s="26">
        <v>303932.71</v>
      </c>
      <c r="E19" s="27">
        <v>344706.6</v>
      </c>
      <c r="F19" s="27">
        <v>279633.14</v>
      </c>
      <c r="G19" s="27">
        <v>309911.9</v>
      </c>
      <c r="H19" s="5">
        <v>268255.44</v>
      </c>
      <c r="I19" s="5">
        <v>257707</v>
      </c>
      <c r="J19" s="14">
        <v>330335.27</v>
      </c>
      <c r="K19" s="14">
        <v>317406.27</v>
      </c>
      <c r="L19" s="15">
        <v>406688.18</v>
      </c>
      <c r="M19" s="13">
        <v>331991.97</v>
      </c>
      <c r="N19" s="5">
        <f t="shared" si="0"/>
        <v>3800334.58</v>
      </c>
    </row>
    <row r="20" spans="1:14" ht="12.75">
      <c r="A20" t="s">
        <v>58</v>
      </c>
      <c r="B20" s="7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202177.08</v>
      </c>
      <c r="K20" s="13">
        <v>208681.64</v>
      </c>
      <c r="L20" s="13">
        <v>188908.39</v>
      </c>
      <c r="M20" s="13">
        <v>224210.49</v>
      </c>
      <c r="N20" s="5">
        <f t="shared" si="0"/>
        <v>823977.6</v>
      </c>
    </row>
    <row r="21" spans="1:14" ht="12.75">
      <c r="A21" t="s">
        <v>59</v>
      </c>
      <c r="B21" s="7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5">
        <f t="shared" si="0"/>
        <v>0</v>
      </c>
    </row>
    <row r="22" spans="1:14" ht="12.75">
      <c r="A22" t="s">
        <v>60</v>
      </c>
      <c r="B22" s="5">
        <v>609806.27</v>
      </c>
      <c r="C22" s="26">
        <v>552935.31</v>
      </c>
      <c r="D22" s="26">
        <v>564797.3</v>
      </c>
      <c r="E22" s="27">
        <v>457701.91</v>
      </c>
      <c r="F22" s="27">
        <v>430404.99</v>
      </c>
      <c r="G22" s="27">
        <v>537679.92</v>
      </c>
      <c r="H22" s="5">
        <v>552641.25</v>
      </c>
      <c r="I22" s="5">
        <v>542361.59</v>
      </c>
      <c r="J22" s="14">
        <v>549176.38</v>
      </c>
      <c r="K22" s="14">
        <v>608126.76</v>
      </c>
      <c r="L22" s="15">
        <v>691231.8</v>
      </c>
      <c r="M22" s="13">
        <v>612624.68</v>
      </c>
      <c r="N22" s="5">
        <f t="shared" si="0"/>
        <v>6709488.159999999</v>
      </c>
    </row>
    <row r="23" spans="1:14" ht="12.75">
      <c r="A23" t="s">
        <v>4</v>
      </c>
      <c r="B23" s="5">
        <v>136739.32</v>
      </c>
      <c r="C23" s="26">
        <v>171000.71</v>
      </c>
      <c r="D23" s="26">
        <v>175168.74</v>
      </c>
      <c r="E23" s="27">
        <v>163176.51</v>
      </c>
      <c r="F23" s="27">
        <v>168622.81</v>
      </c>
      <c r="G23" s="27">
        <v>161558.99</v>
      </c>
      <c r="H23" s="5">
        <v>154257.7</v>
      </c>
      <c r="I23" s="5">
        <v>179587.2</v>
      </c>
      <c r="J23" s="14">
        <v>0</v>
      </c>
      <c r="K23" s="14">
        <v>0</v>
      </c>
      <c r="L23" s="15">
        <v>0</v>
      </c>
      <c r="M23" s="13">
        <v>0</v>
      </c>
      <c r="N23" s="5">
        <f t="shared" si="0"/>
        <v>1310111.98</v>
      </c>
    </row>
    <row r="24" spans="1:14" ht="12.75">
      <c r="A24" t="s">
        <v>90</v>
      </c>
      <c r="B24" s="5">
        <v>2190117.55</v>
      </c>
      <c r="C24" s="26">
        <v>2323578.15</v>
      </c>
      <c r="D24" s="26">
        <v>2378587.96</v>
      </c>
      <c r="E24" s="27">
        <v>2198583.49</v>
      </c>
      <c r="F24" s="27">
        <v>2296081.14</v>
      </c>
      <c r="G24" s="27">
        <v>2199627.99</v>
      </c>
      <c r="H24" s="5">
        <v>2158653.25</v>
      </c>
      <c r="I24" s="5">
        <v>2257074.56</v>
      </c>
      <c r="J24" s="14">
        <v>2105187.68</v>
      </c>
      <c r="K24" s="14">
        <v>2288598.04</v>
      </c>
      <c r="L24" s="15">
        <v>2578037.12</v>
      </c>
      <c r="M24" s="13">
        <v>2375532.61</v>
      </c>
      <c r="N24" s="5">
        <f t="shared" si="0"/>
        <v>27349659.54</v>
      </c>
    </row>
    <row r="25" spans="1:14" ht="12.75">
      <c r="A25" t="s">
        <v>5</v>
      </c>
      <c r="B25" s="5">
        <v>45204.67</v>
      </c>
      <c r="C25" s="26">
        <v>46624.66</v>
      </c>
      <c r="D25" s="26">
        <v>47446.77</v>
      </c>
      <c r="E25" s="27">
        <v>38482.37</v>
      </c>
      <c r="F25" s="27">
        <v>34547.64</v>
      </c>
      <c r="G25" s="27">
        <v>47221.94</v>
      </c>
      <c r="H25" s="5">
        <v>43285.19</v>
      </c>
      <c r="I25" s="5">
        <v>52859.84</v>
      </c>
      <c r="J25" s="14">
        <v>50371.35</v>
      </c>
      <c r="K25" s="14">
        <v>45586.39</v>
      </c>
      <c r="L25" s="16">
        <v>43533.85</v>
      </c>
      <c r="M25" s="13">
        <v>50369.73</v>
      </c>
      <c r="N25" s="5">
        <f t="shared" si="0"/>
        <v>545534.3999999999</v>
      </c>
    </row>
    <row r="26" spans="1:14" ht="12.75">
      <c r="A26" t="s">
        <v>6</v>
      </c>
      <c r="B26" s="7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5">
        <f t="shared" si="0"/>
        <v>0</v>
      </c>
    </row>
    <row r="27" spans="1:14" ht="12.75">
      <c r="A27" t="s">
        <v>61</v>
      </c>
      <c r="B27" s="7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5">
        <f t="shared" si="0"/>
        <v>0</v>
      </c>
    </row>
    <row r="28" spans="1:14" ht="12.75">
      <c r="A28" t="s">
        <v>62</v>
      </c>
      <c r="B28" s="7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5">
        <f t="shared" si="0"/>
        <v>0</v>
      </c>
    </row>
    <row r="29" spans="1:14" ht="12.75">
      <c r="A29" t="s">
        <v>7</v>
      </c>
      <c r="B29" s="7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5">
        <f t="shared" si="0"/>
        <v>0</v>
      </c>
    </row>
    <row r="30" spans="1:14" ht="12.75">
      <c r="A30" t="s">
        <v>8</v>
      </c>
      <c r="B30" s="7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5">
        <f t="shared" si="0"/>
        <v>0</v>
      </c>
    </row>
    <row r="31" spans="1:14" ht="12.75">
      <c r="A31" t="s">
        <v>9</v>
      </c>
      <c r="B31" s="7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5">
        <f t="shared" si="0"/>
        <v>0</v>
      </c>
    </row>
    <row r="32" spans="1:14" ht="12.75">
      <c r="A32" t="s">
        <v>10</v>
      </c>
      <c r="B32" s="7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5">
        <f t="shared" si="0"/>
        <v>0</v>
      </c>
    </row>
    <row r="33" spans="1:14" ht="12.75">
      <c r="A33" t="s">
        <v>11</v>
      </c>
      <c r="B33" s="7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5">
        <f t="shared" si="0"/>
        <v>0</v>
      </c>
    </row>
    <row r="34" spans="1:14" ht="12.75">
      <c r="A34" t="s">
        <v>63</v>
      </c>
      <c r="B34" s="7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5">
        <f t="shared" si="0"/>
        <v>0</v>
      </c>
    </row>
    <row r="35" spans="1:14" ht="12.75">
      <c r="A35" t="s">
        <v>12</v>
      </c>
      <c r="B35" s="7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5">
        <f t="shared" si="0"/>
        <v>0</v>
      </c>
    </row>
    <row r="36" spans="1:14" ht="12.75">
      <c r="A36" t="s">
        <v>13</v>
      </c>
      <c r="B36" s="7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58056.62</v>
      </c>
      <c r="K36" s="13">
        <v>52045.57</v>
      </c>
      <c r="L36" s="13">
        <v>62769.85</v>
      </c>
      <c r="M36" s="13">
        <v>58071.39</v>
      </c>
      <c r="N36" s="5">
        <f t="shared" si="0"/>
        <v>230943.43</v>
      </c>
    </row>
    <row r="37" spans="1:14" ht="12.75">
      <c r="A37" t="s">
        <v>14</v>
      </c>
      <c r="B37" s="5">
        <v>28222.15</v>
      </c>
      <c r="C37" s="26">
        <v>27143.76</v>
      </c>
      <c r="D37" s="26">
        <v>29174.12</v>
      </c>
      <c r="E37" s="27">
        <v>28049.29</v>
      </c>
      <c r="F37" s="27">
        <v>10508.16</v>
      </c>
      <c r="G37" s="27">
        <v>35717.38</v>
      </c>
      <c r="H37" s="5">
        <v>32374.57</v>
      </c>
      <c r="I37" s="5">
        <v>20583.15</v>
      </c>
      <c r="J37" s="14">
        <v>33509.61</v>
      </c>
      <c r="K37" s="14">
        <v>25735.8</v>
      </c>
      <c r="L37" s="16">
        <v>40162.41</v>
      </c>
      <c r="M37" s="13">
        <v>29433.78</v>
      </c>
      <c r="N37" s="5">
        <f t="shared" si="0"/>
        <v>340614.18000000005</v>
      </c>
    </row>
    <row r="38" spans="1:14" ht="12.75">
      <c r="A38" t="s">
        <v>64</v>
      </c>
      <c r="B38" s="5">
        <v>84832.56</v>
      </c>
      <c r="C38" s="26">
        <v>111587.76</v>
      </c>
      <c r="D38" s="26">
        <v>114271.66</v>
      </c>
      <c r="E38" s="27">
        <v>93302.39</v>
      </c>
      <c r="F38" s="27">
        <v>96259.67</v>
      </c>
      <c r="G38" s="27">
        <v>109098.48</v>
      </c>
      <c r="H38" s="5">
        <v>101985.02</v>
      </c>
      <c r="I38" s="5">
        <v>107640.74</v>
      </c>
      <c r="J38" s="14">
        <v>100286.24</v>
      </c>
      <c r="K38" s="14">
        <v>100640.99</v>
      </c>
      <c r="L38" s="16">
        <v>128132.31</v>
      </c>
      <c r="M38" s="13">
        <v>118264.56</v>
      </c>
      <c r="N38" s="5">
        <f t="shared" si="0"/>
        <v>1266302.3800000001</v>
      </c>
    </row>
    <row r="39" spans="1:14" ht="12.75">
      <c r="A39" t="s">
        <v>15</v>
      </c>
      <c r="B39" s="5">
        <v>150492.89</v>
      </c>
      <c r="C39" s="26">
        <v>155320.26</v>
      </c>
      <c r="D39" s="26">
        <v>157287</v>
      </c>
      <c r="E39" s="27">
        <v>124502.67</v>
      </c>
      <c r="F39" s="27">
        <v>105704.71</v>
      </c>
      <c r="G39" s="27">
        <v>162141.98</v>
      </c>
      <c r="H39" s="5">
        <v>145255.44</v>
      </c>
      <c r="I39" s="5">
        <v>135946.21</v>
      </c>
      <c r="J39" s="14">
        <v>131740.9</v>
      </c>
      <c r="K39" s="14">
        <v>146456.38</v>
      </c>
      <c r="L39" s="16">
        <v>189616.11</v>
      </c>
      <c r="M39" s="13">
        <v>165664.5</v>
      </c>
      <c r="N39" s="5">
        <f t="shared" si="0"/>
        <v>1770129.0499999998</v>
      </c>
    </row>
    <row r="40" spans="1:14" ht="12.75">
      <c r="A40" t="s">
        <v>65</v>
      </c>
      <c r="B40" s="7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5">
        <f t="shared" si="0"/>
        <v>0</v>
      </c>
    </row>
    <row r="41" spans="1:14" ht="12.75">
      <c r="A41" t="s">
        <v>16</v>
      </c>
      <c r="B41" s="7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5">
        <f t="shared" si="0"/>
        <v>0</v>
      </c>
    </row>
    <row r="42" spans="1:14" ht="12.75">
      <c r="A42" t="s">
        <v>66</v>
      </c>
      <c r="B42" s="7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5">
        <f t="shared" si="0"/>
        <v>0</v>
      </c>
    </row>
    <row r="43" spans="1:14" ht="12.75">
      <c r="A43" t="s">
        <v>17</v>
      </c>
      <c r="B43" s="7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5">
        <f t="shared" si="0"/>
        <v>0</v>
      </c>
    </row>
    <row r="44" spans="1:14" ht="12.75">
      <c r="A44" t="s">
        <v>18</v>
      </c>
      <c r="B44" s="7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5">
        <f t="shared" si="0"/>
        <v>0</v>
      </c>
    </row>
    <row r="45" spans="1:14" ht="12.75">
      <c r="A45" t="s">
        <v>19</v>
      </c>
      <c r="B45" s="7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5">
        <f t="shared" si="0"/>
        <v>0</v>
      </c>
    </row>
    <row r="46" spans="1:14" ht="12.75">
      <c r="A46" t="s">
        <v>67</v>
      </c>
      <c r="B46" s="7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5">
        <f t="shared" si="0"/>
        <v>0</v>
      </c>
    </row>
    <row r="47" spans="1:14" ht="12.75">
      <c r="A47" t="s">
        <v>68</v>
      </c>
      <c r="B47" s="5">
        <v>1158026.37</v>
      </c>
      <c r="C47" s="26">
        <v>1099654.32</v>
      </c>
      <c r="D47" s="26">
        <v>1123720.35</v>
      </c>
      <c r="E47" s="27">
        <v>966911.99</v>
      </c>
      <c r="F47" s="27">
        <v>1001772.5</v>
      </c>
      <c r="G47" s="27">
        <v>1056927.73</v>
      </c>
      <c r="H47" s="5">
        <v>1082903.57</v>
      </c>
      <c r="I47" s="5">
        <v>1138917.47</v>
      </c>
      <c r="J47" s="14">
        <v>1258956.15</v>
      </c>
      <c r="K47" s="14">
        <v>1129567.1</v>
      </c>
      <c r="L47" s="16">
        <v>1406651.35</v>
      </c>
      <c r="M47" s="13">
        <v>1201538.95</v>
      </c>
      <c r="N47" s="5">
        <f t="shared" si="0"/>
        <v>13625547.85</v>
      </c>
    </row>
    <row r="48" spans="1:14" ht="12.75">
      <c r="A48" t="s">
        <v>69</v>
      </c>
      <c r="B48" s="7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5">
        <f t="shared" si="0"/>
        <v>0</v>
      </c>
    </row>
    <row r="49" spans="1:14" ht="12.75">
      <c r="A49" t="s">
        <v>20</v>
      </c>
      <c r="B49" s="7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5">
        <f t="shared" si="0"/>
        <v>0</v>
      </c>
    </row>
    <row r="50" spans="1:14" ht="12.75">
      <c r="A50" t="s">
        <v>21</v>
      </c>
      <c r="B50" s="7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5">
        <f t="shared" si="0"/>
        <v>0</v>
      </c>
    </row>
    <row r="51" spans="1:14" ht="12.75">
      <c r="A51" t="s">
        <v>22</v>
      </c>
      <c r="B51" s="7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5">
        <f t="shared" si="0"/>
        <v>0</v>
      </c>
    </row>
    <row r="52" spans="1:14" ht="12.75">
      <c r="A52" t="s">
        <v>70</v>
      </c>
      <c r="B52" s="7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5">
        <f t="shared" si="0"/>
        <v>0</v>
      </c>
    </row>
    <row r="53" spans="1:14" ht="12.75">
      <c r="A53" t="s">
        <v>23</v>
      </c>
      <c r="B53" s="7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5">
        <f t="shared" si="0"/>
        <v>0</v>
      </c>
    </row>
    <row r="54" spans="1:14" ht="12.75">
      <c r="A54" t="s">
        <v>24</v>
      </c>
      <c r="B54" s="5">
        <v>297480.81</v>
      </c>
      <c r="C54" s="26">
        <v>317099.77</v>
      </c>
      <c r="D54" s="26">
        <v>324591.78</v>
      </c>
      <c r="E54" s="27">
        <v>237706.99</v>
      </c>
      <c r="F54" s="27">
        <v>293023.14</v>
      </c>
      <c r="G54" s="27">
        <v>297561.15</v>
      </c>
      <c r="H54" s="5">
        <v>282372.12</v>
      </c>
      <c r="I54" s="5">
        <v>328440.19</v>
      </c>
      <c r="J54" s="14">
        <v>302537.42</v>
      </c>
      <c r="K54" s="14">
        <v>307862.62</v>
      </c>
      <c r="L54" s="16">
        <v>368736.01</v>
      </c>
      <c r="M54" s="13">
        <v>338105.63</v>
      </c>
      <c r="N54" s="5">
        <f t="shared" si="0"/>
        <v>3695517.63</v>
      </c>
    </row>
    <row r="55" spans="1:14" ht="12.75">
      <c r="A55" t="s">
        <v>71</v>
      </c>
      <c r="B55" s="7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5">
        <f t="shared" si="0"/>
        <v>0</v>
      </c>
    </row>
    <row r="56" spans="1:14" ht="12.75">
      <c r="A56" t="s">
        <v>72</v>
      </c>
      <c r="B56" s="7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88793.36</v>
      </c>
      <c r="K56" s="13">
        <v>80473.91</v>
      </c>
      <c r="L56" s="13">
        <v>119745.7</v>
      </c>
      <c r="M56" s="13">
        <v>100091.3</v>
      </c>
      <c r="N56" s="5">
        <f t="shared" si="0"/>
        <v>389104.27</v>
      </c>
    </row>
    <row r="57" spans="1:14" ht="12.75">
      <c r="A57" t="s">
        <v>73</v>
      </c>
      <c r="B57" s="7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5">
        <f t="shared" si="0"/>
        <v>0</v>
      </c>
    </row>
    <row r="58" spans="1:14" ht="12.75">
      <c r="A58" t="s">
        <v>25</v>
      </c>
      <c r="B58" s="7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5">
        <f t="shared" si="0"/>
        <v>0</v>
      </c>
    </row>
    <row r="59" spans="1:14" ht="12.75">
      <c r="A59" t="s">
        <v>74</v>
      </c>
      <c r="B59" s="7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5">
        <f t="shared" si="0"/>
        <v>0</v>
      </c>
    </row>
    <row r="60" spans="1:14" ht="12.75">
      <c r="A60" t="s">
        <v>75</v>
      </c>
      <c r="B60" s="7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5">
        <f t="shared" si="0"/>
        <v>0</v>
      </c>
    </row>
    <row r="61" spans="1:14" ht="12.75">
      <c r="A61" t="s">
        <v>76</v>
      </c>
      <c r="B61" s="5">
        <v>2087549.91</v>
      </c>
      <c r="C61" s="26">
        <v>2126348.26</v>
      </c>
      <c r="D61" s="26">
        <v>2175730.33</v>
      </c>
      <c r="E61" s="27">
        <v>1795971.72</v>
      </c>
      <c r="F61" s="27">
        <v>1905873.13</v>
      </c>
      <c r="G61" s="27">
        <v>2014148.79</v>
      </c>
      <c r="H61" s="5">
        <v>2000640.31</v>
      </c>
      <c r="I61" s="5">
        <v>2077819.94</v>
      </c>
      <c r="J61" s="14">
        <v>1875940.47</v>
      </c>
      <c r="K61" s="14">
        <v>2042774.76</v>
      </c>
      <c r="L61" s="16">
        <v>2492382.26</v>
      </c>
      <c r="M61" s="13">
        <v>2181512.22</v>
      </c>
      <c r="N61" s="5">
        <f t="shared" si="0"/>
        <v>24776692.1</v>
      </c>
    </row>
    <row r="62" spans="1:14" ht="12.75">
      <c r="A62" t="s">
        <v>26</v>
      </c>
      <c r="B62" s="7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5">
        <f t="shared" si="0"/>
        <v>0</v>
      </c>
    </row>
    <row r="63" spans="1:14" ht="12.75">
      <c r="A63" t="s">
        <v>77</v>
      </c>
      <c r="B63" s="7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5">
        <f t="shared" si="0"/>
        <v>0</v>
      </c>
    </row>
    <row r="64" spans="1:14" ht="12.75">
      <c r="A64" t="s">
        <v>78</v>
      </c>
      <c r="B64" s="5">
        <v>795888.73</v>
      </c>
      <c r="C64" s="26">
        <v>928277.73</v>
      </c>
      <c r="D64" s="26">
        <v>949738.43</v>
      </c>
      <c r="E64" s="27">
        <v>789370.68</v>
      </c>
      <c r="F64" s="27">
        <v>744397.96</v>
      </c>
      <c r="G64" s="27">
        <v>962423.7</v>
      </c>
      <c r="H64" s="5">
        <v>913084.69</v>
      </c>
      <c r="I64" s="5">
        <v>863702.42</v>
      </c>
      <c r="J64" s="14">
        <v>957071.16</v>
      </c>
      <c r="K64" s="14">
        <v>882919.36</v>
      </c>
      <c r="L64" s="16">
        <v>1038031.99</v>
      </c>
      <c r="M64" s="13">
        <v>996586.42</v>
      </c>
      <c r="N64" s="5">
        <f t="shared" si="0"/>
        <v>10821493.27</v>
      </c>
    </row>
    <row r="65" spans="1:14" ht="12.75">
      <c r="A65" t="s">
        <v>79</v>
      </c>
      <c r="B65" s="7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5">
        <f t="shared" si="0"/>
        <v>0</v>
      </c>
    </row>
    <row r="66" spans="1:14" ht="12.75">
      <c r="A66" t="s">
        <v>80</v>
      </c>
      <c r="B66" s="7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5">
        <f t="shared" si="0"/>
        <v>0</v>
      </c>
    </row>
    <row r="67" spans="1:14" ht="12.75">
      <c r="A67" t="s">
        <v>81</v>
      </c>
      <c r="B67" s="5">
        <v>433959.37</v>
      </c>
      <c r="C67" s="26">
        <v>446229.15</v>
      </c>
      <c r="D67" s="26">
        <v>456872.97</v>
      </c>
      <c r="E67" s="27">
        <v>417116.26</v>
      </c>
      <c r="F67" s="27">
        <v>456863.57</v>
      </c>
      <c r="G67" s="27">
        <v>441301.41</v>
      </c>
      <c r="H67" s="5">
        <v>415905.51</v>
      </c>
      <c r="I67" s="5">
        <v>533028.4</v>
      </c>
      <c r="J67" s="14">
        <v>503108.03</v>
      </c>
      <c r="K67" s="14">
        <v>461601.58</v>
      </c>
      <c r="L67" s="16">
        <v>486879.5</v>
      </c>
      <c r="M67" s="13">
        <v>477231.38</v>
      </c>
      <c r="N67" s="5">
        <f t="shared" si="0"/>
        <v>5530097.13</v>
      </c>
    </row>
    <row r="68" spans="1:14" ht="12.75">
      <c r="A68" t="s">
        <v>82</v>
      </c>
      <c r="B68" s="7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5">
        <f t="shared" si="0"/>
        <v>0</v>
      </c>
    </row>
    <row r="69" spans="1:14" ht="12.75">
      <c r="A69" t="s">
        <v>83</v>
      </c>
      <c r="B69" s="5">
        <v>601778.98</v>
      </c>
      <c r="C69" s="26">
        <v>615974.6</v>
      </c>
      <c r="D69" s="26">
        <v>630799.55</v>
      </c>
      <c r="E69" s="27">
        <v>519745.43</v>
      </c>
      <c r="F69" s="27">
        <v>567913.73</v>
      </c>
      <c r="G69" s="27">
        <v>570681.06</v>
      </c>
      <c r="H69" s="5">
        <v>592941.04</v>
      </c>
      <c r="I69" s="5">
        <v>661882.19</v>
      </c>
      <c r="J69" s="14">
        <v>684756.23</v>
      </c>
      <c r="K69" s="14">
        <v>622268.81</v>
      </c>
      <c r="L69" s="16">
        <v>745798.29</v>
      </c>
      <c r="M69" s="13">
        <v>666481.21</v>
      </c>
      <c r="N69" s="5">
        <f t="shared" si="0"/>
        <v>7481021.120000001</v>
      </c>
    </row>
    <row r="70" spans="1:14" ht="12.75">
      <c r="A70" t="s">
        <v>84</v>
      </c>
      <c r="B70" s="7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5">
        <f t="shared" si="0"/>
        <v>0</v>
      </c>
    </row>
    <row r="71" spans="1:14" ht="12.75">
      <c r="A71" t="s">
        <v>27</v>
      </c>
      <c r="B71" s="7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5">
        <f t="shared" si="0"/>
        <v>0</v>
      </c>
    </row>
    <row r="72" spans="1:14" ht="12.75">
      <c r="A72" t="s">
        <v>85</v>
      </c>
      <c r="B72" s="5">
        <v>70991.24</v>
      </c>
      <c r="C72" s="26">
        <v>94291.26</v>
      </c>
      <c r="D72" s="26">
        <v>96513.23</v>
      </c>
      <c r="E72" s="27">
        <v>72896.62</v>
      </c>
      <c r="F72" s="27">
        <v>106997.45</v>
      </c>
      <c r="G72" s="27">
        <v>89612.24</v>
      </c>
      <c r="H72" s="5">
        <v>94365.92</v>
      </c>
      <c r="I72" s="5">
        <v>88059.7</v>
      </c>
      <c r="J72" s="14">
        <v>69111.86</v>
      </c>
      <c r="K72" s="14">
        <v>82788.24</v>
      </c>
      <c r="L72" s="16">
        <v>75869.97</v>
      </c>
      <c r="M72" s="13">
        <v>100069.36</v>
      </c>
      <c r="N72" s="5">
        <f t="shared" si="0"/>
        <v>1041567.09</v>
      </c>
    </row>
    <row r="73" spans="1:14" ht="12.75">
      <c r="A73" t="s">
        <v>28</v>
      </c>
      <c r="B73" s="7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5">
        <f t="shared" si="0"/>
        <v>0</v>
      </c>
    </row>
    <row r="74" spans="1:14" ht="12.75">
      <c r="A74" t="s">
        <v>29</v>
      </c>
      <c r="B74" s="7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5">
        <f t="shared" si="0"/>
        <v>0</v>
      </c>
    </row>
    <row r="75" spans="1:14" ht="12.75">
      <c r="A75" t="s">
        <v>86</v>
      </c>
      <c r="B75" s="5">
        <v>804990.37</v>
      </c>
      <c r="C75" s="26">
        <v>809378.77</v>
      </c>
      <c r="D75" s="26">
        <v>830937.56</v>
      </c>
      <c r="E75" s="27">
        <v>822654.18</v>
      </c>
      <c r="F75" s="27">
        <v>815887.02</v>
      </c>
      <c r="G75" s="27">
        <v>775407.54</v>
      </c>
      <c r="H75" s="5">
        <v>731350.7</v>
      </c>
      <c r="I75" s="5">
        <v>868747.94</v>
      </c>
      <c r="J75" s="14">
        <v>831255.74</v>
      </c>
      <c r="K75" s="14">
        <v>800796.02</v>
      </c>
      <c r="L75" s="16">
        <v>872134.79</v>
      </c>
      <c r="M75" s="13">
        <v>879358.41</v>
      </c>
      <c r="N75" s="5">
        <f t="shared" si="0"/>
        <v>9842899.04</v>
      </c>
    </row>
    <row r="76" spans="1:14" ht="12.75">
      <c r="A76" t="s">
        <v>87</v>
      </c>
      <c r="B76" s="7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5">
        <f t="shared" si="0"/>
        <v>0</v>
      </c>
    </row>
    <row r="77" spans="1:14" ht="12.75">
      <c r="A77" t="s">
        <v>88</v>
      </c>
      <c r="B77" s="7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5">
        <f>SUM(B77:M77)</f>
        <v>0</v>
      </c>
    </row>
    <row r="78" spans="1:14" ht="12.75">
      <c r="A78" t="s">
        <v>30</v>
      </c>
      <c r="B78" s="7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5">
        <f>SUM(B78:M78)</f>
        <v>0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12792360.12</v>
      </c>
      <c r="C80" s="5">
        <f t="shared" si="1"/>
        <v>13244992.639999999</v>
      </c>
      <c r="D80" s="5">
        <f t="shared" si="1"/>
        <v>13558105.070000002</v>
      </c>
      <c r="E80" s="5">
        <f t="shared" si="1"/>
        <v>11910450.389999999</v>
      </c>
      <c r="F80" s="5">
        <f t="shared" si="1"/>
        <v>12469054.059999999</v>
      </c>
      <c r="G80" s="5">
        <f t="shared" si="1"/>
        <v>12607914.920000002</v>
      </c>
      <c r="H80" s="5">
        <f t="shared" si="1"/>
        <v>12410158.249999998</v>
      </c>
      <c r="I80" s="5">
        <f t="shared" si="1"/>
        <v>13168268.03</v>
      </c>
      <c r="J80" s="5">
        <f t="shared" si="1"/>
        <v>13015753.270000001</v>
      </c>
      <c r="K80" s="5">
        <f t="shared" si="1"/>
        <v>13159964.91</v>
      </c>
      <c r="L80" s="5">
        <f t="shared" si="1"/>
        <v>15620407.030000001</v>
      </c>
      <c r="M80" s="5">
        <f t="shared" si="1"/>
        <v>14107860.350000001</v>
      </c>
      <c r="N80" s="5">
        <f>SUM(B80:M80)</f>
        <v>158065289.04</v>
      </c>
    </row>
    <row r="85" spans="2:13" ht="12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2:13" ht="12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2:13" ht="12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2:13" ht="12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ht="12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2:13" ht="12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3" ht="12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3" ht="12.7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3" ht="12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3" ht="12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3" ht="12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3" ht="12.7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ht="12.7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2:13" ht="12.7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2:13" ht="12.7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3" ht="12.7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ht="12.7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2:13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ht="12.7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ht="12.7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ht="12.7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13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13" ht="12.7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2:13" ht="12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3" ht="12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2:13" ht="12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2:13" ht="12.7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2:13" ht="12.7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2:13" ht="12.7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2:13" ht="12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2:13" ht="12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2:13" ht="12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ht="12.7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ht="12.7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ht="12.7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ht="12.7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ht="12.7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ht="12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ht="12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2:13" ht="12.7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2:13" ht="12.7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2:13" ht="12.7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2:13" ht="12.7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ht="12.7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ht="12.7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2:13" ht="12.7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2:13" ht="12.7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2:13" ht="12.7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2:13" ht="12.7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2:13" ht="12.7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2:13" ht="12.7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2:13" ht="12.7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ht="12.7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ht="12.7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2:13" ht="12.7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2:13" ht="12.7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2:13" ht="12.7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2:13" ht="12.7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2:13" ht="12.7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2:13" ht="12.7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2:13" ht="12.7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2:13" ht="12.7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 ht="12.7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2:13" ht="12.7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2:13" ht="12.7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2:13" ht="12.7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2:13" ht="12.7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7" spans="2:13" ht="12.7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2:13" ht="12.7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 ht="12.7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2:13" ht="12.7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2:13" ht="12.7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2:13" ht="12.7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2:13" ht="12.7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2:13" ht="12.7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2:13" ht="12.7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2:13" ht="12.7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2:13" ht="12.7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3" ht="12.7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2:13" ht="12.7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2:13" ht="12.7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2:13" ht="12.7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2:13" ht="12.7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2:13" ht="12.7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2:13" ht="12.7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2:13" ht="12.7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2:13" ht="12.7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2:13" ht="12.7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2:13" ht="12.7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2:13" ht="12.7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2:13" ht="12.7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2:13" ht="12.7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2:13" ht="12.7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2:13" ht="12.7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2:13" ht="12.7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2:13" ht="12.7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2:13" ht="12.7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2:13" ht="12.7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2:13" ht="12.7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2:13" ht="12.7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2:13" ht="12.7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2:13" ht="12.7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2:13" ht="12.7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2:13" ht="12.7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2:13" ht="12.7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2:13" ht="12.7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2:13" ht="12.7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2:13" ht="12.7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2:13" ht="12.7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2:13" ht="12.7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2:13" ht="12.7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2:13" ht="12.7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2:13" ht="12.7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2:13" ht="12.7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2:13" ht="12.7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2:13" ht="12.7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2:13" ht="12.7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2:13" ht="12.7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2:13" ht="12.7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2:13" ht="12.7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2:13" ht="12.7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2:13" ht="12.7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2:13" ht="12.7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2:13" ht="12.7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2:13" ht="12.7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2:13" ht="12.7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2:13" ht="12.7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2:13" ht="12.7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2:13" ht="12.7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2:13" ht="12.7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2:13" ht="12.7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2:13" ht="12.7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2:13" ht="12.7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2:13" ht="12.7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S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8" width="9.16015625" style="0" bestFit="1" customWidth="1"/>
    <col min="9" max="9" width="9.83203125" style="0" bestFit="1" customWidth="1"/>
    <col min="10" max="10" width="9.16015625" style="0" bestFit="1" customWidth="1"/>
    <col min="11" max="13" width="9.83203125" style="0" bestFit="1" customWidth="1"/>
    <col min="14" max="14" width="10.16015625" style="0" bestFit="1" customWidth="1"/>
    <col min="19" max="19" width="10.5" style="0" bestFit="1" customWidth="1"/>
  </cols>
  <sheetData>
    <row r="1" spans="1:14" ht="12.75">
      <c r="A1" t="s">
        <v>91</v>
      </c>
      <c r="N1" t="s">
        <v>89</v>
      </c>
    </row>
    <row r="3" spans="1:14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97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95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9" spans="2:14" ht="12.75">
      <c r="B9" s="1">
        <v>38534</v>
      </c>
      <c r="C9" s="1">
        <v>38565</v>
      </c>
      <c r="D9" s="1">
        <v>38596</v>
      </c>
      <c r="E9" s="1">
        <v>38626</v>
      </c>
      <c r="F9" s="1">
        <v>38657</v>
      </c>
      <c r="G9" s="1">
        <v>38687</v>
      </c>
      <c r="H9" s="1">
        <v>38718</v>
      </c>
      <c r="I9" s="1">
        <v>38749</v>
      </c>
      <c r="J9" s="1">
        <v>38777</v>
      </c>
      <c r="K9" s="1">
        <v>38808</v>
      </c>
      <c r="L9" s="1">
        <v>38838</v>
      </c>
      <c r="M9" s="1">
        <v>38869</v>
      </c>
      <c r="N9" s="2" t="s">
        <v>92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52</v>
      </c>
      <c r="B12" s="5">
        <v>105591.94</v>
      </c>
      <c r="C12" s="8">
        <v>115985.34</v>
      </c>
      <c r="D12" s="8">
        <v>114697.63</v>
      </c>
      <c r="E12" s="12">
        <v>94858.09</v>
      </c>
      <c r="F12" s="25">
        <v>112398.91</v>
      </c>
      <c r="G12" s="25">
        <v>106028.51</v>
      </c>
      <c r="H12" s="12">
        <v>117207.42</v>
      </c>
      <c r="I12" s="12">
        <v>123445.5</v>
      </c>
      <c r="J12" s="12">
        <v>113346.05</v>
      </c>
      <c r="K12" s="12">
        <v>115344.34</v>
      </c>
      <c r="L12" s="17">
        <v>116581.41</v>
      </c>
      <c r="M12" s="17">
        <v>124690.37</v>
      </c>
      <c r="N12" s="5">
        <f>SUM(B12:M12)</f>
        <v>1360175.5100000002</v>
      </c>
    </row>
    <row r="13" spans="1:14" ht="12.75">
      <c r="A13" t="s">
        <v>53</v>
      </c>
      <c r="B13" s="5">
        <v>15691.14</v>
      </c>
      <c r="C13" s="8">
        <v>14978.4</v>
      </c>
      <c r="D13" s="8">
        <v>16868.48</v>
      </c>
      <c r="E13" s="12">
        <v>13696.14</v>
      </c>
      <c r="F13" s="25">
        <v>17750.57</v>
      </c>
      <c r="G13" s="25">
        <v>15284.56</v>
      </c>
      <c r="H13" s="12">
        <v>14988.2</v>
      </c>
      <c r="I13" s="12">
        <v>14773.86</v>
      </c>
      <c r="J13" s="12">
        <v>16293.49</v>
      </c>
      <c r="K13" s="12">
        <v>12630.88</v>
      </c>
      <c r="L13" s="17">
        <v>8158.04</v>
      </c>
      <c r="M13" s="17">
        <v>18086.84</v>
      </c>
      <c r="N13" s="5">
        <f aca="true" t="shared" si="0" ref="N13:N76">SUM(B13:M13)</f>
        <v>179200.6</v>
      </c>
    </row>
    <row r="14" spans="1:14" ht="12.75">
      <c r="A14" t="s">
        <v>54</v>
      </c>
      <c r="B14" s="5">
        <v>22562.43</v>
      </c>
      <c r="C14" s="8">
        <v>15668.76</v>
      </c>
      <c r="D14" s="8">
        <v>11746.9</v>
      </c>
      <c r="E14" s="12">
        <v>4434.17</v>
      </c>
      <c r="F14" s="25">
        <v>12121.17</v>
      </c>
      <c r="G14" s="25">
        <v>9041.35</v>
      </c>
      <c r="H14" s="12">
        <v>13189.13</v>
      </c>
      <c r="I14" s="12">
        <v>17532.07</v>
      </c>
      <c r="J14" s="12">
        <v>80467.5</v>
      </c>
      <c r="K14" s="12">
        <v>84288.24</v>
      </c>
      <c r="L14" s="17">
        <v>93769.96</v>
      </c>
      <c r="M14" s="17">
        <v>91475.89</v>
      </c>
      <c r="N14" s="5">
        <f t="shared" si="0"/>
        <v>456297.57000000007</v>
      </c>
    </row>
    <row r="15" spans="1:14" ht="12.75">
      <c r="A15" t="s">
        <v>2</v>
      </c>
      <c r="B15" s="5">
        <v>4504.68</v>
      </c>
      <c r="C15" s="8">
        <v>3139.4</v>
      </c>
      <c r="D15" s="8">
        <v>2176.8</v>
      </c>
      <c r="E15" s="12">
        <v>594.47</v>
      </c>
      <c r="F15" s="25">
        <v>2245.19</v>
      </c>
      <c r="G15" s="25">
        <v>1682.33</v>
      </c>
      <c r="H15" s="12">
        <v>2440.11</v>
      </c>
      <c r="I15" s="12">
        <v>3617.95</v>
      </c>
      <c r="J15" s="12">
        <v>2750.59</v>
      </c>
      <c r="K15" s="12">
        <v>4378.81</v>
      </c>
      <c r="L15" s="17">
        <v>4264.11</v>
      </c>
      <c r="M15" s="17">
        <v>3649.47</v>
      </c>
      <c r="N15" s="5">
        <f t="shared" si="0"/>
        <v>35443.91</v>
      </c>
    </row>
    <row r="16" spans="1:14" ht="12.75">
      <c r="A16" t="s">
        <v>55</v>
      </c>
      <c r="B16" s="5">
        <v>39701.88</v>
      </c>
      <c r="C16" s="8">
        <v>27423.75</v>
      </c>
      <c r="D16" s="8">
        <v>38078.22</v>
      </c>
      <c r="E16" s="12">
        <v>37833.07</v>
      </c>
      <c r="F16" s="25">
        <v>39281.25</v>
      </c>
      <c r="G16" s="25">
        <v>29381.5</v>
      </c>
      <c r="H16" s="12">
        <v>42710.65</v>
      </c>
      <c r="I16" s="12">
        <v>37998.24</v>
      </c>
      <c r="J16" s="12">
        <v>23667.81</v>
      </c>
      <c r="K16" s="12">
        <v>37668.22</v>
      </c>
      <c r="L16" s="17">
        <v>36595.88</v>
      </c>
      <c r="M16" s="17">
        <v>31244.3</v>
      </c>
      <c r="N16" s="5">
        <f t="shared" si="0"/>
        <v>421584.76999999996</v>
      </c>
    </row>
    <row r="17" spans="1:14" ht="12.75">
      <c r="A17" t="s">
        <v>56</v>
      </c>
      <c r="B17" s="5">
        <v>756502.34</v>
      </c>
      <c r="C17" s="8">
        <v>742928.49</v>
      </c>
      <c r="D17" s="8">
        <v>792055.22</v>
      </c>
      <c r="E17" s="12">
        <v>703721.14</v>
      </c>
      <c r="F17" s="25">
        <v>783718.32</v>
      </c>
      <c r="G17" s="25">
        <v>691927.43</v>
      </c>
      <c r="H17" s="12">
        <v>739490.85</v>
      </c>
      <c r="I17" s="12">
        <v>781635.77</v>
      </c>
      <c r="J17" s="12">
        <v>721570.32</v>
      </c>
      <c r="K17" s="12">
        <v>735845.05</v>
      </c>
      <c r="L17" s="17">
        <v>882039.24</v>
      </c>
      <c r="M17" s="17">
        <v>772251.86</v>
      </c>
      <c r="N17" s="5">
        <f t="shared" si="0"/>
        <v>9103686.03</v>
      </c>
    </row>
    <row r="18" spans="1:14" ht="12.75">
      <c r="A18" t="s">
        <v>3</v>
      </c>
      <c r="B18" s="5">
        <v>1705.73</v>
      </c>
      <c r="C18" s="8">
        <v>1185.83</v>
      </c>
      <c r="D18" s="8">
        <v>2944.17</v>
      </c>
      <c r="E18" s="12">
        <v>3873.88</v>
      </c>
      <c r="F18" s="25">
        <v>3035.62</v>
      </c>
      <c r="G18" s="25">
        <v>2283.02</v>
      </c>
      <c r="H18" s="12">
        <v>3277.38</v>
      </c>
      <c r="I18" s="12">
        <v>2111.19</v>
      </c>
      <c r="J18" s="12">
        <v>1064.91</v>
      </c>
      <c r="K18" s="12">
        <v>1657.05</v>
      </c>
      <c r="L18" s="17">
        <v>1606.45</v>
      </c>
      <c r="M18" s="17">
        <v>1377.01</v>
      </c>
      <c r="N18" s="5">
        <f t="shared" si="0"/>
        <v>26122.239999999998</v>
      </c>
    </row>
    <row r="19" spans="1:14" ht="12.75">
      <c r="A19" t="s">
        <v>57</v>
      </c>
      <c r="B19" s="5">
        <v>16834.55</v>
      </c>
      <c r="C19" s="8">
        <v>11688.18</v>
      </c>
      <c r="D19" s="8">
        <v>15851.32</v>
      </c>
      <c r="E19" s="12">
        <v>15505.39</v>
      </c>
      <c r="F19" s="25">
        <v>16348.99</v>
      </c>
      <c r="G19" s="25">
        <v>12253.57</v>
      </c>
      <c r="H19" s="12">
        <v>17739.11</v>
      </c>
      <c r="I19" s="12">
        <v>15699.52</v>
      </c>
      <c r="J19" s="12">
        <v>70143.34</v>
      </c>
      <c r="K19" s="12">
        <v>77483.52</v>
      </c>
      <c r="L19" s="17">
        <v>116196.08</v>
      </c>
      <c r="M19" s="17">
        <v>84625.51</v>
      </c>
      <c r="N19" s="5">
        <f t="shared" si="0"/>
        <v>470369.08</v>
      </c>
    </row>
    <row r="20" spans="1:14" ht="12.75">
      <c r="A20" t="s">
        <v>58</v>
      </c>
      <c r="B20" s="5">
        <v>14135.3</v>
      </c>
      <c r="C20" s="8">
        <v>9808.96</v>
      </c>
      <c r="D20" s="8">
        <v>5127.27</v>
      </c>
      <c r="E20" s="12">
        <v>0</v>
      </c>
      <c r="F20" s="25">
        <v>5292.64</v>
      </c>
      <c r="G20" s="25">
        <v>2879.31</v>
      </c>
      <c r="H20" s="12">
        <v>5797.28</v>
      </c>
      <c r="I20" s="12">
        <v>11045.27</v>
      </c>
      <c r="J20" s="12">
        <v>53770.08</v>
      </c>
      <c r="K20" s="12">
        <v>60551.63</v>
      </c>
      <c r="L20" s="17">
        <v>61797</v>
      </c>
      <c r="M20" s="17">
        <v>65046.43</v>
      </c>
      <c r="N20" s="5">
        <f t="shared" si="0"/>
        <v>295251.17</v>
      </c>
    </row>
    <row r="21" spans="1:14" ht="12.75">
      <c r="A21" t="s">
        <v>59</v>
      </c>
      <c r="B21" s="5">
        <v>65280.65</v>
      </c>
      <c r="C21" s="8">
        <v>72370.02</v>
      </c>
      <c r="D21" s="8">
        <v>71852.46</v>
      </c>
      <c r="E21" s="12">
        <v>68556.39</v>
      </c>
      <c r="F21" s="25">
        <v>76310.9</v>
      </c>
      <c r="G21" s="25">
        <v>64979.82</v>
      </c>
      <c r="H21" s="12">
        <v>66822.29</v>
      </c>
      <c r="I21" s="12">
        <v>80903.89</v>
      </c>
      <c r="J21" s="12">
        <v>76656.68</v>
      </c>
      <c r="K21" s="12">
        <v>70994.21</v>
      </c>
      <c r="L21" s="17">
        <v>73863.91</v>
      </c>
      <c r="M21" s="17">
        <v>79146.21</v>
      </c>
      <c r="N21" s="5">
        <f t="shared" si="0"/>
        <v>867737.43</v>
      </c>
    </row>
    <row r="22" spans="1:14" ht="12.75">
      <c r="A22" t="s">
        <v>60</v>
      </c>
      <c r="B22" s="5">
        <v>155609.05</v>
      </c>
      <c r="C22" s="8">
        <v>133222.35</v>
      </c>
      <c r="D22" s="8">
        <v>135975.82</v>
      </c>
      <c r="E22" s="12">
        <v>109203.13</v>
      </c>
      <c r="F22" s="25">
        <v>106560.99</v>
      </c>
      <c r="G22" s="25">
        <v>126728.92</v>
      </c>
      <c r="H22" s="12">
        <v>135572.22</v>
      </c>
      <c r="I22" s="12">
        <v>137602.59</v>
      </c>
      <c r="J22" s="12">
        <v>137031.6</v>
      </c>
      <c r="K22" s="12">
        <v>151623.09</v>
      </c>
      <c r="L22" s="17">
        <v>166646.59</v>
      </c>
      <c r="M22" s="17">
        <v>149141.11</v>
      </c>
      <c r="N22" s="5">
        <f t="shared" si="0"/>
        <v>1644917.4600000004</v>
      </c>
    </row>
    <row r="23" spans="1:14" ht="12.75">
      <c r="A23" t="s">
        <v>4</v>
      </c>
      <c r="B23" s="5">
        <v>41953.26</v>
      </c>
      <c r="C23" s="8">
        <v>44875.32</v>
      </c>
      <c r="D23" s="8">
        <v>57657.16</v>
      </c>
      <c r="E23" s="12">
        <v>62621.6</v>
      </c>
      <c r="F23" s="25">
        <v>56341.33</v>
      </c>
      <c r="G23" s="25">
        <v>50307.06</v>
      </c>
      <c r="H23" s="12">
        <v>55528.32</v>
      </c>
      <c r="I23" s="12">
        <v>54056.45</v>
      </c>
      <c r="J23" s="12">
        <v>42771.05</v>
      </c>
      <c r="K23" s="12">
        <v>45486.48</v>
      </c>
      <c r="L23" s="17">
        <v>48647.44</v>
      </c>
      <c r="M23" s="17">
        <v>49379.73</v>
      </c>
      <c r="N23" s="5">
        <f t="shared" si="0"/>
        <v>609625.2</v>
      </c>
    </row>
    <row r="24" spans="1:14" ht="12.75">
      <c r="A24" t="s">
        <v>90</v>
      </c>
      <c r="B24" s="5">
        <v>983533.69</v>
      </c>
      <c r="C24" s="8">
        <v>939504.08</v>
      </c>
      <c r="D24" s="8">
        <v>1008255.06</v>
      </c>
      <c r="E24" s="12">
        <v>951010.06</v>
      </c>
      <c r="F24" s="25">
        <v>986220.63</v>
      </c>
      <c r="G24" s="25">
        <v>911006.95</v>
      </c>
      <c r="H24" s="12">
        <v>967219.62</v>
      </c>
      <c r="I24" s="12">
        <v>1034669.46</v>
      </c>
      <c r="J24" s="12">
        <v>915624.57</v>
      </c>
      <c r="K24" s="12">
        <v>1028227.28</v>
      </c>
      <c r="L24" s="17">
        <v>1110046.68</v>
      </c>
      <c r="M24" s="17">
        <v>1026076.52</v>
      </c>
      <c r="N24" s="5">
        <f>SUM(B24:M24)</f>
        <v>11861394.6</v>
      </c>
    </row>
    <row r="25" spans="1:14" ht="12.75">
      <c r="A25" t="s">
        <v>5</v>
      </c>
      <c r="B25" s="5">
        <v>13720.45</v>
      </c>
      <c r="C25" s="8">
        <v>12602.31</v>
      </c>
      <c r="D25" s="8">
        <v>14159.15</v>
      </c>
      <c r="E25" s="12">
        <v>12824.98</v>
      </c>
      <c r="F25" s="25">
        <v>11321.47</v>
      </c>
      <c r="G25" s="25">
        <v>13226.77</v>
      </c>
      <c r="H25" s="12">
        <v>14124.99</v>
      </c>
      <c r="I25" s="12">
        <v>16315.22</v>
      </c>
      <c r="J25" s="12">
        <v>13413.43</v>
      </c>
      <c r="K25" s="12">
        <v>14915.29</v>
      </c>
      <c r="L25" s="17">
        <v>14139.78</v>
      </c>
      <c r="M25" s="17">
        <v>15089.13</v>
      </c>
      <c r="N25" s="5">
        <f t="shared" si="0"/>
        <v>165852.97000000003</v>
      </c>
    </row>
    <row r="26" spans="1:14" ht="12.75">
      <c r="A26" t="s">
        <v>6</v>
      </c>
      <c r="B26" s="5">
        <v>6251.17</v>
      </c>
      <c r="C26" s="8">
        <v>4322</v>
      </c>
      <c r="D26" s="8">
        <v>2249.4</v>
      </c>
      <c r="E26" s="12">
        <v>0</v>
      </c>
      <c r="F26" s="25">
        <v>2319.55</v>
      </c>
      <c r="G26" s="25">
        <v>1283.43</v>
      </c>
      <c r="H26" s="12">
        <v>2509.28</v>
      </c>
      <c r="I26" s="12">
        <v>4711.09</v>
      </c>
      <c r="J26" s="12">
        <v>3820.37</v>
      </c>
      <c r="K26" s="12">
        <v>6025.1</v>
      </c>
      <c r="L26" s="17">
        <v>5870.8</v>
      </c>
      <c r="M26" s="17">
        <v>5029.29</v>
      </c>
      <c r="N26" s="5">
        <f t="shared" si="0"/>
        <v>44391.48</v>
      </c>
    </row>
    <row r="27" spans="1:14" ht="12.75">
      <c r="A27" t="s">
        <v>61</v>
      </c>
      <c r="B27" s="5">
        <v>138736.72</v>
      </c>
      <c r="C27" s="8">
        <v>96609.57</v>
      </c>
      <c r="D27" s="8">
        <v>125053.5</v>
      </c>
      <c r="E27" s="12">
        <v>118158.63</v>
      </c>
      <c r="F27" s="25">
        <v>128953.93</v>
      </c>
      <c r="G27" s="25">
        <v>96857.01</v>
      </c>
      <c r="H27" s="12">
        <v>139548.29</v>
      </c>
      <c r="I27" s="12">
        <v>131543.58</v>
      </c>
      <c r="J27" s="12">
        <v>85825.66</v>
      </c>
      <c r="K27" s="12">
        <v>134553.32</v>
      </c>
      <c r="L27" s="17">
        <v>130830.29</v>
      </c>
      <c r="M27" s="17">
        <v>112027.33</v>
      </c>
      <c r="N27" s="5">
        <f t="shared" si="0"/>
        <v>1438697.8300000003</v>
      </c>
    </row>
    <row r="28" spans="1:14" ht="12.75">
      <c r="A28" t="s">
        <v>62</v>
      </c>
      <c r="B28" s="5">
        <v>128187</v>
      </c>
      <c r="C28" s="8">
        <v>143935.98</v>
      </c>
      <c r="D28" s="8">
        <v>154562.09</v>
      </c>
      <c r="E28" s="12">
        <v>146514.4</v>
      </c>
      <c r="F28" s="25">
        <v>137995.54</v>
      </c>
      <c r="G28" s="25">
        <v>140892.31</v>
      </c>
      <c r="H28" s="12">
        <v>147865.07</v>
      </c>
      <c r="I28" s="12">
        <v>134044.13</v>
      </c>
      <c r="J28" s="12">
        <v>115389.13</v>
      </c>
      <c r="K28" s="12">
        <v>140105.04</v>
      </c>
      <c r="L28" s="17">
        <v>140273.02</v>
      </c>
      <c r="M28" s="17">
        <v>155543.41</v>
      </c>
      <c r="N28" s="5">
        <f t="shared" si="0"/>
        <v>1685307.1199999999</v>
      </c>
    </row>
    <row r="29" spans="1:14" ht="12.75">
      <c r="A29" t="s">
        <v>7</v>
      </c>
      <c r="B29" s="5">
        <v>32980.76</v>
      </c>
      <c r="C29" s="8">
        <v>33800.47</v>
      </c>
      <c r="D29" s="8">
        <v>35903.9</v>
      </c>
      <c r="E29" s="12">
        <v>37551.34</v>
      </c>
      <c r="F29" s="25">
        <v>40916.68</v>
      </c>
      <c r="G29" s="25">
        <v>31730.92</v>
      </c>
      <c r="H29" s="12">
        <v>30555.14</v>
      </c>
      <c r="I29" s="12">
        <v>40401.88</v>
      </c>
      <c r="J29" s="12">
        <v>30538.99</v>
      </c>
      <c r="K29" s="12">
        <v>35590.81</v>
      </c>
      <c r="L29" s="17">
        <v>40087.55</v>
      </c>
      <c r="M29" s="17">
        <v>38554.01</v>
      </c>
      <c r="N29" s="5">
        <f t="shared" si="0"/>
        <v>428612.45</v>
      </c>
    </row>
    <row r="30" spans="1:14" ht="12.75">
      <c r="A30" t="s">
        <v>8</v>
      </c>
      <c r="B30" s="5">
        <v>1695.26</v>
      </c>
      <c r="C30" s="8">
        <v>1175.57</v>
      </c>
      <c r="D30" s="8">
        <v>1447.59</v>
      </c>
      <c r="E30" s="12">
        <v>1305.66</v>
      </c>
      <c r="F30" s="25">
        <v>1493.28</v>
      </c>
      <c r="G30" s="25">
        <v>1117.31</v>
      </c>
      <c r="H30" s="12">
        <v>1616.21</v>
      </c>
      <c r="I30" s="12">
        <v>1581</v>
      </c>
      <c r="J30" s="12">
        <v>1026.99</v>
      </c>
      <c r="K30" s="12">
        <v>1641.61</v>
      </c>
      <c r="L30" s="17">
        <v>1595.86</v>
      </c>
      <c r="M30" s="17">
        <v>1363.29</v>
      </c>
      <c r="N30" s="5">
        <f t="shared" si="0"/>
        <v>17059.63</v>
      </c>
    </row>
    <row r="31" spans="1:14" ht="12.75">
      <c r="A31" t="s">
        <v>9</v>
      </c>
      <c r="B31" s="5">
        <v>10429.99</v>
      </c>
      <c r="C31" s="8">
        <v>7265.66</v>
      </c>
      <c r="D31" s="8">
        <v>4041.4</v>
      </c>
      <c r="E31" s="12">
        <v>0</v>
      </c>
      <c r="F31" s="25">
        <v>4169.36</v>
      </c>
      <c r="G31" s="25">
        <v>2774.22</v>
      </c>
      <c r="H31" s="12">
        <v>4533.71</v>
      </c>
      <c r="I31" s="12">
        <v>8306.75</v>
      </c>
      <c r="J31" s="12">
        <v>314622.45</v>
      </c>
      <c r="K31" s="12">
        <v>14926.84</v>
      </c>
      <c r="L31" s="17">
        <v>10200.46</v>
      </c>
      <c r="M31" s="17">
        <v>8799.47</v>
      </c>
      <c r="N31" s="5">
        <f t="shared" si="0"/>
        <v>390070.31000000006</v>
      </c>
    </row>
    <row r="32" spans="1:14" ht="12.75">
      <c r="A32" t="s">
        <v>10</v>
      </c>
      <c r="B32" s="5">
        <v>5532.14</v>
      </c>
      <c r="C32" s="8">
        <v>5487.52</v>
      </c>
      <c r="D32" s="8">
        <v>6111.71</v>
      </c>
      <c r="E32" s="12">
        <v>6906.15</v>
      </c>
      <c r="F32" s="25">
        <v>6818</v>
      </c>
      <c r="G32" s="25">
        <v>5489.95</v>
      </c>
      <c r="H32" s="12">
        <v>6498.24</v>
      </c>
      <c r="I32" s="12">
        <v>6366.01</v>
      </c>
      <c r="J32" s="12">
        <v>5155.98</v>
      </c>
      <c r="K32" s="12">
        <v>5228.57</v>
      </c>
      <c r="L32" s="17">
        <v>6675.21</v>
      </c>
      <c r="M32" s="17">
        <v>6072.51</v>
      </c>
      <c r="N32" s="5">
        <f t="shared" si="0"/>
        <v>72341.98999999999</v>
      </c>
    </row>
    <row r="33" spans="1:14" ht="12.75">
      <c r="A33" t="s">
        <v>11</v>
      </c>
      <c r="B33" s="5">
        <v>8108.75</v>
      </c>
      <c r="C33" s="8">
        <v>6066.33</v>
      </c>
      <c r="D33" s="8">
        <v>4548.81</v>
      </c>
      <c r="E33" s="12">
        <v>3322.01</v>
      </c>
      <c r="F33" s="25">
        <v>268.14</v>
      </c>
      <c r="G33" s="25">
        <v>5907.38</v>
      </c>
      <c r="H33" s="12">
        <v>4771.37</v>
      </c>
      <c r="I33" s="12">
        <v>4532.17</v>
      </c>
      <c r="J33" s="12">
        <v>6681.7</v>
      </c>
      <c r="K33" s="12">
        <v>6218.27</v>
      </c>
      <c r="L33" s="17">
        <v>9831.33</v>
      </c>
      <c r="M33" s="17">
        <v>6743.47</v>
      </c>
      <c r="N33" s="5">
        <f t="shared" si="0"/>
        <v>66999.73</v>
      </c>
    </row>
    <row r="34" spans="1:14" ht="12.75">
      <c r="A34" t="s">
        <v>63</v>
      </c>
      <c r="B34" s="5">
        <v>3314.57</v>
      </c>
      <c r="C34" s="8">
        <v>2310.37</v>
      </c>
      <c r="D34" s="8">
        <v>666.83</v>
      </c>
      <c r="E34" s="12">
        <v>0</v>
      </c>
      <c r="F34" s="25">
        <v>0</v>
      </c>
      <c r="G34" s="25">
        <v>28.04</v>
      </c>
      <c r="H34" s="12">
        <v>750.72</v>
      </c>
      <c r="I34" s="12">
        <v>2364.97</v>
      </c>
      <c r="J34" s="12">
        <v>2055.37</v>
      </c>
      <c r="K34" s="12">
        <v>3267.58</v>
      </c>
      <c r="L34" s="17">
        <v>3185.28</v>
      </c>
      <c r="M34" s="17">
        <v>2724.68</v>
      </c>
      <c r="N34" s="5">
        <f t="shared" si="0"/>
        <v>20668.41</v>
      </c>
    </row>
    <row r="35" spans="1:14" ht="12.75">
      <c r="A35" t="s">
        <v>12</v>
      </c>
      <c r="B35" s="5">
        <v>3804.06</v>
      </c>
      <c r="C35" s="8">
        <v>2651.94</v>
      </c>
      <c r="D35" s="8">
        <v>9944.38</v>
      </c>
      <c r="E35" s="12">
        <v>14453.45</v>
      </c>
      <c r="F35" s="25">
        <v>10251.58</v>
      </c>
      <c r="G35" s="25">
        <v>7723.56</v>
      </c>
      <c r="H35" s="12">
        <v>11056.01</v>
      </c>
      <c r="I35" s="12">
        <v>6091.29</v>
      </c>
      <c r="J35" s="12">
        <v>2626.09</v>
      </c>
      <c r="K35" s="12">
        <v>4017.13</v>
      </c>
      <c r="L35" s="17">
        <v>3887.24</v>
      </c>
      <c r="M35" s="17">
        <v>3342.47</v>
      </c>
      <c r="N35" s="5">
        <f t="shared" si="0"/>
        <v>79849.2</v>
      </c>
    </row>
    <row r="36" spans="1:14" ht="12.75">
      <c r="A36" t="s">
        <v>13</v>
      </c>
      <c r="B36" s="5">
        <v>23772.21</v>
      </c>
      <c r="C36" s="8">
        <v>16367.52</v>
      </c>
      <c r="D36" s="8">
        <v>17421.12</v>
      </c>
      <c r="E36" s="12">
        <v>18049.13</v>
      </c>
      <c r="F36" s="25">
        <v>12078.77</v>
      </c>
      <c r="G36" s="25">
        <v>19147.5</v>
      </c>
      <c r="H36" s="12">
        <v>17092.57</v>
      </c>
      <c r="I36" s="12">
        <v>15221.28</v>
      </c>
      <c r="J36" s="12">
        <v>15669.34</v>
      </c>
      <c r="K36" s="12">
        <v>17712.17</v>
      </c>
      <c r="L36" s="17">
        <v>17280.77</v>
      </c>
      <c r="M36" s="17">
        <v>18014.19</v>
      </c>
      <c r="N36" s="5">
        <f t="shared" si="0"/>
        <v>207826.56999999998</v>
      </c>
    </row>
    <row r="37" spans="1:14" ht="12.75">
      <c r="A37" t="s">
        <v>14</v>
      </c>
      <c r="B37" s="5">
        <v>28354.92</v>
      </c>
      <c r="C37" s="8">
        <v>22801.39</v>
      </c>
      <c r="D37" s="8">
        <v>26233.82</v>
      </c>
      <c r="E37" s="12">
        <v>26812.37</v>
      </c>
      <c r="F37" s="25">
        <v>16775.01</v>
      </c>
      <c r="G37" s="25">
        <v>27475.18</v>
      </c>
      <c r="H37" s="12">
        <v>29499.01</v>
      </c>
      <c r="I37" s="12">
        <v>23594.23</v>
      </c>
      <c r="J37" s="12">
        <v>27117.27</v>
      </c>
      <c r="K37" s="12">
        <v>25200.76</v>
      </c>
      <c r="L37" s="17">
        <v>32412.8</v>
      </c>
      <c r="M37" s="17">
        <v>25478.77</v>
      </c>
      <c r="N37" s="5">
        <f t="shared" si="0"/>
        <v>311755.53</v>
      </c>
    </row>
    <row r="38" spans="1:14" ht="12.75">
      <c r="A38" t="s">
        <v>64</v>
      </c>
      <c r="B38" s="5">
        <v>69537.06</v>
      </c>
      <c r="C38" s="8">
        <v>73594.43</v>
      </c>
      <c r="D38" s="8">
        <v>76304.64</v>
      </c>
      <c r="E38" s="12">
        <v>67870.86</v>
      </c>
      <c r="F38" s="25">
        <v>67643.21</v>
      </c>
      <c r="G38" s="25">
        <v>70327.62</v>
      </c>
      <c r="H38" s="12">
        <v>72841.69</v>
      </c>
      <c r="I38" s="12">
        <v>79045.33</v>
      </c>
      <c r="J38" s="12">
        <v>65997.87</v>
      </c>
      <c r="K38" s="12">
        <v>74496.4</v>
      </c>
      <c r="L38" s="17">
        <v>86987.12</v>
      </c>
      <c r="M38" s="17">
        <v>80696.11</v>
      </c>
      <c r="N38" s="5">
        <f t="shared" si="0"/>
        <v>885342.34</v>
      </c>
    </row>
    <row r="39" spans="1:14" ht="12.75">
      <c r="A39" t="s">
        <v>15</v>
      </c>
      <c r="B39" s="5">
        <v>48501.26</v>
      </c>
      <c r="C39" s="8">
        <v>43543.68</v>
      </c>
      <c r="D39" s="8">
        <v>48367.82</v>
      </c>
      <c r="E39" s="12">
        <v>43132.23</v>
      </c>
      <c r="F39" s="25">
        <v>37191.1</v>
      </c>
      <c r="G39" s="25">
        <v>46065.02</v>
      </c>
      <c r="H39" s="12">
        <v>48374.58</v>
      </c>
      <c r="I39" s="12">
        <v>44456.62</v>
      </c>
      <c r="J39" s="12">
        <v>37499.14</v>
      </c>
      <c r="K39" s="12">
        <v>46287.47</v>
      </c>
      <c r="L39" s="17">
        <v>54531.92</v>
      </c>
      <c r="M39" s="17">
        <v>47894.35</v>
      </c>
      <c r="N39" s="5">
        <f t="shared" si="0"/>
        <v>545845.1900000001</v>
      </c>
    </row>
    <row r="40" spans="1:14" ht="12.75">
      <c r="A40" t="s">
        <v>65</v>
      </c>
      <c r="B40" s="5">
        <v>570897.09</v>
      </c>
      <c r="C40" s="8">
        <v>551445.67</v>
      </c>
      <c r="D40" s="8">
        <v>613285.45</v>
      </c>
      <c r="E40" s="12">
        <v>615529.32</v>
      </c>
      <c r="F40" s="25">
        <v>595853.77</v>
      </c>
      <c r="G40" s="25">
        <v>567772.37</v>
      </c>
      <c r="H40" s="12">
        <v>579365.78</v>
      </c>
      <c r="I40" s="12">
        <v>591040.86</v>
      </c>
      <c r="J40" s="12">
        <v>529240.57</v>
      </c>
      <c r="K40" s="12">
        <v>555781.07</v>
      </c>
      <c r="L40" s="17">
        <v>627012.4</v>
      </c>
      <c r="M40" s="17">
        <v>603178.59</v>
      </c>
      <c r="N40" s="5">
        <f t="shared" si="0"/>
        <v>7000402.940000001</v>
      </c>
    </row>
    <row r="41" spans="1:14" ht="12.75">
      <c r="A41" t="s">
        <v>16</v>
      </c>
      <c r="B41" s="5">
        <v>2345.38</v>
      </c>
      <c r="C41" s="8">
        <v>1631.82</v>
      </c>
      <c r="D41" s="8">
        <v>4524.6</v>
      </c>
      <c r="E41" s="12">
        <v>6146.38</v>
      </c>
      <c r="F41" s="25">
        <v>4664.89</v>
      </c>
      <c r="G41" s="25">
        <v>3510.49</v>
      </c>
      <c r="H41" s="12">
        <v>5036.68</v>
      </c>
      <c r="I41" s="12">
        <v>3813.6</v>
      </c>
      <c r="J41" s="12">
        <v>8249.12</v>
      </c>
      <c r="K41" s="12">
        <v>9091.9</v>
      </c>
      <c r="L41" s="17">
        <v>11597.61</v>
      </c>
      <c r="M41" s="17">
        <v>10107.3</v>
      </c>
      <c r="N41" s="5">
        <f t="shared" si="0"/>
        <v>70719.77</v>
      </c>
    </row>
    <row r="42" spans="1:14" ht="12.75">
      <c r="A42" t="s">
        <v>66</v>
      </c>
      <c r="B42" s="5">
        <v>13376.11</v>
      </c>
      <c r="C42" s="8">
        <v>9270.58</v>
      </c>
      <c r="D42" s="8">
        <v>22935.33</v>
      </c>
      <c r="E42" s="12">
        <v>30118.14</v>
      </c>
      <c r="F42" s="25">
        <v>23650.76</v>
      </c>
      <c r="G42" s="25">
        <v>17763.46</v>
      </c>
      <c r="H42" s="12">
        <v>25586.61</v>
      </c>
      <c r="I42" s="12">
        <v>16575.33</v>
      </c>
      <c r="J42" s="12">
        <v>8321.42</v>
      </c>
      <c r="K42" s="12">
        <v>13072.67</v>
      </c>
      <c r="L42" s="17">
        <v>12671.32</v>
      </c>
      <c r="M42" s="17">
        <v>10842.8</v>
      </c>
      <c r="N42" s="5">
        <f t="shared" si="0"/>
        <v>204184.53000000003</v>
      </c>
    </row>
    <row r="43" spans="1:14" ht="12.75">
      <c r="A43" t="s">
        <v>17</v>
      </c>
      <c r="B43" s="5">
        <v>37019.12</v>
      </c>
      <c r="C43" s="8">
        <v>37370.7</v>
      </c>
      <c r="D43" s="8">
        <v>60378.26</v>
      </c>
      <c r="E43" s="12">
        <v>82284.29</v>
      </c>
      <c r="F43" s="25">
        <v>57550.79</v>
      </c>
      <c r="G43" s="25">
        <v>55010</v>
      </c>
      <c r="H43" s="12">
        <v>61921.8</v>
      </c>
      <c r="I43" s="12">
        <v>50535.03</v>
      </c>
      <c r="J43" s="12">
        <v>33861.9</v>
      </c>
      <c r="K43" s="12">
        <v>33930.19</v>
      </c>
      <c r="L43" s="17">
        <v>47033.33</v>
      </c>
      <c r="M43" s="17">
        <v>40152.53</v>
      </c>
      <c r="N43" s="5">
        <f t="shared" si="0"/>
        <v>597047.9400000001</v>
      </c>
    </row>
    <row r="44" spans="1:14" ht="12.75">
      <c r="A44" t="s">
        <v>18</v>
      </c>
      <c r="B44" s="5">
        <v>11500.07</v>
      </c>
      <c r="C44" s="8">
        <v>12531.35</v>
      </c>
      <c r="D44" s="8">
        <v>15490.03</v>
      </c>
      <c r="E44" s="12">
        <v>18063.29</v>
      </c>
      <c r="F44" s="25">
        <v>11602.04</v>
      </c>
      <c r="G44" s="25">
        <v>15414.27</v>
      </c>
      <c r="H44" s="12">
        <v>15419.73</v>
      </c>
      <c r="I44" s="12">
        <v>12209.43</v>
      </c>
      <c r="J44" s="12">
        <v>10104.08</v>
      </c>
      <c r="K44" s="12">
        <v>12645.02</v>
      </c>
      <c r="L44" s="17">
        <v>13012.77</v>
      </c>
      <c r="M44" s="17">
        <v>13792.16</v>
      </c>
      <c r="N44" s="5">
        <f t="shared" si="0"/>
        <v>161784.24</v>
      </c>
    </row>
    <row r="45" spans="1:14" ht="12.75">
      <c r="A45" t="s">
        <v>19</v>
      </c>
      <c r="B45" s="5">
        <v>2248.87</v>
      </c>
      <c r="C45" s="8">
        <v>1570.63</v>
      </c>
      <c r="D45" s="8">
        <v>661.68</v>
      </c>
      <c r="E45" s="12">
        <v>0</v>
      </c>
      <c r="F45" s="25">
        <v>682.4</v>
      </c>
      <c r="G45" s="25">
        <v>76.91</v>
      </c>
      <c r="H45" s="12">
        <v>739.1</v>
      </c>
      <c r="I45" s="12">
        <v>1508.76</v>
      </c>
      <c r="J45" s="12">
        <v>1240.92</v>
      </c>
      <c r="K45" s="12">
        <v>1959.88</v>
      </c>
      <c r="L45" s="17">
        <v>1909.27</v>
      </c>
      <c r="M45" s="17">
        <v>1635.35</v>
      </c>
      <c r="N45" s="5">
        <f t="shared" si="0"/>
        <v>14233.770000000002</v>
      </c>
    </row>
    <row r="46" spans="1:14" ht="12.75">
      <c r="A46" t="s">
        <v>67</v>
      </c>
      <c r="B46" s="5">
        <v>142006.07</v>
      </c>
      <c r="C46" s="8">
        <v>123743.46</v>
      </c>
      <c r="D46" s="8">
        <v>120365.35</v>
      </c>
      <c r="E46" s="12">
        <v>115166.48</v>
      </c>
      <c r="F46" s="25">
        <v>105114.75</v>
      </c>
      <c r="G46" s="25">
        <v>122247.04</v>
      </c>
      <c r="H46" s="12">
        <v>118424.19</v>
      </c>
      <c r="I46" s="12">
        <v>116594.57</v>
      </c>
      <c r="J46" s="12">
        <v>131786.63</v>
      </c>
      <c r="K46" s="12">
        <v>130480.18</v>
      </c>
      <c r="L46" s="17">
        <v>147019.5</v>
      </c>
      <c r="M46" s="17">
        <v>134199.34</v>
      </c>
      <c r="N46" s="5">
        <f t="shared" si="0"/>
        <v>1507147.56</v>
      </c>
    </row>
    <row r="47" spans="1:14" ht="12.75">
      <c r="A47" t="s">
        <v>68</v>
      </c>
      <c r="B47" s="5">
        <v>305038.84</v>
      </c>
      <c r="C47" s="8">
        <v>269809.47</v>
      </c>
      <c r="D47" s="8">
        <v>280906.87</v>
      </c>
      <c r="E47" s="12">
        <v>246875.14</v>
      </c>
      <c r="F47" s="25">
        <v>254165.25</v>
      </c>
      <c r="G47" s="25">
        <v>257914.56</v>
      </c>
      <c r="H47" s="12">
        <v>279392.09</v>
      </c>
      <c r="I47" s="12">
        <v>299867.12</v>
      </c>
      <c r="J47" s="12">
        <v>310753.41</v>
      </c>
      <c r="K47" s="12">
        <v>294462.68</v>
      </c>
      <c r="L47" s="17">
        <v>348100.75</v>
      </c>
      <c r="M47" s="17">
        <v>301465.56</v>
      </c>
      <c r="N47" s="5">
        <f t="shared" si="0"/>
        <v>3448751.7400000007</v>
      </c>
    </row>
    <row r="48" spans="1:14" ht="12.75">
      <c r="A48" t="s">
        <v>69</v>
      </c>
      <c r="B48" s="5">
        <v>93063.21</v>
      </c>
      <c r="C48" s="8">
        <v>112100.76</v>
      </c>
      <c r="D48" s="8">
        <v>117645.61</v>
      </c>
      <c r="E48" s="12">
        <v>99490.47</v>
      </c>
      <c r="F48" s="25">
        <v>112872.1</v>
      </c>
      <c r="G48" s="25">
        <v>102103</v>
      </c>
      <c r="H48" s="12">
        <v>122102.84</v>
      </c>
      <c r="I48" s="12">
        <v>135958.38</v>
      </c>
      <c r="J48" s="12">
        <v>123341.9</v>
      </c>
      <c r="K48" s="12">
        <v>111319.74</v>
      </c>
      <c r="L48" s="17">
        <v>106290.06</v>
      </c>
      <c r="M48" s="17">
        <v>119171.46</v>
      </c>
      <c r="N48" s="5">
        <f t="shared" si="0"/>
        <v>1355459.53</v>
      </c>
    </row>
    <row r="49" spans="1:14" ht="12.75">
      <c r="A49" t="s">
        <v>20</v>
      </c>
      <c r="B49" s="5">
        <v>7437.46</v>
      </c>
      <c r="C49" s="8">
        <v>5182.54</v>
      </c>
      <c r="D49" s="8">
        <v>5202.57</v>
      </c>
      <c r="E49" s="12">
        <v>3750.07</v>
      </c>
      <c r="F49" s="25">
        <v>5365.09</v>
      </c>
      <c r="G49" s="25">
        <v>4027.65</v>
      </c>
      <c r="H49" s="12">
        <v>5809.89</v>
      </c>
      <c r="I49" s="12">
        <v>6293.87</v>
      </c>
      <c r="J49" s="12">
        <v>4345.6</v>
      </c>
      <c r="K49" s="12">
        <v>6858.69</v>
      </c>
      <c r="L49" s="17">
        <v>6672.06</v>
      </c>
      <c r="M49" s="17">
        <v>5712.99</v>
      </c>
      <c r="N49" s="5">
        <f t="shared" si="0"/>
        <v>66658.48000000001</v>
      </c>
    </row>
    <row r="50" spans="1:14" ht="12.75">
      <c r="A50" t="s">
        <v>21</v>
      </c>
      <c r="B50" s="5">
        <v>4984.69</v>
      </c>
      <c r="C50" s="8">
        <v>3779.52</v>
      </c>
      <c r="D50" s="8">
        <v>4695.51</v>
      </c>
      <c r="E50" s="12">
        <v>6384.64</v>
      </c>
      <c r="F50" s="25">
        <v>2701.65</v>
      </c>
      <c r="G50" s="25">
        <v>5554.6</v>
      </c>
      <c r="H50" s="12">
        <v>4660.14</v>
      </c>
      <c r="I50" s="12">
        <v>3026.71</v>
      </c>
      <c r="J50" s="12">
        <v>5245.19</v>
      </c>
      <c r="K50" s="12">
        <v>4331.42</v>
      </c>
      <c r="L50" s="17">
        <v>6602.66</v>
      </c>
      <c r="M50" s="17">
        <v>4302.52</v>
      </c>
      <c r="N50" s="5">
        <f t="shared" si="0"/>
        <v>56269.25</v>
      </c>
    </row>
    <row r="51" spans="1:14" ht="12.75">
      <c r="A51" t="s">
        <v>22</v>
      </c>
      <c r="B51" s="5">
        <v>4467.59</v>
      </c>
      <c r="C51" s="8">
        <v>3106.71</v>
      </c>
      <c r="D51" s="8">
        <v>28786.98</v>
      </c>
      <c r="E51" s="12">
        <v>46419.73</v>
      </c>
      <c r="F51" s="25">
        <v>29675.19</v>
      </c>
      <c r="G51" s="25">
        <v>22365.95</v>
      </c>
      <c r="H51" s="12">
        <v>31976.02</v>
      </c>
      <c r="I51" s="12">
        <v>13812.66</v>
      </c>
      <c r="J51" s="12">
        <v>3885.72</v>
      </c>
      <c r="K51" s="12">
        <v>5770.48</v>
      </c>
      <c r="L51" s="17">
        <v>5538.96</v>
      </c>
      <c r="M51" s="17">
        <v>4785.94</v>
      </c>
      <c r="N51" s="5">
        <f t="shared" si="0"/>
        <v>200591.93000000002</v>
      </c>
    </row>
    <row r="52" spans="1:14" ht="12.75">
      <c r="A52" t="s">
        <v>70</v>
      </c>
      <c r="B52" s="5">
        <v>141999.25</v>
      </c>
      <c r="C52" s="8">
        <v>138867.68</v>
      </c>
      <c r="D52" s="8">
        <v>147336.29</v>
      </c>
      <c r="E52" s="12">
        <v>137756.17</v>
      </c>
      <c r="F52" s="25">
        <v>138555.3</v>
      </c>
      <c r="G52" s="25">
        <v>136221.53</v>
      </c>
      <c r="H52" s="12">
        <v>143404.09</v>
      </c>
      <c r="I52" s="12">
        <v>142613.87</v>
      </c>
      <c r="J52" s="12">
        <v>115492.55</v>
      </c>
      <c r="K52" s="12">
        <v>144861.76</v>
      </c>
      <c r="L52" s="17">
        <v>146841.4</v>
      </c>
      <c r="M52" s="17">
        <v>148421.32</v>
      </c>
      <c r="N52" s="5">
        <f t="shared" si="0"/>
        <v>1682371.21</v>
      </c>
    </row>
    <row r="53" spans="1:14" ht="12.75">
      <c r="A53" t="s">
        <v>23</v>
      </c>
      <c r="B53" s="5">
        <v>189644.14</v>
      </c>
      <c r="C53" s="8">
        <v>169707.26</v>
      </c>
      <c r="D53" s="8">
        <v>202450.24</v>
      </c>
      <c r="E53" s="12">
        <v>230327.38</v>
      </c>
      <c r="F53" s="25">
        <v>186831.69</v>
      </c>
      <c r="G53" s="25">
        <v>192870.86</v>
      </c>
      <c r="H53" s="12">
        <v>197680.37</v>
      </c>
      <c r="I53" s="12">
        <v>196074.5</v>
      </c>
      <c r="J53" s="12">
        <v>182334.35</v>
      </c>
      <c r="K53" s="12">
        <v>175091.44</v>
      </c>
      <c r="L53" s="17">
        <v>204710.36</v>
      </c>
      <c r="M53" s="17">
        <v>187270.54</v>
      </c>
      <c r="N53" s="5">
        <f t="shared" si="0"/>
        <v>2314993.13</v>
      </c>
    </row>
    <row r="54" spans="1:14" ht="12.75">
      <c r="A54" t="s">
        <v>24</v>
      </c>
      <c r="B54" s="5">
        <v>81382.19</v>
      </c>
      <c r="C54" s="8">
        <v>78750.62</v>
      </c>
      <c r="D54" s="8">
        <v>78687</v>
      </c>
      <c r="E54" s="12">
        <v>58753.85</v>
      </c>
      <c r="F54" s="25">
        <v>71672.6</v>
      </c>
      <c r="G54" s="25">
        <v>70918.14</v>
      </c>
      <c r="H54" s="12">
        <v>73059.32</v>
      </c>
      <c r="I54" s="12">
        <v>85188.2</v>
      </c>
      <c r="J54" s="12">
        <v>77604.04</v>
      </c>
      <c r="K54" s="12">
        <v>80792.09</v>
      </c>
      <c r="L54" s="17">
        <v>92257.44</v>
      </c>
      <c r="M54" s="17">
        <v>84887.09</v>
      </c>
      <c r="N54" s="5">
        <f>SUM(B54:M54)</f>
        <v>933952.58</v>
      </c>
    </row>
    <row r="55" spans="1:14" ht="12.75">
      <c r="A55" t="s">
        <v>71</v>
      </c>
      <c r="B55" s="5">
        <v>8246.01</v>
      </c>
      <c r="C55" s="8">
        <v>5659.91</v>
      </c>
      <c r="D55" s="8">
        <v>3787.93</v>
      </c>
      <c r="E55" s="12">
        <v>755.66</v>
      </c>
      <c r="F55" s="25">
        <v>3916.01</v>
      </c>
      <c r="G55" s="25">
        <v>2862.14</v>
      </c>
      <c r="H55" s="12">
        <v>4310.59</v>
      </c>
      <c r="I55" s="12">
        <v>6433.94</v>
      </c>
      <c r="J55" s="12">
        <v>4782.01</v>
      </c>
      <c r="K55" s="12">
        <v>7741.07</v>
      </c>
      <c r="L55" s="17">
        <v>7527.81</v>
      </c>
      <c r="M55" s="17">
        <v>6388.52</v>
      </c>
      <c r="N55" s="5">
        <f t="shared" si="0"/>
        <v>62411.59999999999</v>
      </c>
    </row>
    <row r="56" spans="1:14" ht="12.75">
      <c r="A56" t="s">
        <v>72</v>
      </c>
      <c r="B56" s="5">
        <v>24712.73</v>
      </c>
      <c r="C56" s="8">
        <v>27911.95</v>
      </c>
      <c r="D56" s="8">
        <v>36436.36</v>
      </c>
      <c r="E56" s="12">
        <v>40140.16</v>
      </c>
      <c r="F56" s="25">
        <v>37921.06</v>
      </c>
      <c r="G56" s="25">
        <v>31452.74</v>
      </c>
      <c r="H56" s="12">
        <v>32149.82</v>
      </c>
      <c r="I56" s="12">
        <v>33655.62</v>
      </c>
      <c r="J56" s="12">
        <v>27746.43</v>
      </c>
      <c r="K56" s="12">
        <v>26555.41</v>
      </c>
      <c r="L56" s="17">
        <v>28617.68</v>
      </c>
      <c r="M56" s="17">
        <v>30209.47</v>
      </c>
      <c r="N56" s="5">
        <f t="shared" si="0"/>
        <v>377509.42999999993</v>
      </c>
    </row>
    <row r="57" spans="1:14" ht="12.75">
      <c r="A57" t="s">
        <v>73</v>
      </c>
      <c r="B57" s="5">
        <v>89033.93</v>
      </c>
      <c r="C57" s="8">
        <v>95433.15</v>
      </c>
      <c r="D57" s="8">
        <v>98750.83</v>
      </c>
      <c r="E57" s="12">
        <v>109431.22</v>
      </c>
      <c r="F57" s="25">
        <v>115544.76</v>
      </c>
      <c r="G57" s="25">
        <v>85358.59</v>
      </c>
      <c r="H57" s="12">
        <v>87949.62</v>
      </c>
      <c r="I57" s="12">
        <v>93704.84</v>
      </c>
      <c r="J57" s="12">
        <v>72882.23</v>
      </c>
      <c r="K57" s="12">
        <v>88186.8</v>
      </c>
      <c r="L57" s="17">
        <v>101926.38</v>
      </c>
      <c r="M57" s="17">
        <v>102012.26</v>
      </c>
      <c r="N57" s="5">
        <f t="shared" si="0"/>
        <v>1140214.6099999999</v>
      </c>
    </row>
    <row r="58" spans="1:14" ht="12.75">
      <c r="A58" t="s">
        <v>25</v>
      </c>
      <c r="B58" s="5">
        <v>38465.92</v>
      </c>
      <c r="C58" s="8">
        <v>32057.11</v>
      </c>
      <c r="D58" s="8">
        <v>34082.43</v>
      </c>
      <c r="E58" s="12">
        <v>37860.34</v>
      </c>
      <c r="F58" s="25">
        <v>26501.78</v>
      </c>
      <c r="G58" s="25">
        <v>35960.4</v>
      </c>
      <c r="H58" s="12">
        <v>32064.35</v>
      </c>
      <c r="I58" s="12">
        <v>32935.74</v>
      </c>
      <c r="J58" s="12">
        <v>40384.99</v>
      </c>
      <c r="K58" s="12">
        <v>36182.32</v>
      </c>
      <c r="L58" s="17">
        <v>31606.27</v>
      </c>
      <c r="M58" s="17">
        <v>35034.54</v>
      </c>
      <c r="N58" s="5">
        <f t="shared" si="0"/>
        <v>413136.19</v>
      </c>
    </row>
    <row r="59" spans="1:14" ht="12.75">
      <c r="A59" t="s">
        <v>74</v>
      </c>
      <c r="B59" s="5">
        <v>110746.81</v>
      </c>
      <c r="C59" s="8">
        <v>76852.47</v>
      </c>
      <c r="D59" s="8">
        <v>123221.05</v>
      </c>
      <c r="E59" s="12">
        <v>134642.39</v>
      </c>
      <c r="F59" s="25">
        <v>127078.29</v>
      </c>
      <c r="G59" s="25">
        <v>95336.96</v>
      </c>
      <c r="H59" s="12">
        <v>137771.81</v>
      </c>
      <c r="I59" s="12">
        <v>113598.69</v>
      </c>
      <c r="J59" s="12">
        <v>68148.14</v>
      </c>
      <c r="K59" s="12">
        <v>107825.31</v>
      </c>
      <c r="L59" s="17">
        <v>104742.65</v>
      </c>
      <c r="M59" s="17">
        <v>89589.77</v>
      </c>
      <c r="N59" s="5">
        <f t="shared" si="0"/>
        <v>1289554.3399999999</v>
      </c>
    </row>
    <row r="60" spans="1:14" ht="12.75">
      <c r="A60" t="s">
        <v>75</v>
      </c>
      <c r="B60" s="5">
        <v>174511.37</v>
      </c>
      <c r="C60" s="8">
        <v>150988</v>
      </c>
      <c r="D60" s="8">
        <v>145362.55</v>
      </c>
      <c r="E60" s="12">
        <v>170345.77</v>
      </c>
      <c r="F60" s="25">
        <v>153093.5</v>
      </c>
      <c r="G60" s="25">
        <v>146209.17</v>
      </c>
      <c r="H60" s="12">
        <v>125078</v>
      </c>
      <c r="I60" s="12">
        <v>167843.94</v>
      </c>
      <c r="J60" s="12">
        <v>182248.31</v>
      </c>
      <c r="K60" s="12">
        <v>161883.94</v>
      </c>
      <c r="L60" s="17">
        <v>189114.48</v>
      </c>
      <c r="M60" s="17">
        <v>168540.51</v>
      </c>
      <c r="N60" s="5">
        <f t="shared" si="0"/>
        <v>1935219.5399999998</v>
      </c>
    </row>
    <row r="61" spans="1:14" ht="12.75">
      <c r="A61" t="s">
        <v>76</v>
      </c>
      <c r="B61" s="5">
        <v>560577.88</v>
      </c>
      <c r="C61" s="8">
        <v>523505.74</v>
      </c>
      <c r="D61" s="8">
        <v>537450.38</v>
      </c>
      <c r="E61" s="12">
        <v>444331.28</v>
      </c>
      <c r="F61" s="25">
        <v>478893.57</v>
      </c>
      <c r="G61" s="25">
        <v>487246.52</v>
      </c>
      <c r="H61" s="12">
        <v>523417.45</v>
      </c>
      <c r="I61" s="12">
        <v>549541.15</v>
      </c>
      <c r="J61" s="12">
        <v>500146.87</v>
      </c>
      <c r="K61" s="12">
        <v>534600.51</v>
      </c>
      <c r="L61" s="17">
        <v>620955.97</v>
      </c>
      <c r="M61" s="17">
        <v>551628.79</v>
      </c>
      <c r="N61" s="5">
        <f t="shared" si="0"/>
        <v>6312296.109999999</v>
      </c>
    </row>
    <row r="62" spans="1:14" ht="12.75">
      <c r="A62" t="s">
        <v>26</v>
      </c>
      <c r="B62" s="5">
        <v>194213.62</v>
      </c>
      <c r="C62" s="8">
        <v>180545.07</v>
      </c>
      <c r="D62" s="8">
        <v>191462.84</v>
      </c>
      <c r="E62" s="12">
        <v>177554.17</v>
      </c>
      <c r="F62" s="25">
        <v>174169</v>
      </c>
      <c r="G62" s="25">
        <v>178731.32</v>
      </c>
      <c r="H62" s="12">
        <v>188591.84</v>
      </c>
      <c r="I62" s="12">
        <v>194385.19</v>
      </c>
      <c r="J62" s="12">
        <v>190803.04</v>
      </c>
      <c r="K62" s="12">
        <v>184462.03</v>
      </c>
      <c r="L62" s="17">
        <v>205491.58</v>
      </c>
      <c r="M62" s="17">
        <v>196825.23</v>
      </c>
      <c r="N62" s="5">
        <f t="shared" si="0"/>
        <v>2257234.93</v>
      </c>
    </row>
    <row r="63" spans="1:14" ht="12.75">
      <c r="A63" t="s">
        <v>77</v>
      </c>
      <c r="B63" s="5">
        <v>51991.32</v>
      </c>
      <c r="C63" s="8">
        <v>35768.06</v>
      </c>
      <c r="D63" s="8">
        <v>37230.33</v>
      </c>
      <c r="E63" s="12">
        <v>27730.7</v>
      </c>
      <c r="F63" s="25">
        <v>38440.27</v>
      </c>
      <c r="G63" s="25">
        <v>28483.92</v>
      </c>
      <c r="H63" s="12">
        <v>42084.42</v>
      </c>
      <c r="I63" s="12">
        <v>47601.72</v>
      </c>
      <c r="J63" s="12">
        <v>32542.65</v>
      </c>
      <c r="K63" s="12">
        <v>52499.38</v>
      </c>
      <c r="L63" s="17">
        <v>51039.97</v>
      </c>
      <c r="M63" s="17">
        <v>43408.93</v>
      </c>
      <c r="N63" s="5">
        <f t="shared" si="0"/>
        <v>488821.67</v>
      </c>
    </row>
    <row r="64" spans="1:14" ht="12.75">
      <c r="A64" t="s">
        <v>78</v>
      </c>
      <c r="B64" s="5">
        <v>268836.07</v>
      </c>
      <c r="C64" s="8">
        <v>263648.57</v>
      </c>
      <c r="D64" s="8">
        <v>298934.74</v>
      </c>
      <c r="E64" s="12">
        <v>285027.17</v>
      </c>
      <c r="F64" s="25">
        <v>256291.44</v>
      </c>
      <c r="G64" s="25">
        <v>280670.96</v>
      </c>
      <c r="H64" s="12">
        <v>303768.44</v>
      </c>
      <c r="I64" s="12">
        <v>284152.93</v>
      </c>
      <c r="J64" s="12">
        <v>257718.44</v>
      </c>
      <c r="K64" s="12">
        <v>282234.45</v>
      </c>
      <c r="L64" s="17">
        <v>309451.35</v>
      </c>
      <c r="M64" s="17">
        <v>291439.67</v>
      </c>
      <c r="N64" s="5">
        <f t="shared" si="0"/>
        <v>3382174.23</v>
      </c>
    </row>
    <row r="65" spans="1:14" ht="12.75">
      <c r="A65" t="s">
        <v>79</v>
      </c>
      <c r="B65" s="5">
        <v>10106.52</v>
      </c>
      <c r="C65" s="8">
        <v>7036.84</v>
      </c>
      <c r="D65" s="8">
        <v>7964.88</v>
      </c>
      <c r="E65" s="12">
        <v>6637.11</v>
      </c>
      <c r="F65" s="25">
        <v>8213.87</v>
      </c>
      <c r="G65" s="25">
        <v>6164.99</v>
      </c>
      <c r="H65" s="12">
        <v>8896.78</v>
      </c>
      <c r="I65" s="12">
        <v>8989.46</v>
      </c>
      <c r="J65" s="12">
        <v>6042.02</v>
      </c>
      <c r="K65" s="12">
        <v>9512.58</v>
      </c>
      <c r="L65" s="17">
        <v>9251.44</v>
      </c>
      <c r="M65" s="17">
        <v>7920.68</v>
      </c>
      <c r="N65" s="5">
        <f t="shared" si="0"/>
        <v>96737.17000000001</v>
      </c>
    </row>
    <row r="66" spans="1:14" ht="12.75">
      <c r="A66" t="s">
        <v>80</v>
      </c>
      <c r="B66" s="5">
        <v>11633.64</v>
      </c>
      <c r="C66" s="8">
        <v>8040.23</v>
      </c>
      <c r="D66" s="8">
        <v>28801.79</v>
      </c>
      <c r="E66" s="12">
        <v>41435.27</v>
      </c>
      <c r="F66" s="25">
        <v>29698.9</v>
      </c>
      <c r="G66" s="25">
        <v>22316.48</v>
      </c>
      <c r="H66" s="12">
        <v>32130.35</v>
      </c>
      <c r="I66" s="12">
        <v>17688.71</v>
      </c>
      <c r="J66" s="12">
        <v>7532.48</v>
      </c>
      <c r="K66" s="12">
        <v>11617.89</v>
      </c>
      <c r="L66" s="17">
        <v>11232.02</v>
      </c>
      <c r="M66" s="17">
        <v>9612.29</v>
      </c>
      <c r="N66" s="5">
        <f t="shared" si="0"/>
        <v>231740.05</v>
      </c>
    </row>
    <row r="67" spans="1:14" ht="12.75">
      <c r="A67" t="s">
        <v>81</v>
      </c>
      <c r="B67" s="5">
        <v>123176.44</v>
      </c>
      <c r="C67" s="8">
        <v>115067.8</v>
      </c>
      <c r="D67" s="8">
        <v>123298.88</v>
      </c>
      <c r="E67" s="12">
        <v>123381.55</v>
      </c>
      <c r="F67" s="25">
        <v>122911.81</v>
      </c>
      <c r="G67" s="25">
        <v>114402.45</v>
      </c>
      <c r="H67" s="12">
        <v>120797.1</v>
      </c>
      <c r="I67" s="12">
        <v>143557.24</v>
      </c>
      <c r="J67" s="12">
        <v>131486.53</v>
      </c>
      <c r="K67" s="12">
        <v>127064.16</v>
      </c>
      <c r="L67" s="17">
        <v>127960.63</v>
      </c>
      <c r="M67" s="17">
        <v>125857.36</v>
      </c>
      <c r="N67" s="5">
        <f t="shared" si="0"/>
        <v>1498961.95</v>
      </c>
    </row>
    <row r="68" spans="1:14" ht="12.75">
      <c r="A68" t="s">
        <v>82</v>
      </c>
      <c r="B68" s="5">
        <v>20070.84</v>
      </c>
      <c r="C68" s="8">
        <v>13972.41</v>
      </c>
      <c r="D68" s="8">
        <v>7516.89</v>
      </c>
      <c r="E68" s="12">
        <v>0</v>
      </c>
      <c r="F68" s="25">
        <v>7755.46</v>
      </c>
      <c r="G68" s="25">
        <v>4692.33</v>
      </c>
      <c r="H68" s="12">
        <v>8450.5</v>
      </c>
      <c r="I68" s="12">
        <v>15704.26</v>
      </c>
      <c r="J68" s="12">
        <v>12648.4</v>
      </c>
      <c r="K68" s="12">
        <v>20037.06</v>
      </c>
      <c r="L68" s="17">
        <v>19520.71</v>
      </c>
      <c r="M68" s="17">
        <v>16697.45</v>
      </c>
      <c r="N68" s="5">
        <f t="shared" si="0"/>
        <v>147066.31</v>
      </c>
    </row>
    <row r="69" spans="1:14" ht="12.75">
      <c r="A69" t="s">
        <v>83</v>
      </c>
      <c r="B69" s="5">
        <v>155963.06</v>
      </c>
      <c r="C69" s="8">
        <v>148071.31</v>
      </c>
      <c r="D69" s="8">
        <v>155788.18</v>
      </c>
      <c r="E69" s="12">
        <v>132518.27</v>
      </c>
      <c r="F69" s="25">
        <v>142176.96</v>
      </c>
      <c r="G69" s="25">
        <v>138513.77</v>
      </c>
      <c r="H69" s="12">
        <v>151533.9</v>
      </c>
      <c r="I69" s="12">
        <v>166981.21</v>
      </c>
      <c r="J69" s="12">
        <v>168577.87</v>
      </c>
      <c r="K69" s="12">
        <v>155646.75</v>
      </c>
      <c r="L69" s="17">
        <v>179481.58</v>
      </c>
      <c r="M69" s="17">
        <v>161533.68</v>
      </c>
      <c r="N69" s="5">
        <f t="shared" si="0"/>
        <v>1856786.5399999998</v>
      </c>
    </row>
    <row r="70" spans="1:14" ht="12.75">
      <c r="A70" t="s">
        <v>84</v>
      </c>
      <c r="B70" s="5">
        <v>196652.1</v>
      </c>
      <c r="C70" s="8">
        <v>190483.25</v>
      </c>
      <c r="D70" s="8">
        <v>188325.8</v>
      </c>
      <c r="E70" s="12">
        <v>179315.08</v>
      </c>
      <c r="F70" s="25">
        <v>194020.28</v>
      </c>
      <c r="G70" s="25">
        <v>174242.02</v>
      </c>
      <c r="H70" s="12">
        <v>181980.11</v>
      </c>
      <c r="I70" s="12">
        <v>198696.03</v>
      </c>
      <c r="J70" s="12">
        <v>175866.87</v>
      </c>
      <c r="K70" s="12">
        <v>183872.9</v>
      </c>
      <c r="L70" s="17">
        <v>220475.71</v>
      </c>
      <c r="M70" s="17">
        <v>209721.87</v>
      </c>
      <c r="N70" s="5">
        <f t="shared" si="0"/>
        <v>2293652.0199999996</v>
      </c>
    </row>
    <row r="71" spans="1:14" ht="12.75">
      <c r="A71" t="s">
        <v>27</v>
      </c>
      <c r="B71" s="5">
        <v>58235.14</v>
      </c>
      <c r="C71" s="8">
        <v>46752.04</v>
      </c>
      <c r="D71" s="8">
        <v>77758.95</v>
      </c>
      <c r="E71" s="12">
        <v>112013.4</v>
      </c>
      <c r="F71" s="25">
        <v>68815.45</v>
      </c>
      <c r="G71" s="25">
        <v>77518.6</v>
      </c>
      <c r="H71" s="12">
        <v>78880.68</v>
      </c>
      <c r="I71" s="12">
        <v>54623.26</v>
      </c>
      <c r="J71" s="12">
        <v>61399.64</v>
      </c>
      <c r="K71" s="12">
        <v>53208.49</v>
      </c>
      <c r="L71" s="17">
        <v>60072.78</v>
      </c>
      <c r="M71" s="17">
        <v>53242.69</v>
      </c>
      <c r="N71" s="5">
        <f t="shared" si="0"/>
        <v>802521.1200000001</v>
      </c>
    </row>
    <row r="72" spans="1:14" ht="12.75">
      <c r="A72" t="s">
        <v>85</v>
      </c>
      <c r="B72" s="5">
        <v>23116.87</v>
      </c>
      <c r="C72" s="8">
        <v>25410.2</v>
      </c>
      <c r="D72" s="8">
        <v>30819.36</v>
      </c>
      <c r="E72" s="12">
        <v>29721.77</v>
      </c>
      <c r="F72" s="25">
        <v>33255.09</v>
      </c>
      <c r="G72" s="25">
        <v>27132.55</v>
      </c>
      <c r="H72" s="12">
        <v>31693.24</v>
      </c>
      <c r="I72" s="12">
        <v>28851.06</v>
      </c>
      <c r="J72" s="12">
        <v>19982.47</v>
      </c>
      <c r="K72" s="12">
        <v>25552.35</v>
      </c>
      <c r="L72" s="17">
        <v>23552.1</v>
      </c>
      <c r="M72" s="17">
        <v>28029.12</v>
      </c>
      <c r="N72" s="5">
        <f t="shared" si="0"/>
        <v>327116.17999999993</v>
      </c>
    </row>
    <row r="73" spans="1:14" ht="12.75">
      <c r="A73" t="s">
        <v>28</v>
      </c>
      <c r="B73" s="5">
        <v>7523</v>
      </c>
      <c r="C73" s="8">
        <v>5250.47</v>
      </c>
      <c r="D73" s="8">
        <v>7733.11</v>
      </c>
      <c r="E73" s="12">
        <v>8046.13</v>
      </c>
      <c r="F73" s="25">
        <v>7974.15</v>
      </c>
      <c r="G73" s="25">
        <v>6001.97</v>
      </c>
      <c r="H73" s="12">
        <v>8606.3</v>
      </c>
      <c r="I73" s="12">
        <v>8257.44</v>
      </c>
      <c r="J73" s="12">
        <v>5446.49</v>
      </c>
      <c r="K73" s="12">
        <v>8528.19</v>
      </c>
      <c r="L73" s="17">
        <v>8297.95</v>
      </c>
      <c r="M73" s="17">
        <v>7113.79</v>
      </c>
      <c r="N73" s="5">
        <f t="shared" si="0"/>
        <v>88778.98999999999</v>
      </c>
    </row>
    <row r="74" spans="1:14" ht="12.75">
      <c r="A74" t="s">
        <v>29</v>
      </c>
      <c r="B74" s="5">
        <v>5941.88</v>
      </c>
      <c r="C74" s="8">
        <v>5119.66</v>
      </c>
      <c r="D74" s="8">
        <v>6833.7</v>
      </c>
      <c r="E74" s="12">
        <v>9593.88</v>
      </c>
      <c r="F74" s="25">
        <v>5169.99</v>
      </c>
      <c r="G74" s="25">
        <v>7600.84</v>
      </c>
      <c r="H74" s="12">
        <v>7750.26</v>
      </c>
      <c r="I74" s="12">
        <v>4878.02</v>
      </c>
      <c r="J74" s="12">
        <v>5312.61</v>
      </c>
      <c r="K74" s="12">
        <v>5287.86</v>
      </c>
      <c r="L74" s="17">
        <v>6458.44</v>
      </c>
      <c r="M74" s="17">
        <v>5737.19</v>
      </c>
      <c r="N74" s="5">
        <f t="shared" si="0"/>
        <v>75684.33</v>
      </c>
    </row>
    <row r="75" spans="1:14" ht="12.75">
      <c r="A75" t="s">
        <v>86</v>
      </c>
      <c r="B75" s="5">
        <v>218001.23</v>
      </c>
      <c r="C75" s="8">
        <v>202417.8</v>
      </c>
      <c r="D75" s="8">
        <v>206436.38</v>
      </c>
      <c r="E75" s="12">
        <v>205476.89</v>
      </c>
      <c r="F75" s="25">
        <v>203237.38</v>
      </c>
      <c r="G75" s="25">
        <v>188410.77</v>
      </c>
      <c r="H75" s="12">
        <v>189365.34</v>
      </c>
      <c r="I75" s="12">
        <v>226639.36</v>
      </c>
      <c r="J75" s="12">
        <v>196734.94</v>
      </c>
      <c r="K75" s="12">
        <v>211211.08</v>
      </c>
      <c r="L75" s="17">
        <v>222828.97</v>
      </c>
      <c r="M75" s="17">
        <v>221650.09</v>
      </c>
      <c r="N75" s="5">
        <f t="shared" si="0"/>
        <v>2492410.23</v>
      </c>
    </row>
    <row r="76" spans="1:14" ht="12.75">
      <c r="A76" t="s">
        <v>87</v>
      </c>
      <c r="B76" s="5">
        <v>10695.38</v>
      </c>
      <c r="C76" s="8">
        <v>10939.4</v>
      </c>
      <c r="D76" s="8">
        <v>10832.16</v>
      </c>
      <c r="E76" s="12">
        <v>10077.23</v>
      </c>
      <c r="F76" s="25">
        <v>7013.06</v>
      </c>
      <c r="G76" s="25">
        <v>11151.05</v>
      </c>
      <c r="H76" s="12">
        <v>11015.48</v>
      </c>
      <c r="I76" s="12">
        <v>9693.75</v>
      </c>
      <c r="J76" s="12">
        <v>10512.56</v>
      </c>
      <c r="K76" s="12">
        <v>11612.27</v>
      </c>
      <c r="L76" s="17">
        <v>10212.02</v>
      </c>
      <c r="M76" s="17">
        <v>11805.52</v>
      </c>
      <c r="N76" s="5">
        <f t="shared" si="0"/>
        <v>125559.88</v>
      </c>
    </row>
    <row r="77" spans="1:19" ht="12.75">
      <c r="A77" t="s">
        <v>88</v>
      </c>
      <c r="B77" s="5">
        <v>45092.87</v>
      </c>
      <c r="C77" s="8">
        <v>33980.75</v>
      </c>
      <c r="D77" s="8">
        <v>32319.62</v>
      </c>
      <c r="E77" s="12">
        <v>51061.19</v>
      </c>
      <c r="F77" s="25">
        <v>38575.63</v>
      </c>
      <c r="G77" s="25">
        <v>35546.19</v>
      </c>
      <c r="H77" s="12">
        <v>24275.78</v>
      </c>
      <c r="I77" s="12">
        <v>26578.76</v>
      </c>
      <c r="J77" s="12">
        <v>89298.68</v>
      </c>
      <c r="K77" s="12">
        <v>37372.56</v>
      </c>
      <c r="L77" s="17">
        <v>43728.81</v>
      </c>
      <c r="M77" s="17">
        <v>38506.12</v>
      </c>
      <c r="N77" s="5">
        <f>SUM(B77:M77)</f>
        <v>496336.95999999996</v>
      </c>
      <c r="R77" s="36"/>
      <c r="S77" s="37"/>
    </row>
    <row r="78" spans="1:14" ht="12.75">
      <c r="A78" t="s">
        <v>30</v>
      </c>
      <c r="B78" s="5">
        <v>11345.13</v>
      </c>
      <c r="C78" s="8">
        <v>12333.44</v>
      </c>
      <c r="D78" s="8">
        <v>11722.7</v>
      </c>
      <c r="E78" s="12">
        <v>11911.28</v>
      </c>
      <c r="F78" s="25">
        <v>10211.04</v>
      </c>
      <c r="G78" s="25">
        <v>11617.76</v>
      </c>
      <c r="H78" s="12">
        <v>11218.83</v>
      </c>
      <c r="I78" s="12">
        <v>10969.62</v>
      </c>
      <c r="J78" s="12">
        <v>11085.47</v>
      </c>
      <c r="K78" s="12">
        <v>12261.95</v>
      </c>
      <c r="L78" s="17">
        <v>14146.26</v>
      </c>
      <c r="M78" s="17">
        <v>13688.65</v>
      </c>
      <c r="N78" s="5">
        <f>SUM(B78:M78)</f>
        <v>142512.13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6772832.799999998</v>
      </c>
      <c r="C80" s="5">
        <f t="shared" si="1"/>
        <v>6341428.020000002</v>
      </c>
      <c r="D80" s="5">
        <f t="shared" si="1"/>
        <v>6906526.279999998</v>
      </c>
      <c r="E80" s="5">
        <f>SUM(E12:E78)</f>
        <v>6608881.999999999</v>
      </c>
      <c r="F80" s="5">
        <f t="shared" si="1"/>
        <v>6587659.149999999</v>
      </c>
      <c r="G80" s="5">
        <f t="shared" si="1"/>
        <v>6265225.870000001</v>
      </c>
      <c r="H80" s="5">
        <f t="shared" si="1"/>
        <v>6721979.100000001</v>
      </c>
      <c r="I80" s="5">
        <f t="shared" si="1"/>
        <v>6954742.140000001</v>
      </c>
      <c r="J80" s="5">
        <f t="shared" si="1"/>
        <v>6807735.310000001</v>
      </c>
      <c r="K80" s="5">
        <f t="shared" si="1"/>
        <v>6891771.68</v>
      </c>
      <c r="L80" s="5">
        <f t="shared" si="1"/>
        <v>7662965.669999997</v>
      </c>
      <c r="M80" s="5">
        <f t="shared" si="1"/>
        <v>7119683.41</v>
      </c>
      <c r="N80" s="5">
        <f>SUM(B80:M80)</f>
        <v>81641431.42999999</v>
      </c>
    </row>
    <row r="85" spans="2:13" ht="12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2:13" ht="12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2:13" ht="12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2:13" ht="12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ht="12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2:13" ht="12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3" ht="12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3" ht="12.7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3" ht="12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3" ht="12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3" ht="12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3" ht="12.7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ht="12.7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2:13" ht="12.7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2:13" ht="12.7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3" ht="12.7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ht="12.7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2:13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ht="12.7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ht="12.7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ht="12.7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13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13" ht="12.7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2:13" ht="12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3" ht="12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2:13" ht="12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2:13" ht="12.7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2:13" ht="12.7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2:13" ht="12.7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2:13" ht="12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2:13" ht="12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2:13" ht="12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ht="12.7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ht="12.7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ht="12.7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ht="12.7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ht="12.7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ht="12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ht="12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2:13" ht="12.7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2:13" ht="12.7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2:13" ht="12.7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2:13" ht="12.7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ht="12.7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ht="12.7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2:13" ht="12.7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2:13" ht="12.7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2:13" ht="12.7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2:13" ht="12.7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2:13" ht="12.7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2:13" ht="12.7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2:13" ht="12.7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ht="12.7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ht="12.7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2:13" ht="12.7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2:13" ht="12.7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2:13" ht="12.7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2:13" ht="12.7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2:13" ht="12.7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2:13" ht="12.7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2:13" ht="12.7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2:13" ht="12.7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 ht="12.7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2:13" ht="12.7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2:13" ht="12.7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2:13" ht="12.7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2:13" ht="12.7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7" spans="2:13" ht="12.7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2:13" ht="12.7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 ht="12.7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2:13" ht="12.7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2:13" ht="12.7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2:13" ht="12.7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2:13" ht="12.7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2:13" ht="12.7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2:13" ht="12.7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2:13" ht="12.7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2:13" ht="12.7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3" ht="12.7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2:13" ht="12.7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2:13" ht="12.7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2:13" ht="12.7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2:13" ht="12.7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2:13" ht="12.7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2:13" ht="12.7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2:13" ht="12.7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2:13" ht="12.7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2:13" ht="12.7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2:13" ht="12.7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2:13" ht="12.7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2:13" ht="12.7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2:13" ht="12.7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2:13" ht="12.7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2:13" ht="12.7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2:13" ht="12.7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2:13" ht="12.7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2:13" ht="12.7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2:13" ht="12.7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2:13" ht="12.7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2:13" ht="12.7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2:13" ht="12.7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2:13" ht="12.7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2:13" ht="12.7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2:13" ht="12.7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2:13" ht="12.7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2:13" ht="12.7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2:13" ht="12.7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2:13" ht="12.7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2:13" ht="12.7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2:13" ht="12.7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2:13" ht="12.7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2:13" ht="12.7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2:13" ht="12.7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2:13" ht="12.7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2:13" ht="12.7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2:13" ht="12.7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2:13" ht="12.7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2:13" ht="12.7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2:13" ht="12.7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2:13" ht="12.7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2:13" ht="12.7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2:13" ht="12.7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2:13" ht="12.7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2:13" ht="12.7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2:13" ht="12.7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2:13" ht="12.7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2:13" ht="12.7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2:13" ht="12.7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2:13" ht="12.7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2:13" ht="12.7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2:13" ht="12.7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2:13" ht="12.7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2:13" ht="12.7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2:13" ht="12.7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S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  <col min="17" max="17" width="13" style="0" bestFit="1" customWidth="1"/>
    <col min="18" max="18" width="10.5" style="0" bestFit="1" customWidth="1"/>
    <col min="19" max="19" width="11.5" style="0" bestFit="1" customWidth="1"/>
  </cols>
  <sheetData>
    <row r="1" spans="1:14" ht="12.75">
      <c r="A1" t="s">
        <v>91</v>
      </c>
      <c r="N1" t="s">
        <v>89</v>
      </c>
    </row>
    <row r="3" spans="1:14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97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95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9" spans="2:14" ht="12.75">
      <c r="B9" s="1">
        <v>38534</v>
      </c>
      <c r="C9" s="1">
        <v>38565</v>
      </c>
      <c r="D9" s="1">
        <v>38596</v>
      </c>
      <c r="E9" s="1">
        <v>38626</v>
      </c>
      <c r="F9" s="1">
        <v>38657</v>
      </c>
      <c r="G9" s="1">
        <v>38687</v>
      </c>
      <c r="H9" s="1">
        <v>38718</v>
      </c>
      <c r="I9" s="1">
        <v>38749</v>
      </c>
      <c r="J9" s="1">
        <v>38777</v>
      </c>
      <c r="K9" s="1">
        <v>38808</v>
      </c>
      <c r="L9" s="1">
        <v>38838</v>
      </c>
      <c r="M9" s="1">
        <v>38869</v>
      </c>
      <c r="N9" s="2" t="s">
        <v>92</v>
      </c>
    </row>
    <row r="10" spans="1:19" ht="12.75">
      <c r="A10" t="s">
        <v>0</v>
      </c>
      <c r="Q10" s="38"/>
      <c r="R10" s="38"/>
      <c r="S10" s="38"/>
    </row>
    <row r="11" spans="1:19" ht="12.75">
      <c r="A11" t="s">
        <v>1</v>
      </c>
      <c r="Q11" s="38"/>
      <c r="R11" s="38"/>
      <c r="S11" s="38"/>
    </row>
    <row r="12" spans="1:19" ht="12.75">
      <c r="A12" t="s">
        <v>52</v>
      </c>
      <c r="B12" s="5">
        <v>303426.43</v>
      </c>
      <c r="C12" s="9">
        <v>335863.05</v>
      </c>
      <c r="D12" s="9">
        <v>332611.66</v>
      </c>
      <c r="E12" s="9">
        <v>272023.58</v>
      </c>
      <c r="F12" s="25">
        <v>325310.91</v>
      </c>
      <c r="G12" s="9">
        <v>306974.83</v>
      </c>
      <c r="H12" s="9">
        <v>338562.16</v>
      </c>
      <c r="I12" s="9">
        <v>356776.43</v>
      </c>
      <c r="J12" s="5">
        <v>326004.16</v>
      </c>
      <c r="K12" s="4">
        <v>333968.67</v>
      </c>
      <c r="L12" s="7">
        <v>337362.15</v>
      </c>
      <c r="M12" s="4">
        <v>361064.39</v>
      </c>
      <c r="N12" s="5">
        <f aca="true" t="shared" si="0" ref="N12:N43">SUM(B12:M12)</f>
        <v>3929948.4200000004</v>
      </c>
      <c r="Q12" s="34"/>
      <c r="R12" s="38"/>
      <c r="S12" s="38"/>
    </row>
    <row r="13" spans="1:19" ht="12.75">
      <c r="A13" t="s">
        <v>53</v>
      </c>
      <c r="B13" s="5">
        <v>74541</v>
      </c>
      <c r="C13" s="9">
        <v>71565.71</v>
      </c>
      <c r="D13" s="9">
        <v>80827.52</v>
      </c>
      <c r="E13" s="9">
        <v>64307.01</v>
      </c>
      <c r="F13" s="25">
        <v>84768.77</v>
      </c>
      <c r="G13" s="9">
        <v>73028.9</v>
      </c>
      <c r="H13" s="9">
        <v>71245.84</v>
      </c>
      <c r="I13" s="9">
        <v>70269.73</v>
      </c>
      <c r="J13" s="5">
        <v>77497.07</v>
      </c>
      <c r="K13" s="4">
        <v>60270.6</v>
      </c>
      <c r="L13" s="7">
        <v>39055.67</v>
      </c>
      <c r="M13" s="4">
        <v>86435.54</v>
      </c>
      <c r="N13" s="5">
        <f t="shared" si="0"/>
        <v>853813.3600000001</v>
      </c>
      <c r="Q13" s="34"/>
      <c r="R13" s="38"/>
      <c r="S13" s="38"/>
    </row>
    <row r="14" spans="1:19" ht="12.75">
      <c r="A14" t="s">
        <v>54</v>
      </c>
      <c r="B14" s="5">
        <v>325507.68</v>
      </c>
      <c r="C14" s="9">
        <v>287702.78</v>
      </c>
      <c r="D14" s="9">
        <v>281069.82</v>
      </c>
      <c r="E14" s="9">
        <v>333404.45</v>
      </c>
      <c r="F14" s="25">
        <v>246618.53</v>
      </c>
      <c r="G14" s="9">
        <v>272033.78</v>
      </c>
      <c r="H14" s="9">
        <v>249258.67</v>
      </c>
      <c r="I14" s="9">
        <v>245430.91</v>
      </c>
      <c r="J14" s="5">
        <v>265740.61</v>
      </c>
      <c r="K14" s="4">
        <v>273382.29</v>
      </c>
      <c r="L14" s="7">
        <v>290615.56</v>
      </c>
      <c r="M14" s="4">
        <v>293867.81</v>
      </c>
      <c r="N14" s="5">
        <f t="shared" si="0"/>
        <v>3364632.89</v>
      </c>
      <c r="Q14" s="34"/>
      <c r="R14" s="38"/>
      <c r="S14" s="38"/>
    </row>
    <row r="15" spans="1:19" ht="12.75">
      <c r="A15" t="s">
        <v>2</v>
      </c>
      <c r="B15" s="5">
        <v>61366.43</v>
      </c>
      <c r="C15" s="9">
        <v>59635.68</v>
      </c>
      <c r="D15" s="9">
        <v>57177.95</v>
      </c>
      <c r="E15" s="9">
        <v>56444.45</v>
      </c>
      <c r="F15" s="25">
        <v>49040.42</v>
      </c>
      <c r="G15" s="9">
        <v>58434.52</v>
      </c>
      <c r="H15" s="9">
        <v>48681.5</v>
      </c>
      <c r="I15" s="9">
        <v>66153.45</v>
      </c>
      <c r="J15" s="5">
        <v>52928.12</v>
      </c>
      <c r="K15" s="4">
        <v>59134.42</v>
      </c>
      <c r="L15" s="7">
        <v>78597.07</v>
      </c>
      <c r="M15" s="4">
        <v>66154.18</v>
      </c>
      <c r="N15" s="5">
        <f t="shared" si="0"/>
        <v>713748.19</v>
      </c>
      <c r="Q15" s="34"/>
      <c r="R15" s="38"/>
      <c r="S15" s="38"/>
    </row>
    <row r="16" spans="1:19" ht="12.75">
      <c r="A16" t="s">
        <v>55</v>
      </c>
      <c r="B16" s="5">
        <v>637539.54</v>
      </c>
      <c r="C16" s="9">
        <v>624557.71</v>
      </c>
      <c r="D16" s="9">
        <v>666984.02</v>
      </c>
      <c r="E16" s="9">
        <v>664062.9</v>
      </c>
      <c r="F16" s="25">
        <v>658657.48</v>
      </c>
      <c r="G16" s="9">
        <v>616448.31</v>
      </c>
      <c r="H16" s="9">
        <v>618236.4</v>
      </c>
      <c r="I16" s="9">
        <v>669166.87</v>
      </c>
      <c r="J16" s="5">
        <v>577550.59</v>
      </c>
      <c r="K16" s="4">
        <v>625463.91</v>
      </c>
      <c r="L16" s="7">
        <v>698160.57</v>
      </c>
      <c r="M16" s="4">
        <v>680035.51</v>
      </c>
      <c r="N16" s="5">
        <f t="shared" si="0"/>
        <v>7736863.8100000005</v>
      </c>
      <c r="Q16" s="34"/>
      <c r="R16" s="38"/>
      <c r="S16" s="38"/>
    </row>
    <row r="17" spans="1:19" ht="12.75">
      <c r="A17" t="s">
        <v>56</v>
      </c>
      <c r="B17" s="5">
        <v>2604739.21</v>
      </c>
      <c r="C17" s="9">
        <v>2577054.66</v>
      </c>
      <c r="D17" s="9">
        <v>2752366.93</v>
      </c>
      <c r="E17" s="9">
        <v>2410150.86</v>
      </c>
      <c r="F17" s="25">
        <v>2713617.98</v>
      </c>
      <c r="G17" s="9">
        <v>2397760.88</v>
      </c>
      <c r="H17" s="9">
        <v>2555456.11</v>
      </c>
      <c r="I17" s="9">
        <v>2695365.32</v>
      </c>
      <c r="J17" s="5">
        <v>2480017.19</v>
      </c>
      <c r="K17" s="4">
        <v>2549928.79</v>
      </c>
      <c r="L17" s="7">
        <v>3057715.4</v>
      </c>
      <c r="M17" s="4">
        <v>2677348.49</v>
      </c>
      <c r="N17" s="5">
        <f t="shared" si="0"/>
        <v>31471521.82</v>
      </c>
      <c r="Q17" s="34"/>
      <c r="R17" s="38"/>
      <c r="S17" s="38"/>
    </row>
    <row r="18" spans="1:19" ht="12.75">
      <c r="A18" t="s">
        <v>3</v>
      </c>
      <c r="B18" s="5">
        <v>15921.31</v>
      </c>
      <c r="C18" s="9">
        <v>21628.18</v>
      </c>
      <c r="D18" s="9">
        <v>29184.83</v>
      </c>
      <c r="E18" s="9">
        <v>34753.11</v>
      </c>
      <c r="F18" s="25">
        <v>28219.44</v>
      </c>
      <c r="G18" s="9">
        <v>26841.39</v>
      </c>
      <c r="H18" s="9">
        <v>25891.27</v>
      </c>
      <c r="I18" s="9">
        <v>22119.88</v>
      </c>
      <c r="J18" s="5">
        <v>12553.14</v>
      </c>
      <c r="K18" s="4">
        <v>20711.66</v>
      </c>
      <c r="L18" s="7">
        <v>16616.73</v>
      </c>
      <c r="M18" s="4">
        <v>22226.72</v>
      </c>
      <c r="N18" s="5">
        <f t="shared" si="0"/>
        <v>276667.66000000003</v>
      </c>
      <c r="Q18" s="34"/>
      <c r="R18" s="38"/>
      <c r="S18" s="38"/>
    </row>
    <row r="19" spans="1:19" ht="12.75">
      <c r="A19" t="s">
        <v>57</v>
      </c>
      <c r="B19" s="5">
        <v>467730.55</v>
      </c>
      <c r="C19" s="9">
        <v>374657.11</v>
      </c>
      <c r="D19" s="9">
        <v>404246.28</v>
      </c>
      <c r="E19" s="9">
        <v>430918.38</v>
      </c>
      <c r="F19" s="25">
        <v>376795.22</v>
      </c>
      <c r="G19" s="9">
        <v>391818.19</v>
      </c>
      <c r="H19" s="9">
        <v>381380.02</v>
      </c>
      <c r="I19" s="9">
        <v>364584.47</v>
      </c>
      <c r="J19" s="5">
        <v>382336.55</v>
      </c>
      <c r="K19" s="4">
        <v>416317.77</v>
      </c>
      <c r="L19" s="7">
        <v>502120.86</v>
      </c>
      <c r="M19" s="4">
        <v>418632.21</v>
      </c>
      <c r="N19" s="5">
        <f t="shared" si="0"/>
        <v>4911537.609999999</v>
      </c>
      <c r="Q19" s="34"/>
      <c r="R19" s="38"/>
      <c r="S19" s="38"/>
    </row>
    <row r="20" spans="1:19" ht="12.75">
      <c r="A20" t="s">
        <v>58</v>
      </c>
      <c r="B20" s="5">
        <v>293963.4</v>
      </c>
      <c r="C20" s="9">
        <v>299268</v>
      </c>
      <c r="D20" s="9">
        <v>282215.85</v>
      </c>
      <c r="E20" s="9">
        <v>247102.05</v>
      </c>
      <c r="F20" s="25">
        <v>214108.14</v>
      </c>
      <c r="G20" s="9">
        <v>283991.67</v>
      </c>
      <c r="H20" s="9">
        <v>279554.7</v>
      </c>
      <c r="I20" s="9">
        <v>286993.99</v>
      </c>
      <c r="J20" s="5">
        <v>272677.05</v>
      </c>
      <c r="K20" s="4">
        <v>329041.36</v>
      </c>
      <c r="L20" s="7">
        <v>261999.46</v>
      </c>
      <c r="M20" s="4">
        <v>329500.13</v>
      </c>
      <c r="N20" s="5">
        <f t="shared" si="0"/>
        <v>3380415.7999999993</v>
      </c>
      <c r="Q20" s="34"/>
      <c r="R20" s="38"/>
      <c r="S20" s="38"/>
    </row>
    <row r="21" spans="1:19" ht="12.75">
      <c r="A21" t="s">
        <v>59</v>
      </c>
      <c r="B21" s="5">
        <v>302429.83</v>
      </c>
      <c r="C21" s="9">
        <v>337593.02</v>
      </c>
      <c r="D21" s="9">
        <v>335636.99</v>
      </c>
      <c r="E21" s="9">
        <v>317422.45</v>
      </c>
      <c r="F21" s="25">
        <v>355885.72</v>
      </c>
      <c r="G21" s="9">
        <v>303062.82</v>
      </c>
      <c r="H21" s="9">
        <v>310906.67</v>
      </c>
      <c r="I21" s="9">
        <v>376805.2</v>
      </c>
      <c r="J21" s="5">
        <v>355382.06</v>
      </c>
      <c r="K21" s="4">
        <v>331119.81</v>
      </c>
      <c r="L21" s="7">
        <v>344349.16</v>
      </c>
      <c r="M21" s="4">
        <v>369201.87</v>
      </c>
      <c r="N21" s="5">
        <f t="shared" si="0"/>
        <v>4039795.6000000006</v>
      </c>
      <c r="Q21" s="34"/>
      <c r="R21" s="38"/>
      <c r="S21" s="38"/>
    </row>
    <row r="22" spans="1:19" ht="12.75">
      <c r="A22" t="s">
        <v>60</v>
      </c>
      <c r="B22" s="5">
        <v>728024.53</v>
      </c>
      <c r="C22" s="9">
        <v>625604.74</v>
      </c>
      <c r="D22" s="9">
        <v>638015.02</v>
      </c>
      <c r="E22" s="9">
        <v>508370.29</v>
      </c>
      <c r="F22" s="25">
        <v>499983.71</v>
      </c>
      <c r="G22" s="9">
        <v>595211.26</v>
      </c>
      <c r="H22" s="9">
        <v>635554.33</v>
      </c>
      <c r="I22" s="9">
        <v>645198.89</v>
      </c>
      <c r="J22" s="5">
        <v>640352.49</v>
      </c>
      <c r="K22" s="4">
        <v>711847.41</v>
      </c>
      <c r="L22" s="7">
        <v>783751.41</v>
      </c>
      <c r="M22" s="4">
        <v>700431.23</v>
      </c>
      <c r="N22" s="5">
        <f t="shared" si="0"/>
        <v>7712345.3100000005</v>
      </c>
      <c r="Q22" s="34"/>
      <c r="R22" s="38"/>
      <c r="S22" s="38"/>
    </row>
    <row r="23" spans="1:19" ht="12.75">
      <c r="A23" t="s">
        <v>4</v>
      </c>
      <c r="B23" s="5">
        <v>164921.07</v>
      </c>
      <c r="C23" s="9">
        <v>177927.18</v>
      </c>
      <c r="D23" s="9">
        <v>229642.01</v>
      </c>
      <c r="E23" s="9">
        <v>243278.59</v>
      </c>
      <c r="F23" s="25">
        <v>223195.86</v>
      </c>
      <c r="G23" s="9">
        <v>199422.98</v>
      </c>
      <c r="H23" s="9">
        <v>218558.8</v>
      </c>
      <c r="I23" s="9">
        <v>212946.37</v>
      </c>
      <c r="J23" s="5">
        <v>161278.36</v>
      </c>
      <c r="K23" s="4">
        <v>180378.77</v>
      </c>
      <c r="L23" s="7">
        <v>192721.99</v>
      </c>
      <c r="M23" s="4">
        <v>196924.55</v>
      </c>
      <c r="N23" s="5">
        <f t="shared" si="0"/>
        <v>2401196.5299999993</v>
      </c>
      <c r="Q23" s="34"/>
      <c r="R23" s="38"/>
      <c r="S23" s="38"/>
    </row>
    <row r="24" spans="1:19" ht="12.75">
      <c r="A24" t="s">
        <v>90</v>
      </c>
      <c r="B24" s="5">
        <v>3837937.74</v>
      </c>
      <c r="C24" s="9">
        <v>3686047.22</v>
      </c>
      <c r="D24" s="9">
        <v>3962556.7</v>
      </c>
      <c r="E24" s="9">
        <v>3689206.8</v>
      </c>
      <c r="F24" s="25">
        <v>3867736.45</v>
      </c>
      <c r="G24" s="9">
        <v>3570947.78</v>
      </c>
      <c r="H24" s="9">
        <v>3782297.11</v>
      </c>
      <c r="I24" s="9">
        <v>4049624.08</v>
      </c>
      <c r="J24" s="5">
        <v>3564581.67</v>
      </c>
      <c r="K24" s="4">
        <v>4033432.79</v>
      </c>
      <c r="L24" s="7">
        <v>4354950.52</v>
      </c>
      <c r="M24" s="4">
        <v>3672636.24</v>
      </c>
      <c r="N24" s="5">
        <f>SUM(B24:M24)</f>
        <v>46071955.1</v>
      </c>
      <c r="Q24" s="34"/>
      <c r="R24" s="38"/>
      <c r="S24" s="38"/>
    </row>
    <row r="25" spans="1:19" ht="12.75">
      <c r="A25" t="s">
        <v>5</v>
      </c>
      <c r="B25" s="5">
        <v>58632.91</v>
      </c>
      <c r="C25" s="9">
        <v>54575.3</v>
      </c>
      <c r="D25" s="9">
        <v>61265.8</v>
      </c>
      <c r="E25" s="9">
        <v>54455.59</v>
      </c>
      <c r="F25" s="25">
        <v>48955.7</v>
      </c>
      <c r="G25" s="9">
        <v>57111.83</v>
      </c>
      <c r="H25" s="9">
        <v>60721.84</v>
      </c>
      <c r="I25" s="9">
        <v>70379.27</v>
      </c>
      <c r="J25" s="5">
        <v>57384.75</v>
      </c>
      <c r="K25" s="4">
        <v>64629.21</v>
      </c>
      <c r="L25" s="7">
        <v>60988.85</v>
      </c>
      <c r="M25" s="4">
        <v>65347.61</v>
      </c>
      <c r="N25" s="5">
        <f t="shared" si="0"/>
        <v>714448.6599999999</v>
      </c>
      <c r="Q25" s="34"/>
      <c r="R25" s="38"/>
      <c r="S25" s="38"/>
    </row>
    <row r="26" spans="1:19" ht="12.75">
      <c r="A26" t="s">
        <v>6</v>
      </c>
      <c r="B26" s="5">
        <v>36623.86</v>
      </c>
      <c r="C26" s="9">
        <v>44770.55</v>
      </c>
      <c r="D26" s="9">
        <v>36324.56</v>
      </c>
      <c r="E26" s="9">
        <v>40710.5</v>
      </c>
      <c r="F26" s="25">
        <v>20177.98</v>
      </c>
      <c r="G26" s="9">
        <v>46963.04</v>
      </c>
      <c r="H26" s="9">
        <v>27520.2</v>
      </c>
      <c r="I26" s="9">
        <v>27784.92</v>
      </c>
      <c r="J26" s="5">
        <v>36031.43</v>
      </c>
      <c r="K26" s="4">
        <v>49622.24</v>
      </c>
      <c r="L26" s="7">
        <v>38291.43</v>
      </c>
      <c r="M26" s="4">
        <v>49281.18</v>
      </c>
      <c r="N26" s="5">
        <f t="shared" si="0"/>
        <v>454101.89</v>
      </c>
      <c r="Q26" s="34"/>
      <c r="R26" s="38"/>
      <c r="S26" s="38"/>
    </row>
    <row r="27" spans="1:19" ht="12.75">
      <c r="A27" t="s">
        <v>61</v>
      </c>
      <c r="B27" s="5">
        <v>2477271.94</v>
      </c>
      <c r="C27" s="9">
        <v>2405218.91</v>
      </c>
      <c r="D27" s="9">
        <v>2609708.75</v>
      </c>
      <c r="E27" s="9">
        <v>2894810.99</v>
      </c>
      <c r="F27" s="25">
        <v>2383364.55</v>
      </c>
      <c r="G27" s="9">
        <v>2625363.95</v>
      </c>
      <c r="H27" s="9">
        <v>2467091.67</v>
      </c>
      <c r="I27" s="9">
        <v>2435991.43</v>
      </c>
      <c r="J27" s="5">
        <v>2626440.11</v>
      </c>
      <c r="K27" s="4">
        <v>2478574.31</v>
      </c>
      <c r="L27" s="7">
        <v>2451871.05</v>
      </c>
      <c r="M27" s="4">
        <v>2513852.31</v>
      </c>
      <c r="N27" s="5">
        <f t="shared" si="0"/>
        <v>30369559.969999995</v>
      </c>
      <c r="Q27" s="34"/>
      <c r="R27" s="38"/>
      <c r="S27" s="38"/>
    </row>
    <row r="28" spans="1:19" ht="12.75">
      <c r="A28" t="s">
        <v>62</v>
      </c>
      <c r="B28" s="5">
        <v>531381.67</v>
      </c>
      <c r="C28" s="9">
        <v>601657.37</v>
      </c>
      <c r="D28" s="9">
        <v>647802.03</v>
      </c>
      <c r="E28" s="9">
        <v>604170.33</v>
      </c>
      <c r="F28" s="25">
        <v>576376.88</v>
      </c>
      <c r="G28" s="9">
        <v>588836.74</v>
      </c>
      <c r="H28" s="9">
        <v>615426.53</v>
      </c>
      <c r="I28" s="9">
        <v>557892.85</v>
      </c>
      <c r="J28" s="5">
        <v>477991.87</v>
      </c>
      <c r="K28" s="4">
        <v>585698.89</v>
      </c>
      <c r="L28" s="7">
        <v>585900.69</v>
      </c>
      <c r="M28" s="4">
        <v>650263.06</v>
      </c>
      <c r="N28" s="5">
        <f t="shared" si="0"/>
        <v>7023398.91</v>
      </c>
      <c r="Q28" s="34"/>
      <c r="R28" s="38"/>
      <c r="S28" s="38"/>
    </row>
    <row r="29" spans="1:19" ht="12.75">
      <c r="A29" t="s">
        <v>7</v>
      </c>
      <c r="B29" s="5">
        <v>40584.32</v>
      </c>
      <c r="C29" s="9">
        <v>41771.16</v>
      </c>
      <c r="D29" s="9">
        <v>44445.46</v>
      </c>
      <c r="E29" s="9">
        <v>46051.21</v>
      </c>
      <c r="F29" s="25">
        <v>48620.7</v>
      </c>
      <c r="G29" s="9">
        <v>37570.68</v>
      </c>
      <c r="H29" s="9">
        <v>36063.68</v>
      </c>
      <c r="I29" s="9">
        <v>47756.62</v>
      </c>
      <c r="J29" s="5">
        <v>35905.57</v>
      </c>
      <c r="K29" s="4">
        <v>42135.56</v>
      </c>
      <c r="L29" s="7">
        <v>47479.26</v>
      </c>
      <c r="M29" s="4">
        <v>45659.21</v>
      </c>
      <c r="N29" s="5">
        <f t="shared" si="0"/>
        <v>514043.43</v>
      </c>
      <c r="Q29" s="34"/>
      <c r="R29" s="38"/>
      <c r="S29" s="38"/>
    </row>
    <row r="30" spans="1:19" ht="12.75">
      <c r="A30" t="s">
        <v>8</v>
      </c>
      <c r="B30" s="5">
        <v>30978.82</v>
      </c>
      <c r="C30" s="9">
        <v>19719.25</v>
      </c>
      <c r="D30" s="9">
        <v>21549.64</v>
      </c>
      <c r="E30" s="9">
        <v>171474.07</v>
      </c>
      <c r="F30" s="25">
        <v>26834.11</v>
      </c>
      <c r="G30" s="9">
        <v>24894.11</v>
      </c>
      <c r="H30" s="9">
        <v>22631.69</v>
      </c>
      <c r="I30" s="9">
        <v>17644.31</v>
      </c>
      <c r="J30" s="5">
        <v>25266.73</v>
      </c>
      <c r="K30" s="4">
        <v>20189.65</v>
      </c>
      <c r="L30" s="7">
        <v>33427.16</v>
      </c>
      <c r="M30" s="4">
        <v>23147.57</v>
      </c>
      <c r="N30" s="5">
        <f t="shared" si="0"/>
        <v>437757.11000000004</v>
      </c>
      <c r="Q30" s="34"/>
      <c r="R30" s="38"/>
      <c r="S30" s="38"/>
    </row>
    <row r="31" spans="1:19" ht="12.75">
      <c r="A31" t="s">
        <v>9</v>
      </c>
      <c r="B31" s="5">
        <v>103404.69</v>
      </c>
      <c r="C31" s="9">
        <v>116978.93</v>
      </c>
      <c r="D31" s="9">
        <v>105603.92</v>
      </c>
      <c r="E31" s="9">
        <v>110107.21</v>
      </c>
      <c r="F31" s="25">
        <v>89814.56</v>
      </c>
      <c r="G31" s="9">
        <v>121090.45</v>
      </c>
      <c r="H31" s="9">
        <v>78758.35</v>
      </c>
      <c r="I31" s="9">
        <v>98425.46</v>
      </c>
      <c r="J31" s="5">
        <v>1445521.21</v>
      </c>
      <c r="K31" s="4">
        <v>164017.94</v>
      </c>
      <c r="L31" s="7">
        <v>137870.89</v>
      </c>
      <c r="M31" s="4">
        <v>122975.23</v>
      </c>
      <c r="N31" s="5">
        <f t="shared" si="0"/>
        <v>2694568.84</v>
      </c>
      <c r="Q31" s="34"/>
      <c r="R31" s="36"/>
      <c r="S31" s="39"/>
    </row>
    <row r="32" spans="1:19" ht="12.75">
      <c r="A32" t="s">
        <v>10</v>
      </c>
      <c r="B32" s="5">
        <v>25875.57</v>
      </c>
      <c r="C32" s="9">
        <v>25913.28</v>
      </c>
      <c r="D32" s="9">
        <v>28942.02</v>
      </c>
      <c r="E32" s="9">
        <v>32169.13</v>
      </c>
      <c r="F32" s="25">
        <v>32370.27</v>
      </c>
      <c r="G32" s="9">
        <v>25966.07</v>
      </c>
      <c r="H32" s="9">
        <v>30758.7</v>
      </c>
      <c r="I32" s="9">
        <v>30015.87</v>
      </c>
      <c r="J32" s="5">
        <v>24330.46</v>
      </c>
      <c r="K32" s="4">
        <v>24813.25</v>
      </c>
      <c r="L32" s="7">
        <v>31734.18</v>
      </c>
      <c r="M32" s="4">
        <v>28692.83</v>
      </c>
      <c r="N32" s="5">
        <f t="shared" si="0"/>
        <v>341581.63</v>
      </c>
      <c r="Q32" s="34"/>
      <c r="R32" s="38"/>
      <c r="S32" s="38"/>
    </row>
    <row r="33" spans="1:19" ht="12.75">
      <c r="A33" t="s">
        <v>11</v>
      </c>
      <c r="B33" s="5">
        <v>34943.54</v>
      </c>
      <c r="C33" s="9">
        <v>26962.43</v>
      </c>
      <c r="D33" s="9">
        <v>19942.99</v>
      </c>
      <c r="E33" s="9">
        <v>14454.28</v>
      </c>
      <c r="F33" s="25">
        <v>1025.33</v>
      </c>
      <c r="G33" s="9">
        <v>25841.74</v>
      </c>
      <c r="H33" s="9">
        <v>20993.75</v>
      </c>
      <c r="I33" s="9">
        <v>19800.83</v>
      </c>
      <c r="J33" s="5">
        <v>28953.99</v>
      </c>
      <c r="K33" s="4">
        <v>27799.1</v>
      </c>
      <c r="L33" s="7">
        <v>43329.89</v>
      </c>
      <c r="M33" s="4">
        <v>29808.09</v>
      </c>
      <c r="N33" s="5">
        <f t="shared" si="0"/>
        <v>293855.96</v>
      </c>
      <c r="Q33" s="34"/>
      <c r="R33" s="38"/>
      <c r="S33" s="38"/>
    </row>
    <row r="34" spans="1:19" ht="12.75">
      <c r="A34" t="s">
        <v>63</v>
      </c>
      <c r="B34" s="5">
        <v>46978.2</v>
      </c>
      <c r="C34" s="9">
        <v>37230.49</v>
      </c>
      <c r="D34" s="9">
        <v>28433.6</v>
      </c>
      <c r="E34" s="9">
        <v>37447.19</v>
      </c>
      <c r="F34" s="25">
        <v>19993.16</v>
      </c>
      <c r="G34" s="9">
        <v>37766.82</v>
      </c>
      <c r="H34" s="9">
        <v>22399.47</v>
      </c>
      <c r="I34" s="9">
        <v>29751.4</v>
      </c>
      <c r="J34" s="5">
        <v>29921.13</v>
      </c>
      <c r="K34" s="4">
        <v>38258.8</v>
      </c>
      <c r="L34" s="7">
        <v>45889.7</v>
      </c>
      <c r="M34" s="4">
        <v>41721.22</v>
      </c>
      <c r="N34" s="5">
        <f t="shared" si="0"/>
        <v>415791.18000000005</v>
      </c>
      <c r="Q34" s="34"/>
      <c r="R34" s="38"/>
      <c r="S34" s="38"/>
    </row>
    <row r="35" spans="1:19" ht="12.75">
      <c r="A35" t="s">
        <v>12</v>
      </c>
      <c r="B35" s="5">
        <v>56348.05</v>
      </c>
      <c r="C35" s="9">
        <v>49715.15</v>
      </c>
      <c r="D35" s="9">
        <v>84447.74</v>
      </c>
      <c r="E35" s="9">
        <v>122303.9</v>
      </c>
      <c r="F35" s="25">
        <v>81433.5</v>
      </c>
      <c r="G35" s="9">
        <v>79705.34</v>
      </c>
      <c r="H35" s="9">
        <v>86305.81</v>
      </c>
      <c r="I35" s="9">
        <v>60213.96</v>
      </c>
      <c r="J35" s="5">
        <v>54034.08</v>
      </c>
      <c r="K35" s="4">
        <v>50679.43</v>
      </c>
      <c r="L35" s="7">
        <v>69149.05</v>
      </c>
      <c r="M35" s="4">
        <v>57147.55</v>
      </c>
      <c r="N35" s="5">
        <f t="shared" si="0"/>
        <v>851483.56</v>
      </c>
      <c r="Q35" s="34"/>
      <c r="R35" s="38"/>
      <c r="S35" s="38"/>
    </row>
    <row r="36" spans="1:19" ht="12.75">
      <c r="A36" t="s">
        <v>13</v>
      </c>
      <c r="B36" s="5">
        <v>114848.25</v>
      </c>
      <c r="C36" s="9">
        <v>79771.01</v>
      </c>
      <c r="D36" s="9">
        <v>85269.84</v>
      </c>
      <c r="E36" s="9">
        <v>86293.99</v>
      </c>
      <c r="F36" s="25">
        <v>58774.62</v>
      </c>
      <c r="G36" s="9">
        <v>93095.19</v>
      </c>
      <c r="H36" s="9">
        <v>82907.42</v>
      </c>
      <c r="I36" s="9">
        <v>73742.23</v>
      </c>
      <c r="J36" s="5">
        <v>75560.56</v>
      </c>
      <c r="K36" s="4">
        <v>85549.25</v>
      </c>
      <c r="L36" s="7">
        <v>84103.29</v>
      </c>
      <c r="M36" s="4">
        <v>87873.76</v>
      </c>
      <c r="N36" s="5">
        <f t="shared" si="0"/>
        <v>1007789.4099999999</v>
      </c>
      <c r="Q36" s="34"/>
      <c r="R36" s="38"/>
      <c r="S36" s="38"/>
    </row>
    <row r="37" spans="1:19" ht="12.75">
      <c r="A37" t="s">
        <v>14</v>
      </c>
      <c r="B37" s="5">
        <v>100332.9</v>
      </c>
      <c r="C37" s="9">
        <v>82254.56</v>
      </c>
      <c r="D37" s="9">
        <v>95223.29</v>
      </c>
      <c r="E37" s="9">
        <v>93372.4</v>
      </c>
      <c r="F37" s="25">
        <v>60233.01</v>
      </c>
      <c r="G37" s="9">
        <v>99083.94</v>
      </c>
      <c r="H37" s="9">
        <v>105747.63</v>
      </c>
      <c r="I37" s="9">
        <v>83512.37</v>
      </c>
      <c r="J37" s="5">
        <v>96487.18</v>
      </c>
      <c r="K37" s="4">
        <v>91200.28</v>
      </c>
      <c r="L37" s="7">
        <v>116528.07</v>
      </c>
      <c r="M37" s="4">
        <v>91435.74</v>
      </c>
      <c r="N37" s="5">
        <f t="shared" si="0"/>
        <v>1115411.37</v>
      </c>
      <c r="Q37" s="34"/>
      <c r="R37" s="38"/>
      <c r="S37" s="38"/>
    </row>
    <row r="38" spans="1:19" ht="12.75">
      <c r="A38" t="s">
        <v>64</v>
      </c>
      <c r="B38" s="5">
        <v>362871.85</v>
      </c>
      <c r="C38" s="9">
        <v>387448.14</v>
      </c>
      <c r="D38" s="9">
        <v>402661.96</v>
      </c>
      <c r="E38" s="9">
        <v>352370.9</v>
      </c>
      <c r="F38" s="25">
        <v>356589.85</v>
      </c>
      <c r="G38" s="9">
        <v>370940.26</v>
      </c>
      <c r="H38" s="9">
        <v>382688.32</v>
      </c>
      <c r="I38" s="9">
        <v>415693.27</v>
      </c>
      <c r="J38" s="5">
        <v>345021.12</v>
      </c>
      <c r="K38" s="4">
        <v>393223.79</v>
      </c>
      <c r="L38" s="7">
        <v>458269.86</v>
      </c>
      <c r="M38" s="4">
        <v>425652.75</v>
      </c>
      <c r="N38" s="5">
        <f t="shared" si="0"/>
        <v>4653432.07</v>
      </c>
      <c r="Q38" s="34"/>
      <c r="R38" s="38"/>
      <c r="S38" s="38"/>
    </row>
    <row r="39" spans="1:19" ht="12.75">
      <c r="A39" t="s">
        <v>15</v>
      </c>
      <c r="B39" s="5">
        <v>224302.35</v>
      </c>
      <c r="C39" s="9">
        <v>205065.63</v>
      </c>
      <c r="D39" s="9">
        <v>226907.95</v>
      </c>
      <c r="E39" s="9">
        <v>198694.79</v>
      </c>
      <c r="F39" s="25">
        <v>174660.45</v>
      </c>
      <c r="G39" s="9">
        <v>216204.16</v>
      </c>
      <c r="H39" s="9">
        <v>225420.85</v>
      </c>
      <c r="I39" s="9">
        <v>207977.12</v>
      </c>
      <c r="J39" s="5">
        <v>174135.15</v>
      </c>
      <c r="K39" s="4">
        <v>217469.07</v>
      </c>
      <c r="L39" s="7">
        <v>256218.68</v>
      </c>
      <c r="M39" s="4">
        <v>225311.33</v>
      </c>
      <c r="N39" s="5">
        <f t="shared" si="0"/>
        <v>2552367.53</v>
      </c>
      <c r="Q39" s="34"/>
      <c r="R39" s="38"/>
      <c r="S39" s="38"/>
    </row>
    <row r="40" spans="1:19" ht="12.75">
      <c r="A40" t="s">
        <v>65</v>
      </c>
      <c r="B40" s="5">
        <v>2063569.02</v>
      </c>
      <c r="C40" s="9">
        <v>2006860.77</v>
      </c>
      <c r="D40" s="9">
        <v>2238126.07</v>
      </c>
      <c r="E40" s="9">
        <v>2208671.85</v>
      </c>
      <c r="F40" s="25">
        <v>2179429.36</v>
      </c>
      <c r="G40" s="9">
        <v>2078182.07</v>
      </c>
      <c r="H40" s="9">
        <v>2110648.19</v>
      </c>
      <c r="I40" s="9">
        <v>2154926.24</v>
      </c>
      <c r="J40" s="5">
        <v>1921504.15</v>
      </c>
      <c r="K40" s="4">
        <v>2033779.55</v>
      </c>
      <c r="L40" s="7">
        <v>2294877.35</v>
      </c>
      <c r="M40" s="4">
        <v>2208004.38</v>
      </c>
      <c r="N40" s="5">
        <f t="shared" si="0"/>
        <v>25498579</v>
      </c>
      <c r="Q40" s="34"/>
      <c r="R40" s="38"/>
      <c r="S40" s="38"/>
    </row>
    <row r="41" spans="1:19" ht="12.75">
      <c r="A41" t="s">
        <v>16</v>
      </c>
      <c r="B41" s="5">
        <v>38430.59</v>
      </c>
      <c r="C41" s="9">
        <v>41081.38</v>
      </c>
      <c r="D41" s="9">
        <v>55751.84</v>
      </c>
      <c r="E41" s="9">
        <v>72008.59</v>
      </c>
      <c r="F41" s="25">
        <v>56949.94</v>
      </c>
      <c r="G41" s="9">
        <v>51979.24</v>
      </c>
      <c r="H41" s="9">
        <v>47667.9</v>
      </c>
      <c r="I41" s="9">
        <v>44939.98</v>
      </c>
      <c r="J41" s="5">
        <v>47357.84</v>
      </c>
      <c r="K41" s="4">
        <v>47473.63</v>
      </c>
      <c r="L41" s="7">
        <v>46541.88</v>
      </c>
      <c r="M41" s="4">
        <v>48449.38</v>
      </c>
      <c r="N41" s="5">
        <f t="shared" si="0"/>
        <v>598632.19</v>
      </c>
      <c r="Q41" s="34"/>
      <c r="R41" s="38"/>
      <c r="S41" s="38"/>
    </row>
    <row r="42" spans="1:19" ht="12.75">
      <c r="A42" t="s">
        <v>66</v>
      </c>
      <c r="B42" s="5">
        <v>258822.49</v>
      </c>
      <c r="C42" s="9">
        <v>258539.87</v>
      </c>
      <c r="D42" s="9">
        <v>316046.5</v>
      </c>
      <c r="E42" s="9">
        <v>306612.01</v>
      </c>
      <c r="F42" s="25">
        <v>266964.9</v>
      </c>
      <c r="G42" s="9">
        <v>295602.2</v>
      </c>
      <c r="H42" s="9">
        <v>311024.55</v>
      </c>
      <c r="I42" s="9">
        <v>282021.91</v>
      </c>
      <c r="J42" s="5">
        <v>246439.46</v>
      </c>
      <c r="K42" s="4">
        <v>280246.41</v>
      </c>
      <c r="L42" s="7">
        <v>248777.21</v>
      </c>
      <c r="M42" s="4">
        <v>276143.74</v>
      </c>
      <c r="N42" s="5">
        <f t="shared" si="0"/>
        <v>3347241.25</v>
      </c>
      <c r="Q42" s="34"/>
      <c r="R42" s="38"/>
      <c r="S42" s="38"/>
    </row>
    <row r="43" spans="1:19" ht="12.75">
      <c r="A43" t="s">
        <v>17</v>
      </c>
      <c r="B43" s="5">
        <v>149694.71</v>
      </c>
      <c r="C43" s="9">
        <v>153503.86</v>
      </c>
      <c r="D43" s="9">
        <v>249776.96</v>
      </c>
      <c r="E43" s="9">
        <v>329144.91</v>
      </c>
      <c r="F43" s="25">
        <v>235525.92</v>
      </c>
      <c r="G43" s="9">
        <v>224648.78</v>
      </c>
      <c r="H43" s="9">
        <v>251183.1</v>
      </c>
      <c r="I43" s="9">
        <v>204838.25</v>
      </c>
      <c r="J43" s="5">
        <v>137264.45</v>
      </c>
      <c r="K43" s="4">
        <v>139116.94</v>
      </c>
      <c r="L43" s="7">
        <v>191611.49</v>
      </c>
      <c r="M43" s="4">
        <v>164562.09</v>
      </c>
      <c r="N43" s="5">
        <f t="shared" si="0"/>
        <v>2430871.46</v>
      </c>
      <c r="Q43" s="34"/>
      <c r="R43" s="38"/>
      <c r="S43" s="38"/>
    </row>
    <row r="44" spans="1:19" ht="12.75">
      <c r="A44" t="s">
        <v>18</v>
      </c>
      <c r="B44" s="5">
        <v>52284.37</v>
      </c>
      <c r="C44" s="9">
        <v>58211.33</v>
      </c>
      <c r="D44" s="9">
        <v>71773.83</v>
      </c>
      <c r="E44" s="9">
        <v>81969.96</v>
      </c>
      <c r="F44" s="25">
        <v>53382.94</v>
      </c>
      <c r="G44" s="9">
        <v>71236.09</v>
      </c>
      <c r="H44" s="9">
        <v>70667.08</v>
      </c>
      <c r="I44" s="9">
        <v>56140.29</v>
      </c>
      <c r="J44" s="5">
        <v>45934.54</v>
      </c>
      <c r="K44" s="4">
        <v>58457.55</v>
      </c>
      <c r="L44" s="7">
        <v>60145.87</v>
      </c>
      <c r="M44" s="4">
        <v>63672.73</v>
      </c>
      <c r="N44" s="5">
        <f aca="true" t="shared" si="1" ref="N44:N75">SUM(B44:M44)</f>
        <v>743876.5800000001</v>
      </c>
      <c r="Q44" s="34"/>
      <c r="R44" s="38"/>
      <c r="S44" s="38"/>
    </row>
    <row r="45" spans="1:19" ht="12.75">
      <c r="A45" t="s">
        <v>19</v>
      </c>
      <c r="B45" s="5">
        <v>21177.47</v>
      </c>
      <c r="C45" s="9">
        <v>19803.11</v>
      </c>
      <c r="D45" s="9">
        <v>14840.99</v>
      </c>
      <c r="E45" s="9">
        <v>39725.37</v>
      </c>
      <c r="F45" s="25">
        <v>29473.92</v>
      </c>
      <c r="G45" s="9">
        <v>20865.57</v>
      </c>
      <c r="H45" s="9">
        <v>7837.91</v>
      </c>
      <c r="I45" s="9">
        <v>4722.04</v>
      </c>
      <c r="J45" s="5">
        <v>11967.95</v>
      </c>
      <c r="K45" s="4">
        <v>13298.61</v>
      </c>
      <c r="L45" s="7">
        <v>17648.26</v>
      </c>
      <c r="M45" s="4">
        <v>20199.62</v>
      </c>
      <c r="N45" s="5">
        <f t="shared" si="1"/>
        <v>221560.82</v>
      </c>
      <c r="Q45" s="34"/>
      <c r="R45" s="38"/>
      <c r="S45" s="38"/>
    </row>
    <row r="46" spans="1:19" ht="12.75">
      <c r="A46" t="s">
        <v>67</v>
      </c>
      <c r="B46" s="5">
        <v>519846.76</v>
      </c>
      <c r="C46" s="9">
        <v>455999.35</v>
      </c>
      <c r="D46" s="9">
        <v>444263.5</v>
      </c>
      <c r="E46" s="9">
        <v>420480.03</v>
      </c>
      <c r="F46" s="25">
        <v>353709.26</v>
      </c>
      <c r="G46" s="9">
        <v>414319.99</v>
      </c>
      <c r="H46" s="9">
        <v>400188.1</v>
      </c>
      <c r="I46" s="9">
        <v>394138.36</v>
      </c>
      <c r="J46" s="5">
        <v>443794.9</v>
      </c>
      <c r="K46" s="4">
        <v>442307.65</v>
      </c>
      <c r="L46" s="7">
        <v>657350.47</v>
      </c>
      <c r="M46" s="4">
        <v>494548.7</v>
      </c>
      <c r="N46" s="5">
        <f t="shared" si="1"/>
        <v>5440947.069999999</v>
      </c>
      <c r="Q46" s="34"/>
      <c r="R46" s="38"/>
      <c r="S46" s="38"/>
    </row>
    <row r="47" spans="1:19" ht="12.75">
      <c r="A47" t="s">
        <v>68</v>
      </c>
      <c r="B47" s="5">
        <v>856127.03</v>
      </c>
      <c r="C47" s="9">
        <v>762002.16</v>
      </c>
      <c r="D47" s="9">
        <v>793402.37</v>
      </c>
      <c r="E47" s="9">
        <v>691583.15</v>
      </c>
      <c r="F47" s="25">
        <v>717325.28</v>
      </c>
      <c r="G47" s="9">
        <v>727326.14</v>
      </c>
      <c r="H47" s="9">
        <v>786805.47</v>
      </c>
      <c r="I47" s="9">
        <v>844923.2</v>
      </c>
      <c r="J47" s="5">
        <v>872144.14</v>
      </c>
      <c r="K47" s="4">
        <v>831434.26</v>
      </c>
      <c r="L47" s="7">
        <v>983469.23</v>
      </c>
      <c r="M47" s="4">
        <v>851264.89</v>
      </c>
      <c r="N47" s="5">
        <f t="shared" si="1"/>
        <v>9717807.32</v>
      </c>
      <c r="Q47" s="34"/>
      <c r="R47" s="38"/>
      <c r="S47" s="38"/>
    </row>
    <row r="48" spans="1:19" ht="12.75">
      <c r="A48" t="s">
        <v>69</v>
      </c>
      <c r="B48" s="5">
        <v>239530.75</v>
      </c>
      <c r="C48" s="9">
        <v>290404.14</v>
      </c>
      <c r="D48" s="9">
        <v>305090.53</v>
      </c>
      <c r="E48" s="9">
        <v>254888.24</v>
      </c>
      <c r="F48" s="25">
        <v>291642.5</v>
      </c>
      <c r="G48" s="9">
        <v>264457.12</v>
      </c>
      <c r="H48" s="9">
        <v>315296.64</v>
      </c>
      <c r="I48" s="9">
        <v>351562.95</v>
      </c>
      <c r="J48" s="5">
        <v>317834.22</v>
      </c>
      <c r="K48" s="4">
        <v>287661.47</v>
      </c>
      <c r="L48" s="7">
        <v>275362.58</v>
      </c>
      <c r="M48" s="4">
        <v>308738.48</v>
      </c>
      <c r="N48" s="5">
        <f t="shared" si="1"/>
        <v>3502469.6200000006</v>
      </c>
      <c r="Q48" s="34"/>
      <c r="R48" s="38"/>
      <c r="S48" s="38"/>
    </row>
    <row r="49" spans="1:19" ht="12.75">
      <c r="A49" t="s">
        <v>20</v>
      </c>
      <c r="B49" s="5">
        <v>91346.35</v>
      </c>
      <c r="C49" s="9">
        <v>107962.04</v>
      </c>
      <c r="D49" s="9">
        <v>110369.79</v>
      </c>
      <c r="E49" s="9">
        <v>120066.8</v>
      </c>
      <c r="F49" s="25">
        <v>83484.96</v>
      </c>
      <c r="G49" s="9">
        <v>111902.65</v>
      </c>
      <c r="H49" s="9">
        <v>92012.5</v>
      </c>
      <c r="I49" s="9">
        <v>95240.89</v>
      </c>
      <c r="J49" s="5">
        <v>57218.8</v>
      </c>
      <c r="K49" s="4">
        <v>113624.97</v>
      </c>
      <c r="L49" s="7">
        <v>67419.89</v>
      </c>
      <c r="M49" s="4">
        <v>117439.4</v>
      </c>
      <c r="N49" s="5">
        <f t="shared" si="1"/>
        <v>1168089.0399999998</v>
      </c>
      <c r="Q49" s="34"/>
      <c r="R49" s="38"/>
      <c r="S49" s="38"/>
    </row>
    <row r="50" spans="1:19" ht="12.75">
      <c r="A50" t="s">
        <v>21</v>
      </c>
      <c r="B50" s="5">
        <v>24543.98</v>
      </c>
      <c r="C50" s="9">
        <v>18892.67</v>
      </c>
      <c r="D50" s="9">
        <v>23643.04</v>
      </c>
      <c r="E50" s="9">
        <v>31092.45</v>
      </c>
      <c r="F50" s="25">
        <v>13452.29</v>
      </c>
      <c r="G50" s="9">
        <v>27777.42</v>
      </c>
      <c r="H50" s="9">
        <v>23023.04</v>
      </c>
      <c r="I50" s="9">
        <v>14888.8</v>
      </c>
      <c r="J50" s="5">
        <v>25936.5</v>
      </c>
      <c r="K50" s="4">
        <v>21728.61</v>
      </c>
      <c r="L50" s="7">
        <v>32841.6</v>
      </c>
      <c r="M50" s="4">
        <v>21508.77</v>
      </c>
      <c r="N50" s="5">
        <f t="shared" si="1"/>
        <v>279329.17</v>
      </c>
      <c r="Q50" s="34"/>
      <c r="R50" s="38"/>
      <c r="S50" s="38"/>
    </row>
    <row r="51" spans="1:19" ht="12.75">
      <c r="A51" t="s">
        <v>22</v>
      </c>
      <c r="B51" s="5">
        <v>48570.73</v>
      </c>
      <c r="C51" s="9">
        <v>49980.97</v>
      </c>
      <c r="D51" s="9">
        <v>152255.33</v>
      </c>
      <c r="E51" s="9">
        <v>222507.77</v>
      </c>
      <c r="F51" s="25">
        <v>146774.55</v>
      </c>
      <c r="G51" s="9">
        <v>130764.23</v>
      </c>
      <c r="H51" s="9">
        <v>159365.11</v>
      </c>
      <c r="I51" s="9">
        <v>84584.84</v>
      </c>
      <c r="J51" s="5">
        <v>46169.27</v>
      </c>
      <c r="K51" s="4">
        <v>56344.35</v>
      </c>
      <c r="L51" s="7">
        <v>52050.9</v>
      </c>
      <c r="M51" s="4">
        <v>58750.23</v>
      </c>
      <c r="N51" s="5">
        <f t="shared" si="1"/>
        <v>1208118.2799999998</v>
      </c>
      <c r="Q51" s="34"/>
      <c r="R51" s="38"/>
      <c r="S51" s="38"/>
    </row>
    <row r="52" spans="1:19" ht="12.75">
      <c r="A52" t="s">
        <v>70</v>
      </c>
      <c r="B52" s="5">
        <v>782035.71</v>
      </c>
      <c r="C52" s="9">
        <v>770865.59</v>
      </c>
      <c r="D52" s="9">
        <v>817858.79</v>
      </c>
      <c r="E52" s="9">
        <v>755728.4</v>
      </c>
      <c r="F52" s="25">
        <v>767537.89</v>
      </c>
      <c r="G52" s="9">
        <v>756083</v>
      </c>
      <c r="H52" s="9">
        <v>793396.48</v>
      </c>
      <c r="I52" s="9">
        <v>789394.88</v>
      </c>
      <c r="J52" s="5">
        <v>634691.24</v>
      </c>
      <c r="K52" s="4">
        <v>803602.51</v>
      </c>
      <c r="L52" s="7">
        <v>815551.14</v>
      </c>
      <c r="M52" s="4">
        <v>822344.79</v>
      </c>
      <c r="N52" s="5">
        <f t="shared" si="1"/>
        <v>9309090.419999998</v>
      </c>
      <c r="Q52" s="34"/>
      <c r="R52" s="38"/>
      <c r="S52" s="38"/>
    </row>
    <row r="53" spans="1:19" ht="12.75">
      <c r="A53" t="s">
        <v>23</v>
      </c>
      <c r="B53" s="5">
        <v>732149.03</v>
      </c>
      <c r="C53" s="9">
        <v>660548.91</v>
      </c>
      <c r="D53" s="9">
        <v>789958.95</v>
      </c>
      <c r="E53" s="9">
        <v>882193.9</v>
      </c>
      <c r="F53" s="25">
        <v>726654.81</v>
      </c>
      <c r="G53" s="9">
        <v>750847.24</v>
      </c>
      <c r="H53" s="9">
        <v>763540.25</v>
      </c>
      <c r="I53" s="9">
        <v>759316.93</v>
      </c>
      <c r="J53" s="5">
        <v>704706.25</v>
      </c>
      <c r="K53" s="4">
        <v>680513.55</v>
      </c>
      <c r="L53" s="7">
        <v>796411.83</v>
      </c>
      <c r="M53" s="4">
        <v>727752.85</v>
      </c>
      <c r="N53" s="5">
        <f t="shared" si="1"/>
        <v>8974594.5</v>
      </c>
      <c r="Q53" s="34"/>
      <c r="R53" s="38"/>
      <c r="S53" s="38"/>
    </row>
    <row r="54" spans="1:19" ht="12.75">
      <c r="A54" t="s">
        <v>24</v>
      </c>
      <c r="B54" s="5">
        <v>390018.57</v>
      </c>
      <c r="C54" s="9">
        <v>379557.3</v>
      </c>
      <c r="D54" s="9">
        <v>379683.64</v>
      </c>
      <c r="E54" s="9">
        <v>280299.5</v>
      </c>
      <c r="F54" s="25">
        <v>345192.9</v>
      </c>
      <c r="G54" s="9">
        <v>341719.59</v>
      </c>
      <c r="H54" s="9">
        <v>351159.86</v>
      </c>
      <c r="I54" s="9">
        <v>409892.14</v>
      </c>
      <c r="J54" s="5">
        <v>371719.92</v>
      </c>
      <c r="K54" s="4">
        <v>389216.81</v>
      </c>
      <c r="L54" s="7">
        <v>444799.01</v>
      </c>
      <c r="M54" s="4">
        <v>409088.12</v>
      </c>
      <c r="N54" s="5">
        <f>SUM(B54:M54)</f>
        <v>4492347.36</v>
      </c>
      <c r="Q54" s="34"/>
      <c r="R54" s="38"/>
      <c r="S54" s="38"/>
    </row>
    <row r="55" spans="1:19" ht="12.75">
      <c r="A55" t="s">
        <v>71</v>
      </c>
      <c r="B55" s="5">
        <v>208421.9</v>
      </c>
      <c r="C55" s="9">
        <v>111395.6</v>
      </c>
      <c r="D55" s="9">
        <v>108973.17</v>
      </c>
      <c r="E55" s="9">
        <v>204332.24</v>
      </c>
      <c r="F55" s="25">
        <v>128943.85</v>
      </c>
      <c r="G55" s="9">
        <v>124043.21</v>
      </c>
      <c r="H55" s="9">
        <v>46364.14</v>
      </c>
      <c r="I55" s="9">
        <v>87036.94</v>
      </c>
      <c r="J55" s="5">
        <v>132797.36</v>
      </c>
      <c r="K55" s="5">
        <v>135947.24</v>
      </c>
      <c r="L55" s="7">
        <v>175198.96</v>
      </c>
      <c r="M55" s="4">
        <v>135068.4</v>
      </c>
      <c r="N55" s="5">
        <f t="shared" si="1"/>
        <v>1598523.0099999995</v>
      </c>
      <c r="Q55" s="38"/>
      <c r="R55" s="38"/>
      <c r="S55" s="38"/>
    </row>
    <row r="56" spans="1:19" ht="12.75">
      <c r="A56" t="s">
        <v>72</v>
      </c>
      <c r="B56" s="5">
        <v>108988.91</v>
      </c>
      <c r="C56" s="9">
        <v>123924.48</v>
      </c>
      <c r="D56" s="9">
        <v>162461.42</v>
      </c>
      <c r="E56" s="9">
        <v>175040.86</v>
      </c>
      <c r="F56" s="25">
        <v>168283.42</v>
      </c>
      <c r="G56" s="9">
        <v>139643.53</v>
      </c>
      <c r="H56" s="9">
        <v>141707.35</v>
      </c>
      <c r="I56" s="9">
        <v>148544.18</v>
      </c>
      <c r="J56" s="5">
        <v>122430.39</v>
      </c>
      <c r="K56" s="4">
        <v>117789.95</v>
      </c>
      <c r="L56" s="7">
        <v>127196.09</v>
      </c>
      <c r="M56" s="4">
        <v>134127.71</v>
      </c>
      <c r="N56" s="5">
        <f t="shared" si="1"/>
        <v>1670138.29</v>
      </c>
      <c r="Q56" s="34"/>
      <c r="R56" s="38"/>
      <c r="S56" s="38"/>
    </row>
    <row r="57" spans="1:19" ht="12.75">
      <c r="A57" t="s">
        <v>73</v>
      </c>
      <c r="B57" s="5">
        <v>296299.54</v>
      </c>
      <c r="C57" s="9">
        <v>317582.83</v>
      </c>
      <c r="D57" s="9">
        <v>329046.48</v>
      </c>
      <c r="E57" s="9">
        <v>361487.32</v>
      </c>
      <c r="F57" s="25">
        <v>384619.81</v>
      </c>
      <c r="G57" s="9">
        <v>283967.38</v>
      </c>
      <c r="H57" s="9">
        <v>291930.31</v>
      </c>
      <c r="I57" s="9">
        <v>311235.33</v>
      </c>
      <c r="J57" s="5">
        <v>241080.03</v>
      </c>
      <c r="K57" s="4">
        <v>293329.25</v>
      </c>
      <c r="L57" s="7">
        <v>340061.09</v>
      </c>
      <c r="M57" s="4">
        <v>339788.39</v>
      </c>
      <c r="N57" s="5">
        <f t="shared" si="1"/>
        <v>3790427.76</v>
      </c>
      <c r="Q57" s="34"/>
      <c r="R57" s="38"/>
      <c r="S57" s="38"/>
    </row>
    <row r="58" spans="1:19" ht="12.75">
      <c r="A58" t="s">
        <v>25</v>
      </c>
      <c r="B58" s="5">
        <v>165346.8</v>
      </c>
      <c r="C58" s="9">
        <v>139087.2</v>
      </c>
      <c r="D58" s="9">
        <v>148110.62</v>
      </c>
      <c r="E58" s="9">
        <v>161863.98</v>
      </c>
      <c r="F58" s="25">
        <v>114860.68</v>
      </c>
      <c r="G58" s="9">
        <v>155948.95</v>
      </c>
      <c r="H58" s="9">
        <v>138290.37</v>
      </c>
      <c r="I58" s="9">
        <v>142223.16</v>
      </c>
      <c r="J58" s="5">
        <v>173849.16</v>
      </c>
      <c r="K58" s="4">
        <v>157082.26</v>
      </c>
      <c r="L58" s="7">
        <v>136777.99</v>
      </c>
      <c r="M58" s="4">
        <v>151835.17</v>
      </c>
      <c r="N58" s="5">
        <f t="shared" si="1"/>
        <v>1785276.3399999999</v>
      </c>
      <c r="Q58" s="34"/>
      <c r="R58" s="38"/>
      <c r="S58" s="38"/>
    </row>
    <row r="59" spans="1:19" ht="12.75">
      <c r="A59" t="s">
        <v>74</v>
      </c>
      <c r="B59" s="5">
        <v>2007310.05</v>
      </c>
      <c r="C59" s="9">
        <v>2058704.08</v>
      </c>
      <c r="D59" s="9">
        <v>2276582.1</v>
      </c>
      <c r="E59" s="9">
        <v>2287914.55</v>
      </c>
      <c r="F59" s="25">
        <v>2192310.31</v>
      </c>
      <c r="G59" s="9">
        <v>2092429.34</v>
      </c>
      <c r="H59" s="9">
        <v>2161936.05</v>
      </c>
      <c r="I59" s="9">
        <v>2213274.17</v>
      </c>
      <c r="J59" s="5">
        <v>1896195.47</v>
      </c>
      <c r="K59" s="4">
        <v>2016871.42</v>
      </c>
      <c r="L59" s="7">
        <v>2279201.08</v>
      </c>
      <c r="M59" s="4">
        <v>2228408</v>
      </c>
      <c r="N59" s="5">
        <f t="shared" si="1"/>
        <v>25711136.619999997</v>
      </c>
      <c r="Q59" s="34"/>
      <c r="R59" s="38"/>
      <c r="S59" s="38"/>
    </row>
    <row r="60" spans="1:19" ht="12.75">
      <c r="A60" t="s">
        <v>75</v>
      </c>
      <c r="B60" s="5">
        <v>601044.83</v>
      </c>
      <c r="C60" s="9">
        <v>524072.34</v>
      </c>
      <c r="D60" s="9">
        <v>504566.78</v>
      </c>
      <c r="E60" s="9">
        <v>587758.79</v>
      </c>
      <c r="F60" s="25">
        <v>530381.04</v>
      </c>
      <c r="G60" s="9">
        <v>507401.13</v>
      </c>
      <c r="H60" s="9">
        <v>432827.39</v>
      </c>
      <c r="I60" s="9">
        <v>581658.22</v>
      </c>
      <c r="J60" s="5">
        <v>629032.57</v>
      </c>
      <c r="K60" s="4">
        <v>561286.19</v>
      </c>
      <c r="L60" s="7">
        <v>656001.89</v>
      </c>
      <c r="M60" s="4">
        <v>584193.58</v>
      </c>
      <c r="N60" s="5">
        <f t="shared" si="1"/>
        <v>6700224.750000001</v>
      </c>
      <c r="Q60" s="34"/>
      <c r="R60" s="38"/>
      <c r="S60" s="38"/>
    </row>
    <row r="61" spans="1:19" ht="12.75">
      <c r="A61" t="s">
        <v>76</v>
      </c>
      <c r="B61" s="5">
        <v>2052116.45</v>
      </c>
      <c r="C61" s="9">
        <v>1937008.47</v>
      </c>
      <c r="D61" s="9">
        <v>1990722.2</v>
      </c>
      <c r="E61" s="9">
        <v>1624015.92</v>
      </c>
      <c r="F61" s="25">
        <v>1770870.2</v>
      </c>
      <c r="G61" s="9">
        <v>1802390.13</v>
      </c>
      <c r="H61" s="9">
        <v>1930495.67</v>
      </c>
      <c r="I61" s="9">
        <v>2028593.61</v>
      </c>
      <c r="J61" s="5">
        <v>1838386.32</v>
      </c>
      <c r="K61" s="4">
        <v>1976079.88</v>
      </c>
      <c r="L61" s="7">
        <v>2298723.94</v>
      </c>
      <c r="M61" s="4">
        <v>2028924.99</v>
      </c>
      <c r="N61" s="5">
        <f t="shared" si="1"/>
        <v>23278327.779999997</v>
      </c>
      <c r="Q61" s="34"/>
      <c r="R61" s="38"/>
      <c r="S61" s="38"/>
    </row>
    <row r="62" spans="1:19" ht="12.75">
      <c r="A62" t="s">
        <v>26</v>
      </c>
      <c r="B62" s="5">
        <v>935344.13</v>
      </c>
      <c r="C62" s="9">
        <v>874156.2</v>
      </c>
      <c r="D62" s="9">
        <v>928899.37</v>
      </c>
      <c r="E62" s="9">
        <v>849802.06</v>
      </c>
      <c r="F62" s="25">
        <v>841663.2</v>
      </c>
      <c r="G62" s="9">
        <v>864282.21</v>
      </c>
      <c r="H62" s="9">
        <v>908875.73</v>
      </c>
      <c r="I62" s="9">
        <v>937451.71</v>
      </c>
      <c r="J62" s="5">
        <v>917383.21</v>
      </c>
      <c r="K62" s="4">
        <v>891555.17</v>
      </c>
      <c r="L62" s="7">
        <v>994319.9</v>
      </c>
      <c r="M62" s="4">
        <v>951875.49</v>
      </c>
      <c r="N62" s="5">
        <f t="shared" si="1"/>
        <v>10895608.38</v>
      </c>
      <c r="Q62" s="34"/>
      <c r="R62" s="38"/>
      <c r="S62" s="38"/>
    </row>
    <row r="63" spans="1:19" ht="12.75">
      <c r="A63" t="s">
        <v>77</v>
      </c>
      <c r="B63" s="5">
        <v>1911683.14</v>
      </c>
      <c r="C63" s="9">
        <v>2038215.19</v>
      </c>
      <c r="D63" s="9">
        <v>2062515.57</v>
      </c>
      <c r="E63" s="9">
        <v>1707802.18</v>
      </c>
      <c r="F63" s="25">
        <v>1870992.73</v>
      </c>
      <c r="G63" s="9">
        <v>1865257.47</v>
      </c>
      <c r="H63" s="9">
        <v>2028813.54</v>
      </c>
      <c r="I63" s="9">
        <v>2109121.52</v>
      </c>
      <c r="J63" s="5">
        <v>1871049.92</v>
      </c>
      <c r="K63" s="4">
        <v>1967109.51</v>
      </c>
      <c r="L63" s="7">
        <v>2234712.29</v>
      </c>
      <c r="M63" s="4">
        <v>2193714.17</v>
      </c>
      <c r="N63" s="5">
        <f t="shared" si="1"/>
        <v>23860987.229999997</v>
      </c>
      <c r="Q63" s="34"/>
      <c r="R63" s="38"/>
      <c r="S63" s="38"/>
    </row>
    <row r="64" spans="1:19" ht="12.75">
      <c r="A64" t="s">
        <v>78</v>
      </c>
      <c r="B64" s="5">
        <v>976048.15</v>
      </c>
      <c r="C64" s="9">
        <v>967595.58</v>
      </c>
      <c r="D64" s="9">
        <v>1101116.19</v>
      </c>
      <c r="E64" s="9">
        <v>1023670.16</v>
      </c>
      <c r="F64" s="25">
        <v>938511.93</v>
      </c>
      <c r="G64" s="9">
        <v>1029911.75</v>
      </c>
      <c r="H64" s="9">
        <v>1097029.03</v>
      </c>
      <c r="I64" s="9">
        <v>1036707.42</v>
      </c>
      <c r="J64" s="5">
        <v>935999.49</v>
      </c>
      <c r="K64" s="4">
        <v>1037113.37</v>
      </c>
      <c r="L64" s="7">
        <v>1131473.05</v>
      </c>
      <c r="M64" s="4">
        <v>1069631.35</v>
      </c>
      <c r="N64" s="5">
        <f t="shared" si="1"/>
        <v>12344807.469999999</v>
      </c>
      <c r="Q64" s="34"/>
      <c r="R64" s="38"/>
      <c r="S64" s="38"/>
    </row>
    <row r="65" spans="1:19" ht="12.75">
      <c r="A65" t="s">
        <v>79</v>
      </c>
      <c r="B65" s="5">
        <v>162464.97</v>
      </c>
      <c r="C65" s="9">
        <v>151200.65</v>
      </c>
      <c r="D65" s="9">
        <v>158798.28</v>
      </c>
      <c r="E65" s="9">
        <v>173409.46</v>
      </c>
      <c r="F65" s="25">
        <v>137539.72</v>
      </c>
      <c r="G65" s="9">
        <v>162413.73</v>
      </c>
      <c r="H65" s="9">
        <v>145086.93</v>
      </c>
      <c r="I65" s="9">
        <v>151371.3</v>
      </c>
      <c r="J65" s="5">
        <v>122570.11</v>
      </c>
      <c r="K65" s="4">
        <v>159511.28</v>
      </c>
      <c r="L65" s="7">
        <v>159947.79</v>
      </c>
      <c r="M65" s="4">
        <v>164446.14</v>
      </c>
      <c r="N65" s="5">
        <f t="shared" si="1"/>
        <v>1848760.3600000003</v>
      </c>
      <c r="Q65" s="34"/>
      <c r="R65" s="38"/>
      <c r="S65" s="38"/>
    </row>
    <row r="66" spans="1:19" ht="12.75">
      <c r="A66" t="s">
        <v>80</v>
      </c>
      <c r="B66" s="5">
        <v>520282.55</v>
      </c>
      <c r="C66" s="9">
        <v>395997.49</v>
      </c>
      <c r="D66" s="9">
        <v>505910.13</v>
      </c>
      <c r="E66" s="9">
        <v>673858.87</v>
      </c>
      <c r="F66" s="25">
        <v>555267.72</v>
      </c>
      <c r="G66" s="9">
        <v>481587.73</v>
      </c>
      <c r="H66" s="9">
        <v>430628.66</v>
      </c>
      <c r="I66" s="9">
        <v>429992.71</v>
      </c>
      <c r="J66" s="5">
        <v>444632.29</v>
      </c>
      <c r="K66" s="4">
        <v>447937.99</v>
      </c>
      <c r="L66" s="7">
        <v>358180.66</v>
      </c>
      <c r="M66" s="4">
        <v>457275.28</v>
      </c>
      <c r="N66" s="5">
        <f t="shared" si="1"/>
        <v>5701552.08</v>
      </c>
      <c r="Q66" s="34"/>
      <c r="R66" s="38"/>
      <c r="S66" s="38"/>
    </row>
    <row r="67" spans="1:19" ht="12.75">
      <c r="A67" t="s">
        <v>81</v>
      </c>
      <c r="B67" s="5">
        <v>199497.12</v>
      </c>
      <c r="C67" s="9">
        <v>187721.51</v>
      </c>
      <c r="D67" s="9">
        <v>201644.39</v>
      </c>
      <c r="E67" s="9">
        <v>198766.92</v>
      </c>
      <c r="F67" s="25">
        <v>186638.59</v>
      </c>
      <c r="G67" s="9">
        <v>173307.68</v>
      </c>
      <c r="H67" s="9">
        <v>182267.85</v>
      </c>
      <c r="I67" s="9">
        <v>216846.05</v>
      </c>
      <c r="J67" s="5">
        <v>197943.97</v>
      </c>
      <c r="K67" s="4">
        <v>192543.54</v>
      </c>
      <c r="L67" s="7">
        <v>193758.28</v>
      </c>
      <c r="M67" s="4">
        <v>190617.22</v>
      </c>
      <c r="N67" s="5">
        <f t="shared" si="1"/>
        <v>2321553.12</v>
      </c>
      <c r="Q67" s="34"/>
      <c r="R67" s="38"/>
      <c r="S67" s="38"/>
    </row>
    <row r="68" spans="1:19" ht="12.75">
      <c r="A68" t="s">
        <v>82</v>
      </c>
      <c r="B68" s="5">
        <v>379765.23</v>
      </c>
      <c r="C68" s="9">
        <v>331185.04</v>
      </c>
      <c r="D68" s="9">
        <v>306583.19</v>
      </c>
      <c r="E68" s="9">
        <v>339331.05</v>
      </c>
      <c r="F68" s="25">
        <v>254968.62</v>
      </c>
      <c r="G68" s="9">
        <v>330401.3</v>
      </c>
      <c r="H68" s="9">
        <v>293312.91</v>
      </c>
      <c r="I68" s="9">
        <v>220787.88</v>
      </c>
      <c r="J68" s="5">
        <v>289654.91</v>
      </c>
      <c r="K68" s="4">
        <v>362084.67</v>
      </c>
      <c r="L68" s="7">
        <v>340770.99</v>
      </c>
      <c r="M68" s="4">
        <v>376795.77</v>
      </c>
      <c r="N68" s="5">
        <f t="shared" si="1"/>
        <v>3825641.56</v>
      </c>
      <c r="Q68" s="34"/>
      <c r="R68" s="38"/>
      <c r="S68" s="38"/>
    </row>
    <row r="69" spans="1:19" ht="12.75">
      <c r="A69" t="s">
        <v>83</v>
      </c>
      <c r="B69" s="5">
        <v>589211.37</v>
      </c>
      <c r="C69" s="9">
        <v>561966.81</v>
      </c>
      <c r="D69" s="9">
        <v>592313.21</v>
      </c>
      <c r="E69" s="9">
        <v>497600.82</v>
      </c>
      <c r="F69" s="25">
        <v>534160.44</v>
      </c>
      <c r="G69" s="9">
        <v>520449.91</v>
      </c>
      <c r="H69" s="9">
        <v>568023.56</v>
      </c>
      <c r="I69" s="9">
        <v>626641.22</v>
      </c>
      <c r="J69" s="5">
        <v>630728.61</v>
      </c>
      <c r="K69" s="4">
        <v>584462.09</v>
      </c>
      <c r="L69" s="7">
        <v>675704.82</v>
      </c>
      <c r="M69" s="4">
        <v>607083.23</v>
      </c>
      <c r="N69" s="5">
        <f t="shared" si="1"/>
        <v>6988346.09</v>
      </c>
      <c r="Q69" s="34"/>
      <c r="R69" s="38"/>
      <c r="S69" s="38"/>
    </row>
    <row r="70" spans="1:19" ht="12.75">
      <c r="A70" t="s">
        <v>84</v>
      </c>
      <c r="B70" s="5">
        <v>690804.61</v>
      </c>
      <c r="C70" s="9">
        <v>672501.15</v>
      </c>
      <c r="D70" s="9">
        <v>665582.78</v>
      </c>
      <c r="E70" s="9">
        <v>628865.73</v>
      </c>
      <c r="F70" s="25">
        <v>684805.48</v>
      </c>
      <c r="G70" s="9">
        <v>615044.34</v>
      </c>
      <c r="H70" s="9">
        <v>641088.3</v>
      </c>
      <c r="I70" s="9">
        <v>700357.68</v>
      </c>
      <c r="J70" s="5">
        <v>616872.19</v>
      </c>
      <c r="K70" s="4">
        <v>648495.49</v>
      </c>
      <c r="L70" s="7">
        <v>778735.26</v>
      </c>
      <c r="M70" s="4">
        <v>740486.68</v>
      </c>
      <c r="N70" s="5">
        <f t="shared" si="1"/>
        <v>8083639.6899999995</v>
      </c>
      <c r="Q70" s="34"/>
      <c r="R70" s="38"/>
      <c r="S70" s="38"/>
    </row>
    <row r="71" spans="1:19" ht="12.75">
      <c r="A71" t="s">
        <v>27</v>
      </c>
      <c r="B71" s="5">
        <v>275641.13</v>
      </c>
      <c r="C71" s="9">
        <v>224925.47</v>
      </c>
      <c r="D71" s="9">
        <v>376881.54</v>
      </c>
      <c r="E71" s="9">
        <v>525362.5</v>
      </c>
      <c r="F71" s="25">
        <v>330494.43</v>
      </c>
      <c r="G71" s="9">
        <v>372966.08</v>
      </c>
      <c r="H71" s="9">
        <v>375147.89</v>
      </c>
      <c r="I71" s="9">
        <v>258944.03</v>
      </c>
      <c r="J71" s="5">
        <v>292670.79</v>
      </c>
      <c r="K71" s="4">
        <v>256380.97</v>
      </c>
      <c r="L71" s="7">
        <v>288143.3</v>
      </c>
      <c r="M71" s="4">
        <v>256188.24</v>
      </c>
      <c r="N71" s="5">
        <f t="shared" si="1"/>
        <v>3833746.37</v>
      </c>
      <c r="Q71" s="34"/>
      <c r="R71" s="38"/>
      <c r="S71" s="38"/>
    </row>
    <row r="72" spans="1:19" ht="12.75">
      <c r="A72" t="s">
        <v>85</v>
      </c>
      <c r="B72" s="5">
        <v>103649.53</v>
      </c>
      <c r="C72" s="9">
        <v>115115.43</v>
      </c>
      <c r="D72" s="9">
        <v>140139.31</v>
      </c>
      <c r="E72" s="9">
        <v>131743.24</v>
      </c>
      <c r="F72" s="25">
        <v>150569.41</v>
      </c>
      <c r="G72" s="9">
        <v>122722.49</v>
      </c>
      <c r="H72" s="9">
        <v>142652.32</v>
      </c>
      <c r="I72" s="9">
        <v>129904.6</v>
      </c>
      <c r="J72" s="5">
        <v>89301.36</v>
      </c>
      <c r="K72" s="4">
        <v>115831.61</v>
      </c>
      <c r="L72" s="7">
        <v>106425.09</v>
      </c>
      <c r="M72" s="4">
        <v>126800.41</v>
      </c>
      <c r="N72" s="5">
        <f t="shared" si="1"/>
        <v>1474854.8</v>
      </c>
      <c r="Q72" s="34"/>
      <c r="R72" s="38"/>
      <c r="S72" s="38"/>
    </row>
    <row r="73" spans="1:19" ht="12.75">
      <c r="A73" t="s">
        <v>28</v>
      </c>
      <c r="B73" s="5">
        <v>57305.69</v>
      </c>
      <c r="C73" s="9">
        <v>58104.31</v>
      </c>
      <c r="D73" s="9">
        <v>68699.42</v>
      </c>
      <c r="E73" s="9">
        <v>82514.43</v>
      </c>
      <c r="F73" s="25">
        <v>46625.81</v>
      </c>
      <c r="G73" s="9">
        <v>74123.27</v>
      </c>
      <c r="H73" s="9">
        <v>72706.96</v>
      </c>
      <c r="I73" s="9">
        <v>51448.32</v>
      </c>
      <c r="J73" s="5">
        <v>53442.53</v>
      </c>
      <c r="K73" s="4">
        <v>66851.51</v>
      </c>
      <c r="L73" s="7">
        <v>62617.99</v>
      </c>
      <c r="M73" s="4">
        <v>67144.56</v>
      </c>
      <c r="N73" s="5">
        <f t="shared" si="1"/>
        <v>761584.8</v>
      </c>
      <c r="Q73" s="34"/>
      <c r="R73" s="38"/>
      <c r="S73" s="38"/>
    </row>
    <row r="74" spans="1:19" ht="12.75">
      <c r="A74" t="s">
        <v>29</v>
      </c>
      <c r="B74" s="5">
        <v>26222.72</v>
      </c>
      <c r="C74" s="9">
        <v>22581.25</v>
      </c>
      <c r="D74" s="9">
        <v>31146.42</v>
      </c>
      <c r="E74" s="9">
        <v>41511.46</v>
      </c>
      <c r="F74" s="25">
        <v>24160.64</v>
      </c>
      <c r="G74" s="9">
        <v>33382.52</v>
      </c>
      <c r="H74" s="9">
        <v>34626.87</v>
      </c>
      <c r="I74" s="9">
        <v>22168.35</v>
      </c>
      <c r="J74" s="5">
        <v>22844.61</v>
      </c>
      <c r="K74" s="4">
        <v>24029.27</v>
      </c>
      <c r="L74" s="7">
        <v>28445.86</v>
      </c>
      <c r="M74" s="4">
        <v>25382.29</v>
      </c>
      <c r="N74" s="5">
        <f t="shared" si="1"/>
        <v>336502.25999999995</v>
      </c>
      <c r="Q74" s="34"/>
      <c r="R74" s="38"/>
      <c r="S74" s="38"/>
    </row>
    <row r="75" spans="1:19" ht="12.75">
      <c r="A75" t="s">
        <v>86</v>
      </c>
      <c r="B75" s="5">
        <v>688750.14</v>
      </c>
      <c r="C75" s="9">
        <v>643007</v>
      </c>
      <c r="D75" s="9">
        <v>656901.04</v>
      </c>
      <c r="E75" s="9">
        <v>647142.53</v>
      </c>
      <c r="F75" s="25">
        <v>645331.88</v>
      </c>
      <c r="G75" s="9">
        <v>598407.54</v>
      </c>
      <c r="H75" s="9">
        <v>599626.44</v>
      </c>
      <c r="I75" s="9">
        <v>718550.72</v>
      </c>
      <c r="J75" s="5">
        <v>620947.17</v>
      </c>
      <c r="K75" s="4">
        <v>670778.19</v>
      </c>
      <c r="L75" s="7">
        <v>708034.6</v>
      </c>
      <c r="M75" s="4">
        <v>704195.18</v>
      </c>
      <c r="N75" s="5">
        <f t="shared" si="1"/>
        <v>7901672.43</v>
      </c>
      <c r="Q75" s="34"/>
      <c r="R75" s="38"/>
      <c r="S75" s="38"/>
    </row>
    <row r="76" spans="1:19" ht="12.75">
      <c r="A76" t="s">
        <v>87</v>
      </c>
      <c r="B76" s="5">
        <v>58698.1</v>
      </c>
      <c r="C76" s="9">
        <v>60741.26</v>
      </c>
      <c r="D76" s="9">
        <v>60233.62</v>
      </c>
      <c r="E76" s="9">
        <v>55085.85</v>
      </c>
      <c r="F76" s="25">
        <v>38818.95</v>
      </c>
      <c r="G76" s="9">
        <v>61894.3</v>
      </c>
      <c r="H76" s="9">
        <v>60884.11</v>
      </c>
      <c r="I76" s="9">
        <v>53541.23</v>
      </c>
      <c r="J76" s="5">
        <v>57810.78</v>
      </c>
      <c r="K76" s="4">
        <v>64475.44</v>
      </c>
      <c r="L76" s="7">
        <v>56428.28</v>
      </c>
      <c r="M76" s="4">
        <v>65530.65</v>
      </c>
      <c r="N76" s="5">
        <f>SUM(B76:M76)</f>
        <v>694142.57</v>
      </c>
      <c r="Q76" s="34"/>
      <c r="R76" s="38"/>
      <c r="S76" s="38"/>
    </row>
    <row r="77" spans="1:19" ht="12.75">
      <c r="A77" t="s">
        <v>88</v>
      </c>
      <c r="B77" s="5">
        <v>212962.81</v>
      </c>
      <c r="C77" s="9">
        <v>161722.55</v>
      </c>
      <c r="D77" s="9">
        <v>153610.84</v>
      </c>
      <c r="E77" s="9">
        <v>241478.65</v>
      </c>
      <c r="F77" s="25">
        <v>183555.17</v>
      </c>
      <c r="G77" s="9">
        <v>169187.81</v>
      </c>
      <c r="H77" s="9">
        <v>114882.35</v>
      </c>
      <c r="I77" s="9">
        <v>125444.56</v>
      </c>
      <c r="J77" s="5">
        <v>424052.16</v>
      </c>
      <c r="K77" s="4">
        <v>177536.11</v>
      </c>
      <c r="L77" s="7">
        <v>207833.25</v>
      </c>
      <c r="M77" s="4">
        <v>183281.03</v>
      </c>
      <c r="N77" s="5">
        <f>SUM(B77:M77)</f>
        <v>2355547.29</v>
      </c>
      <c r="Q77" s="34"/>
      <c r="R77" s="36"/>
      <c r="S77" s="39"/>
    </row>
    <row r="78" spans="1:19" ht="12.75">
      <c r="A78" t="s">
        <v>30</v>
      </c>
      <c r="B78" s="5">
        <v>51320.78</v>
      </c>
      <c r="C78" s="9">
        <v>56430.16</v>
      </c>
      <c r="D78" s="9">
        <v>53365.91</v>
      </c>
      <c r="E78" s="9">
        <v>53898.54</v>
      </c>
      <c r="F78" s="25">
        <v>48665.04</v>
      </c>
      <c r="G78" s="9">
        <v>55320.82</v>
      </c>
      <c r="H78" s="9">
        <v>53219.11</v>
      </c>
      <c r="I78" s="9">
        <v>51662.65</v>
      </c>
      <c r="J78" s="5">
        <v>52219.45</v>
      </c>
      <c r="K78" s="4">
        <v>58185.06</v>
      </c>
      <c r="L78" s="7">
        <v>67153.77</v>
      </c>
      <c r="M78" s="4">
        <v>65201.19</v>
      </c>
      <c r="N78" s="5">
        <f>SUM(B78:M78)</f>
        <v>666642.48</v>
      </c>
      <c r="Q78" s="35"/>
      <c r="R78" s="38"/>
      <c r="S78" s="38"/>
    </row>
    <row r="79" spans="1:13" ht="12.75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2.75">
      <c r="A80" t="s">
        <v>31</v>
      </c>
      <c r="B80" s="4">
        <f aca="true" t="shared" si="2" ref="B80:M80">SUM(B12:B78)</f>
        <v>33610755.85000001</v>
      </c>
      <c r="C80" s="4">
        <f t="shared" si="2"/>
        <v>32427312.699999996</v>
      </c>
      <c r="D80" s="4">
        <f t="shared" si="2"/>
        <v>34898711.24000002</v>
      </c>
      <c r="E80" s="4">
        <f t="shared" si="2"/>
        <v>34101562.44</v>
      </c>
      <c r="F80" s="4">
        <f t="shared" si="2"/>
        <v>32653703.78999999</v>
      </c>
      <c r="G80" s="4">
        <f t="shared" si="2"/>
        <v>32450607.57999999</v>
      </c>
      <c r="H80" s="4">
        <f t="shared" si="2"/>
        <v>33157259.51000001</v>
      </c>
      <c r="I80" s="4">
        <f t="shared" si="2"/>
        <v>34083056.76</v>
      </c>
      <c r="J80" s="4">
        <f>SUM(J12:J78)</f>
        <v>33260462.87999999</v>
      </c>
      <c r="K80" s="4">
        <f t="shared" si="2"/>
        <v>33440933.35</v>
      </c>
      <c r="L80" s="4">
        <f t="shared" si="2"/>
        <v>36809773.53</v>
      </c>
      <c r="M80" s="4">
        <f t="shared" si="2"/>
        <v>34773091.6</v>
      </c>
      <c r="N80" s="5">
        <f>SUM(B80:M80)</f>
        <v>405667231.23</v>
      </c>
    </row>
    <row r="85" spans="2:13" ht="12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2:13" ht="12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2:13" ht="12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2:13" ht="12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ht="12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2:13" ht="12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3" ht="12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3" ht="12.7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3" ht="12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3" ht="12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3" ht="12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3" ht="12.7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ht="12.7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2:13" ht="12.7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2:13" ht="12.7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3" ht="12.7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ht="12.7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2:13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ht="12.7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ht="12.7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ht="12.7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13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13" ht="12.7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2:13" ht="12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3" ht="12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2:13" ht="12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2:13" ht="12.7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2:13" ht="12.7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2:13" ht="12.7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2:13" ht="12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2:13" ht="12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2:13" ht="12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ht="12.7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ht="12.7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ht="12.7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ht="12.7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ht="12.7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ht="12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ht="12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2:13" ht="12.7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2:13" ht="12.7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2:13" ht="12.7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2:13" ht="12.7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ht="12.7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ht="12.7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2:13" ht="12.7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2:13" ht="12.7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2:13" ht="12.7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2:13" ht="12.7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2:13" ht="12.7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2:13" ht="12.7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2:13" ht="12.7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ht="12.7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ht="12.7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2:13" ht="12.7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2:13" ht="12.7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2:13" ht="12.7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2:13" ht="12.7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2:13" ht="12.7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2:13" ht="12.7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2:13" ht="12.7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2:13" ht="12.7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 ht="12.7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2:13" ht="12.7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2:13" ht="12.7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2:13" ht="12.7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2:13" ht="12.7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7" spans="2:13" ht="12.7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2:13" ht="12.7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 ht="12.7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2:13" ht="12.7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2:13" ht="12.7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2:13" ht="12.7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2:13" ht="12.7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2:13" ht="12.7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2:13" ht="12.7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2:13" ht="12.7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2:13" ht="12.7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3" ht="12.7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2:13" ht="12.7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2:13" ht="12.7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2:13" ht="12.7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2:13" ht="12.7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2:13" ht="12.7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2:13" ht="12.7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2:13" ht="12.7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2:13" ht="12.7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2:13" ht="12.7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2:13" ht="12.7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2:13" ht="12.7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2:13" ht="12.7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2:13" ht="12.7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2:13" ht="12.7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2:13" ht="12.7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2:13" ht="12.7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2:13" ht="12.7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2:13" ht="12.7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2:13" ht="12.7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2:13" ht="12.7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2:13" ht="12.7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2:13" ht="12.7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2:13" ht="12.7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2:13" ht="12.7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2:13" ht="12.7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2:13" ht="12.7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2:13" ht="12.7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2:13" ht="12.7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2:13" ht="12.7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2:13" ht="12.7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2:13" ht="12.7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2:13" ht="12.7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2:13" ht="12.7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2:13" ht="12.7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2:13" ht="12.7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2:13" ht="12.7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2:13" ht="12.7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2:13" ht="12.7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2:13" ht="12.7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2:13" ht="12.7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2:13" ht="12.7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2:13" ht="12.7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2:13" ht="12.7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2:13" ht="12.7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2:13" ht="12.7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2:13" ht="12.7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2:13" ht="12.7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2:13" ht="12.7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2:13" ht="12.7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2:13" ht="12.7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2:13" ht="12.7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2:13" ht="12.7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2:13" ht="12.7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2:13" ht="12.7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2:13" ht="12.7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N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5" bestFit="1" customWidth="1"/>
  </cols>
  <sheetData>
    <row r="1" spans="1:14" ht="12.75">
      <c r="A1" t="s">
        <v>91</v>
      </c>
      <c r="N1" t="s">
        <v>89</v>
      </c>
    </row>
    <row r="2" ht="12.75">
      <c r="N2"/>
    </row>
    <row r="3" spans="1:14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97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95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ht="12.75">
      <c r="N8"/>
    </row>
    <row r="9" spans="2:14" ht="12.75">
      <c r="B9" s="1">
        <v>38534</v>
      </c>
      <c r="C9" s="1">
        <v>38565</v>
      </c>
      <c r="D9" s="1">
        <v>38596</v>
      </c>
      <c r="E9" s="1">
        <v>38626</v>
      </c>
      <c r="F9" s="1">
        <v>38657</v>
      </c>
      <c r="G9" s="1">
        <v>38687</v>
      </c>
      <c r="H9" s="1">
        <v>38718</v>
      </c>
      <c r="I9" s="1">
        <v>38749</v>
      </c>
      <c r="J9" s="1">
        <v>38777</v>
      </c>
      <c r="K9" s="1">
        <v>38808</v>
      </c>
      <c r="L9" s="1">
        <v>38838</v>
      </c>
      <c r="M9" s="1">
        <v>38869</v>
      </c>
      <c r="N9" s="2" t="s">
        <v>92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52</v>
      </c>
      <c r="B12" s="5">
        <v>278407.58</v>
      </c>
      <c r="C12" s="10">
        <v>308169.64</v>
      </c>
      <c r="D12" s="10">
        <v>305186.33</v>
      </c>
      <c r="E12" s="10">
        <v>249594.02</v>
      </c>
      <c r="F12" s="10">
        <v>298487.58</v>
      </c>
      <c r="G12" s="10">
        <v>281663.4</v>
      </c>
      <c r="H12" s="10">
        <v>310646.18</v>
      </c>
      <c r="I12" s="10">
        <v>327358.65</v>
      </c>
      <c r="J12" s="5">
        <v>299123.66</v>
      </c>
      <c r="K12" s="4">
        <v>306431.45</v>
      </c>
      <c r="L12" s="7">
        <v>309545.14</v>
      </c>
      <c r="M12" s="4">
        <v>331293.03</v>
      </c>
      <c r="N12" s="5">
        <f>SUM(B12:M12)</f>
        <v>3605906.660000001</v>
      </c>
    </row>
    <row r="13" spans="1:14" ht="12.75">
      <c r="A13" t="s">
        <v>53</v>
      </c>
      <c r="B13" s="5">
        <v>12134.59</v>
      </c>
      <c r="C13" s="10">
        <v>11650.23</v>
      </c>
      <c r="D13" s="10">
        <v>13157.96</v>
      </c>
      <c r="E13" s="10">
        <v>10468.58</v>
      </c>
      <c r="F13" s="10">
        <v>13799.58</v>
      </c>
      <c r="G13" s="10">
        <v>11888.42</v>
      </c>
      <c r="H13" s="10">
        <v>11598.17</v>
      </c>
      <c r="I13" s="10">
        <v>11439.25</v>
      </c>
      <c r="J13" s="5">
        <v>12615.8</v>
      </c>
      <c r="K13" s="4">
        <v>9811.49</v>
      </c>
      <c r="L13" s="7">
        <v>6357.89</v>
      </c>
      <c r="M13" s="4">
        <v>14070.9</v>
      </c>
      <c r="N13" s="5">
        <f aca="true" t="shared" si="0" ref="N13:N76">SUM(B13:M13)</f>
        <v>138992.86000000002</v>
      </c>
    </row>
    <row r="14" spans="1:14" ht="12.75">
      <c r="A14" t="s">
        <v>54</v>
      </c>
      <c r="B14" s="5">
        <v>201110.04</v>
      </c>
      <c r="C14" s="10">
        <v>177752.86</v>
      </c>
      <c r="D14" s="10">
        <v>173654.79</v>
      </c>
      <c r="E14" s="10">
        <v>205988.97</v>
      </c>
      <c r="F14" s="10">
        <v>179816.57</v>
      </c>
      <c r="G14" s="10">
        <v>197224.62</v>
      </c>
      <c r="H14" s="10">
        <v>180712.64</v>
      </c>
      <c r="I14" s="10">
        <v>177937.51</v>
      </c>
      <c r="J14" s="5">
        <v>192662.06</v>
      </c>
      <c r="K14" s="4">
        <v>198202.27</v>
      </c>
      <c r="L14" s="7">
        <v>210696.4</v>
      </c>
      <c r="M14" s="4">
        <v>213054.29</v>
      </c>
      <c r="N14" s="5">
        <f t="shared" si="0"/>
        <v>2308813.02</v>
      </c>
    </row>
    <row r="15" spans="1:14" ht="12.75">
      <c r="A15" t="s">
        <v>2</v>
      </c>
      <c r="B15" s="5">
        <v>26299.89</v>
      </c>
      <c r="C15" s="10">
        <v>25558.15</v>
      </c>
      <c r="D15" s="10">
        <v>24504.83</v>
      </c>
      <c r="E15" s="10">
        <v>24190.5</v>
      </c>
      <c r="F15" s="10">
        <v>21017.32</v>
      </c>
      <c r="G15" s="10">
        <v>25043.37</v>
      </c>
      <c r="H15" s="10">
        <v>20863.5</v>
      </c>
      <c r="I15" s="10">
        <v>28351.49</v>
      </c>
      <c r="J15" s="5">
        <v>22683.48</v>
      </c>
      <c r="K15" s="4">
        <v>25343.32</v>
      </c>
      <c r="L15" s="7">
        <v>33684.45</v>
      </c>
      <c r="M15" s="4">
        <v>28351.79</v>
      </c>
      <c r="N15" s="5">
        <f t="shared" si="0"/>
        <v>305892.08999999997</v>
      </c>
    </row>
    <row r="16" spans="1:14" ht="12.75">
      <c r="A16" t="s">
        <v>55</v>
      </c>
      <c r="B16" s="5">
        <v>714899.03</v>
      </c>
      <c r="C16" s="10">
        <v>700341.97</v>
      </c>
      <c r="D16" s="10">
        <v>747916.31</v>
      </c>
      <c r="E16" s="10">
        <v>744640.71</v>
      </c>
      <c r="F16" s="10">
        <v>738578.16</v>
      </c>
      <c r="G16" s="10">
        <v>691247.37</v>
      </c>
      <c r="H16" s="10">
        <v>693252.42</v>
      </c>
      <c r="I16" s="10">
        <v>750362.75</v>
      </c>
      <c r="J16" s="5">
        <v>647629.84</v>
      </c>
      <c r="K16" s="4">
        <v>701356.93</v>
      </c>
      <c r="L16" s="7">
        <v>782874.51</v>
      </c>
      <c r="M16" s="4">
        <v>762550.17</v>
      </c>
      <c r="N16" s="5">
        <f t="shared" si="0"/>
        <v>8675650.17</v>
      </c>
    </row>
    <row r="17" spans="1:14" ht="12.75">
      <c r="A17" t="s">
        <v>56</v>
      </c>
      <c r="B17" s="5">
        <v>1562843.54</v>
      </c>
      <c r="C17" s="10">
        <v>1546232.78</v>
      </c>
      <c r="D17" s="10">
        <v>1651420.17</v>
      </c>
      <c r="E17" s="10">
        <v>1446090.48</v>
      </c>
      <c r="F17" s="10">
        <v>1628170.79</v>
      </c>
      <c r="G17" s="10">
        <v>1438656.53</v>
      </c>
      <c r="H17" s="10">
        <v>1533273.67</v>
      </c>
      <c r="I17" s="10">
        <v>1617219.18</v>
      </c>
      <c r="J17" s="5">
        <v>1488010.28</v>
      </c>
      <c r="K17" s="4">
        <v>1529957.31</v>
      </c>
      <c r="L17" s="7">
        <v>1834629.22</v>
      </c>
      <c r="M17" s="4">
        <v>1606409.09</v>
      </c>
      <c r="N17" s="5">
        <f t="shared" si="0"/>
        <v>18882913.04</v>
      </c>
    </row>
    <row r="18" spans="1:14" ht="12.75">
      <c r="A18" t="s">
        <v>3</v>
      </c>
      <c r="B18" s="5">
        <v>5623.09</v>
      </c>
      <c r="C18" s="10">
        <v>7638.64</v>
      </c>
      <c r="D18" s="10">
        <v>10307.5</v>
      </c>
      <c r="E18" s="10">
        <v>12274.09</v>
      </c>
      <c r="F18" s="10">
        <v>9966.54</v>
      </c>
      <c r="G18" s="10">
        <v>9479.84</v>
      </c>
      <c r="H18" s="10">
        <v>9144.27</v>
      </c>
      <c r="I18" s="10">
        <v>7812.3</v>
      </c>
      <c r="J18" s="5">
        <v>4433.51</v>
      </c>
      <c r="K18" s="4">
        <v>7314.94</v>
      </c>
      <c r="L18" s="7">
        <v>5868.69</v>
      </c>
      <c r="M18" s="4">
        <v>7850.03</v>
      </c>
      <c r="N18" s="5">
        <f t="shared" si="0"/>
        <v>97713.44</v>
      </c>
    </row>
    <row r="19" spans="1:14" ht="12.75">
      <c r="A19" t="s">
        <v>57</v>
      </c>
      <c r="B19" s="5">
        <v>58637.39</v>
      </c>
      <c r="C19" s="10">
        <v>46969.17</v>
      </c>
      <c r="D19" s="10">
        <v>50678.64</v>
      </c>
      <c r="E19" s="10">
        <v>54022.41</v>
      </c>
      <c r="F19" s="10">
        <v>47237.22</v>
      </c>
      <c r="G19" s="10">
        <v>49120.58</v>
      </c>
      <c r="H19" s="10">
        <v>47812</v>
      </c>
      <c r="I19" s="10">
        <v>45706.41</v>
      </c>
      <c r="J19" s="5">
        <v>47931.9</v>
      </c>
      <c r="K19" s="4">
        <v>52191.99</v>
      </c>
      <c r="L19" s="7">
        <v>62948.75</v>
      </c>
      <c r="M19" s="4">
        <v>52482.14</v>
      </c>
      <c r="N19" s="5">
        <f t="shared" si="0"/>
        <v>615738.6000000001</v>
      </c>
    </row>
    <row r="20" spans="1:14" ht="12.75">
      <c r="A20" t="s">
        <v>58</v>
      </c>
      <c r="B20" s="5">
        <v>31217.35</v>
      </c>
      <c r="C20" s="10">
        <v>31780.67</v>
      </c>
      <c r="D20" s="10">
        <v>29969.83</v>
      </c>
      <c r="E20" s="10">
        <v>26240.92</v>
      </c>
      <c r="F20" s="10">
        <v>21078.49</v>
      </c>
      <c r="G20" s="10">
        <v>28258.65</v>
      </c>
      <c r="H20" s="10">
        <v>27817.16</v>
      </c>
      <c r="I20" s="10">
        <v>28557.41</v>
      </c>
      <c r="J20" s="5">
        <v>27132.79</v>
      </c>
      <c r="K20" s="4">
        <v>32741.33</v>
      </c>
      <c r="L20" s="7">
        <v>26070.31</v>
      </c>
      <c r="M20" s="4">
        <v>32786.98</v>
      </c>
      <c r="N20" s="5">
        <f t="shared" si="0"/>
        <v>343651.89</v>
      </c>
    </row>
    <row r="21" spans="1:14" ht="12.75">
      <c r="A21" t="s">
        <v>59</v>
      </c>
      <c r="B21" s="5">
        <v>57605.68</v>
      </c>
      <c r="C21" s="10">
        <v>64303.43</v>
      </c>
      <c r="D21" s="10">
        <v>63930.86</v>
      </c>
      <c r="E21" s="10">
        <v>60461.43</v>
      </c>
      <c r="F21" s="10">
        <v>67787.76</v>
      </c>
      <c r="G21" s="10">
        <v>57726.24</v>
      </c>
      <c r="H21" s="10">
        <v>59220.31</v>
      </c>
      <c r="I21" s="10">
        <v>71772.42</v>
      </c>
      <c r="J21" s="5">
        <v>67691.8</v>
      </c>
      <c r="K21" s="4">
        <v>63070.44</v>
      </c>
      <c r="L21" s="7">
        <v>65590.32</v>
      </c>
      <c r="M21" s="4">
        <v>70324.16</v>
      </c>
      <c r="N21" s="5">
        <f t="shared" si="0"/>
        <v>769484.85</v>
      </c>
    </row>
    <row r="22" spans="1:14" ht="12.75">
      <c r="A22" t="s">
        <v>60</v>
      </c>
      <c r="B22" s="5">
        <v>131914.67</v>
      </c>
      <c r="C22" s="10">
        <v>113356.68</v>
      </c>
      <c r="D22" s="10">
        <v>115605.37</v>
      </c>
      <c r="E22" s="10">
        <v>92114.35</v>
      </c>
      <c r="F22" s="10">
        <v>90594.74</v>
      </c>
      <c r="G22" s="10">
        <v>107849.53</v>
      </c>
      <c r="H22" s="10">
        <v>115159.5</v>
      </c>
      <c r="I22" s="10">
        <v>116907.05</v>
      </c>
      <c r="J22" s="5">
        <v>116028.91</v>
      </c>
      <c r="K22" s="4">
        <v>128983.45</v>
      </c>
      <c r="L22" s="7">
        <v>142012.12</v>
      </c>
      <c r="M22" s="4">
        <v>126914.9</v>
      </c>
      <c r="N22" s="5">
        <f t="shared" si="0"/>
        <v>1397441.27</v>
      </c>
    </row>
    <row r="23" spans="1:14" ht="12.75">
      <c r="A23" t="s">
        <v>4</v>
      </c>
      <c r="B23" s="5">
        <v>66093.18</v>
      </c>
      <c r="C23" s="10">
        <v>71305.46</v>
      </c>
      <c r="D23" s="10">
        <v>92030.51</v>
      </c>
      <c r="E23" s="10">
        <v>97495.46</v>
      </c>
      <c r="F23" s="10">
        <v>89447.17</v>
      </c>
      <c r="G23" s="10">
        <v>79920.03</v>
      </c>
      <c r="H23" s="10">
        <v>87588.84</v>
      </c>
      <c r="I23" s="10">
        <v>85339.63</v>
      </c>
      <c r="J23" s="5">
        <v>64633.33</v>
      </c>
      <c r="K23" s="4">
        <v>72287.95</v>
      </c>
      <c r="L23" s="7">
        <v>77234.58</v>
      </c>
      <c r="M23" s="4">
        <v>78918.79</v>
      </c>
      <c r="N23" s="5">
        <f t="shared" si="0"/>
        <v>962294.9299999999</v>
      </c>
    </row>
    <row r="24" spans="1:14" ht="12.75">
      <c r="A24" t="s">
        <v>90</v>
      </c>
      <c r="B24" s="5">
        <v>1590545.64</v>
      </c>
      <c r="C24" s="10">
        <v>1527598.11</v>
      </c>
      <c r="D24" s="10">
        <v>1642191.13</v>
      </c>
      <c r="E24" s="10">
        <v>1528907.43</v>
      </c>
      <c r="F24" s="10">
        <v>1602894.96</v>
      </c>
      <c r="G24" s="10">
        <v>1479897.76</v>
      </c>
      <c r="H24" s="10">
        <v>1567486.66</v>
      </c>
      <c r="I24" s="10">
        <v>1678274.22</v>
      </c>
      <c r="J24" s="5">
        <v>1477259.43</v>
      </c>
      <c r="K24" s="4">
        <v>1671564.08</v>
      </c>
      <c r="L24" s="7">
        <v>1804809.79</v>
      </c>
      <c r="M24" s="4">
        <v>1667089.71</v>
      </c>
      <c r="N24" s="5">
        <f t="shared" si="0"/>
        <v>19238518.92</v>
      </c>
    </row>
    <row r="25" spans="1:14" ht="12.75">
      <c r="A25" t="s">
        <v>5</v>
      </c>
      <c r="B25" s="5">
        <v>16537.49</v>
      </c>
      <c r="C25" s="10">
        <v>15393.03</v>
      </c>
      <c r="D25" s="10">
        <v>17280.1</v>
      </c>
      <c r="E25" s="10">
        <v>15359.27</v>
      </c>
      <c r="F25" s="10">
        <v>13808.02</v>
      </c>
      <c r="G25" s="10">
        <v>16108.47</v>
      </c>
      <c r="H25" s="10">
        <v>17126.67</v>
      </c>
      <c r="I25" s="10">
        <v>19850.56</v>
      </c>
      <c r="J25" s="5">
        <v>16185.44</v>
      </c>
      <c r="K25" s="4">
        <v>18228.75</v>
      </c>
      <c r="L25" s="7">
        <v>17201.98</v>
      </c>
      <c r="M25" s="4">
        <v>18431.38</v>
      </c>
      <c r="N25" s="5">
        <f t="shared" si="0"/>
        <v>201511.16000000003</v>
      </c>
    </row>
    <row r="26" spans="1:14" ht="12.75">
      <c r="A26" t="s">
        <v>6</v>
      </c>
      <c r="B26" s="5">
        <v>8451.66</v>
      </c>
      <c r="C26" s="10">
        <v>10331.67</v>
      </c>
      <c r="D26" s="10">
        <v>8382.59</v>
      </c>
      <c r="E26" s="10">
        <v>9394.73</v>
      </c>
      <c r="F26" s="10">
        <v>4656.46</v>
      </c>
      <c r="G26" s="10">
        <v>10837.62</v>
      </c>
      <c r="H26" s="10">
        <v>6350.82</v>
      </c>
      <c r="I26" s="10">
        <v>6411.91</v>
      </c>
      <c r="J26" s="5">
        <v>8314.95</v>
      </c>
      <c r="K26" s="4">
        <v>11451.29</v>
      </c>
      <c r="L26" s="7">
        <v>8836.49</v>
      </c>
      <c r="M26" s="4">
        <v>11372.58</v>
      </c>
      <c r="N26" s="5">
        <f t="shared" si="0"/>
        <v>104792.77000000002</v>
      </c>
    </row>
    <row r="27" spans="1:14" ht="12.75">
      <c r="A27" t="s">
        <v>61</v>
      </c>
      <c r="B27" s="5">
        <v>138994.38</v>
      </c>
      <c r="C27" s="10">
        <v>134951.64</v>
      </c>
      <c r="D27" s="10">
        <v>146425.12</v>
      </c>
      <c r="E27" s="10">
        <v>162421.6</v>
      </c>
      <c r="F27" s="10">
        <v>132633.95</v>
      </c>
      <c r="G27" s="10">
        <v>146176.6</v>
      </c>
      <c r="H27" s="10">
        <v>137364.22</v>
      </c>
      <c r="I27" s="10">
        <v>135632.6</v>
      </c>
      <c r="J27" s="5">
        <v>146236.5</v>
      </c>
      <c r="K27" s="4">
        <v>138003.55</v>
      </c>
      <c r="L27" s="7">
        <v>136516.76</v>
      </c>
      <c r="M27" s="4">
        <v>147679.26</v>
      </c>
      <c r="N27" s="5">
        <f t="shared" si="0"/>
        <v>1703036.18</v>
      </c>
    </row>
    <row r="28" spans="1:14" ht="12.75">
      <c r="A28" t="s">
        <v>62</v>
      </c>
      <c r="B28" s="5">
        <v>174304.48</v>
      </c>
      <c r="C28" s="10">
        <v>197356.4</v>
      </c>
      <c r="D28" s="10">
        <v>212492.83</v>
      </c>
      <c r="E28" s="10">
        <v>198180.69</v>
      </c>
      <c r="F28" s="10">
        <v>189063.86</v>
      </c>
      <c r="G28" s="10">
        <v>193150.96</v>
      </c>
      <c r="H28" s="10">
        <v>201872.98</v>
      </c>
      <c r="I28" s="10">
        <v>183000.72</v>
      </c>
      <c r="J28" s="5">
        <v>156791.49</v>
      </c>
      <c r="K28" s="4">
        <v>192121.68</v>
      </c>
      <c r="L28" s="7">
        <v>192187.87</v>
      </c>
      <c r="M28" s="4">
        <v>213300.1</v>
      </c>
      <c r="N28" s="5">
        <f t="shared" si="0"/>
        <v>2303824.06</v>
      </c>
    </row>
    <row r="29" spans="1:14" ht="12.75">
      <c r="A29" t="s">
        <v>7</v>
      </c>
      <c r="B29" s="5">
        <v>141808.91</v>
      </c>
      <c r="C29" s="10">
        <v>145955.96</v>
      </c>
      <c r="D29" s="10">
        <v>155300.45</v>
      </c>
      <c r="E29" s="10">
        <v>160911.24</v>
      </c>
      <c r="F29" s="10">
        <v>178604.2</v>
      </c>
      <c r="G29" s="10">
        <v>138643.76</v>
      </c>
      <c r="H29" s="10">
        <v>133082.61</v>
      </c>
      <c r="I29" s="10">
        <v>176232.02</v>
      </c>
      <c r="J29" s="5">
        <v>132499.13</v>
      </c>
      <c r="K29" s="4">
        <v>155489.13</v>
      </c>
      <c r="L29" s="7">
        <v>175208.52</v>
      </c>
      <c r="M29" s="4">
        <v>168492.15</v>
      </c>
      <c r="N29" s="5">
        <f t="shared" si="0"/>
        <v>1862228.0799999996</v>
      </c>
    </row>
    <row r="30" spans="1:14" ht="12.75">
      <c r="A30" t="s">
        <v>8</v>
      </c>
      <c r="B30" s="5">
        <v>7880.72</v>
      </c>
      <c r="C30" s="10">
        <v>5016.39</v>
      </c>
      <c r="D30" s="10">
        <v>5482.02</v>
      </c>
      <c r="E30" s="10">
        <v>43621.36</v>
      </c>
      <c r="F30" s="10">
        <v>6826.34</v>
      </c>
      <c r="G30" s="10">
        <v>6332.82</v>
      </c>
      <c r="H30" s="10">
        <v>5757.28</v>
      </c>
      <c r="I30" s="10">
        <v>4488.54</v>
      </c>
      <c r="J30" s="5">
        <v>6427.62</v>
      </c>
      <c r="K30" s="4">
        <v>5136.06</v>
      </c>
      <c r="L30" s="7">
        <v>8503.55</v>
      </c>
      <c r="M30" s="4">
        <v>5888.52</v>
      </c>
      <c r="N30" s="5">
        <f t="shared" si="0"/>
        <v>111361.21999999999</v>
      </c>
    </row>
    <row r="31" spans="1:14" ht="12.75">
      <c r="A31" t="s">
        <v>9</v>
      </c>
      <c r="B31" s="5">
        <v>37935.79</v>
      </c>
      <c r="C31" s="10">
        <v>42915.72</v>
      </c>
      <c r="D31" s="10">
        <v>38742.6</v>
      </c>
      <c r="E31" s="10">
        <v>40394.75</v>
      </c>
      <c r="F31" s="10">
        <v>26738.67</v>
      </c>
      <c r="G31" s="10">
        <v>37612.64</v>
      </c>
      <c r="H31" s="10">
        <v>24463.6</v>
      </c>
      <c r="I31" s="10">
        <v>30572.52</v>
      </c>
      <c r="J31" s="5">
        <v>449002</v>
      </c>
      <c r="K31" s="4">
        <v>50946.59</v>
      </c>
      <c r="L31" s="7">
        <v>42824.9</v>
      </c>
      <c r="M31" s="4">
        <v>38198.07</v>
      </c>
      <c r="N31" s="5">
        <f t="shared" si="0"/>
        <v>860347.85</v>
      </c>
    </row>
    <row r="32" spans="1:14" ht="12.75">
      <c r="A32" t="s">
        <v>10</v>
      </c>
      <c r="B32" s="5">
        <v>4530.51</v>
      </c>
      <c r="C32" s="10">
        <v>4537.11</v>
      </c>
      <c r="D32" s="10">
        <v>5067.41</v>
      </c>
      <c r="E32" s="10">
        <v>5632.44</v>
      </c>
      <c r="F32" s="10">
        <v>5471.49</v>
      </c>
      <c r="G32" s="10">
        <v>4378.75</v>
      </c>
      <c r="H32" s="10">
        <v>5186.96</v>
      </c>
      <c r="I32" s="10">
        <v>5061.7</v>
      </c>
      <c r="J32" s="5">
        <v>4102.93</v>
      </c>
      <c r="K32" s="4">
        <v>4184.35</v>
      </c>
      <c r="L32" s="7">
        <v>5351.46</v>
      </c>
      <c r="M32" s="4">
        <v>4838.59</v>
      </c>
      <c r="N32" s="5">
        <f t="shared" si="0"/>
        <v>58343.7</v>
      </c>
    </row>
    <row r="33" spans="1:14" ht="12.75">
      <c r="A33" t="s">
        <v>11</v>
      </c>
      <c r="B33" s="5">
        <v>8735.89</v>
      </c>
      <c r="C33" s="10">
        <v>6740.61</v>
      </c>
      <c r="D33" s="10">
        <v>4985.75</v>
      </c>
      <c r="E33" s="10">
        <v>3613.58</v>
      </c>
      <c r="F33" s="10">
        <v>256.33</v>
      </c>
      <c r="G33" s="10">
        <v>6460.43</v>
      </c>
      <c r="H33" s="10">
        <v>5248.43</v>
      </c>
      <c r="I33" s="10">
        <v>4950.21</v>
      </c>
      <c r="J33" s="5">
        <v>7238.49</v>
      </c>
      <c r="K33" s="4">
        <v>6949.77</v>
      </c>
      <c r="L33" s="7">
        <v>10832.47</v>
      </c>
      <c r="M33" s="4">
        <v>7452.02</v>
      </c>
      <c r="N33" s="5">
        <f t="shared" si="0"/>
        <v>73463.98000000001</v>
      </c>
    </row>
    <row r="34" spans="1:14" ht="12.75">
      <c r="A34" t="s">
        <v>63</v>
      </c>
      <c r="B34" s="5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5">
        <v>0</v>
      </c>
      <c r="K34" s="4">
        <v>0</v>
      </c>
      <c r="L34" s="7">
        <v>0</v>
      </c>
      <c r="M34" s="4">
        <v>0</v>
      </c>
      <c r="N34" s="5">
        <f t="shared" si="0"/>
        <v>0</v>
      </c>
    </row>
    <row r="35" spans="1:14" ht="12.75">
      <c r="A35" t="s">
        <v>12</v>
      </c>
      <c r="B35" s="5">
        <v>12369.09</v>
      </c>
      <c r="C35" s="10">
        <v>10913.08</v>
      </c>
      <c r="D35" s="10">
        <v>18537.31</v>
      </c>
      <c r="E35" s="10">
        <v>26847.19</v>
      </c>
      <c r="F35" s="10">
        <v>17875.65</v>
      </c>
      <c r="G35" s="10">
        <v>17496.3</v>
      </c>
      <c r="H35" s="10">
        <v>18945.18</v>
      </c>
      <c r="I35" s="10">
        <v>13217.71</v>
      </c>
      <c r="J35" s="5">
        <v>11861.14</v>
      </c>
      <c r="K35" s="4">
        <v>11124.76</v>
      </c>
      <c r="L35" s="7">
        <v>15179.05</v>
      </c>
      <c r="M35" s="4">
        <v>12544.59</v>
      </c>
      <c r="N35" s="5">
        <f t="shared" si="0"/>
        <v>186911.05000000002</v>
      </c>
    </row>
    <row r="36" spans="1:14" ht="12.75">
      <c r="A36" t="s">
        <v>13</v>
      </c>
      <c r="B36" s="5">
        <v>15943.51</v>
      </c>
      <c r="C36" s="10">
        <v>11074</v>
      </c>
      <c r="D36" s="10">
        <v>11837.37</v>
      </c>
      <c r="E36" s="10">
        <v>11979.54</v>
      </c>
      <c r="F36" s="10">
        <v>8159.23</v>
      </c>
      <c r="G36" s="10">
        <v>12923.71</v>
      </c>
      <c r="H36" s="10">
        <v>11509.41</v>
      </c>
      <c r="I36" s="10">
        <v>10237.07</v>
      </c>
      <c r="J36" s="5">
        <v>10489.52</v>
      </c>
      <c r="K36" s="4">
        <v>11876.16</v>
      </c>
      <c r="L36" s="7">
        <v>11675.43</v>
      </c>
      <c r="M36" s="4">
        <v>12198.85</v>
      </c>
      <c r="N36" s="5">
        <f t="shared" si="0"/>
        <v>139903.80000000005</v>
      </c>
    </row>
    <row r="37" spans="1:14" ht="12.75">
      <c r="A37" t="s">
        <v>14</v>
      </c>
      <c r="B37" s="5">
        <v>54025.4</v>
      </c>
      <c r="C37" s="10">
        <v>44290.92</v>
      </c>
      <c r="D37" s="10">
        <v>51274.08</v>
      </c>
      <c r="E37" s="10">
        <v>50277.44</v>
      </c>
      <c r="F37" s="10">
        <v>32433.16</v>
      </c>
      <c r="G37" s="10">
        <v>53352.89</v>
      </c>
      <c r="H37" s="10">
        <v>56941.03</v>
      </c>
      <c r="I37" s="10">
        <v>44968.19</v>
      </c>
      <c r="J37" s="5">
        <v>51954.64</v>
      </c>
      <c r="K37" s="4">
        <v>49107.84</v>
      </c>
      <c r="L37" s="7">
        <v>62745.88</v>
      </c>
      <c r="M37" s="4">
        <v>49234.62</v>
      </c>
      <c r="N37" s="5">
        <f t="shared" si="0"/>
        <v>600606.0900000001</v>
      </c>
    </row>
    <row r="38" spans="1:14" ht="12.75">
      <c r="A38" t="s">
        <v>64</v>
      </c>
      <c r="B38" s="5">
        <v>19904.36</v>
      </c>
      <c r="C38" s="10">
        <v>21252.43</v>
      </c>
      <c r="D38" s="10">
        <v>22086.94</v>
      </c>
      <c r="E38" s="10">
        <v>19328.37</v>
      </c>
      <c r="F38" s="10">
        <v>18747.82</v>
      </c>
      <c r="G38" s="10">
        <v>19523.17</v>
      </c>
      <c r="H38" s="10">
        <v>20141.49</v>
      </c>
      <c r="I38" s="10">
        <v>21878.6</v>
      </c>
      <c r="J38" s="5">
        <v>18159</v>
      </c>
      <c r="K38" s="4">
        <v>20695.99</v>
      </c>
      <c r="L38" s="7">
        <v>24119.46</v>
      </c>
      <c r="M38" s="4">
        <v>22402.78</v>
      </c>
      <c r="N38" s="5">
        <f t="shared" si="0"/>
        <v>248240.40999999997</v>
      </c>
    </row>
    <row r="39" spans="1:14" ht="12.75">
      <c r="A39" t="s">
        <v>15</v>
      </c>
      <c r="B39" s="5">
        <v>40101.22</v>
      </c>
      <c r="C39" s="10">
        <v>36662.04</v>
      </c>
      <c r="D39" s="10">
        <v>40567.05</v>
      </c>
      <c r="E39" s="10">
        <v>35523.05</v>
      </c>
      <c r="F39" s="10">
        <v>31226.16</v>
      </c>
      <c r="G39" s="10">
        <v>38653.4</v>
      </c>
      <c r="H39" s="10">
        <v>40301.19</v>
      </c>
      <c r="I39" s="10">
        <v>37182.56</v>
      </c>
      <c r="J39" s="5">
        <v>31132.22</v>
      </c>
      <c r="K39" s="4">
        <v>38879.55</v>
      </c>
      <c r="L39" s="7">
        <v>45807.28</v>
      </c>
      <c r="M39" s="4">
        <v>40281.61</v>
      </c>
      <c r="N39" s="5">
        <f t="shared" si="0"/>
        <v>456317.32999999996</v>
      </c>
    </row>
    <row r="40" spans="1:14" ht="12.75">
      <c r="A40" t="s">
        <v>65</v>
      </c>
      <c r="B40" s="5">
        <v>1084514.92</v>
      </c>
      <c r="C40" s="10">
        <v>1054711.72</v>
      </c>
      <c r="D40" s="10">
        <v>1176253.9</v>
      </c>
      <c r="E40" s="10">
        <v>1160774.14</v>
      </c>
      <c r="F40" s="10">
        <v>1126506.01</v>
      </c>
      <c r="G40" s="10">
        <v>1073921.78</v>
      </c>
      <c r="H40" s="10">
        <v>1090698.98</v>
      </c>
      <c r="I40" s="10">
        <v>1113580.1</v>
      </c>
      <c r="J40" s="5">
        <v>992956.87</v>
      </c>
      <c r="K40" s="4">
        <v>1050976.33</v>
      </c>
      <c r="L40" s="7">
        <v>1185901.28</v>
      </c>
      <c r="M40" s="4">
        <v>1141008.78</v>
      </c>
      <c r="N40" s="5">
        <f t="shared" si="0"/>
        <v>13251804.809999997</v>
      </c>
    </row>
    <row r="41" spans="1:14" ht="12.75">
      <c r="A41" t="s">
        <v>16</v>
      </c>
      <c r="B41" s="5">
        <v>6256.15</v>
      </c>
      <c r="C41" s="10">
        <v>6687.66</v>
      </c>
      <c r="D41" s="10">
        <v>9075.89</v>
      </c>
      <c r="E41" s="10">
        <v>11722.33</v>
      </c>
      <c r="F41" s="10">
        <v>9270.93</v>
      </c>
      <c r="G41" s="10">
        <v>8461.74</v>
      </c>
      <c r="H41" s="10">
        <v>7759.9</v>
      </c>
      <c r="I41" s="10">
        <v>7315.82</v>
      </c>
      <c r="J41" s="5">
        <v>7709.41</v>
      </c>
      <c r="K41" s="4">
        <v>7728.27</v>
      </c>
      <c r="L41" s="7">
        <v>7576.57</v>
      </c>
      <c r="M41" s="4">
        <v>7887.09</v>
      </c>
      <c r="N41" s="5">
        <f t="shared" si="0"/>
        <v>97451.76000000001</v>
      </c>
    </row>
    <row r="42" spans="1:14" ht="12.75">
      <c r="A42" t="s">
        <v>66</v>
      </c>
      <c r="B42" s="5">
        <v>121933.76</v>
      </c>
      <c r="C42" s="10">
        <v>121800.62</v>
      </c>
      <c r="D42" s="10">
        <v>148892.55</v>
      </c>
      <c r="E42" s="10">
        <v>144447.89</v>
      </c>
      <c r="F42" s="10">
        <v>121758.69</v>
      </c>
      <c r="G42" s="10">
        <v>135032.35</v>
      </c>
      <c r="H42" s="10">
        <v>142077.36</v>
      </c>
      <c r="I42" s="10">
        <v>128828.81</v>
      </c>
      <c r="J42" s="5">
        <v>112574.61</v>
      </c>
      <c r="K42" s="4">
        <v>128017.76</v>
      </c>
      <c r="L42" s="7">
        <v>113642.5</v>
      </c>
      <c r="M42" s="4">
        <v>126143.65</v>
      </c>
      <c r="N42" s="5">
        <f t="shared" si="0"/>
        <v>1545150.55</v>
      </c>
    </row>
    <row r="43" spans="1:14" ht="12.75">
      <c r="A43" t="s">
        <v>17</v>
      </c>
      <c r="B43" s="5">
        <v>52732.2</v>
      </c>
      <c r="C43" s="10">
        <v>54074.05</v>
      </c>
      <c r="D43" s="10">
        <v>87987.69</v>
      </c>
      <c r="E43" s="10">
        <v>115946.24</v>
      </c>
      <c r="F43" s="10">
        <v>83711.94</v>
      </c>
      <c r="G43" s="10">
        <v>79835.88</v>
      </c>
      <c r="H43" s="10">
        <v>89265.68</v>
      </c>
      <c r="I43" s="10">
        <v>72795.58</v>
      </c>
      <c r="J43" s="5">
        <v>48781.17</v>
      </c>
      <c r="K43" s="4">
        <v>49439.49</v>
      </c>
      <c r="L43" s="7">
        <v>68095.05</v>
      </c>
      <c r="M43" s="4">
        <v>58482.21</v>
      </c>
      <c r="N43" s="5">
        <f t="shared" si="0"/>
        <v>861147.1799999999</v>
      </c>
    </row>
    <row r="44" spans="1:14" ht="12.75">
      <c r="A44" t="s">
        <v>18</v>
      </c>
      <c r="B44" s="5">
        <v>10241.78</v>
      </c>
      <c r="C44" s="10">
        <v>11402.79</v>
      </c>
      <c r="D44" s="10">
        <v>14059.5</v>
      </c>
      <c r="E44" s="10">
        <v>16056.78</v>
      </c>
      <c r="F44" s="10">
        <v>10456.98</v>
      </c>
      <c r="G44" s="10">
        <v>13954.16</v>
      </c>
      <c r="H44" s="10">
        <v>13842.7</v>
      </c>
      <c r="I44" s="10">
        <v>10997.11</v>
      </c>
      <c r="J44" s="5">
        <v>8997.94</v>
      </c>
      <c r="K44" s="4">
        <v>11451.02</v>
      </c>
      <c r="L44" s="7">
        <v>11781.74</v>
      </c>
      <c r="M44" s="4">
        <v>12472.61</v>
      </c>
      <c r="N44" s="5">
        <f t="shared" si="0"/>
        <v>145715.11</v>
      </c>
    </row>
    <row r="45" spans="1:14" ht="12.75">
      <c r="A45" t="s">
        <v>19</v>
      </c>
      <c r="B45" s="5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5">
        <v>0</v>
      </c>
      <c r="K45" s="4">
        <v>0</v>
      </c>
      <c r="L45" s="7">
        <v>0</v>
      </c>
      <c r="M45" s="4">
        <v>0</v>
      </c>
      <c r="N45" s="5">
        <f t="shared" si="0"/>
        <v>0</v>
      </c>
    </row>
    <row r="46" spans="1:14" ht="12.75">
      <c r="A46" t="s">
        <v>67</v>
      </c>
      <c r="B46" s="5">
        <v>263329.82</v>
      </c>
      <c r="C46" s="10">
        <v>230987.74</v>
      </c>
      <c r="D46" s="10">
        <v>225042.9</v>
      </c>
      <c r="E46" s="10">
        <v>212995.29</v>
      </c>
      <c r="F46" s="10">
        <v>229370.2</v>
      </c>
      <c r="G46" s="10">
        <v>264336.85</v>
      </c>
      <c r="H46" s="10">
        <v>255320.7</v>
      </c>
      <c r="I46" s="10">
        <v>251460.95</v>
      </c>
      <c r="J46" s="5">
        <v>283141.86</v>
      </c>
      <c r="K46" s="4">
        <v>282193</v>
      </c>
      <c r="L46" s="7">
        <v>158419</v>
      </c>
      <c r="M46" s="4">
        <v>250517.26</v>
      </c>
      <c r="N46" s="5">
        <f t="shared" si="0"/>
        <v>2907115.5699999994</v>
      </c>
    </row>
    <row r="47" spans="1:14" ht="12.75">
      <c r="A47" t="s">
        <v>68</v>
      </c>
      <c r="B47" s="5">
        <v>826512.58</v>
      </c>
      <c r="C47" s="10">
        <v>735643.59</v>
      </c>
      <c r="D47" s="10">
        <v>765957.63</v>
      </c>
      <c r="E47" s="10">
        <v>667660.47</v>
      </c>
      <c r="F47" s="10">
        <v>692512.14</v>
      </c>
      <c r="G47" s="10">
        <v>702167.06</v>
      </c>
      <c r="H47" s="10">
        <v>759588.92</v>
      </c>
      <c r="I47" s="10">
        <v>815696.31</v>
      </c>
      <c r="J47" s="5">
        <v>841975.62</v>
      </c>
      <c r="K47" s="4">
        <v>802673.96</v>
      </c>
      <c r="L47" s="7">
        <v>949449.84</v>
      </c>
      <c r="M47" s="4">
        <v>821818.62</v>
      </c>
      <c r="N47" s="5">
        <f t="shared" si="0"/>
        <v>9381656.739999998</v>
      </c>
    </row>
    <row r="48" spans="1:14" ht="12.75">
      <c r="A48" t="s">
        <v>69</v>
      </c>
      <c r="B48" s="5">
        <v>273712.77</v>
      </c>
      <c r="C48" s="10">
        <v>331846</v>
      </c>
      <c r="D48" s="10">
        <v>348628.2</v>
      </c>
      <c r="E48" s="10">
        <v>291261.83</v>
      </c>
      <c r="F48" s="10">
        <v>333261.08</v>
      </c>
      <c r="G48" s="10">
        <v>302196.24</v>
      </c>
      <c r="H48" s="10">
        <v>360290.76</v>
      </c>
      <c r="I48" s="10">
        <v>401732.42</v>
      </c>
      <c r="J48" s="5">
        <v>363190.47</v>
      </c>
      <c r="K48" s="4">
        <v>328711.94</v>
      </c>
      <c r="L48" s="7">
        <v>314657.95</v>
      </c>
      <c r="M48" s="4">
        <v>352796.73</v>
      </c>
      <c r="N48" s="5">
        <f t="shared" si="0"/>
        <v>4002286.3899999997</v>
      </c>
    </row>
    <row r="49" spans="1:14" ht="12.75">
      <c r="A49" t="s">
        <v>20</v>
      </c>
      <c r="B49" s="5">
        <v>11025.44</v>
      </c>
      <c r="C49" s="10">
        <v>13030.95</v>
      </c>
      <c r="D49" s="10">
        <v>13321.57</v>
      </c>
      <c r="E49" s="10">
        <v>14492</v>
      </c>
      <c r="F49" s="10">
        <v>10076.58</v>
      </c>
      <c r="G49" s="10">
        <v>13506.58</v>
      </c>
      <c r="H49" s="10">
        <v>11105.84</v>
      </c>
      <c r="I49" s="10">
        <v>11495.51</v>
      </c>
      <c r="J49" s="5">
        <v>6906.25</v>
      </c>
      <c r="K49" s="4">
        <v>13714.46</v>
      </c>
      <c r="L49" s="7">
        <v>8137.52</v>
      </c>
      <c r="M49" s="4">
        <v>14174.86</v>
      </c>
      <c r="N49" s="5">
        <f t="shared" si="0"/>
        <v>140987.56</v>
      </c>
    </row>
    <row r="50" spans="1:14" ht="12.75">
      <c r="A50" t="s">
        <v>21</v>
      </c>
      <c r="B50" s="5">
        <v>2727.11</v>
      </c>
      <c r="C50" s="10">
        <v>2099.19</v>
      </c>
      <c r="D50" s="10">
        <v>2627</v>
      </c>
      <c r="E50" s="10">
        <v>3454.72</v>
      </c>
      <c r="F50" s="10">
        <v>1494.7</v>
      </c>
      <c r="G50" s="10">
        <v>3086.38</v>
      </c>
      <c r="H50" s="10">
        <v>2558.12</v>
      </c>
      <c r="I50" s="10">
        <v>1654.31</v>
      </c>
      <c r="J50" s="5">
        <v>2881.83</v>
      </c>
      <c r="K50" s="4">
        <v>2414.29</v>
      </c>
      <c r="L50" s="7">
        <v>3649.06</v>
      </c>
      <c r="M50" s="4">
        <v>2389.86</v>
      </c>
      <c r="N50" s="5">
        <f t="shared" si="0"/>
        <v>31036.570000000003</v>
      </c>
    </row>
    <row r="51" spans="1:14" ht="12.75">
      <c r="A51" t="s">
        <v>22</v>
      </c>
      <c r="B51" s="5">
        <v>20647.93</v>
      </c>
      <c r="C51" s="10">
        <v>21247.43</v>
      </c>
      <c r="D51" s="10">
        <v>64725.34</v>
      </c>
      <c r="E51" s="10">
        <v>94590.37</v>
      </c>
      <c r="F51" s="10">
        <v>62395.38</v>
      </c>
      <c r="G51" s="10">
        <v>55589.24</v>
      </c>
      <c r="H51" s="10">
        <v>67747.78</v>
      </c>
      <c r="I51" s="10">
        <v>35957.9</v>
      </c>
      <c r="J51" s="5">
        <v>19627.04</v>
      </c>
      <c r="K51" s="4">
        <v>23952.57</v>
      </c>
      <c r="L51" s="7">
        <v>22127.39</v>
      </c>
      <c r="M51" s="4">
        <v>24975.33</v>
      </c>
      <c r="N51" s="5">
        <f t="shared" si="0"/>
        <v>513583.7</v>
      </c>
    </row>
    <row r="52" spans="1:14" ht="12.75">
      <c r="A52" t="s">
        <v>70</v>
      </c>
      <c r="B52" s="5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5">
        <v>0</v>
      </c>
      <c r="K52" s="4">
        <v>0</v>
      </c>
      <c r="L52" s="7">
        <v>0</v>
      </c>
      <c r="M52" s="4">
        <v>0</v>
      </c>
      <c r="N52" s="5">
        <f t="shared" si="0"/>
        <v>0</v>
      </c>
    </row>
    <row r="53" spans="1:14" ht="12.75">
      <c r="A53" t="s">
        <v>23</v>
      </c>
      <c r="B53" s="5">
        <v>312286.1</v>
      </c>
      <c r="C53" s="10">
        <v>281746.26</v>
      </c>
      <c r="D53" s="10">
        <v>336943.99</v>
      </c>
      <c r="E53" s="10">
        <v>376285.27</v>
      </c>
      <c r="F53" s="10">
        <v>309942.64</v>
      </c>
      <c r="G53" s="10">
        <v>320261.52</v>
      </c>
      <c r="H53" s="10">
        <v>325675.5</v>
      </c>
      <c r="I53" s="10">
        <v>323874.11</v>
      </c>
      <c r="J53" s="5">
        <v>300580.85</v>
      </c>
      <c r="K53" s="4">
        <v>290261.84</v>
      </c>
      <c r="L53" s="7">
        <v>339696.34</v>
      </c>
      <c r="M53" s="4">
        <v>310410.98</v>
      </c>
      <c r="N53" s="5">
        <f t="shared" si="0"/>
        <v>3827965.4</v>
      </c>
    </row>
    <row r="54" spans="1:14" ht="12.75">
      <c r="A54" t="s">
        <v>24</v>
      </c>
      <c r="B54" s="5">
        <v>59156.34</v>
      </c>
      <c r="C54" s="10">
        <v>57569.61</v>
      </c>
      <c r="D54" s="10">
        <v>57588.79</v>
      </c>
      <c r="E54" s="10">
        <v>42514.61</v>
      </c>
      <c r="F54" s="10">
        <v>52357.35</v>
      </c>
      <c r="G54" s="10">
        <v>51830.56</v>
      </c>
      <c r="H54" s="10">
        <v>53262.42</v>
      </c>
      <c r="I54" s="10">
        <v>62170.68</v>
      </c>
      <c r="J54" s="5">
        <v>56380.87</v>
      </c>
      <c r="K54" s="4">
        <v>59034.73</v>
      </c>
      <c r="L54" s="7">
        <v>67465.19</v>
      </c>
      <c r="M54" s="4">
        <v>62048.72</v>
      </c>
      <c r="N54" s="5">
        <f t="shared" si="0"/>
        <v>681379.8699999999</v>
      </c>
    </row>
    <row r="55" spans="1:14" ht="12.75">
      <c r="A55" t="s">
        <v>71</v>
      </c>
      <c r="B55" s="5">
        <v>214346.18</v>
      </c>
      <c r="C55" s="10">
        <v>150998.43</v>
      </c>
      <c r="D55" s="10">
        <v>149416.84</v>
      </c>
      <c r="E55" s="10">
        <v>211676.09</v>
      </c>
      <c r="F55" s="10">
        <v>162455.55</v>
      </c>
      <c r="G55" s="10">
        <v>159255.96</v>
      </c>
      <c r="H55" s="10">
        <v>108539.87</v>
      </c>
      <c r="I55" s="10">
        <v>135094.84</v>
      </c>
      <c r="J55" s="5">
        <v>164971.48</v>
      </c>
      <c r="K55" s="4">
        <v>189164.35</v>
      </c>
      <c r="L55" s="7">
        <v>192655.16</v>
      </c>
      <c r="M55" s="4">
        <v>166454.23</v>
      </c>
      <c r="N55" s="5">
        <f t="shared" si="0"/>
        <v>2005028.98</v>
      </c>
    </row>
    <row r="56" spans="1:14" ht="12.75">
      <c r="A56" t="s">
        <v>72</v>
      </c>
      <c r="B56" s="5">
        <v>27281.12</v>
      </c>
      <c r="C56" s="10">
        <v>31019.66</v>
      </c>
      <c r="D56" s="10">
        <v>40665.89</v>
      </c>
      <c r="E56" s="10">
        <v>43814.66</v>
      </c>
      <c r="F56" s="10">
        <v>42123.2</v>
      </c>
      <c r="G56" s="10">
        <v>34954.32</v>
      </c>
      <c r="H56" s="10">
        <v>35470.91</v>
      </c>
      <c r="I56" s="10">
        <v>37182.24</v>
      </c>
      <c r="J56" s="5">
        <v>30645.67</v>
      </c>
      <c r="K56" s="4">
        <v>7347.8</v>
      </c>
      <c r="L56" s="7">
        <v>31838.58</v>
      </c>
      <c r="M56" s="4">
        <v>33573.65</v>
      </c>
      <c r="N56" s="5">
        <f t="shared" si="0"/>
        <v>395917.70000000007</v>
      </c>
    </row>
    <row r="57" spans="1:14" ht="12.75">
      <c r="A57" t="s">
        <v>73</v>
      </c>
      <c r="B57" s="5">
        <v>197533.02</v>
      </c>
      <c r="C57" s="10">
        <v>211721.87</v>
      </c>
      <c r="D57" s="10">
        <v>219364.33</v>
      </c>
      <c r="E57" s="10">
        <v>240991.55</v>
      </c>
      <c r="F57" s="10">
        <v>256413.2</v>
      </c>
      <c r="G57" s="10">
        <v>189311.59</v>
      </c>
      <c r="H57" s="10">
        <v>194620.23</v>
      </c>
      <c r="I57" s="10">
        <v>207490.25</v>
      </c>
      <c r="J57" s="5">
        <v>160720.01</v>
      </c>
      <c r="K57" s="4">
        <v>195552.83</v>
      </c>
      <c r="L57" s="7">
        <v>226707.4</v>
      </c>
      <c r="M57" s="4">
        <v>226525.6</v>
      </c>
      <c r="N57" s="5">
        <f t="shared" si="0"/>
        <v>2526951.8800000004</v>
      </c>
    </row>
    <row r="58" spans="1:14" ht="12.75">
      <c r="A58" t="s">
        <v>25</v>
      </c>
      <c r="B58" s="5">
        <v>46283.56</v>
      </c>
      <c r="C58" s="10">
        <v>38933.02</v>
      </c>
      <c r="D58" s="10">
        <v>41458.84</v>
      </c>
      <c r="E58" s="10">
        <v>45308.65</v>
      </c>
      <c r="F58" s="10">
        <v>32151.58</v>
      </c>
      <c r="G58" s="10">
        <v>43652.93</v>
      </c>
      <c r="H58" s="10">
        <v>38709.98</v>
      </c>
      <c r="I58" s="10">
        <v>39810.83</v>
      </c>
      <c r="J58" s="5">
        <v>48663.52</v>
      </c>
      <c r="K58" s="4">
        <v>43970.17</v>
      </c>
      <c r="L58" s="7">
        <v>38286.64</v>
      </c>
      <c r="M58" s="4">
        <v>42501.41</v>
      </c>
      <c r="N58" s="5">
        <f t="shared" si="0"/>
        <v>499731.13</v>
      </c>
    </row>
    <row r="59" spans="1:14" ht="12.75">
      <c r="A59" t="s">
        <v>74</v>
      </c>
      <c r="B59" s="5">
        <v>1051681.19</v>
      </c>
      <c r="C59" s="10">
        <v>1078607.85</v>
      </c>
      <c r="D59" s="10">
        <v>1192759.71</v>
      </c>
      <c r="E59" s="10">
        <v>1198697.08</v>
      </c>
      <c r="F59" s="10">
        <v>1162161.32</v>
      </c>
      <c r="G59" s="10">
        <v>1109451.83</v>
      </c>
      <c r="H59" s="10">
        <v>1146305.81</v>
      </c>
      <c r="I59" s="10">
        <v>1173526.39</v>
      </c>
      <c r="J59" s="5">
        <v>1005404.34</v>
      </c>
      <c r="K59" s="4">
        <v>1069389.36</v>
      </c>
      <c r="L59" s="7">
        <v>1208482.27</v>
      </c>
      <c r="M59" s="4">
        <v>1181550.69</v>
      </c>
      <c r="N59" s="5">
        <f t="shared" si="0"/>
        <v>13578017.84</v>
      </c>
    </row>
    <row r="60" spans="1:14" ht="12.75">
      <c r="A60" t="s">
        <v>75</v>
      </c>
      <c r="B60" s="5">
        <v>360626.9</v>
      </c>
      <c r="C60" s="10">
        <v>314443.41</v>
      </c>
      <c r="D60" s="10">
        <v>302740.07</v>
      </c>
      <c r="E60" s="10">
        <v>352655.27</v>
      </c>
      <c r="F60" s="10">
        <v>318228.63</v>
      </c>
      <c r="G60" s="10">
        <v>304440.68</v>
      </c>
      <c r="H60" s="10">
        <v>259696.44</v>
      </c>
      <c r="I60" s="10">
        <v>348994.93</v>
      </c>
      <c r="J60" s="5">
        <v>377419.53</v>
      </c>
      <c r="K60" s="4">
        <v>336771.71</v>
      </c>
      <c r="L60" s="7">
        <v>393601.13</v>
      </c>
      <c r="M60" s="4">
        <v>350516.15</v>
      </c>
      <c r="N60" s="5">
        <f t="shared" si="0"/>
        <v>4020134.85</v>
      </c>
    </row>
    <row r="61" spans="1:14" ht="12.75">
      <c r="A61" t="s">
        <v>76</v>
      </c>
      <c r="B61" s="5">
        <v>1026058.07</v>
      </c>
      <c r="C61" s="10">
        <v>968504.1</v>
      </c>
      <c r="D61" s="10">
        <v>995360.97</v>
      </c>
      <c r="E61" s="10">
        <v>812007.8</v>
      </c>
      <c r="F61" s="10">
        <v>885434.96</v>
      </c>
      <c r="G61" s="10">
        <v>901194.93</v>
      </c>
      <c r="H61" s="10">
        <v>965247.72</v>
      </c>
      <c r="I61" s="10">
        <v>1014296.66</v>
      </c>
      <c r="J61" s="5">
        <v>919193.05</v>
      </c>
      <c r="K61" s="4">
        <v>988039.8</v>
      </c>
      <c r="L61" s="7">
        <v>1149361.82</v>
      </c>
      <c r="M61" s="4">
        <v>1014462.33</v>
      </c>
      <c r="N61" s="5">
        <f t="shared" si="0"/>
        <v>11639162.21</v>
      </c>
    </row>
    <row r="62" spans="1:14" ht="12.75">
      <c r="A62" t="s">
        <v>26</v>
      </c>
      <c r="B62" s="5">
        <v>137199.81</v>
      </c>
      <c r="C62" s="10">
        <v>128224.55</v>
      </c>
      <c r="D62" s="10">
        <v>136254.48</v>
      </c>
      <c r="E62" s="10">
        <v>124652.2</v>
      </c>
      <c r="F62" s="10">
        <v>124664.81</v>
      </c>
      <c r="G62" s="10">
        <v>127999.36</v>
      </c>
      <c r="H62" s="10">
        <v>134603.61</v>
      </c>
      <c r="I62" s="10">
        <v>138835.7</v>
      </c>
      <c r="J62" s="5">
        <v>135863.6</v>
      </c>
      <c r="K62" s="4">
        <v>132038.45</v>
      </c>
      <c r="L62" s="7">
        <v>147257.83</v>
      </c>
      <c r="M62" s="4">
        <v>140971.83</v>
      </c>
      <c r="N62" s="5">
        <f t="shared" si="0"/>
        <v>1608566.23</v>
      </c>
    </row>
    <row r="63" spans="1:14" ht="12.75">
      <c r="A63" t="s">
        <v>77</v>
      </c>
      <c r="B63" s="5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5">
        <v>0</v>
      </c>
      <c r="K63" s="4">
        <v>0</v>
      </c>
      <c r="L63" s="7">
        <v>0</v>
      </c>
      <c r="M63" s="4">
        <v>0</v>
      </c>
      <c r="N63" s="5">
        <f t="shared" si="0"/>
        <v>0</v>
      </c>
    </row>
    <row r="64" spans="1:14" ht="12.75">
      <c r="A64" t="s">
        <v>78</v>
      </c>
      <c r="B64" s="5">
        <v>500530.71</v>
      </c>
      <c r="C64" s="10">
        <v>496196.11</v>
      </c>
      <c r="D64" s="10">
        <v>564667.29</v>
      </c>
      <c r="E64" s="10">
        <v>524951.92</v>
      </c>
      <c r="F64" s="10">
        <v>481281.61</v>
      </c>
      <c r="G64" s="10">
        <v>528152.66</v>
      </c>
      <c r="H64" s="10">
        <v>578608.95</v>
      </c>
      <c r="I64" s="10">
        <v>531637.59</v>
      </c>
      <c r="J64" s="5">
        <v>479993.2</v>
      </c>
      <c r="K64" s="4">
        <v>531845.77</v>
      </c>
      <c r="L64" s="7">
        <v>580234.68</v>
      </c>
      <c r="M64" s="4">
        <v>548521.42</v>
      </c>
      <c r="N64" s="5">
        <f t="shared" si="0"/>
        <v>6346621.91</v>
      </c>
    </row>
    <row r="65" spans="1:14" ht="12.75">
      <c r="A65" t="s">
        <v>79</v>
      </c>
      <c r="B65" s="5">
        <v>42464.45</v>
      </c>
      <c r="C65" s="10">
        <v>39520.22</v>
      </c>
      <c r="D65" s="10">
        <v>41506.06</v>
      </c>
      <c r="E65" s="10">
        <v>45325.08</v>
      </c>
      <c r="F65" s="10">
        <v>35949.59</v>
      </c>
      <c r="G65" s="10">
        <v>42451.06</v>
      </c>
      <c r="H65" s="10">
        <v>37922.24</v>
      </c>
      <c r="I65" s="10">
        <v>39564.82</v>
      </c>
      <c r="J65" s="5">
        <v>32036.88</v>
      </c>
      <c r="K65" s="4">
        <v>41692.43</v>
      </c>
      <c r="L65" s="7">
        <v>41806.51</v>
      </c>
      <c r="M65" s="4">
        <v>42982.27</v>
      </c>
      <c r="N65" s="5">
        <f t="shared" si="0"/>
        <v>483221.61000000004</v>
      </c>
    </row>
    <row r="66" spans="1:14" ht="12.75">
      <c r="A66" t="s">
        <v>80</v>
      </c>
      <c r="B66" s="5">
        <v>84697.16</v>
      </c>
      <c r="C66" s="10">
        <v>64464.71</v>
      </c>
      <c r="D66" s="10">
        <v>82357.46</v>
      </c>
      <c r="E66" s="10">
        <v>109697.95</v>
      </c>
      <c r="F66" s="10">
        <v>90392.43</v>
      </c>
      <c r="G66" s="10">
        <v>78398</v>
      </c>
      <c r="H66" s="10">
        <v>70102.34</v>
      </c>
      <c r="I66" s="10">
        <v>69998.82</v>
      </c>
      <c r="J66" s="5">
        <v>72382</v>
      </c>
      <c r="K66" s="4">
        <v>72920.14</v>
      </c>
      <c r="L66" s="7">
        <v>58308.48</v>
      </c>
      <c r="M66" s="4">
        <v>74440.16</v>
      </c>
      <c r="N66" s="5">
        <f t="shared" si="0"/>
        <v>928159.6500000001</v>
      </c>
    </row>
    <row r="67" spans="1:14" ht="12.75">
      <c r="A67" t="s">
        <v>81</v>
      </c>
      <c r="B67" s="5">
        <v>479341.58</v>
      </c>
      <c r="C67" s="10">
        <v>451047.76</v>
      </c>
      <c r="D67" s="10">
        <v>484500.94</v>
      </c>
      <c r="E67" s="10">
        <v>477587.11</v>
      </c>
      <c r="F67" s="10">
        <v>495411.78</v>
      </c>
      <c r="G67" s="10">
        <v>461856.36</v>
      </c>
      <c r="H67" s="10">
        <v>485734.73</v>
      </c>
      <c r="I67" s="10">
        <v>577883.96</v>
      </c>
      <c r="J67" s="5">
        <v>527510.84</v>
      </c>
      <c r="K67" s="4">
        <v>513118.96</v>
      </c>
      <c r="L67" s="7">
        <v>516356.14</v>
      </c>
      <c r="M67" s="4">
        <v>507985.4</v>
      </c>
      <c r="N67" s="5">
        <f t="shared" si="0"/>
        <v>5978335.56</v>
      </c>
    </row>
    <row r="68" spans="1:14" ht="12.75">
      <c r="A68" t="s">
        <v>82</v>
      </c>
      <c r="B68" s="5">
        <v>55296.32</v>
      </c>
      <c r="C68" s="10">
        <v>48222.73</v>
      </c>
      <c r="D68" s="10">
        <v>44640.53</v>
      </c>
      <c r="E68" s="10">
        <v>49408.85</v>
      </c>
      <c r="F68" s="10">
        <v>37125.12</v>
      </c>
      <c r="G68" s="10">
        <v>48108.61</v>
      </c>
      <c r="H68" s="10">
        <v>42708.3</v>
      </c>
      <c r="I68" s="10">
        <v>32148.18</v>
      </c>
      <c r="J68" s="5">
        <v>42175.66</v>
      </c>
      <c r="K68" s="4">
        <v>52721.92</v>
      </c>
      <c r="L68" s="7">
        <v>49618.5</v>
      </c>
      <c r="M68" s="4">
        <v>54863.95</v>
      </c>
      <c r="N68" s="5">
        <f t="shared" si="0"/>
        <v>557038.67</v>
      </c>
    </row>
    <row r="69" spans="1:14" ht="12.75">
      <c r="A69" t="s">
        <v>83</v>
      </c>
      <c r="B69" s="5">
        <v>271956.96</v>
      </c>
      <c r="C69" s="10">
        <v>259381.94</v>
      </c>
      <c r="D69" s="10">
        <v>273388.65</v>
      </c>
      <c r="E69" s="10">
        <v>229673.11</v>
      </c>
      <c r="F69" s="10">
        <v>253994.58</v>
      </c>
      <c r="G69" s="10">
        <v>247401.83</v>
      </c>
      <c r="H69" s="10">
        <v>270016.52</v>
      </c>
      <c r="I69" s="10">
        <v>297881.1</v>
      </c>
      <c r="J69" s="5">
        <v>299824.07</v>
      </c>
      <c r="K69" s="4">
        <v>277830.76</v>
      </c>
      <c r="L69" s="7">
        <v>321204.02</v>
      </c>
      <c r="M69" s="4">
        <v>288583.98</v>
      </c>
      <c r="N69" s="5">
        <f t="shared" si="0"/>
        <v>3291137.5199999996</v>
      </c>
    </row>
    <row r="70" spans="1:14" ht="12.75">
      <c r="A70" t="s">
        <v>84</v>
      </c>
      <c r="B70" s="5">
        <v>395366.16</v>
      </c>
      <c r="C70" s="10">
        <v>384890.6</v>
      </c>
      <c r="D70" s="10">
        <v>380931.04</v>
      </c>
      <c r="E70" s="10">
        <v>359916.88</v>
      </c>
      <c r="F70" s="10">
        <v>391932.68</v>
      </c>
      <c r="G70" s="10">
        <v>352006.5</v>
      </c>
      <c r="H70" s="10">
        <v>366912.17</v>
      </c>
      <c r="I70" s="10">
        <v>400833.66</v>
      </c>
      <c r="J70" s="5">
        <v>353052.64</v>
      </c>
      <c r="K70" s="4">
        <v>371151.49</v>
      </c>
      <c r="L70" s="7">
        <v>445691.24</v>
      </c>
      <c r="M70" s="4">
        <v>423800.55</v>
      </c>
      <c r="N70" s="5">
        <f t="shared" si="0"/>
        <v>4626485.61</v>
      </c>
    </row>
    <row r="71" spans="1:14" ht="12.75">
      <c r="A71" t="s">
        <v>27</v>
      </c>
      <c r="B71" s="5">
        <v>44271.56</v>
      </c>
      <c r="C71" s="10">
        <v>34797.71</v>
      </c>
      <c r="D71" s="10">
        <v>58306.49</v>
      </c>
      <c r="E71" s="10">
        <v>81277.64</v>
      </c>
      <c r="F71" s="10">
        <v>51130.04</v>
      </c>
      <c r="G71" s="10">
        <v>57700.74</v>
      </c>
      <c r="H71" s="10">
        <v>58038.28</v>
      </c>
      <c r="I71" s="10">
        <v>40060.64</v>
      </c>
      <c r="J71" s="5">
        <v>45278.43</v>
      </c>
      <c r="K71" s="4">
        <v>39664.13</v>
      </c>
      <c r="L71" s="7">
        <v>44578</v>
      </c>
      <c r="M71" s="4">
        <v>39634.3</v>
      </c>
      <c r="N71" s="5">
        <f t="shared" si="0"/>
        <v>594737.96</v>
      </c>
    </row>
    <row r="72" spans="1:14" ht="12.75">
      <c r="A72" t="s">
        <v>85</v>
      </c>
      <c r="B72" s="5">
        <v>23418.67</v>
      </c>
      <c r="C72" s="10">
        <v>26009.29</v>
      </c>
      <c r="D72" s="10">
        <v>31663.21</v>
      </c>
      <c r="E72" s="10">
        <v>29766.19</v>
      </c>
      <c r="F72" s="10">
        <v>34019.79</v>
      </c>
      <c r="G72" s="10">
        <v>27728.04</v>
      </c>
      <c r="H72" s="10">
        <v>32230.99</v>
      </c>
      <c r="I72" s="10">
        <v>29350.76</v>
      </c>
      <c r="J72" s="5">
        <v>20176.84</v>
      </c>
      <c r="K72" s="4">
        <v>26171.1</v>
      </c>
      <c r="L72" s="7">
        <v>24045.79</v>
      </c>
      <c r="M72" s="4">
        <v>28649.4</v>
      </c>
      <c r="N72" s="5">
        <f t="shared" si="0"/>
        <v>333230.07</v>
      </c>
    </row>
    <row r="73" spans="1:14" ht="12.75">
      <c r="A73" t="s">
        <v>28</v>
      </c>
      <c r="B73" s="5">
        <v>28225.19</v>
      </c>
      <c r="C73" s="10">
        <v>28618.54</v>
      </c>
      <c r="D73" s="10">
        <v>33837.03</v>
      </c>
      <c r="E73" s="10">
        <v>40641.44</v>
      </c>
      <c r="F73" s="10">
        <v>22964.95</v>
      </c>
      <c r="G73" s="10">
        <v>36508.48</v>
      </c>
      <c r="H73" s="10">
        <v>35810.89</v>
      </c>
      <c r="I73" s="10">
        <v>25340.21</v>
      </c>
      <c r="J73" s="5">
        <v>26322.44</v>
      </c>
      <c r="K73" s="4">
        <v>32926.86</v>
      </c>
      <c r="L73" s="7">
        <v>30841.69</v>
      </c>
      <c r="M73" s="4">
        <v>33071.2</v>
      </c>
      <c r="N73" s="5">
        <f t="shared" si="0"/>
        <v>375108.92</v>
      </c>
    </row>
    <row r="74" spans="1:14" ht="12.75">
      <c r="A74" t="s">
        <v>29</v>
      </c>
      <c r="B74" s="5">
        <v>3511.63</v>
      </c>
      <c r="C74" s="10">
        <v>3023.97</v>
      </c>
      <c r="D74" s="10">
        <v>4170.99</v>
      </c>
      <c r="E74" s="10">
        <v>5559.01</v>
      </c>
      <c r="F74" s="10">
        <v>3235.48</v>
      </c>
      <c r="G74" s="10">
        <v>4470.44</v>
      </c>
      <c r="H74" s="10">
        <v>4637.08</v>
      </c>
      <c r="I74" s="10">
        <v>2968.69</v>
      </c>
      <c r="J74" s="5">
        <v>3059.26</v>
      </c>
      <c r="K74" s="4">
        <v>3217.88</v>
      </c>
      <c r="L74" s="7">
        <v>3809.36</v>
      </c>
      <c r="M74" s="4">
        <v>3399.07</v>
      </c>
      <c r="N74" s="5">
        <f t="shared" si="0"/>
        <v>45062.85999999999</v>
      </c>
    </row>
    <row r="75" spans="1:14" ht="12.75">
      <c r="A75" t="s">
        <v>86</v>
      </c>
      <c r="B75" s="5">
        <v>514538.07</v>
      </c>
      <c r="C75" s="10">
        <v>480365.18</v>
      </c>
      <c r="D75" s="10">
        <v>490744.87</v>
      </c>
      <c r="E75" s="10">
        <v>483454.67</v>
      </c>
      <c r="F75" s="10">
        <v>482102.01</v>
      </c>
      <c r="G75" s="10">
        <v>447046.68</v>
      </c>
      <c r="H75" s="10">
        <v>447957.23</v>
      </c>
      <c r="I75" s="10">
        <v>536800.91</v>
      </c>
      <c r="J75" s="5">
        <v>463885.13</v>
      </c>
      <c r="K75" s="4">
        <v>501111.93</v>
      </c>
      <c r="L75" s="7">
        <v>528944.7</v>
      </c>
      <c r="M75" s="4">
        <v>526076.47</v>
      </c>
      <c r="N75" s="5">
        <f t="shared" si="0"/>
        <v>5903027.85</v>
      </c>
    </row>
    <row r="76" spans="1:14" ht="12.75">
      <c r="A76" t="s">
        <v>87</v>
      </c>
      <c r="B76" s="5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5">
        <v>0</v>
      </c>
      <c r="K76" s="4">
        <v>0</v>
      </c>
      <c r="L76" s="7">
        <v>0</v>
      </c>
      <c r="M76" s="4">
        <v>0</v>
      </c>
      <c r="N76" s="5">
        <f t="shared" si="0"/>
        <v>0</v>
      </c>
    </row>
    <row r="77" spans="1:14" ht="12.75">
      <c r="A77" t="s">
        <v>88</v>
      </c>
      <c r="B77" s="5">
        <v>35361.36</v>
      </c>
      <c r="C77" s="10">
        <v>26853.19</v>
      </c>
      <c r="D77" s="10">
        <v>25506.28</v>
      </c>
      <c r="E77" s="10">
        <v>40096.27</v>
      </c>
      <c r="F77" s="10">
        <v>30478.37</v>
      </c>
      <c r="G77" s="10">
        <v>28092.76</v>
      </c>
      <c r="H77" s="10">
        <v>19075.6</v>
      </c>
      <c r="I77" s="10">
        <v>20829.41</v>
      </c>
      <c r="J77" s="5">
        <v>70411.64</v>
      </c>
      <c r="K77" s="4">
        <v>29478.95</v>
      </c>
      <c r="L77" s="7">
        <v>34509.62</v>
      </c>
      <c r="M77" s="4">
        <v>30432.86</v>
      </c>
      <c r="N77" s="5">
        <f>SUM(B77:M77)</f>
        <v>391126.31</v>
      </c>
    </row>
    <row r="78" spans="1:14" ht="12.75">
      <c r="A78" t="s">
        <v>30</v>
      </c>
      <c r="B78" s="5">
        <v>10969.28</v>
      </c>
      <c r="C78" s="10">
        <v>12061.35</v>
      </c>
      <c r="D78" s="10">
        <v>11406.41</v>
      </c>
      <c r="E78" s="10">
        <v>11520.24</v>
      </c>
      <c r="F78" s="10">
        <v>7984.9</v>
      </c>
      <c r="G78" s="10">
        <v>9185.74</v>
      </c>
      <c r="H78" s="10">
        <v>8836.75</v>
      </c>
      <c r="I78" s="10">
        <v>8578.32</v>
      </c>
      <c r="J78" s="5">
        <v>8670.75</v>
      </c>
      <c r="K78" s="4">
        <v>9661.33</v>
      </c>
      <c r="L78" s="7">
        <v>11150.54</v>
      </c>
      <c r="M78" s="4">
        <v>10826.32</v>
      </c>
      <c r="N78" s="5">
        <f>SUM(B78:M78)</f>
        <v>120851.93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14014890.930000002</v>
      </c>
      <c r="C80" s="5">
        <f t="shared" si="1"/>
        <v>13520802.589999998</v>
      </c>
      <c r="D80" s="5">
        <f t="shared" si="1"/>
        <v>14515769.180000002</v>
      </c>
      <c r="E80" s="5">
        <f t="shared" si="1"/>
        <v>14006856.2</v>
      </c>
      <c r="F80" s="5">
        <f t="shared" si="1"/>
        <v>13920129.42</v>
      </c>
      <c r="G80" s="5">
        <f t="shared" si="1"/>
        <v>13423177.699999996</v>
      </c>
      <c r="H80" s="5">
        <f t="shared" si="1"/>
        <v>13869848.490000004</v>
      </c>
      <c r="I80" s="5">
        <f t="shared" si="1"/>
        <v>14587391.699999997</v>
      </c>
      <c r="J80" s="5">
        <f t="shared" si="1"/>
        <v>13851597.63</v>
      </c>
      <c r="K80" s="5">
        <f t="shared" si="1"/>
        <v>14029810.200000001</v>
      </c>
      <c r="L80" s="5">
        <f t="shared" si="1"/>
        <v>15449202.799999997</v>
      </c>
      <c r="M80" s="5">
        <f t="shared" si="1"/>
        <v>14699361.040000003</v>
      </c>
      <c r="N80" s="5">
        <f>SUM(B80:M80)</f>
        <v>169888837.88000003</v>
      </c>
    </row>
    <row r="85" spans="2:13" ht="12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2:13" ht="12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2:13" ht="12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2:13" ht="12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ht="12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2:13" ht="12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3" ht="12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3" ht="12.7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3" ht="12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3" ht="12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3" ht="12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3" ht="12.7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ht="12.7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2:13" ht="12.7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2:13" ht="12.7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3" ht="12.7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ht="12.7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2:13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ht="12.7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ht="12.7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ht="12.7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13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13" ht="12.7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2:13" ht="12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3" ht="12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2:13" ht="12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2:13" ht="12.7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2:13" ht="12.7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2:13" ht="12.7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2:13" ht="12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2:13" ht="12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2:13" ht="12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ht="12.7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ht="12.7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ht="12.7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ht="12.7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ht="12.7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ht="12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ht="12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2:13" ht="12.7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2:13" ht="12.7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2:13" ht="12.7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2:13" ht="12.7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ht="12.7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ht="12.7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2:13" ht="12.7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2:13" ht="12.7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2:13" ht="12.7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2:13" ht="12.7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2:13" ht="12.7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2:13" ht="12.7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2:13" ht="12.7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ht="12.7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ht="12.7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2:13" ht="12.7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2:13" ht="12.7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2:13" ht="12.7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2:13" ht="12.7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2:13" ht="12.7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2:13" ht="12.7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2:13" ht="12.7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2:13" ht="12.7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 ht="12.7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2:13" ht="12.7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2:13" ht="12.7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2:13" ht="12.7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2:13" ht="12.7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7" spans="2:13" ht="12.7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2:13" ht="12.7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 ht="12.7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2:13" ht="12.7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2:13" ht="12.7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2:13" ht="12.7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2:13" ht="12.7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2:13" ht="12.7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2:13" ht="12.7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2:13" ht="12.7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2:13" ht="12.7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3" ht="12.7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2:13" ht="12.7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2:13" ht="12.7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2:13" ht="12.7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2:13" ht="12.7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2:13" ht="12.7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2:13" ht="12.7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2:13" ht="12.7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2:13" ht="12.7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2:13" ht="12.7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2:13" ht="12.7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2:13" ht="12.7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2:13" ht="12.7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2:13" ht="12.7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2:13" ht="12.7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2:13" ht="12.7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2:13" ht="12.7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2:13" ht="12.7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2:13" ht="12.7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2:13" ht="12.7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2:13" ht="12.7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2:13" ht="12.7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2:13" ht="12.7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2:13" ht="12.7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2:13" ht="12.7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2:13" ht="12.7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2:13" ht="12.7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2:13" ht="12.7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2:13" ht="12.7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2:13" ht="12.7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2:13" ht="12.7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2:13" ht="12.7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2:13" ht="12.7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2:13" ht="12.7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2:13" ht="12.7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2:13" ht="12.7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2:13" ht="12.7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2:13" ht="12.7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2:13" ht="12.7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2:13" ht="12.7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2:13" ht="12.7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2:13" ht="12.7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2:13" ht="12.7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2:13" ht="12.7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2:13" ht="12.7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2:13" ht="12.7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2:13" ht="12.7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2:13" ht="12.7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2:13" ht="12.7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2:13" ht="12.7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2:13" ht="12.7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2:13" ht="12.7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2:13" ht="12.7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2:13" ht="12.7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2:13" ht="12.7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2:13" ht="12.7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223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customWidth="1"/>
    <col min="2" max="13" width="9.16015625" style="0" bestFit="1" customWidth="1"/>
    <col min="14" max="14" width="10.16015625" style="5" bestFit="1" customWidth="1"/>
  </cols>
  <sheetData>
    <row r="1" spans="1:14" ht="12.75">
      <c r="A1" t="s">
        <v>91</v>
      </c>
      <c r="N1" t="s">
        <v>89</v>
      </c>
    </row>
    <row r="2" ht="12.75">
      <c r="N2"/>
    </row>
    <row r="3" spans="1:14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97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96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ht="12.75">
      <c r="N8"/>
    </row>
    <row r="9" spans="2:14" ht="12.75">
      <c r="B9" s="1">
        <v>38534</v>
      </c>
      <c r="C9" s="1">
        <v>38565</v>
      </c>
      <c r="D9" s="1">
        <v>38596</v>
      </c>
      <c r="E9" s="1">
        <v>38626</v>
      </c>
      <c r="F9" s="1">
        <v>38657</v>
      </c>
      <c r="G9" s="1">
        <v>38687</v>
      </c>
      <c r="H9" s="1">
        <v>38718</v>
      </c>
      <c r="I9" s="1">
        <v>38749</v>
      </c>
      <c r="J9" s="1">
        <v>38777</v>
      </c>
      <c r="K9" s="1">
        <v>38808</v>
      </c>
      <c r="L9" s="1">
        <v>38838</v>
      </c>
      <c r="M9" s="1">
        <v>38869</v>
      </c>
      <c r="N9" s="2" t="s">
        <v>92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5">
        <f>SUM(B12:M12)</f>
        <v>0</v>
      </c>
    </row>
    <row r="13" spans="1:14" ht="12.75">
      <c r="A13" t="s">
        <v>53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5">
        <f aca="true" t="shared" si="0" ref="N13:N76">SUM(B13:M13)</f>
        <v>0</v>
      </c>
    </row>
    <row r="14" spans="1:14" ht="12.75">
      <c r="A14" t="s">
        <v>54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 t="shared" si="0"/>
        <v>0</v>
      </c>
    </row>
    <row r="15" spans="1:14" ht="12.75">
      <c r="A15" t="s">
        <v>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5">
        <f t="shared" si="0"/>
        <v>0</v>
      </c>
    </row>
    <row r="16" spans="1:14" ht="12.75">
      <c r="A16" t="s">
        <v>55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56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57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58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59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60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ht="12.75">
      <c r="A24" t="s">
        <v>90</v>
      </c>
      <c r="B24" s="4">
        <v>1774486.8</v>
      </c>
      <c r="C24" s="4">
        <v>3763335.9</v>
      </c>
      <c r="D24" s="4">
        <v>3167180.15</v>
      </c>
      <c r="E24" s="4">
        <v>3030333.95</v>
      </c>
      <c r="F24" s="4">
        <v>4728817.81</v>
      </c>
      <c r="G24" s="4">
        <v>4013003.87</v>
      </c>
      <c r="H24" s="4">
        <v>3372571.98</v>
      </c>
      <c r="I24" s="4">
        <v>5823401.76</v>
      </c>
      <c r="J24" s="4">
        <v>5255008.33</v>
      </c>
      <c r="K24" s="4">
        <v>3687606.88</v>
      </c>
      <c r="L24" s="4">
        <v>3252862.35</v>
      </c>
      <c r="M24" s="4">
        <v>3125819.58</v>
      </c>
      <c r="N24" s="5">
        <f t="shared" si="0"/>
        <v>44994429.36</v>
      </c>
    </row>
    <row r="25" spans="1:14" ht="12.75">
      <c r="A25" t="s">
        <v>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</row>
    <row r="26" spans="1:14" ht="12.75">
      <c r="A26" t="s">
        <v>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61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5">
        <f t="shared" si="0"/>
        <v>0</v>
      </c>
    </row>
    <row r="30" spans="1:14" ht="12.75">
      <c r="A30" t="s">
        <v>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5">
        <f t="shared" si="0"/>
        <v>0</v>
      </c>
    </row>
    <row r="31" spans="1:14" ht="12.75">
      <c r="A31" t="s">
        <v>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">
        <f t="shared" si="0"/>
        <v>0</v>
      </c>
    </row>
    <row r="32" spans="1:14" ht="12.75">
      <c r="A32" t="s">
        <v>10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11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63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5">
        <f t="shared" si="0"/>
        <v>0</v>
      </c>
    </row>
    <row r="36" spans="1:14" ht="12.75">
      <c r="A36" t="s">
        <v>13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14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5">
        <f t="shared" si="0"/>
        <v>0</v>
      </c>
    </row>
    <row r="38" spans="1:14" ht="12.75">
      <c r="A38" t="s">
        <v>64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ht="12.75">
      <c r="A39" t="s">
        <v>15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5">
        <f t="shared" si="0"/>
        <v>0</v>
      </c>
    </row>
    <row r="40" spans="1:14" ht="12.75">
      <c r="A40" t="s">
        <v>65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66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17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5">
        <f t="shared" si="0"/>
        <v>0</v>
      </c>
    </row>
    <row r="44" spans="1:14" ht="12.75">
      <c r="A44" t="s">
        <v>18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67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68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69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20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5">
        <f t="shared" si="0"/>
        <v>0</v>
      </c>
    </row>
    <row r="50" spans="1:14" ht="12.75">
      <c r="A50" t="s">
        <v>21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22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70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23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24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71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72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73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25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74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75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76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26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5">
        <f t="shared" si="0"/>
        <v>0</v>
      </c>
    </row>
    <row r="63" spans="1:14" ht="12.75">
      <c r="A63" t="s">
        <v>77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78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79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80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81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82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83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84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5">
        <f t="shared" si="0"/>
        <v>0</v>
      </c>
    </row>
    <row r="71" spans="1:14" ht="12.75">
      <c r="A71" t="s">
        <v>27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85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0"/>
        <v>0</v>
      </c>
    </row>
    <row r="74" spans="1:14" ht="12.75">
      <c r="A74" t="s">
        <v>29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86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87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88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5">
        <f>SUM(B77:M77)</f>
        <v>0</v>
      </c>
    </row>
    <row r="78" spans="1:14" ht="12.75">
      <c r="A78" t="s">
        <v>30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5">
        <f>SUM(B78:M78)</f>
        <v>0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1774486.8</v>
      </c>
      <c r="C80" s="5">
        <f t="shared" si="1"/>
        <v>3763335.9</v>
      </c>
      <c r="D80" s="5">
        <f t="shared" si="1"/>
        <v>3167180.15</v>
      </c>
      <c r="E80" s="5">
        <f t="shared" si="1"/>
        <v>3030333.95</v>
      </c>
      <c r="F80" s="5">
        <f t="shared" si="1"/>
        <v>4728817.81</v>
      </c>
      <c r="G80" s="5">
        <f t="shared" si="1"/>
        <v>4013003.87</v>
      </c>
      <c r="H80" s="5">
        <f t="shared" si="1"/>
        <v>3372571.98</v>
      </c>
      <c r="I80" s="5">
        <f t="shared" si="1"/>
        <v>5823401.76</v>
      </c>
      <c r="J80" s="5">
        <f t="shared" si="1"/>
        <v>5255008.33</v>
      </c>
      <c r="K80" s="5">
        <f t="shared" si="1"/>
        <v>3687606.88</v>
      </c>
      <c r="L80" s="5">
        <f t="shared" si="1"/>
        <v>3252862.35</v>
      </c>
      <c r="M80" s="5">
        <f t="shared" si="1"/>
        <v>3125819.58</v>
      </c>
      <c r="N80" s="5">
        <f>SUM(B80:M80)</f>
        <v>44994429.36</v>
      </c>
    </row>
    <row r="85" spans="2:13" ht="12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2:13" ht="12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2:13" ht="12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2:13" ht="12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ht="12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2:13" ht="12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3" ht="12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3" ht="12.7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3" ht="12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3" ht="12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3" ht="12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3" ht="12.7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ht="12.7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2:13" ht="12.7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2:13" ht="12.7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3" ht="12.7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ht="12.7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2:13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ht="12.7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ht="12.7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ht="12.7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13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13" ht="12.7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2:13" ht="12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3" ht="12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2:13" ht="12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2:13" ht="12.7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2:13" ht="12.7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2:13" ht="12.7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2:13" ht="12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2:13" ht="12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2:13" ht="12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ht="12.7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ht="12.7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ht="12.7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ht="12.7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ht="12.7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ht="12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ht="12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2:13" ht="12.7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2:13" ht="12.7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2:13" ht="12.7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2:13" ht="12.7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ht="12.7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ht="12.7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2:13" ht="12.7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2:13" ht="12.7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2:13" ht="12.7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2:13" ht="12.7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2:13" ht="12.7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2:13" ht="12.7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2:13" ht="12.7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ht="12.7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ht="12.7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2:13" ht="12.7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2:13" ht="12.7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2:13" ht="12.7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2:13" ht="12.7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2:13" ht="12.7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2:13" ht="12.7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2:13" ht="12.7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2:13" ht="12.7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 ht="12.7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2:13" ht="12.7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2:13" ht="12.7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2:13" ht="12.7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2:13" ht="12.7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7" spans="2:13" ht="12.7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2:13" ht="12.7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 ht="12.7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2:13" ht="12.7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2:13" ht="12.7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2:13" ht="12.7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2:13" ht="12.7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2:13" ht="12.7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2:13" ht="12.7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2:13" ht="12.7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2:13" ht="12.7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3" ht="12.7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2:13" ht="12.7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2:13" ht="12.7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2:13" ht="12.7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2:13" ht="12.7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2:13" ht="12.7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2:13" ht="12.7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2:13" ht="12.7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2:13" ht="12.7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2:13" ht="12.7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2:13" ht="12.7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2:13" ht="12.7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2:13" ht="12.7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2:13" ht="12.7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2:13" ht="12.7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2:13" ht="12.7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2:13" ht="12.7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2:13" ht="12.7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2:13" ht="12.7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2:13" ht="12.7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2:13" ht="12.7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2:13" ht="12.7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2:13" ht="12.7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2:13" ht="12.7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2:13" ht="12.7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2:13" ht="12.7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2:13" ht="12.7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2:13" ht="12.7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2:13" ht="12.7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2:13" ht="12.7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2:13" ht="12.7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2:13" ht="12.7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2:13" ht="12.7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2:13" ht="12.7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2:13" ht="12.7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2:13" ht="12.7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2:13" ht="12.7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2:13" ht="12.7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2:13" ht="12.7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2:13" ht="12.7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2:13" ht="12.7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2:13" ht="12.7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2:13" ht="12.7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2:13" ht="12.7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2:13" ht="12.7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2:13" ht="12.7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2:13" ht="12.7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2:13" ht="12.7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2:13" ht="12.7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2:13" ht="12.7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2:13" ht="12.7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2:13" ht="12.7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2:13" ht="12.7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2:13" ht="12.7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2:13" ht="12.7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2:13" ht="12.7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2006-08-07T20:22:37Z</cp:lastPrinted>
  <dcterms:created xsi:type="dcterms:W3CDTF">2005-12-06T18:39:52Z</dcterms:created>
  <dcterms:modified xsi:type="dcterms:W3CDTF">2007-08-27T20:29:53Z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Distributions by County (Form 4)</vt:lpwstr>
  </property>
  <property fmtid="{D5CDD505-2E9C-101B-9397-08002B2CF9AE}" pid="5" name="p2">
    <vt:lpwstr>Fiscal Year Data with Monthlies</vt:lpwstr>
  </property>
  <property fmtid="{D5CDD505-2E9C-101B-9397-08002B2CF9AE}" pid="6" name="xl">
    <vt:lpwstr>2006</vt:lpwstr>
  </property>
  <property fmtid="{D5CDD505-2E9C-101B-9397-08002B2CF9AE}" pid="7" name="my">
    <vt:lpwstr>Tax Distributions From July 2003 to Current</vt:lpwstr>
  </property>
</Properties>
</file>